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23\28.05 PM\3. Seguimiento 30 junio 2023\3. Informe\Versión Final\"/>
    </mc:Choice>
  </mc:AlternateContent>
  <workbookProtection lockStructure="1"/>
  <bookViews>
    <workbookView xWindow="0" yWindow="0" windowWidth="28800" windowHeight="12330" firstSheet="2" activeTab="2"/>
  </bookViews>
  <sheets>
    <sheet name="TD" sheetId="1" state="hidden" r:id="rId1"/>
    <sheet name="Parametrización" sheetId="2" state="hidden" r:id="rId2"/>
    <sheet name="PMC_Jun2023" sheetId="3" r:id="rId3"/>
  </sheets>
  <definedNames>
    <definedName name="_xlnm._FilterDatabase" localSheetId="2" hidden="1">PMC_Jun2023!$A$1:$AM$212</definedName>
  </definedNames>
  <calcPr calcId="162913"/>
</workbook>
</file>

<file path=xl/calcChain.xml><?xml version="1.0" encoding="utf-8"?>
<calcChain xmlns="http://schemas.openxmlformats.org/spreadsheetml/2006/main">
  <c r="K28" i="1" l="1"/>
  <c r="L28" i="1" s="1"/>
  <c r="K25" i="1"/>
  <c r="E23" i="1"/>
  <c r="C23" i="1"/>
  <c r="B23" i="1"/>
  <c r="K22" i="1"/>
  <c r="L22" i="1" s="1"/>
  <c r="N24" i="1" s="1"/>
  <c r="C22" i="1"/>
  <c r="C21" i="1"/>
  <c r="C20" i="1"/>
  <c r="C19" i="1"/>
  <c r="K18" i="1"/>
  <c r="E9" i="1"/>
  <c r="B9" i="1"/>
  <c r="C3" i="1" s="1"/>
  <c r="C8" i="1"/>
  <c r="C7" i="1"/>
  <c r="C6" i="1"/>
  <c r="C5" i="1"/>
  <c r="C4" i="1"/>
  <c r="C2" i="1" l="1"/>
  <c r="C9" i="1"/>
</calcChain>
</file>

<file path=xl/sharedStrings.xml><?xml version="1.0" encoding="utf-8"?>
<sst xmlns="http://schemas.openxmlformats.org/spreadsheetml/2006/main" count="5917" uniqueCount="1478">
  <si>
    <t>ESTADO Y EVALUACIÓN ENTIDAD 31/03/2023</t>
  </si>
  <si>
    <t>PROCESO RESPONSABLE DEL PME</t>
  </si>
  <si>
    <t>CUMPLIDA INEFECTIVA POR CONTROL INTERNO</t>
  </si>
  <si>
    <t>EN CURSO</t>
  </si>
  <si>
    <t>INCUMPLIDA POR CONTRALORIA</t>
  </si>
  <si>
    <t>INCUMPLIDA POR CONTROL INTERNO</t>
  </si>
  <si>
    <t>N/A</t>
  </si>
  <si>
    <t>Adquisición de Bienes y Servicios</t>
  </si>
  <si>
    <t>Evaluación de la Gestión</t>
  </si>
  <si>
    <t>Gestión Administrativa</t>
  </si>
  <si>
    <t>Gestión Estratégica</t>
  </si>
  <si>
    <t>Gestión Financiera</t>
  </si>
  <si>
    <t>Mejoramiento de Barrios</t>
  </si>
  <si>
    <t>Mejoramiento de Vivienda</t>
  </si>
  <si>
    <t>Prevención del Daño Antijurídico y Representación Judicial</t>
  </si>
  <si>
    <t>Reasentamientos</t>
  </si>
  <si>
    <t>Urbanizaciones y Titulación</t>
  </si>
  <si>
    <t>ESTADO Y EVALUACIÓN ENTIDAD</t>
  </si>
  <si>
    <t>CUMPLIDA EFECTIVA POR CONTRALORIA</t>
  </si>
  <si>
    <t>CUMPLIDA INEFECTIVA POR CONTRALORIA</t>
  </si>
  <si>
    <t>CUMPLIDA EFECTIVA POR CONTROL INTERNO</t>
  </si>
  <si>
    <t>EVALUACIÓN CUMPLIMIENTO</t>
  </si>
  <si>
    <t>EVALUACIÓN EFECTIVIDAD</t>
  </si>
  <si>
    <t>CUMPLIDA</t>
  </si>
  <si>
    <t>EFECTIVA</t>
  </si>
  <si>
    <t>INCUMPLIDA</t>
  </si>
  <si>
    <t>INEFECTIVA</t>
  </si>
  <si>
    <t>No.</t>
  </si>
  <si>
    <t>FECHA REPORTE DE LA INFORMACIÓN</t>
  </si>
  <si>
    <t>SECTORIAL</t>
  </si>
  <si>
    <t>NOMBRE DE LA ENTIDAD</t>
  </si>
  <si>
    <t>CÓDIGO ENTIDAD</t>
  </si>
  <si>
    <t>RADICADO</t>
  </si>
  <si>
    <t>VIGENCIA DE LA AUDITORÍA O VISITA</t>
  </si>
  <si>
    <t>CODIGO AUDITORÍA SEGÚN PAD DE LA VIGENCIA</t>
  </si>
  <si>
    <t>No. HALLAZGO</t>
  </si>
  <si>
    <t>CODIGO ACCIÓN</t>
  </si>
  <si>
    <t>SECTORIAL QUE GENERO LA AUDITORÍA</t>
  </si>
  <si>
    <t>MODALIDAD</t>
  </si>
  <si>
    <t>COMPONENTE</t>
  </si>
  <si>
    <t>FACTOR</t>
  </si>
  <si>
    <t>DESCRIPCIÓN HALLAZGO</t>
  </si>
  <si>
    <t>CAUSA HALLAZGO</t>
  </si>
  <si>
    <t>TIPO DE ACCION</t>
  </si>
  <si>
    <t>DESCRIPCIÓN ACCIÓN</t>
  </si>
  <si>
    <t>NOMBRE INDICADOR</t>
  </si>
  <si>
    <t>FORMULA INDICADOR</t>
  </si>
  <si>
    <t>UNIDAD DE MEDIDA</t>
  </si>
  <si>
    <t>RECURSOS</t>
  </si>
  <si>
    <t>VALOR META</t>
  </si>
  <si>
    <t>AREA RESPONSABLE</t>
  </si>
  <si>
    <t>FECHA DE INICIO</t>
  </si>
  <si>
    <t>FECHA DE TERMINACIÓN</t>
  </si>
  <si>
    <t>SEGUIMIENTO RESPONSABLE EJECUCIÓN 31/03/2023</t>
  </si>
  <si>
    <t>ANÁLISIS SEGUIMIENTO ENTIDAD 31/03/2023</t>
  </si>
  <si>
    <t>EFICACIA ENTIDAD
 (%) 31/03/2023</t>
  </si>
  <si>
    <t>EVALUACIÓN CUMPLIMIENTO 31/03/2023</t>
  </si>
  <si>
    <t>EVALUACIÓN EFECTIVIDAD 31/03/2023</t>
  </si>
  <si>
    <t>SEGUIMIENTO RESPONSABLE EJECUCIÓN 30/06/2023</t>
  </si>
  <si>
    <t>ANÁLISIS SEGUIMIENTO ENTIDAD 30/06/2023</t>
  </si>
  <si>
    <t>EFICACIA ENTIDAD
 (%) 30/06/2023</t>
  </si>
  <si>
    <t>EVALUACIÓN CUMPLIMIENTO 30/06/2023</t>
  </si>
  <si>
    <t>EVALUACIÓN EFECTIVIDAD 30/06/2023</t>
  </si>
  <si>
    <t>ESTADO Y EVALUACIÓN ENTIDAD 30/06/2023</t>
  </si>
  <si>
    <t>HÁBITAT Y AMBIENTE</t>
  </si>
  <si>
    <t>CAJA DE VIVIENDA POPULAR - CVP</t>
  </si>
  <si>
    <t>2-2021-18220</t>
  </si>
  <si>
    <t>3.2.1.6</t>
  </si>
  <si>
    <t>DIRECCIÓN SECTOR HABITAT Y AMBIENTE</t>
  </si>
  <si>
    <t>01 - AUDITORIA DE REGULARIDAD</t>
  </si>
  <si>
    <t>Control de Resultados</t>
  </si>
  <si>
    <t>Planes, Programas y Proyectos y/o Plan Estratégico</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</si>
  <si>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</si>
  <si>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DEMORAS POR PARTE DE LA SECRETARÍA DISTRITAL DE AMBIENTE EN LA RECEPCIÓN DE LOS PREDIOS RECOMENDADO - PR O PREDIOS EN ALTO RIESGO - PAR Y DAR RESPUESTA A LAS DIVERSAS SOLICITUDES REALIZADAS POR PARTE DE LA CAJA DE LA VIVIENDA POPULAR.</t>
  </si>
  <si>
    <t>ACCIÓN CORRECTIVA</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</si>
  <si>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</si>
  <si>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PLAN DE ACCIÓN IMPLEMENTADO</t>
  </si>
  <si>
    <t>NÚMERO DE PLANES DE ACCIÓN IMPLEMENTADOS</t>
  </si>
  <si>
    <t xml:space="preserve">PLAN DE ACCIÓN </t>
  </si>
  <si>
    <t>Humano</t>
  </si>
  <si>
    <t>DIRECCIÓN DE REASENTAMIENTOS</t>
  </si>
  <si>
    <t>Cumplida para el seguimiento del 31 de julio del 2022.
 Por vigencia se establecieron e implementaron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t>
  </si>
  <si>
    <t>Cumplida para el seguimiento del 31 de julio del 2022.
 REAS implemento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t>
  </si>
  <si>
    <t xml:space="preserve">Se evidencia correo con el detalle de las actividades realizadas donde se evidencia el cumplimiento de la accion por parte de la Dirección de Reasentamientos.
Se evidencia oficio con radicado No 202312000056403 para la oficina de control interno del 12 de julio de 2023,
Se adjuntan anexos como evidencia del correo y del comunicado.
</t>
  </si>
  <si>
    <r>
      <rPr>
        <sz val="9"/>
        <color theme="1"/>
        <rFont val="Arial"/>
      </rPr>
      <t xml:space="preserve">Se presento la acción incumplida a la Contraloría con el siguiente reporte "La CVP ha efectuado las gestiones necesarias desde el 2009 para la adecuación y entrega del predio a la SDA mediante las comunicaciones relacionadas en los soportes de la acción. Igualmente  la CVP ha gestionado mesas interinstitucionales para lograr la modificación de la normativa de la SDA que imposibilitaba la entrega de los predios al exigir un área mínima de metraje, sin embargo, la misma supedita la misma a la transferencia de dominio al DADEP. El acto administrativo de transferencia de dominio se encuentra en ajuste por parte de las entidades intervinientes SDA y el DADEP." Lo anterior consta en el certificado expedido del STORM-WEB del 17 de julio de 2023.
</t>
    </r>
    <r>
      <rPr>
        <b/>
        <sz val="9"/>
        <color theme="1"/>
        <rFont val="Arial"/>
      </rPr>
      <t xml:space="preserve">Recomendación:
</t>
    </r>
    <r>
      <rPr>
        <sz val="9"/>
        <color theme="1"/>
        <rFont val="Arial"/>
      </rPr>
      <t xml:space="preserve">Teniendo en cuenta que la acción ya fue declarada incumplida por la Contraloría, esta Asesoría invita al proceso de Reasentamientos a realizar un seguimiento mensual, para fortalecer las evidencias del cumplimiento en busca de que la acción sea calificada como cumplida efectiva.   </t>
    </r>
  </si>
  <si>
    <t>2-2021-31749</t>
  </si>
  <si>
    <t>3.3.8</t>
  </si>
  <si>
    <t>09 - OTRAS</t>
  </si>
  <si>
    <t>Control Gestión</t>
  </si>
  <si>
    <t>Gestión Contractual</t>
  </si>
  <si>
    <t>HALLAZGO ADMINISTRATIVO POR NO REALIZAR EL CIERRE DEL PROCESO DE REASENTAMIENTO EN EL IDENTIFICADOR 2010-5-11592</t>
  </si>
  <si>
    <t>POSIBLE FALTA DE CLARIDAD EN LOS PUNTOS DE CONTROL ESTABLECIDOS EN LOS PROCEDIMIENTOS, QUE GARANTICE EL CIERRE EFECTIVO DE LOS PROCESOS</t>
  </si>
  <si>
    <t>REALIZAR LAS ACTAS DE CIERRE DE LOS PROCESOS CON LAS FAMILIAS DEL CONVENIO 044, QUE CUMPLIERON LOS REQUISITOS DEL PROCESO DE REASENTAMIENTOS</t>
  </si>
  <si>
    <t>ACTAS DE CIERRE</t>
  </si>
  <si>
    <t>NÚMERO DE FAMILIAS QUE CUMPLIERON PARA ETAPA DE CIERRE /NÚMERO DE ACTAS DE CIERRE</t>
  </si>
  <si>
    <t>No presenta avace de ejecución.   Se mantienen las misma evidencias presentadas en diciembre 2022</t>
  </si>
  <si>
    <t>Para la presente acción el proceso no presenta avance o evidencias que puedan soportar un aumento en el porcentaje de ejecución se mantiene el 45%. Recomendación: Implementar estrategias que permitan el cumplimiento de la acción en el menor tiempo posible teniendo en cuenta que la fecha oportuna para el cumplimiento es el 28 de junio de 2023, es importante que el enfoque sea cumplir con las actas de cierre para soportar la evidencias en busca de la calificación efectiva por parte de la contraloría.</t>
  </si>
  <si>
    <t>En el informe se evdidencia 28 actas de cierre total, 3 para pago de exedentes, 6 que no proceden paa tramitar pago de excedentes, 5 que se le adeuda pago VUR, posteriormente tramitar el pago de excedentes y/ o cierre según corresponda de los 34 procesos restantes.</t>
  </si>
  <si>
    <t>Para la presente acción el proceso presenta informe sobre 42 predio, de los cuales 28 tienen acta de cierre total y 14 se encuentran en gestiones administrativas para el correspondiente cierre. se mantiene el porcentaje de ejecución en el 45%. 
Recomendación: Implementar estrategias que permitan el cumplimiento de la acción en el menor tiempo posible teniendo en cuenta que la fecha oportuna para el cumplimiento se encontraba prevista para el 28 de junio de 2023, es importante que el enfoque sea cumplir con las actas de cierre de los 76 casos relacionados en el hallazgo, los cuales deben soportarse en busca de la calificación efectiva por parte de la contraloría.</t>
  </si>
  <si>
    <t>2-2022-0591</t>
  </si>
  <si>
    <t>3.1.1</t>
  </si>
  <si>
    <t>Control Fiscal Interno</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</si>
  <si>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VUR Y DE ADQUISICIÓN PREDIAL</t>
  </si>
  <si>
    <t>INFORMACIÓN DE LOS PROCESOS DE REASENTAMIENTOS CAPTURADA EN DIFERENTES BASES, PLATAFORMAS O MEDIOS</t>
  </si>
  <si>
    <t>ADOPTAR LA PRIMERA FASE DEL SISTEMA DE INFORMACIÓN DE LAS TRES PRIMERAS ETAPAS DEL PROCESO DE REASENTAMIENTOS (VERIFICACIÓN, PREFACTIBILIDAD Y FACTIBILIDAD) CARGANDO LA INFORMACIÓN DE LOS PROCESOS QUE TENGAN CARACTERIZACIÓN DE POBLACIÓN Y FICHA TÉCNICA A PARTIR DEL 2022</t>
  </si>
  <si>
    <t>PRIMERA FASE DEL SISTEMA DE INFORMACIÓN ADOPTADO</t>
  </si>
  <si>
    <t>ACTO ADMINISTRATIVO DE ADOPCIÓN DE LA PRIMERA FASE DEL SISTEMA DE INFORMACIÓN DEL PROCESO DE REASENTAMIENTOS</t>
  </si>
  <si>
    <t>El avance de la primera fase, del desarrollo del Sistema Misional, con corte al 30 de marzo de 2023, es del 57,3%, que incluye la finalización de los flujos automatizados y el desarrollo de los 18 sprint  de la etapa de “Vinculación” en los pasos de Verificación, Pre-factibilidad y Factibilidad, además de ir adelantado pruebas de esta. Se anexa: 1. Reporte estado acción
1.1. Correo entrega información
2. Comunicadorad.  202311600030023  
2.1 Anexo comunicado</t>
  </si>
  <si>
    <t xml:space="preserve">Dirección de reasentamiento: La primera parte del desarrollo se encuentra realizada para las etapas de verificación, pre factibilidad y factibilidad, con relación a las pruebas completas de Producción no se han iniciado hasta tanto no se tenga firmado el compromiso de puesta en marcha, planteadas para ser desarrolladas entre los meses de diciembre y enero no se han ejecutado.
Es importante aportar por parte del proceso el tablero de control con el seguimiento a la fecha para determinar el avance con relación a lo proyectado.
Recomendación: Teniendo en cuenta que quedan cinco meses para el cumplimiento de la acción, es importante fortalecer las actividades relacionadas con pruebas de funcionamiento y aceptación del paso a producción, segun lo recomendado por el proceso TIC se requieren tres sesines a la semana para cumplir la meta estructurada. El porcentaje de avance es del 59%, por lo cual es importante realizar un seguimiento quincenal interno por los procesos responsables en busca de cumplir en los tiempos proyectados la acción.
TIC: El avance de la primera fase del Sistema de Información Misional para la Dirección de Reasentamientos, a la fecha se culminó la etapa de desarrollo para las etapas de Verificación, Pre-factibilidad y Factibilidad y actualmente está pendiente realizar pruebas sobre éstas. El porcentaje de avance a 30 de marzo de 2023, frente al compromiso adquirido, es del 59%, que incluye la finalización de los flujos automatizados y el desarrollo de los 18 sprint1 de las etapas antes mencionadas.
</t>
  </si>
  <si>
    <t xml:space="preserve">EN CURSO </t>
  </si>
  <si>
    <t>Se evidencia 3 comunicados para la oficina de TIC donde se indica el estado de las pruebas y aprobacion de pasos a produccion de la fase 1. 202312000050163 del 21062023 y 202312000052703 y 202312000056943</t>
  </si>
  <si>
    <t>Dirección de reasentamiento: Se formalizaron algunas pruebas, y se encuentra en la fase de paso a producción, se encuentran pendientes, actividades para las cuales aún no se cuenta con un cronograma de trabajo.
OTIC: Se hace revisión de 11 pasos a producción aprobados por la dirección de reasentamientos de los siguientes sprint "HU06 Tarea resultado visita de predios", "HU15 Agendamiento y resultado mesa técnica No. 1", "HU10 Mejora app móvil controles a los campos", "HU12 Ficha técnica en SM", "HU13 Ficha de caracterización social en SM", "HU14
Renuencia" y  Requerimiento expedientes (ID) predios con lo cual esta fase se da por concluida la fase de Verificación.
Recomendación: Teniendo en cuenta que quedan 35 días hábiles para el cumplimiento de la acción, es importante fortalecer las actividades relacionadas con la aplicación, teniendo en cuenta que no se observa en el presente seguimiento coordinación entre los procesos responsables, para agilizar el cumplimiento en tiempos de la acción estructurada. En el seguimiento realizado por esta asesoría con corte a 30 de marzo, se recomendó realizar un seguimiento quincenal interno por los procesos responsables en busca de cumplir en los tiempos proyectados la acción, sin embargo, se reitera la necesidad de hacer seguimientos quincenales en busca de lograr el cumplimiento y la efectividad de la acción.</t>
  </si>
  <si>
    <t>ACTUALIZAR LA BASE DE DATOS (ARCHIVO DE EXCEL) ENVIADO POR LA CONTRALORÍA CON LA INFORMACIÓN DE LOS PROCESOS DE REUBICACIÓN DEFINITIVA Y ADQUISICIÓN PREDIAL, PARA LAS VIGENCIAS 2022 A 2020 CON LA INFORMACIÓN ACTUALIZADA CON CORTE AL MES INMEDIATAMENTE ANTERIOR A LA FECHA DE SOLICITUD DE INFORMACIÓN, Y FRENTE A LA ACTUALIZACIÓN DE LA INFORMACIÓN DE LAS VIGENCIAS 2014 AL 2019 DE ACUERDO CON LA DEMANDA Y DINÁMICAS DEL PROCESO DE REASENTAMIENTOS.</t>
  </si>
  <si>
    <t>BASE DE DATOS REUBICACIÓN ACTUALIZADA</t>
  </si>
  <si>
    <t>BASE DE DATOS DE REUBICACIÓN Y ADQUISICIÓN PREDIAL DE LAS VIGENCIAS 2022-2014 ACTUALIZADA</t>
  </si>
  <si>
    <t xml:space="preserve">BASE DE DATOS </t>
  </si>
  <si>
    <t>Humano y tecnologico</t>
  </si>
  <si>
    <t xml:space="preserve">Durante los meses de febrero a abril se continuó con la actualización de la Base de Datos (archivo en Excel), con la información de los procesos que tuvieron avance en la ejecución de las acciones, relacionados con la Reubicación Definitiva y la Adquisición Predial.
El porcentaje de avance se establece en el 50%, dado que se continúa con la actualización del Archivo. En el próximo informe se indicará detalladamente como se realiza el cálculo que evidencia el cumplimiento de la acción. Se anexa:
 1. Informe del estado de avance de la acción
 1.1. Correo electrónico reporte información 
 2. Archivo Excel - Base de Datos procesos reasentamientos </t>
  </si>
  <si>
    <t>Teniendo en cuenta la acción estructurada la dirección de Reasentamientos,trabaja en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de la acción es del 50% frente al tiempo de la acción por el proceso, sin embargo se continúa con la actualización del Archivo. 
 Recomendación se mantiene lo recomendado con corte a 31 de diciembre de 2022, frente a la descripción de como se establece el porcentaje de avance de la acción, teniendo en cuenta que la evidencia planteada únicamente habla del archivo, pero no podemos determinar el porcentaje de avance ya que no es claro como lo determina el proceso, esta información es necesaria para que al momento de ser estudiada la acción por parte de la contraloría podamos establecer la efectividad de esta para el respectivo reporte.</t>
  </si>
  <si>
    <t>Se evidencia correo y base de datos actualizada de acuerdo con los reportes que le hicieron los equipos de trabajo.</t>
  </si>
  <si>
    <t>Teniendo en cuenta la acción estructurada la Dirección de Reasentamientos,trabaja en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de la acción se mantiene en el 50%, se continúa, con la actualización del Archivo. 
Recomendación: Se mantiene lo recomendado con corte a 31 de diciembre de 2022 y 31 de marzo de 2023, frente a la descripción de como se establecer el porcentaje de avance de la acción, teniendo en cuenta que la evidencia planteada únicamente habla del archivo, pero no podemos determinar el porcentaje de avance ya que no es claro como lo determina el proceso, esta información es necesaria para que al momento de ser estudiada la acción por parte de la Contraloría podamos establecer la efectividad de esta para el respectivo reporte.</t>
  </si>
  <si>
    <t>3.1.2</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</si>
  <si>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ASIGNACIÓN DE AYUDAS PARA LA RELOCALIZACIÓN TRANSITORIA</t>
  </si>
  <si>
    <t>INFORMACIÓN DE LOS PROCESOS DE RELOCALIZACIÓN CAPTURADA EN DIFERENTES BASES, PLATAFORMAS O MEDIOS</t>
  </si>
  <si>
    <t>ACTUALIZAR Y COMPLEMENTAR LA BASE DE DATOS (ARCHIVO DE EXCEL) ENVIADO POR LA CONTRALORÍA CON LA INFORMACIÓN DE LOS PROCESOS DE RELOCALIZACIÓN DE LOS ÚLTIMOS CINCO (5) AÑOS, A PARTIR DEL 2022, DE ACUERDO CON LAS DINÁMICAS DEL PROCESO DE REASENTAMIENTOS.</t>
  </si>
  <si>
    <t>BASE DE DATOS RELOCALIZACIÓN ACTUALIZADA</t>
  </si>
  <si>
    <t>BASE DE DATOS RELOCALIZACIÓN DE LAS VIGENCIAS 2022-2018 ACTUALIZADA</t>
  </si>
  <si>
    <t>La Dirección de Reasentamiento viene adelantando la base de datos con la información de los procesos de Relocalización Transitoria, de los últimos cinco años. Dado que se continúa con la actualización se establece un porcentaje de avance del 50%. En el próximo informe se indicará detalladamente como se realiza el cálculo que evidencia el cumplimiento de la acción. Se anexa:
 1. Informe de ejecución de la acción
 1.1. Correo entrega de Informe y base de datos (archivo Excel)
 1.2. Archivo Excel Relocalización 2014 - 2021
 1.3. Archivo Excel Relocalización 2022
1.3 Archivo Excel Relocalización 2023</t>
  </si>
  <si>
    <t xml:space="preserve">Teniendo en cuenta la acción estructurada la dirección de Reasentamientos, trabaja en la actualización de la Bases de Datos (archivo en Excel) enviado por la Contraloría con la información de los procesos de reubicación transitoria. 
El porcentaje de avance de la acciónes del 50% frente al tiempo de la acción por el proceso, sin embargo, se continúa con la actualización del Archivo. 
 Recomendación se mantiene lo recomendado con corte a 31 de diciembre de 2022, frente a la descripción de como se establece el porcentaje de avance de la acción, teniendo en cuenta que la evidencia planteada únicamente habla del archivo, pero no podemos determinar el porcentaje de avance ya que no es claro como lo determina el proceso, esta información es necesaria para que al momento de ser estudiada la acción por parte de la contraloría podamos establecer la efectividad de esta para el respectivo reporte
</t>
  </si>
  <si>
    <t>Se evidencia informe y dos bases de datos actualizadas, un de los años 2019-2020 y 2022,</t>
  </si>
  <si>
    <t>Teniendo en cuenta la acción estructurada la Dirección de Reasentamientos,trabaja en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de la acción se mantiene en el 50%, se continúa, con la actualización del Archivo. 
 Recomendación se mantiene lo recomendado con corte a 31 de diciembre de 2022 y 31 de marzo de 2023, frente a la descripción de como se establece el porcentaje de avance de la acción, teniendo en cuenta que la evidencia planteada únicamente habla del archivo, pero no podemos determinar el porcentaje de avance ya que no es claro como lo determina el proceso, esta información es necesaria para que al momento de ser estudiada la acción por parte de la contraloría podamos establecer la efectividad de esta para el respectivo reporte.</t>
  </si>
  <si>
    <t>3.1.3</t>
  </si>
  <si>
    <t>HALLAZGO ADMINISTRATIVO CON PRESUNTA INCIDENCIA DISCIPLINARIA POR DEBILIDADES EN EL ARCHIVO DOCUMENTAL, QUE SOPORTA EL PROCESO DE REUBICACIÓN DEFINITIVA</t>
  </si>
  <si>
    <t>ARCHIVO DE GESTIÓN DE LA DIRECCIÓN DE REASENTAMIENTOS CON DEBILIDADES EN LA ORGANIZACIÓN</t>
  </si>
  <si>
    <t>DEFINIR E IMPLEMENTAR UN PLAN DE GESTIÓN DOCUMENTAL PARA LA DIRECCIÓN DE REASENTAMIENTOS ACORDE CON LA CAPACIDAD OPERATIVA Y DE RECURSOS Y CONCERTADO CON EL LÍDER DEL PROCESO DE GESTIÓN DOCUMENTAL.</t>
  </si>
  <si>
    <t>PLAN DE GESTIÓN DOCUMENTAL DEFINIDO Y APROBADO</t>
  </si>
  <si>
    <t xml:space="preserve">PLAN DE GESTIÓN DOCUMENTAL </t>
  </si>
  <si>
    <t xml:space="preserve">Definir e implementar un plan de gestión documental para la dirección de reasentamientos acorde con la capacidad operativa y de recursos y concertado con el líder del proceso de gestión documental. Avance del 30%. Para la presente acción el proceso no presenta avance o evidencias que puedan soportar un aumento en el porcentaje de ejecución se mantiene el 30% es importante tener pendiente </t>
  </si>
  <si>
    <t>Se evidencia el acta, el plan de gestión documental, evidencias de cumpliento en el siguiente link https://drive.google.com/drive/folders/1yP66M1rsVyjsyib5XLa2JpviH6C2awX8.</t>
  </si>
  <si>
    <r>
      <rPr>
        <sz val="9"/>
        <color theme="1"/>
        <rFont val="Arial"/>
      </rPr>
      <t xml:space="preserve">En la reunión del 26 de junio de 2023, se definió el plan de gestión documental para la Dirección de reasentamientos acorde con la capacidad operativa y de recursos y concertado con el líder del proceso de gestión documental.
Avance se mantiene en el 30%. 
</t>
    </r>
    <r>
      <rPr>
        <b/>
        <sz val="9"/>
        <color theme="1"/>
        <rFont val="Arial"/>
      </rPr>
      <t>Recomendación:</t>
    </r>
    <r>
      <rPr>
        <sz val="9"/>
        <color theme="1"/>
        <rFont val="Arial"/>
      </rPr>
      <t xml:space="preserve"> Es importante como se manifestó por parte de la ACI en la reunión del 26 de junio, el proceso estructure la descripción de como se establece el porcentaje de avance de la acción, teniendo en cuenta que la evidencia planteada únicamente habla del Plan de Acción, lo anterior es necesario  para que al momento de ser estudiada la acción por parte de la contraloría podamos establecer la efectividad de esta para el respectivo reporte. 
Teniendo en cuenta que quedan 35 días hábiles para el cumplimiento de la acción, es importante fortalecer la coordinación entre los procesos responsables, para agilizar el cumplimiento en tiempos de la acción estructurada.
</t>
    </r>
  </si>
  <si>
    <t>3.1.4</t>
  </si>
  <si>
    <t>HALLAZGO ADMINISTRATIVO POR LA INEXISTENCIA DE CONTROLES DENTRO DE LOS RIESGOS IDENTIFICADOS DE ALGUNAS DE LAS ACTIVIDADES ESTABLECIDAS EN LOS PROCEDIMIENTOS VIGENTES PARA LOS AÑOS 2014 Y 2015, EN EL PROGRAMA DE REASENTAMIENTOS DE LA CAJA DE LA VIVIENDA POPULAR – CVP-.</t>
  </si>
  <si>
    <t>CONTROLES DE LOS RIESGOS, EN ALGUNAS ACTIVIDADES DE LOS PROCEDIMIENTOS, CON DEBILIDADES</t>
  </si>
  <si>
    <t>REVISAR Y ACTUALIZAR LA MATRIZ DE RIESGOS DEL PROCESO DE REASENTAMIENTOS DE ACUERDO CON LOS PROCEDIMIENTOS Y NORMATIVIDAD VIGENTE</t>
  </si>
  <si>
    <t>MATRIZ DE RIESGOS ACTUALIZADA</t>
  </si>
  <si>
    <t xml:space="preserve">MATRIZ DE RIESGOS </t>
  </si>
  <si>
    <t>La Dirección de REAS revisó los riesgos del proceso para la vigencia 2023 y  el 11 de marzo envió correo a la OAP. Realizó seguimiento a los riesgos y lo reportó a la OAP el 3 de mayo de 2023 y cargó las evidencias de cumplimiento.  
https://drive.google.com/drive/folders/1D5bywbyHkxiv-TXHhA9BdUPagSZE1Bex
Se anexa:
1. Matriz Riesgos Corrupción con seguimiento 2023
2. Matriz Riesgos Gestión con seguimiento 2023
1.1. Correo envío mapas OAP
1.2. Correo seguimiento mapas OPA</t>
  </si>
  <si>
    <t>La Dirección de REAS para evitar la materialización de riesgos, y disminuir las causas de los hallazgos, realizó la modificación de las matrices de riesgos, la cual esta alineada con lo nuevos procedimientos  Se da por cumplida la acción en el 100%.</t>
  </si>
  <si>
    <t>No aplica en el seguimiento ya que se encuentra cumplida y efectiva por parte de control interno.</t>
  </si>
  <si>
    <t>Cumplida para el seguimiento anterior.</t>
  </si>
  <si>
    <t>3.1.6</t>
  </si>
  <si>
    <t>HALLAZGO ADMINISTRATIVO CON PRESUNTA INCIDENCIA DISCIPLINARIA POR INCONSISTENCIAS Y FALTA DE INFORMACIÓN DE LOS EXPEDIENTES RELACIONADOS CON LA RELOCALIZACIÓN TRANSITORIA 2003-19-4724, 2010-1-12092, 2011-1-13192, 2011-4-12696 Y 2012-18-14270.</t>
  </si>
  <si>
    <t xml:space="preserve">Definir e implementar un plan de gestión documental para la dirección de reasentamientos acorde con la capacidad operativa y de recursos y concertado con el líder del proceso de gestión documental. Avance del 30%. Para la presente acción el proceso no presenta avance o evidencias que puedan soportar un aumento en el porcentaje de ejecución se mantiene el 30%
Recomendación: quedan cinco meses para el cumplimiento de la acción y el porcentaje de avance es inferior al esperado, por lo cual es importante realizar un seguimiento quincenal interno por los procesos responsables en busca de cumplir en los tiempos proyectados la acción.
</t>
  </si>
  <si>
    <r>
      <rPr>
        <sz val="9"/>
        <color theme="1"/>
        <rFont val="Arial"/>
      </rPr>
      <t xml:space="preserve">En la reunión del 26 de junio de 2023, se definió el plan de gestión documental para la Dirección de reasentamientos acorde con la capacidad operativa y de recursos y concertado con el líder del proceso de gestión documental. Avance se mantiene en el 30%. 
</t>
    </r>
    <r>
      <rPr>
        <b/>
        <sz val="9"/>
        <color theme="1"/>
        <rFont val="Arial"/>
      </rPr>
      <t>Recomendación:</t>
    </r>
    <r>
      <rPr>
        <sz val="9"/>
        <color theme="1"/>
        <rFont val="Arial"/>
      </rPr>
      <t xml:space="preserve"> Es importante como se manifestó por parte de la ACI en la reunión del 26 de junio, el proceso estructure la descripción de como se establece el porcentaje de avance de la acción, teniendo en cuenta que la evidencia planteada únicamente habla del Plan de Acción, lo anterior es necesario  para que al momento de ser estudiada la acción por parte de la contraloría podamos establecer la efectividad de esta para el respectivo reporte.
Es importante para la Acción 3.1.6. - 1 Cód. 50, se dé un diagnóstico del estado de los expedientes de os cuales trata el hallazgo. 
Teniendo en cuenta que quedan 35 días hábiles para el cumplimiento de la acción, es importante fortalecer la coordinación entre los procesos responsables, para agilizar el cumplimiento en tiempos de la acción estructurada.
</t>
    </r>
  </si>
  <si>
    <t>3.3.1</t>
  </si>
  <si>
    <t>HALLAZGO ADMINISTRATIVO POR EFECTUAR UN MENOR DEPÓSITO EN CAP O EN DAFT DEL ORDENADO EN LA RESOLUCIÓN DE ASIGNACIÓN DEL VUR O DE ADQUISICIÓN PREDIAL</t>
  </si>
  <si>
    <t>RECURSOS DEPOSITADOS EN DAFT Y CAP DE VIGENCIAS ANTERIORES, SIN CONTROLES Y SIN GESTIÓN</t>
  </si>
  <si>
    <t>IDENTIFICAR Y PRIORIZAR PARA GESTIONAR LOS PROCESOS DE REASENTAMIENTOS QUE ESTÁN EN DAFT Y CAP, DE ACUERDO CON LA DISPONIBLIDAD PRESUPUESTAL Y CAPACIDAD OPERATIVA DE LA DIRECCIÓN DE REASENTAMIENTOS.</t>
  </si>
  <si>
    <t>BASE DE DATOS PROCESOS DE REASENTAMIENTOS DAFT Y CAP IDENTIFICADOS, PRIORIZADOS Y GESTIONADOS</t>
  </si>
  <si>
    <t>La Dirección de Reasentamientos, de acuerdo con la capacidad operativa y presupuesto asignado, identificó, priorizó y gestionó los procesos que se encontraban en DAFT y CAP como se evidencia en: 
1. Informe cumplimiento acción
1.1. Correo entrega Informe
1.2 Actos administrativos
1.3 Pago excedentes
Dado que el universo de procesos que están en DAFT y CAP sobre pasa la capacidad anual de la Dirección de Reasentamientos, la acción se estableció como identificar, priorizar y gestionar de acuerdo con la capacidad operativa y presupuesto disponible, de acuerdo con esto, como se evidencia en el informe se cumplió con la acción y se movilizaron los recuros en DAFT y CAP. La Dirección de Reasentamientos continuará con esta labor.</t>
  </si>
  <si>
    <t>La Dirección de Reasentamientos, identificó, priorizó y gestionó algunos procesos que se encontraban en DAFT y CAP cumpliendo la acción, sin embargo, con relación a la efectividad es importante tener en cuenta la cantidad de procesos que están en DAFT y CAP sobre pasa la capacidad del área Recomendación: hacer un seguimiento mensual a la depuración con el fin de tener insumo para el momento en el que la contraloría solicite evaluar la efectividad tengamos una trazabilidad de los recursos.Revisar los casos del hallazgo para validar efectividad.</t>
  </si>
  <si>
    <t>Se evidencia informe del estado de los identificadores del hallazgo y 12 carpetas de procesos de reasentamientos con anexos.</t>
  </si>
  <si>
    <t>3.3.10</t>
  </si>
  <si>
    <t>HALLAZGO ADMINISTRATIVO CON PRESUNTA INCIDENCIA DISCIPLINARIA POR TENER INACTIVOS $14.328.685.043 DEL VALOR TOTAL DE LOS RECURSOS DEPOSITADOS EN CUENTAS DE AHORRO PROGRAMADO CAP Y DEPÓSITOS A FAVOR DE TERCEROS DAFT, PARA ATENDER LAS RESOLUCIONES DE VUR Y DE ADQUISICIÓN PREDIAL EXPEDIDAS EN LOS AÑOS 2014 Y 2015 SOBRE LOS CUALES SE DEPOSITÓ EL 100% DEL VALOR ASIGNADO Y NO SE HA EFECTUADO NINGÚN GIRO CON OCASIÓN A LA GESTIÓN REALIZADA A DICIEMBRE 31 DE 2021</t>
  </si>
  <si>
    <t>RECURSOS DEPOSITADOS EN DAFT Y CAP DE VIGENCIAS ANTERIORES,SIN GESTIONAR</t>
  </si>
  <si>
    <t>IDENTIFICAR Y PRIORIZAR PARA GESTIONAR LOS PROCESOS DE REASENTAMIENTOS QUE ESTÁN EN DAFT Y CAP, DE ACUERDO CON LA DISPONIBLIDAD PRESUPUESTAL Y CAPACIDAD OPERATIVA DE LA DIRECCIÓN DE REASENTAMIENTOS</t>
  </si>
  <si>
    <t>La Dirección de Reasentamientos, identificó, priorizó y gestionó algunos procesos que se encontraban en DAFT y CAP cumpliendo la acción, sin embargo, con relación a la efectividad es importante tener en cuenta la cantidad de procesos que están en DAFT y CAP sobre pasa la capacidad del área. Recomendación:  hacer un seguimiento mensual a la depuración con el fin de tener insumo para el momento en el que la contraloría solicite evaluar la efectividad tengamos una trazabilidad de los recursos liberados de acuerdo al cumplimiento del lleno de los requisitos, teniendo en cuenta que el hallazgo tiene una incidencia disciplinaria y fiscal por $14.328.685.043, es importante que el informe para el cumplimiento de la efectividad detalle el impacto a la suma antes mencionada frente a su reducción.</t>
  </si>
  <si>
    <t>Se evidencia informe con gestión de  movilización de los recursos a terceros de los actos administrativos que se profirieron durante la vigencia 2014 y 2015 y que se encontraban en las cuentas CAP o DAFT, al cumplimiento de los requisitos, correspondiente a 10 identificadores por un valor total de $808.685.634</t>
  </si>
  <si>
    <t>3.3.11</t>
  </si>
  <si>
    <t>HALLAZGO ADMINISTRATIVO CON PRESUNTA INCIDENCIA DISCIPLINARIA POR INCONSISTENCIA EN EL PROCESO DE REASENTAMIENTO DEL IDENTIFICADOR 2011-4-12914 UNIFICADO CON EL 2011-4-13324</t>
  </si>
  <si>
    <t>DESARROLLO DE LAS ACTIVIDADES DE LOS PROCEDIMIENTOS CON SEGUIMIENTO Y SOCIALIZACIÓN DÉBIL</t>
  </si>
  <si>
    <t>SOCIALIZAR LOS PROCEDIMIENTOS VIGENTES Y HACER REUNIÓN DE SEGUIMIENTO A LOS PUNTOS DE CONTROL</t>
  </si>
  <si>
    <t>PROCEDIMIENTOS SOCIALIZADOS Y CON SEGUIMIENTO</t>
  </si>
  <si>
    <t>SOCIALIZACIONES Y SEGUIMIENTOS REALIZADOS / SOCIALIZACIONES Y SEGUIMIENTOS PROGRAMADOS</t>
  </si>
  <si>
    <t xml:space="preserve">PROCEDIMIENTOS </t>
  </si>
  <si>
    <t xml:space="preserve">Dado que la Dirección de Reasentamientos durante la vigencia 2022 realizó diferentes socializaciones (presenciales, virtuales) de la normatividad que aplica al Proceso, la actualización de los procedimientos, de los puntos de control, y que en cada uno de los seguimiento reportó las respectivas evidencias (grabaciones, presentaciones, listas de asistencias, pantallazos de reuniones, etc.,) se considera cumplida la acción. Igualmente, la Dirección de Reasentamientos, continuará en la vigencia 2023 realizando socializaciones a los nuevos integrantes del equipo una vez se finalice la contratación de éstos, es importante tener en cuenta que hubo cambio de administración en el primer trimestre lo cual influyó en los trámites de contratación del personal. </t>
  </si>
  <si>
    <t>La Dirección de Reasentamientos durante la vigencia 2022 realizó diferentes socializaciones (presenciales, virtuales) de la normatividad que aplica al Proceso, la actualización de los procedimientos, de los puntos de control, y que en cada uno de los seguimientos lo que cumple con la acción estructurada. Recomendación, Es importante que se genere un informe en el cual se tenga la trazabilidad y estado actual del proceso DE REASENTAMIENTO DEL IDENTIFICADOR 2011-4-12914 UNIFICADO CON EL 2011-4-13324 para así conocer la trazabilidad del caso y que este informe pueda ser tenido en cuenta para realizar el cierre efectivo de la acción.</t>
  </si>
  <si>
    <t>Se evidencia informe de la revisión efectuada al identificador 2011-4-12914.</t>
  </si>
  <si>
    <t xml:space="preserve">En atención a la recomendación del seguimiento anterior, La Dirección de Reasentamientos, efectuó la revisión al identificador 2011-4-12914 se observa que la señora María Inés Vargas Sanabria cuenta con una asignación por valor de $ 150.183.300, no obstante, el 28 de julio de 2022 la ciudadana solicitó a la Caja de Vivienda Popular continuar su proceso de reasentamiento a través de la acción de Enajenación Voluntaria -adquisición predial Decreto Distrital 511 de 2010. La Caja de la Vivienda Popular procedió a efectuar el avalúo comercial al predio declarado en alto riesgo el 2 de junio de 2023 y el 28 de junio de 2023, en atención realizada a la señora Vargas Sanabria se le informó que el proceso continuará con la acción de adquisición predial, así mismo se le realizó la entrega de la constancia de vinculación con el fin de iniciar el trámite de taponamiento de los servicios públicos y posteriormente la entrega material y jurídica del predio recomendado a la Entidad.
Cumplida Inefectiva 
Recomendación: Es importante que se genere un informe en el cual se tenga la trazabilidad y estado actual del proceso DE REASENTAMIENTO DEL IDENTIFICADOR 2011-4-12914 UNIFICADO CON EL 2011-4-13324 de forma mensual, para así conocer la trazabilidad del caso y que este informe pueda ser tenido en cuenta para realizar el cierre efectivo de la acción.
</t>
  </si>
  <si>
    <t>3.3.12</t>
  </si>
  <si>
    <t>HALLAZGO ADMINISTRATIVO POR NO SUSCRIBIR ACTA PROMESA DE COMPRAVENTA DEL PREDIO UBICADO EN ZONA DE ALTO RIESGO NO MITIGABLE A FAVOR DE LA CVP ANTES DE LA ELABORACIÓN DE LA RESOLUCIÓN DE ASIGNACIÓN DEL VALOR ÚNICO DE RECONOCIMIENTO – VUR- EN LOS IDENTIFICADORES: 2003-19-5089, 2012-19-14251, 2005-4-5815, 2015-Q20-01309, 2011-5-13275 Y 2011-18-13616</t>
  </si>
  <si>
    <t>La Dirección de Reasentamientos durante la vigencia 2022 realizó diferentes socializaciones (presenciales, virtuales) de la normatividad que aplica al Proceso, la actualización de los procedimientos, de los puntos de control, y que en cada uno de los seguimientos lo que cumple con la acción estructurada. Recomendación, Es importante que se genere un informe en el cual se tenga la trazabilidad y estado actual de los identificadores 2003-19-5089, 2012-19-14251, 2005-4-5815, 2015-Q20-01309, 2011-5-13275 Y 2011-18-13616 para así conocer la trazabilidad del caso y que este informe pueda ser tenido en cuenta para realizar el cierre efectivo de la acción.</t>
  </si>
  <si>
    <t>Se evidencia informe con las acciones adelantadas en el hallazgo y 4 carpetas de procesos de reasentamientos con anexos.</t>
  </si>
  <si>
    <t xml:space="preserve">El proceso presenta como evidencia un informe en el cual expone el estado actual de casos que generaron el hallazgo.
Cumplida inefectiva
Recomendación: El proceso debe continuar con el informe mensual del estado de los casos que generaron el hallazgo e incluir en el mismo, cómo el seguimiento adelantado impacta las causas del hallazgo, lo anterior es necesario para que al momento de ser estudiada la acción por parte de la contraloría podamos establecer la efectividad de esta para el cierre respectivo.
</t>
  </si>
  <si>
    <t>3.3.3</t>
  </si>
  <si>
    <t>HALLAZGO ADMINISTRATIVO CON PRESUNTA INCIDENCIA DISCIPLINARIA POR BAJA E INOPORTUNA EJECUCIÓN DE LOS RECURSOS COMPROMETIDOS PARA LA REUBICACIÓN DEFINITIVA DE LOS HOGARES</t>
  </si>
  <si>
    <t>La Dirección de Reasentamientos, identificó, priorizó y gestionó algunos procesos que se encontraban en DAFT y CAP cumpliendo la acción, sin embargo, con relación a la efectividad es importante tener en cuenta la cantidad de procesos que están en DAFT y CAP sobre pasa la capacidad del área Recomendación: hacer un seguimiento mensual a la depuración con el fin de tener insumo para el momento en el que la contraloría solicite avaluar la efectividad tengamos una trazabilidad de los recursos liberados de acuerdo al cumplimiento del lleno de los requisitos.</t>
  </si>
  <si>
    <t>No se reporta evidencia en este momento pero se esta trabajndo en las acciones, se hara el reporte en el siguiente trimestre.</t>
  </si>
  <si>
    <t>Para el presente seguimiento no se aporta evidencia adicional a la ya evaluada para el seguimiento del 30 de marzo de 2023</t>
  </si>
  <si>
    <t>3.3.4</t>
  </si>
  <si>
    <t>HALLAZGO ADMINISTRATIVO Y FISCAL POR VALOR DE $392.323.689 CON PRESUNTA INCIDENCIA DISCIPLINARIA PORQUE SE REALIZÓ UN PAGO MAYOR AL 92% DE LA RESOLUCIÓN DE ASIGNACIÓN DEL VUR O DE ADQUISICIÓN PREDIAL SIN QUE SE HAYA EFECTUADO LA ENTREGA DEL PREDIO PAR, NI LA DE LA SOLUCIÓN HABITACIONAL Y SE GIRÓ A TERCEROS UN VALOR SUPERIOR AL 99% DEL VALOR ASIGNADO EN LA RESOLUCIÓN VUR, SIN QUE SE HAYA EFECTUADO LA ENTREGA Y ESCRITURACIÓN DE LA SOLUCIÓN HABITACIONAL.</t>
  </si>
  <si>
    <t>PROCESOS EN CURSO DE REUBICACIÓN DEFINITIVA O ADQUISICIÓN PREDIAL SIN GESTIÓN</t>
  </si>
  <si>
    <t>REALIZAR INFORMES CON LA REVISIÓN DE LOS 18 EXPEDIENTES RELACIONADOS EN EL HALLAZGO, DONDE SE DETERMINEN LAS ACCIONES QUE PROCEDEN EN CADA CASO</t>
  </si>
  <si>
    <t>INFORMES DE REVISIÓN DE LOS 18 EXPEDIENTES</t>
  </si>
  <si>
    <t>INFORMES REALIZADOS</t>
  </si>
  <si>
    <t xml:space="preserve">INFORMES </t>
  </si>
  <si>
    <t>Los componentes de la Dirección de Reasentamientos realizaron revisión a los 18 procesos. Se establecío la acción jurídica que procede en cada caso. Para lo cual en la vigencia 2023 se hará las gestiones que correspondan de acuerdo con la acción determinada.  Se evidencia:
1. Informe relación acciones por proceso 
1.1. Correo entrega del informe
La acción estaba encaminada a revisar cada uno de los procesos y determinar jurídicamente qué procede en cada caso.  Dado que se cumple con el objetivo de la acción y la Dirección continuará con las gestiones, se establece el cumplimiento en el 100%</t>
  </si>
  <si>
    <t xml:space="preserve"> La Dirección de Reasentamientos y la dirección jurídica realizaron revisión a los 18 procesos, se cuenta con un cuadro en el cual se estableció la acción jurídica procedente en cada caso y en la vigencia 2023 se hará las gestiones que correspondan de acuerdo con la acción determinada Recomendación: hacer un seguimiento mensual a los 18 caso que generaron el hallazgo para el momento en el que la contraloría solicite evaluar la efectividad tengamos una trazabilidad que nos permita tener una evaluación efectiva.</t>
  </si>
  <si>
    <t>Se evidencia informe con las acciones adelantadas en el hallazgo y 13 carpetas de procesos de reasentamientos con anexos.</t>
  </si>
  <si>
    <t>3.3.5</t>
  </si>
  <si>
    <t>HALLAZGO ADMINISTRATIVO CON INCIDENCIA FISCAL Y PRESUNTA INCIDENCIA DISCIPLINARIA POR NO HABER RECUPERADO LOS DINEROS VUR POR CUANTÍA DE $64.192.000, GIRADOS A LA FIDUCIARIA ACCIÓN FIDUCIARIA - FONDO ABIERTO ACCIÓN UNO, Y QUE CORRESPONDEN, PRIMERO AL DESISTIMIENTO DE LA BENEFICIARIA DE LA ALTERNATIVA HABITACIONAL Y SEGUNDO A UNA ALTERNATIVA DE VIVIENDA LOCALIZADA EN PROYECTO DECLARADO EN INCUMPLIMIENTO</t>
  </si>
  <si>
    <t>GESTIÓN DE LA DEVOLUCIÓN DE LOS RECURSOS DEPOSITADOS EN EL PATRIMONIO AUTÓNOMO O ENCARGO FIDUCIARIO SIN GESTIÓN DE DEVOLUCIÓN</t>
  </si>
  <si>
    <t>ELABORAR INFORMES CON LA GESTIÓN REALIZADA PARA LA DEVOLUCIÓN DE LOS DINEROS QUE SE ENCUENTRA EN EL PATRIMONIO AUTÓNOMO O EN EL ENCARGO FIDUCIARIO</t>
  </si>
  <si>
    <t>INFORME CON GESTIÓN DE DEVOLUCIÓN DE RECURSOS REALIZADO</t>
  </si>
  <si>
    <t xml:space="preserve">INFORME </t>
  </si>
  <si>
    <t xml:space="preserve">La Dirección de Reasentamientos durante el desarrollo de la acción de mejora, realizó diferentes gestiones para la devolución de los dineros que se encuentran en el patrimonio autónomo o en el encargo fiduciario, para lo cual anexa las evidencia de las gestiones de recuperación del dinero.  Finalmente, da traslado por competencia a la Dirección Jurídica de la CVP para que legalmente proceda teniendo en cuenta la respuesta de las partes interesadas. se evidencia:
1. Radicado 202312000037033 Solicitud jurídica con Informe de las gestiones y avances con 6 anexos al comunicado
2. Certificación Fiduciaria 105.000.000
3. Certificación Fiduciaria 186.000.000
4. Respuesta Constructora 22-12-2022
Dado que la acción se cumplió y se realizaron todas las gestiones de competencia de la Dirección de Reasentamientos, se establece una ejecución del 100%.  </t>
  </si>
  <si>
    <t>La Dirección de Reasentamientos cumplió la actividad estructurada Recomendación: , Emitir un informe que dé cuenta de los recursos recuperados versus la suma que genero el hallazgo es decir $64.192.000, para que al momento en el que la contraloría solicite evaluar la efectividad tengamos una trazabilidad que nos permita tener una evaluación efectiva.</t>
  </si>
  <si>
    <t>Se evidencia informe del estado de la acción.</t>
  </si>
  <si>
    <t xml:space="preserve"> La Dirección de Reasentamientos cumplió la actividad estructurada y para este seguimiento incluyó un informe de la acción.
Recomendación: Es importante la Dirección de Reasentamientos emita un informe que dé cuenta de los recursos recuperados versus la suma que genero el hallazgo es decir $64.192.000, para que al momento en el que la contraloría solicite evaluar la efectividad tengamos una trazabilidad que nos permita tener una evaluación efectiva.</t>
  </si>
  <si>
    <t>3.3.9</t>
  </si>
  <si>
    <t>HALLAZGO ADMINISTRATIVO CON PRESUNTA INCIDENCIA DISCIPLINARIA POR EL NO PAGO DEL 100% DE LOS RECURSOS ASIGNADOS A LOS HOGARES EN LAS RESOLUCIONES VUR Y DE ADQUISICIÓN PREDIAL, A PESAR DE YA HABER ENTREGADO EL PAR Y HABER ACCEDIDO A LA ALTERNATIVA HABITACIONAL</t>
  </si>
  <si>
    <t>PROCESOS SIN ACTA DE CIERRE Y PAGO DE EXCEDENTES EN LOS CASOS QUE APLICA</t>
  </si>
  <si>
    <t>GESTIONAR EL CIERRE DEL 20% DE LOS PROCESOS DE LOS HOGARES QUE TIENEN RESOLUCIÓN VUR O ADQUISICIÓN PREDIAL, CON ENTREGA DE PAR Y ALTERNATIVA HABITACIONAL, RELACIONADOS EN EL HALLAZGO.</t>
  </si>
  <si>
    <t>ACTAS DE CIERRE GESTIONADAS</t>
  </si>
  <si>
    <t>ACTAS DE CIERRE DE PROCESO ELABORADAS / TOTAL DE FAMILIAS RELACIONADAS EN EL HALLAZGO</t>
  </si>
  <si>
    <t xml:space="preserve">ACTAS DE CIERRE </t>
  </si>
  <si>
    <t xml:space="preserve"> Para la presente acción el proceso no presenta avance o evidencias que puedan soportar un aumento en el porcentaje de ejecución se mantiene el 45% y ya se finalizó el tiempo para el cumplimiento oportuno. Recomendación: Implementar estrategias que permitan el cumplimiento e la acción en el menor tiempo posible teniendo en cuenta que la fecha oportuna para el cumplimiento ya termino.</t>
  </si>
  <si>
    <t>Se evidencia informe del estado de la acción y se solicitará la ampliacion de la fecha.</t>
  </si>
  <si>
    <t xml:space="preserve"> La Dirección de Reasentamientos para este seguimiento incluyó un informe de la acción, frenta a las actas de cierre pendientes.
Recomendación: Es importante la Dirección de Reasentamientos emita informes mensuales que den cuanta de las acciones implementadas para obtener las actas de cierre, frnte a las causas del hallazgo, para que al momento en el que la contraloría solicite evaluar la efectividad tengamos una trazabilidad que nos permita tener una evaluación efectiva.</t>
  </si>
  <si>
    <t>2-2022-22432</t>
  </si>
  <si>
    <t>3.2.2.1</t>
  </si>
  <si>
    <t>HALLAZGO ADMINISTRATIVO: POR NO CONTAR CON UNA CONCILIACIÓN DE LOS SALDOS PRESENTADOS EN CUENTAS DE AHORRO PROGRAMADO - CAP CON CORTE A DICIEMBRE 31 DE 2021</t>
  </si>
  <si>
    <t>LAS ENTIDADES FINANCIERAS NO SUMINISTRAN LOS SALDOS DE LAS CAP SIN QUE SE CUENTE CON LA APROBACIÓN DE LOS BENEFICIARIOS</t>
  </si>
  <si>
    <t>SOLICITAR CONCEPTO A LA SUPERINTENDENCIA FINANCIERA CON EL FIN DE QUE LAS INSTITUCIONES FINANCIERAS SUMINISTREN A LA CVP PERIODICAMENTE LA INFORMACIÓN DE LOS SALDOS DE CAP EN DONDE SE HAYAN CONSIGNADO RECURSOS PUBLICOS.</t>
  </si>
  <si>
    <t>OFICIO DE CONCEPTO SOLICITADO</t>
  </si>
  <si>
    <t xml:space="preserve">OFICIO </t>
  </si>
  <si>
    <t xml:space="preserve">Se enviaron los comunicados a las entidades financieras, se anexa:
1. Informe estado de la acción
4 Anexo con las comunicaciones </t>
  </si>
  <si>
    <t>Para la presente acción el proceso no presenta avance o evidencias que puedan soportar un aumento en el porcentaje de ejecución se mantiene el 0% y ya se finalizó el tiempo para el cumplimiento oportuno. Recomendación: Implementar estrategias que permitan el cumplimiento la acción en el menor tiempo posible teniendo en cuenta que la fecha oportuna para el cumplimiento ya termino.</t>
  </si>
  <si>
    <t>Se evidencia informe, adjunto correo y oficio ante la Superintendencia.</t>
  </si>
  <si>
    <t>La Dirección de Reasentamientos mediante oficio 202312000121011, dirigido a la Superintendencia Financiera  a la Supertindencia Financiera el día 21 de Julio de 2023, solicito concepto.
Recomendación: Es importante la Dirección de Reasentamientos emita informes mensuales que den cuanta de las acciones implementadas, frente a las causas del hallazgo, para que al momento en el que la contraloría solicite evaluar la efectividad tengamos una trazabilidad que nos permita tener una evaluación efectiva.</t>
  </si>
  <si>
    <t>PRESENTAR INFORME A 31 DE DICIEMBRE DE 2022 DE LAS CONCILIACIONES RELIZADAS EN CUENTAS DE AHORRO PROGRAMADO CAP EN LOS AÑOS 2021 - 2022</t>
  </si>
  <si>
    <t>INFORME PRESENTADO</t>
  </si>
  <si>
    <t>UN INFORME PRESENTADO</t>
  </si>
  <si>
    <t>Se evidencia informe.</t>
  </si>
  <si>
    <t>Para la presente acción el proceso presento un estado de la acción, perono el cumplimiento de la acción se mantiene el 0% e incumplida. Recomendación: Implementar estrategias que permitan el cumplimiento la acción en el menor tiempo posible teniendo en cuenta que la fecha oportuna para el cumplimiento ya termino.</t>
  </si>
  <si>
    <t>REMITIR OFICIO A DAVIVIENDA Y BANCOLOMBIA SOLICITANDO LA INFORMACIÓN DE LOS SALDOS CAP DE TODOS LOS BENEFICIARIOS QUE SE TIENEN EN LA BASE DE REASENTAMIENTOS.</t>
  </si>
  <si>
    <t>OFICIO REMISORIO</t>
  </si>
  <si>
    <t>UN OFICIO DE SOLUTUD DE INFORMACIÒN A DAVIVIENDA Y BANCOLOMBIA</t>
  </si>
  <si>
    <t xml:space="preserve">Para la presente acción el proceso dio cumplimiento a la acción con los oficios remitidos a las entidades financieras, sin embargo,  su efectividad está relacionada con el informe de conciliación de saldo que a la fecha no ha sido presentado. Recomendación: Implementar estrategias emitir el informe de conciliación, que ayude al proceso a tener un panorama más claro frente a las acciones a realizar para la liberación de saldos. </t>
  </si>
  <si>
    <t>Se evidencia informe, se adjunta oficios.</t>
  </si>
  <si>
    <t xml:space="preserve">Para la presente acción el proceso dio cumplimiento a la acción con los oficios remitidos a las entidades financieras, sin embargo, su efectividad está relacionada con el informe de conciliación de saldos que a la fecha no ha sido presentado.
Incumplida
Recomendación: Implementar estrategias emitir el informe de conciliación, que ayude al proceso a tener un panorama más claro frente a las acciones a realizar para la liberación de saldos. Se radicaron las peticiones sin embargo no se tiene respuesta de las entidades bancarias.
</t>
  </si>
  <si>
    <t>3.2.2.10</t>
  </si>
  <si>
    <t>HALLAZGO ADMINISTRATIVO POR INEFECTIVIDAD DE LA ACCIÓN NO. 2 PROPUESTA PARA SUBSANAR EL HALLAZGO “4.1.1. HALLAZGO ADMINISTRATIVO CON INCIDENCIA FISCAL POR VALOR DE $1.724.487.869 Y PRESUNTA INCIDENCIA DISCIPLINARIA POR EL PAGO DEL VALOR VUR A BENEFICIARIOS DENTRO DEL POLÍGONO LAS MALVINAS, SIN QUE SE HAYA CONSOLIDADO LA ENTREGA EFECTIVA Y MATERIAL DE 59 PREDIOS EN ALTO RIESGO A FAVOR DE LA CAJA DE LA VIVIENDA POPULAR”</t>
  </si>
  <si>
    <t>NO CONTAR CON UN INFORME CONSOLIDADO DE LAS GESTIONES ADELANTADAS POR LA CVP PARA LA RECUPERACIÓN DE LOS PREDIOS PAR EN EL POLÍGONO LAS MALVINAS</t>
  </si>
  <si>
    <t>PRESENTAR INFORME A 31 DE DICIEMBRE DE 2022 DE LA GESTION REALIZADA A LOS 59 PROCESOS PARA LA RECUPERACION DE LOS PREDIOS O DE LOS RECURSOS EN EL SECTOR DE MALVINAS, A DICIEMBRE 31 DE 2022</t>
  </si>
  <si>
    <t>NÚMERO DE INFORMES PRESENTADOS</t>
  </si>
  <si>
    <t>La Dirección de Reasentamientos realizó informe de la gestión realizada a los 59 procesos para la recuperación de los predios o de los recursos en el Sector la Malvinas. Se evidencia:
1. Informe del estad en procesos en Malvinas
9 anexos del estado de los predios
1.1. correo entrega información
La acción se da por cumplida en el 100%</t>
  </si>
  <si>
    <t>Para la presente acción el proceso dio cumplimiento a la acción de informar el estado de los 59 identificadores sin embargo únicamente 13 ha realizado la entrega material y 4 la entrega legal, lo que demuestra que la acción no ha sido efectiva Recomendación: Implementar estrategias que permitan subsanar las causas del hallazgo para los identificadores pendientes de la terminación del proceso de reasentamiento.</t>
  </si>
  <si>
    <t>Se evidencia informe y  41 carpetas de procesos de reasentamientos con anexos.</t>
  </si>
  <si>
    <t>Para la presente acción el proceso dio cumplimiento a la acción de informar el estado de los 59 identificadores sin embargo15 hogares cuentan con la entrega de la alternativa habitacional definitiva, de los cuales 10 ya efectuaron la entrega material del predio en riesgo a la Entidad y los 5 restantes se remitieron a la Dirección Jurídica de la CVP para el inicio de las acciones policivas, 37 familias Renuentes al proceso de Reasentamientos, para lo cual se remitió el primer aviso de Renuencia, 6 Con Selección de la alternativa habitacional: 1 En Arboleda Santa Teresita; 4 Con selección en el proyecto Torres de San Rafael pendiente de la entrega material del predio en riesgo con el fin de proceder con la entrega de la alternativa habitacional y 1 con selección en vivienda usada y 1 en cumplimiento de requisitos para cierre del proceso por reasentamiento terminado, lo que demuestra que la acción no ha sido efectiva Recomendación: Implementar estrategias que permitan subsanar las causas del hallazgo para los identificadores pendientes de la terminación del proceso de reasentamiento.</t>
  </si>
  <si>
    <t>3.2.2.2</t>
  </si>
  <si>
    <t>HALLAZGO ADMINISTRATIVO POR MANTENER INACTIVOS $29.707.334.622 DEL VALOR TOTAL DE LOS RECURSOS DEPOSITADOS EN CUENTAS DE AHORRO PROGRAMADO CAP Y DEPÓSITOS A FAVOR DE TERCEROS DAFT, PARA ATENDER LAS RESOLUCIONES DE VUR Y DE ADQUISICIÓN PREDIAL EXPEDIDAS ENTRE LOS AÑOS 2013 A 2021 SOBRE LOS CUALES SE DEPOSITÓ EL 100% DEL VALOR ASIGNADO, NO SE HA EFECTUADO NINGÚN GIRO A TERCEROS, NI RECIBIDO EL PAR, CON OCASIÓN A LA GESTIÓN REALIZADA A DICIEMBRE 31 DE 2021</t>
  </si>
  <si>
    <t>DEMASIADOS PROCESOS ACTIVOS DE ADMINISTRACIONES ANTERIORES QUE TIENEN LOS RECURSOS EN CAP Y DAFT QUE SUPERAN LA GESTIÓN ACTUAL DE LA DIRECCIÓN DE REASENTAMIENTOS</t>
  </si>
  <si>
    <t>PRESENTAR INFORME A 31 DE DICIEMBRE DE 2022 DE LAS RESOLUCIONES DE VUR Y DE ADQUISICIÓN PREDIAL EXPEDIDAS ENTRE LOS AÑOS 2013 A 2021 SOBRE LOS CUALES SE REALIZARON GESTIONES Y/O MOVILIZARON RECURSOS ASIGNADOS, SE RECIBIÓ EL PAR, CON OCASIÓN A LA GESTIÓN REALIZADA AÑOS 2021 Y 2022.</t>
  </si>
  <si>
    <t>No presenta avace de ejecución.   Se mantienen las misma evidencias presentadas en diciembre 2022.  Se solicitará ajuste a la acción teniendo en cuenta que hubo cambio de administración y se debe ajustar el Plan y los compromisos con la Dirección de la CVP</t>
  </si>
  <si>
    <t>Se evidencia informe del estado de los procesos relacionados en el hallazgo.</t>
  </si>
  <si>
    <t xml:space="preserve">Para la presente acción el proceso presento un informe del estado de la acción, pero no el cumplimiento de la acción, razón por la cual se mantiene el 0% e incumplida. 
Incumplida
Recomendación: Implementar estrategias que permitan el cumplimiento la acción en el menor tiempo posible teniendo en cuenta que la fecha oportuna para el cumplimiento ya termino.
</t>
  </si>
  <si>
    <t>CONTINUAR CON LA EJECUCIÓN DEL PLAN DE ACCIÓN DE LA DIRECCION DE REASENTAMIENTOS 2022 Y 2023, REFERENTE A LA PRIORIDAD NO.3, DEPURACION FINANCIERA Y CONTABLE</t>
  </si>
  <si>
    <t>PLAN DE ACCIÓN EJECUTADO</t>
  </si>
  <si>
    <t>INFORMES DE EJECUCIÓN DEL PLAN DE ACCIÓN 2022 Y 2023</t>
  </si>
  <si>
    <t>No se presentan avances para el presente seguimiento</t>
  </si>
  <si>
    <t>3.2.2.4</t>
  </si>
  <si>
    <t>HALLAZGO ADMINISTRATIVO POR LA CVP HABER EFECTUADO EL GIRO A TERCEROS DEL 100% DEL VALOR DE LA RESOLUCIÓN DE ASIGNACIÓN DEL VALOR ÚNICO DE RECONOCIMIENTO - VUR SIN HABER RECIBIDO EL PREDIO EN ALTO RIESGO - PAR Y SIN QUE SE HAYA EFECTUADO LA ENTREGA Y ESCRITURACIÓN DE LA SOLUCIÓN HABITACIONAL</t>
  </si>
  <si>
    <t>DEMASIADOS PROCESOS ACTIVOS DE ADMINISTRACIONES ANTERIORES QUE TIENEN PENDIENTE LA ENTREGA DEL PREDIO PAR QUE SUPERAN LA GESTIÓN ACTUAL DE LA DIRECCIÓN DE REASENTAMIENTOS</t>
  </si>
  <si>
    <t>PRESENTAR INFORME A 31 DE DICIEMBRE DE 2022 DE LOS PREDIOS ALTO RIESGO PAR RECIBIDOS MATERIALMENTE Y LEGALMENTE, CON OCASIÓN A LA GESTIÓN REALIZADA A DICIEMBRE 31 DE 2022</t>
  </si>
  <si>
    <t>De acuerdo con las gestiones realizadas por los componentes técnico, social, jurídico y financiero de REAS del grupo de depuración predial, se tiene un avance significativo en la recuperación de predios y la  escrituración de la alternativa habitacional, para lo cual se elaboró informe por proceso del estado de éstos. Se evidencia:
1. Informe del estado de los predios 
1.1. Correo entrega información 
Dado que se cumplió con la acción se establece un porcentaje del 100%</t>
  </si>
  <si>
    <t xml:space="preserve">Para la presente acción el proceso cumplió con la acción estructurada Recomendación: Desarrollar un documento en el cual se exponga las actividades de depuración que sirvan de herramienta a la contraloría para calificar el cierre como efectivo.
</t>
  </si>
  <si>
    <t>Se evidencia informe del estado del hallazgo.</t>
  </si>
  <si>
    <t xml:space="preserve">El proceso presenta como evidencia un informe en el cual expone el estado actual de los 33 casos que generaron el hallazgo.
Cumplida inefectiva
Recomendación: El proceso debe continuar con el informe mensual del estado de los casos que generaron el hallazgo e incluir en el mismo, cómo el seguimiento adelantado impacta las causas del hallazgo, lo anterior es necesario para que al momento de ser estudiada la acción por parte de la contraloría podamos establecer la efectividad de esta para el cierre respectivo.
</t>
  </si>
  <si>
    <t>CONTINUAR CON LA EJECUCIÓN DEL PLAN DE ACCIÓN DE LA DIRECCION DE REASENTAMIENTOS 2022 Y 2023, REFERENTE A LA PRIORIDAD NO.2, DEPURACION PREDIAL</t>
  </si>
  <si>
    <t>Para la presente acción el proceso no presenta avance o evidencias que puedan soportar un aumento en el porcentaje de ejecución se mantiene el 0%</t>
  </si>
  <si>
    <t>Se evidencia informe del plan de depuración predial.</t>
  </si>
  <si>
    <t>El proceso presenta como evidencia un informe del plan de depuración, en el cual no se especifica como la acción impacta las causas del hallazgo y no expone cual es la forma de medir el avance.
Recomendación: El proceso debe estructurar la descripción de como se establece el porcentaje de avance de la acción, teniendo en cuenta que la evidencia es un informe a diciembre de 2022, sin embargo, no se especifica cómo impacta las causas del hallazgo, lo anterior es necesario para que al momento de ser estudiada la acción por parte de la contraloría podamos establecer la efectividad de esta para el cierre respectivo.</t>
  </si>
  <si>
    <t>3.3.4.1.1</t>
  </si>
  <si>
    <t>Control Financiero</t>
  </si>
  <si>
    <t>Gestión Presupuestal</t>
  </si>
  <si>
    <t>HALLAZGO ADMINISTRATIVO CON PRESUNTA INCIDENCIA DISCIPLINARIA POR SUPERAR LOS PORCENTAJES ESTABLECIDOS PARA LA CONSTITUCIÓN DE RESERVAS PRESUPUESTALES DE FUNCIONAMIENTO E INVERSIÓN, CAUSANDO UNA REDUCCIÓN DEL PRESUPUESTO DE LA CAJA DE LA VIVIENDA POPULAR PARA LA VIGENCIA 2021 POR VALOR DE $3.466.000.000</t>
  </si>
  <si>
    <t>INADECUADO E INOPORTUNO SEGUIMIENTO A LA EJECUCIÓN PRESUPUESTAL DE LA ENTIDAD, LO QUE OCASIONO QUE SE SUPERARAN LOS PORCENTAJES ESTABLECIDOS PARA LA CONSTITUCIÓN DE RESERVAS PRESUPUESTALES DE FUNCIONAMIENTO E INVERSIÓN, CAUSANDO UNA REDUCCIÓN DEL PRESUPUESTO DE LA CAJA DE LA VIVIENDA POPULAR PARA LA VIGENCIA 2021 POR VALOR DE $3.466.000.000</t>
  </si>
  <si>
    <t>DAR RESPUESTA A LOS INFORMES DE SEGUIMIENTO A LA EJECUCIÓN PRESUPUESTAL DE LA ENTIDAD REMITIDOS POR LA SUBDIRECCIÓN FINANCIERA.</t>
  </si>
  <si>
    <t>RESPUESTAS EMITIDAS</t>
  </si>
  <si>
    <t># DE RESPUESTA EMITIDAS</t>
  </si>
  <si>
    <t xml:space="preserve">La Dirección de Reasentamientos para cumplir con la acción de dar respuesta a los informes de seguimiento a la ejecución presupuestal de la Entidad remitidos por la Subdirección Financiera, se evidencia:
1. Informe de estado ejecución acción
1.1 Comunicado radicado 202312000016923
1.2 Correo con entrega de información
Se establece un porcentaje de ejecución del 25% teniendo en cuenta que se deberán hacer 4 reportes de avance de la acción y en estos se consolida las respuesta que se hayan dado a la Subdirección Financiera
Se solicitará modificación de la meta, porque máximo son 4 respuestas durante la vigencia. </t>
  </si>
  <si>
    <t xml:space="preserve">La Dirección de Reasentamientos para cumplir con la acción de dar respuesta a los informes de seguimiento a la ejecución presupuestal de la Entidad remitidos por la Subdirección Financiera, se propuso un plan de trabajo de 4 respuestas a la feha, se cuenta con una razón por la cual su avance es del 25% </t>
  </si>
  <si>
    <t>Se evidencia oficio 202312000055263</t>
  </si>
  <si>
    <t>La Dirección de Reasentamientos para cumplir con la acción de dar respuesta a los informes de seguimiento a la ejecución presupuestal de la Entidad remitidos por la Subdirección Financiera, se propuso un plan de trabajo de 4 respuestas a la fecha, se cuenta con una, razón por la cual su avance es del 25%.
Recomendación: Es importante generar un informe de la acción en el cual se describa el impacto de la actividad frente al hallazgo, en busca de que la actividad sea cerrada cumplida y efectiva por el ente de control.</t>
  </si>
  <si>
    <t>3.3.4.10.1</t>
  </si>
  <si>
    <t>HALLAZGO ADMINISTRATIVO CON PRESUNTA INCIDENCIA DISCIPLINARIA POR LA CONSTITUCIÓN DE RESERVAS PRESUPUESTALES AL CIERRE DE LA VIGENCIA 2021, ORIGINADAS EN DEFICIENCIAS DE GESTIÓN DE LA ENTIDAD, VULNERANDO LOS PRINCIPIOS DE PLANEACIÓN Y ANUALIDAD DE LOS RECURSOS ASIGNADOS EN LA VIGENCIA AUDITADA</t>
  </si>
  <si>
    <t>3.3.4.12.1</t>
  </si>
  <si>
    <t>HALLAZGO ADMINISTRATIVO POR INEFECTIVIDAD DE LA ACCIÓN NO. 5 PROPUESTA PARA SUBSANAR EL HALLAZGO “3.3.4.5.4.2. HALLAZGO ADMINISTRATIVO POR DEFICIENCIAS EN LA GESTIÓN OPORTUNA, EN LA APLICACIÓN DE LOS RECURSOS CONFORME A LOS PRINCIPIOS DE PLANEACIÓN Y ANUALIDAD, QUE OBLIGA A LA CONSTITUCIÓN DE RESERVAS PRESUPUESTALES AL CIERRE DE LA VIGENCIA 2020”.</t>
  </si>
  <si>
    <t>2023-05-31</t>
  </si>
  <si>
    <t>3.2.1.1</t>
  </si>
  <si>
    <t>Planes, Programas y Proyectos y/o Plan Estrátegico</t>
  </si>
  <si>
    <t>HALLAZGO ADMINISTRATIVO, CON PRESUNTA INCIDENCIA DISCIPLINARIA, POR LA CVP HABER EFECTUADO LA ASIGNACIÓN DE LA RESOLUCIÓN DEL VALOR ÚNICO DE RECONOCIMIENTO - VUR Y LA FAMILIA BENEFICIARIA NO HA REALIZADO LA ENTREGA DEL PREDIO EN ALTO RIESGO A LA CVP Y/O NO HABER REALIZADO LA COMPRAVENTA O CONTRATO DE CESIÓN DE DERECHOS DE LA POSESIÓN MATERIAL.</t>
  </si>
  <si>
    <t>BENEFICIARIOS RENUENTES A LA ENTREGA DEL PAR Y DEBILIDADES EN LAS GESTIONES DE RECUPERACIÓN DE ÉSTOS</t>
  </si>
  <si>
    <t>REALIZAR LAS GESTIONES PARA LA RECUPERACIÓN DE LOS 18 PREDIOS DE LOS CASOS 1,2 Y 4 RELACIONADOS EN EL HALLAZGO Y/O EN CASO DE ENCONTRAR RENUENCIA, HACER LAS GESTIONES PARA INICIAR LAS ACCIONES POLICIVAS PARA RECUPERACIÓN DE LOS PAR.</t>
  </si>
  <si>
    <t>PREDIOS RECUPERADOS Y / O CON GESTIÓN</t>
  </si>
  <si>
    <t>NÚMERO PREDIOS RECUPERADOS O CON GESTIONES DE RECUPERACIÓN</t>
  </si>
  <si>
    <t>Teniendo en cuenta que la acción estructurada por la Dirección de Reasentamientos, inicio desde el 15 de junio de 2023, el proceso no presento avances.
Es importante estructurar la descripción de como se establece el porcentaje de avance de la acción, esta información es necesaria para que al momento de ser estudiada la acción por parte de la Contraloría podamos establecer la efectividad de esta para el respectivo reporte.</t>
  </si>
  <si>
    <t>BENEFICIARIOS RENUENTES A LA FIRMA O TRÁMITE DEL CONTRATO DE CESIÓN DE DERECHO DE LA POSESIÓN O COMPRAVENTA DEL PAR Y DEBILIDADES EN LAS GESTIONES DE FIRMA DE ÉSTOS</t>
  </si>
  <si>
    <t>OBTENER LA PROMESA DE COMPRAVENTA O EL CONTRATO DE CESIÓN DE DERECHOS DE 118 PREDIOS Y VERIFICAR EL ESTADO ACTUAL DE 12 PREDIOS REALIZANDO LAS GESTIONES PARA LOGRAR LA ENTREGA LEGAL DE ÉSTOS, CORRESPONDIENTES A LOS 130 EXPEDIENTES DEL CASO 3 DEL HALLAZGO</t>
  </si>
  <si>
    <t>PREDIOS CON ENTREGA LEGAL Y / O CON GESTIÓN</t>
  </si>
  <si>
    <t>NÚMERO DE PREDIOS CON ENTREGA LEGAL O GESTIONES DE ENTREGA LEGAL</t>
  </si>
  <si>
    <t>3.2.1.2</t>
  </si>
  <si>
    <t>HALLAZGO ADMINISTRATIVO, CON PRESUNTA INCIDENCIA DISCIPLINARIA POR NO HABER REALIZADO LA CVP, VISITAS PERIÓDICAS A LOS BENEFICIARIOS DE LA AYUDA DE RELOCALIZACIÓN TRANSITORIA DURANTE LOS AÑOS 2021 Y 2022, PARA VERIFICAR SI EL NÚCLEO FAMILIAR HABITA EL INMUEBLE ARRENDADO.</t>
  </si>
  <si>
    <t>RESERVA DEL DERECHO DE REALIZAR VISITAS PERIÓDICAS A LAS VIVIENDAS OBJETO DE ARRENDAMIENTO, SEGÚN LO ESTABLECIDO EN PARÁGRAFO 2, DEL ARTICULO 10 DE LA RESOLUCIÓN 1139 DE 2022, QUE ESTABLECE QUE NO ES UNA OBLIGACIÓN DE REALIZARLA A LA TOTALIDAD DE BENEFICIARIOS DE RELOCALIZACIÓN, SE TIENE COMO CRITERIO QUE ESTAS SE REALIZAN DE MANERA ALEATORIA Y CONFORME ALGÚN INDICIO DE POSIBLES FALSEDADES O SIMPLEMENTE COMO CONTROL VÍA MUESTREO DE LA HABITABILIDAD.</t>
  </si>
  <si>
    <t>REALIZAR VISITAS ALEATORIAS MENSUALES A LOS PROCESOS EN RELOCALIZACIÓN, DE ACUERDO CON LO ESTABLECIDO EN LA RESOLUCIÓN REGLAMENTARIA Y LA CAPACIDAD OPERATIVA DE LA DIRECCIÓN, Y PREVIA VERIFICACIÓN DEL INCUMPLIMIENTO DE REQUISITOS.</t>
  </si>
  <si>
    <t>VISITAS REALIZADAS</t>
  </si>
  <si>
    <t>NÚMERO DE VISITAS ALEATORIAS REALIZADAS/ 189 VISITAS ALEATORIAS PROYECTADAS</t>
  </si>
  <si>
    <t>3.2.1.3</t>
  </si>
  <si>
    <t>HALLAZGO ADMINISTRATIVO, CON PRESUNTA INCIDENCIA DISCIPLINARIA, POR CONTINUAR LA CVP ASIGNANDO RESOLUCIONES DE AYUDAS DE REUBICACIÓN TRANSITORIA PARA EL PAGO DE ARRENDAMIENTO A FAMILIAS DE COMUNIDADES INDÍGENAS SIN UN RESPALDO LEGAL, A PARTIR DE LA FECHA EN QUE SE DEROGO EL DECRETO 166 DE 2014</t>
  </si>
  <si>
    <t>DEROGATORIA DEL DECRETO 166 DE 2014</t>
  </si>
  <si>
    <t>REALIZAR MESAS DE TRABAJO CON LA ALTA CONSEJERÍA PARA LAS VÍCTIMAS, LA SECRETARÍA DE GOBIERNO Y SECRETARÍA DISTRITAL DEL HÁBITAT, SOBRE EL HALLAZGO DE LA CONTRALORÍA Y EL ACTO ADMINISTRATIVO DE SUSPENSIÓN TEMPORAL DE LA AYUDA DE RELOCALIZACIÓN TRANSITORIA A LAS COMUNIDADES INDÍGENAS ANTE LAS CONDICIONES DE VULNERABILIDAD DE ESTA POBLACIÓN Y DE ESPECIAL PROTECCIÓN CONSTITUCIONAL.</t>
  </si>
  <si>
    <t>MESA DE TRABAJO</t>
  </si>
  <si>
    <t>NÚMERO DE MESAS DE TRABAJO REALIZADAS</t>
  </si>
  <si>
    <t>3.2.1.4</t>
  </si>
  <si>
    <t>HALLAZGO ADMINISTRATIVO CON PRESUNTA INCIDENCIA DISCIPLINARIA, DEBIDO A QUE LA CAJA DE LA VIVIENDA POPULAR, NO CUMPLIÓ CON LA SUSPENSIÓN DE LA AYUDA DE RELOCALIZACIÓN TRANSITORIA EN LOS IDENTIFICADORES 2016-20-00008 Y 2018-04-16241, PORQUE LOS BENEFICIARIOS NO ENTREGARON OPORTUNAMENTE EL PREDIO PAR A LA CVP</t>
  </si>
  <si>
    <t>REALIZAR UN DIAGNÓSTICO ACTUAL DE LA ENTREGA DE PAR DE LOS BENEFICIARIOS EN RELOCALIZACIÓN TRANSITORIA Y PROCEDER A SUSPENDER A QUIENES TENGAN INCUMPLIMIENTO.</t>
  </si>
  <si>
    <t>SUSPENSIONES REALIZADAS</t>
  </si>
  <si>
    <t>(NÚMERO SUSPENSIONES REALIZADAS/NÚMERO BENEFICIARIOS CON INCUMPLIMIENTO DEL PAR)</t>
  </si>
  <si>
    <t>REALIZAR SEGUIMIENTO AL ESTADO DE ENTREGA DE LOS PREDIOS PAR DE LOS BENEFICIARIOS QUE SON OBJETO DE AYUDA DE RELOCALIZACIÓN Y SUSPENDER A QUIENES ESTÉN INCUMPLIENDO LOS REQUISITOS Y COMPILANDOLO EN UN SISTEMA DE ALERTAS</t>
  </si>
  <si>
    <t>SEGUIMIENTOS</t>
  </si>
  <si>
    <t>NÚMERO DE SEGUIMIENTOS</t>
  </si>
  <si>
    <t>3.2.2.1.1</t>
  </si>
  <si>
    <t>HALLAZGO ADMINISTRATIVO CON INCIDENCIA FISCAL Y PRESUNTA INCIDENCIA DISCIPLINARIA, EN CUANTÍA DE $832.116.477 PORQUE LA CVP NO HA EFECTUADO LAS GESTIONES Y OBTENIDO EL REINTEGRO POR PARTE DE DAVIVIENDA Y EL BANCO DE COLOMBIA DE LOS RECURSOS QUE SE ENCUENTRAN EN LAS CUENTAS DE AHORRO PROGRAMADO - CAP, EN VIRTUD DE QUE EL VALOR DE 26 RESOLUCIONES VUR POR VALOR DE $863.779.161 FUERON REVOCADAS</t>
  </si>
  <si>
    <t>BENEFICIARIOS RENUENTES A LA DEVOLUCIÓN DE RECURSOS EN CUENTA CAP</t>
  </si>
  <si>
    <t>REALIZAR LAS GESTIONES ADMINISTRATIVAS Y JURÍDICAS CON LOS 26 BENEFICIARIOS PARA LA CONCERTACIÓN DE CITAS PARA ACUDIR A LOS BANCOS Y REALIZAR TRÁMITES DE REINTEGRO DE RECURSOS A LA CVP Y, EN CASO DE INCUMPLIMIENTOS O RENUENCIAS, ENVIAR OFICIO A LA DIRECCIÓN JURÍDICA DE LA CVP PARA REALIZAR LAS ACCIONES JURÍDICAS QUE PROCEDAN.</t>
  </si>
  <si>
    <t>REINTEGROS GESTIONADOS</t>
  </si>
  <si>
    <t>NÚMERO DE REINTEGROS GESTIONADOS</t>
  </si>
  <si>
    <t>3.2.2.3.11.1</t>
  </si>
  <si>
    <t>HALLAZGO ADMINISTRATIVO POR INEFECTIVIDAD DE LA ACCIÓN 1 PROPUESTA PARA CORREGIR EL NUMERAL “3.3.5 HALLAZGO ADMINISTRATIVO CON PRESUNTA INCIDENCIA DISCIPLINARIA POR EL NO PAGO DEL 100% DE LOS RECURSOS ASIGNADOS A LOS HOGARES EN LAS RESOLUCIONES, A PESAR DE YA HABER ENTREGADO EL PAR Y HABER ACCEDIDO A LA ALTERNATIVA HABITACIONAL” DE LA AUDITORÍA DE CUMPLIMIENTO, CÓDIGO 209, PAD  2021”</t>
  </si>
  <si>
    <t>BENEFICIARIOS RENUENTES AL CIERRE DE LOS PROCESOS DE REASENTAMIENTOS</t>
  </si>
  <si>
    <t>REALIZAR LA GESTIÓN ADMINISTRATIVA PARA EL CIERRE ADMINISTRATIVO DE 42 PROCESOS RELACIONADOS EN EL HALLAZGO 3.3.5 A.</t>
  </si>
  <si>
    <t>CIERRES ADMINISTRATIVOS GESTIONADOS</t>
  </si>
  <si>
    <t>NÚMERO DE CIERRES ADMINISTRATIVOS GESTIONADOS</t>
  </si>
  <si>
    <t>3.2.2.3.11.2</t>
  </si>
  <si>
    <t>HALLAZGO ADMINISTRATIVO POR INEFECTIVIDAD LA ACCIÓN 1 PROPUESTA PARA CORREGIR EL NUMERAL “3.3.6 HALLAZGO ADMINISTRATIVO Y FISCAL POR VALOR DE $86.879.041 POR REALIZAR EL PAGO TOTAL DEL INMUEBLE DE REPOSICIÓN Y EXPEDIR ÓRDENES DE PAGO, SIN TRAMITAR LA CORRESPONDIENTE ESCRITURA DE COMPRAVENTA DEL PREDIO PAR Y REGISTRO DE LA MISMA” DE LA AUDITORÍA DE CUMPLIMIENTO, CÓDIGO 209, PAD 2021”</t>
  </si>
  <si>
    <t>BENEFICIARIO RENUENTES A LA FIRMA DE DOCUMENTOS DE ENTREGA LEGAL DE LOS PREDIOS</t>
  </si>
  <si>
    <t>ELABORAR Y ENVIAR LA MINUTA A REPARTO PARA FIRMA DEL BENEFICIARIO,  POSTERIOR A LA RESPUESTA DE SDH SOBRE IMPUESTOS Y EN CASO DE RENUENCIA ENVIAR A LA DIRECCIÓN JURÍDICA PARA INICIAR LAS ACCIONES JUDICIALES CORRESPONDIENTES.</t>
  </si>
  <si>
    <t>MINUTA EN REPARTO O GESTIONES DE ACCIONES JUDICIALES REALIZADAS</t>
  </si>
  <si>
    <t>NÚMERO DE MINUTAS ENVIADAS A REPARTO O GESTIONES DE ACCIONES JUDICIALES REALIZADAS</t>
  </si>
  <si>
    <t>3.2.2.3.11.3</t>
  </si>
  <si>
    <t>HALLAZGO ADMINISTRATIVO POR INEFECTIVIDAD DE LA ACCIÓN 1 PROPUESTA PARA CORREGIR EL NUMERAL “3.3.6 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 DE LA AUDITORÍA 50,</t>
  </si>
  <si>
    <t>REALIZAR LAS GESTIONES PARA LA RECUPERACIÓN DE LOS 4 PREDIOS RELACIONADO EN EL HALLAZGO 3.3.6 A50, Y/O EN CASO DE ENCONTRAR RENUENCIA, HACER LAS GESTIONES PARA INICIAR LAS ACCIONES POLICIVAS PARA RECUPERACIÓN DE LOS PAR</t>
  </si>
  <si>
    <t>NÚMERO DE PREDIOS RECUPERADOS O CON GESTIONES DE RECUPERACIÓN</t>
  </si>
  <si>
    <t>3.3.1.3.1.1</t>
  </si>
  <si>
    <t>Estados Financieros</t>
  </si>
  <si>
    <t>HALLAZGO ADMINISTRATIVO POR SOBRESTIMACIÓN DE $30.606.922 EN EL SALDO DE CUENTA 190801-03 RECURSOS ENTREGADOS EN ADMINISTRACIÓN - EN ADMINISTRACIÓN - EN ADMINISTRACIÓN SIN SITUACIÓN DE FONDOS, POR EL NO REGISTRO DE GIROS EFECTUADOS A TERCEROS DE LOS RECURSOS EN LOS DEPÓSITOS A FAVOR DE TERCEROS - DAFT CON CORTE A DICIEMBRE 31 DE 2022</t>
  </si>
  <si>
    <t>RENUENCIA DEL BENEFICIARIO A REALIZAR LA DEVOLUCIÓN DE LOS RECURSOS QUE SE LE GIRARON DOS VECES</t>
  </si>
  <si>
    <t>AVANZAR EN EL PROCESO DE ESCRITURACIÓN DEL ID2005-4-6463 CON EL FIN DE AUTORIZAR EL SEGUNDO DESEMBOLSO Y REMITIR LOS SOPORTES A LA SUBDIRECCIÓN FINANCIERA</t>
  </si>
  <si>
    <t>AVANCES EN LA ESCRITURACIÓN</t>
  </si>
  <si>
    <t>PORCENTAJE DE AVANCE DE LA ESCRITURACIÓN</t>
  </si>
  <si>
    <t>REITERAR LA COMUNICACIÓN CON RADICADO 202312000058741 CURSADA A LA SECRETARIA DE HACIENDA RESPECTO DE LA SOLICITUD DE RECUPERACIÓN DE LOS RECURSOS POR PAGO DE LO NO DEBIDO.</t>
  </si>
  <si>
    <t>SOLICITUD REALIZADA</t>
  </si>
  <si>
    <t>NÚMERO DE SOLICITUDES REALIZADAS</t>
  </si>
  <si>
    <t>3.1.1.3</t>
  </si>
  <si>
    <t>HALLAZGO ADMINISTRATIVO CON PRESUNTA INCIDENCIA DISCIPLINARIA POR LA INEXISTENCIA DE PROCEDIMIENTOS E IDENTIFICACIÓN DE CONTROLES DENTRO DEL PROYECTO 7680 Y ESPECÍFICAMENTE EN SU META 4 “IMPLEMENTAR 100% DEL BANCO DE MATERIALES COMO UN INSTRUMENTO DE SOPORTE TÉCNICO Y FINANCIERO PARA LA EJECUCIÓN DEL PROYECTO PILOTO DEL PLAN TERRAZAS QUE CONTRIBUYA A MEJORAR LA CALIDAD DE LOS MATERIALES Y DISMINUIR LOS COSTOS DE TRANSACCIÓN.”</t>
  </si>
  <si>
    <t>INEXISTENCIA DE PROCEDIMIENTOS E IDENTIFICACIÓN DE CONTROLES DENTRO DEL PROYECTO 7680.</t>
  </si>
  <si>
    <t>ESTRUCTURAR Y FORMALIZAR EL PROCEDIMIENTO Y CONTROLES PARA EL BANCO DISTRITAL DE MATERIALES</t>
  </si>
  <si>
    <t>PROCEDIMIENTO BANCO DE MATERIALES</t>
  </si>
  <si>
    <t>DOCUMENTO "PROCEDIMIENTO BANCO DE MATERIALES" FORMALIZADO Y DIVULGADO EN PÁGINA DE CALIDAD.</t>
  </si>
  <si>
    <t xml:space="preserve">PROCEDIMIENTO </t>
  </si>
  <si>
    <t>DIRECCIÓN DE MEJORAMIENTO DE VIVIENDA</t>
  </si>
  <si>
    <t>Se cumplió se adjunta el procedimiento formalizado y publicado en carpeta de calidad.</t>
  </si>
  <si>
    <t>Se evidencia el procedimiento publicado en la carpeta Calidad y con vigencia desde el 16ene2023 contando con 3 puntos de control</t>
  </si>
  <si>
    <t>N.A. para el corte al 30 de junio. Cumplida.</t>
  </si>
  <si>
    <t>HALLAZGO ADMINISTRATIVO CON PRESUNTA INCIDENCIA DISCIPLINARIA, POR LA GESTIÓN INEFICAZ E INCUMPLIMIENTO DE LAS METAS 2 Y 4 DEL PROYECTO DE INVERSIÓN 7680 Y LAS META 1 Y 2 DEL PROYECTO DE INVERSIÓN 7698, QUE ADEMÁS ESTABAN PREVISTOS EN EL MARCO DEL BALANCE SOCIAL INSTITUCIONAL Y ASOCIADO AL OBJETIVO DE DESARROLLO SOSTENIBLE – ODS 11, DEL PLAN DE DESARROLLO “UN NUEVO CONTRATO SOCIAL Y AMBIENTAL PARA LA BOGOTÁ DEL SIGLO XXI”</t>
  </si>
  <si>
    <t>AL 31 DE DICIEMBRE DE 2021 NO SE HAN EMPEZADO A EJECUTAR EL CONTRATO NO. 14352 DE FIDUCIA MERCANTIL IRREVOCABLE DE ADMINISTRACIÓN Y PAGOS CELEBRADO ENTRE SECRETARÍA DISTRITAL DE HÁBITAT (SDHT), CAJA DE VIVIENDA POPULAR (CVP) Y FIDUCIARIA BANCOLOMBIA S.A. SOCIEDAD FIDUCIARIA SUSCRITO EL 15 DE SEPTIEMBRE DE 2021, SUSCRITO POR UN VALOR DE $1.085.554.730, EN EL MARCO DEL CONVENIO 686 DEL 2021.</t>
  </si>
  <si>
    <t>REALIZAR SEGUIMIENTO A LA EJECUCIÓN FINANCIERA DEL PATRIMONIO AUTÓNOMO PLAN TERRAZAS SUSCRITO EN DESARROLLO DEL CONVENIO 686 DEL 2021, ESPECÍFICAMENTE A LOS RECURSOS DESTINADOS PARA LA CONTRATACIÓN DE LA INTERVENTORÍA A LAS OBRAS</t>
  </si>
  <si>
    <t>INFORME DEL ESTADO DE CONTRATACIÓN DE LA INTERVENTORÍA</t>
  </si>
  <si>
    <t>INFORME DE SEGUIMIENTO A LA CONTRATACIÓN DE LA INTERVENTORÍA</t>
  </si>
  <si>
    <t xml:space="preserve">Durante la vigencia 2022, se comprometieron $2.384.036.739,64 en cinco (5) contratos de interventoría para un total de 546 obras (grupos 2, 3, 4, 5 y 6) para desarrollo en la vigencia 2023. Para la vigencia 2023 se planeó la adjudicación de 7 contratos (grupos 7, 8, 9, 10, 11, 12 y 13) a través de los cuales se ejecutarían 704 obras. Para un total de 1250 obras. Se ha apropiado los recursos de 5 de los 12 grupos  de las interventorías. </t>
  </si>
  <si>
    <t>El cumplimiento de la acción se estableció cuando se apropien los recursos de cada uno de los grupos de las intervenrorías. Para el mes de marzo, se han aporpiado los recursos de las interventorías de 546 de las 1250 obras.</t>
  </si>
  <si>
    <t xml:space="preserve">Al 30 de junio del 2023 se ha adjudicado un contrato para el grupo 7 de obra y se encuentra en evaluación el segundo proceso que cubre los grupos 8 y 9 de oba por un monto toal de $19.140.000.000.00.
Con respecto a la interventoría, se ha adjudicado un contrato para la interventoría del grupo 7 y queda en evaluación las propuestas para las interventorías de los grupos 8 y 9 por un monto comprometido de $2.592.517.049. </t>
  </si>
  <si>
    <t>Se dará cierre efectivo a la actividad cuando se adjudiquen los 3 contratos de interventoría previstos para vigencia cubriendo la totalidad de las 1250 obras. Para las vigencias anteriores, se habían adjudicado 546 obras; para el presente seguimiento y con la inclusión de la adjudicación del grupo 7, la totalidad de las obras con interventoría adjudicada son 646. Por otra parte, es recomendable revisar si es pertinente ampliar el plazo de ejecución de la acción. El plazo máximo para pedir la ampliación de plazo es el 4sep2023. Se genera una alerta.</t>
  </si>
  <si>
    <t>Se cumplió dando respuesta a los informes solicitados desde la Subdirección Financiera y en la transición de la nueva administración al Despacho del Gerente General</t>
  </si>
  <si>
    <t>De acuerdo con las fechas establecidas, cada proceso debe entregar 5 respuestas trimestralmente, con cortes así: octubre 2022, enero, abril, julio  y octubre 2023. A la fecha, se han presentado dos respuestas por parte de la DMV de octubre 2022 y enero 2023</t>
  </si>
  <si>
    <t>Al 30 de junio del 2023, la DMV ha generado en total cinco (5) respuestas a informes y/o solicitudes de información sobre temas de presupuesto, reservas y pasivos o bien a la Subdirección Financiera o al Despacho del Director General -durante el proceso de transición de dirección-.</t>
  </si>
  <si>
    <t>De acuerdo con las fechas establecidas, cada proceso debe entregar 5 respuestas trimestralmente, con cortes así: octubre 2022, enero, abril, julio  y octubre 2023. A la fecha, se han presentado tres respuestas por parte de la DMV de octubre 2022 (rad No.202214000132303), enero (Rad No. 202314000016853) y abril 2023 (Rad No.  202314000042033). Aunque se está cumpliendo la acción por cuanto se están dando respuesta a los memorandos, es necesario manifestar que no se le dará cumplimiento efectivo a la acción, hasta tanto no se gire el 100% de las reservas.</t>
  </si>
  <si>
    <t>3.2.2.5</t>
  </si>
  <si>
    <t>HALLAZGO ADMINISTRATIVO CON PRESUNTA INCIDENCIA DISCIPLINARIA POR INCONSISTENCIAS EN LA ESTRUCTURA DEL ESTUDIO DE MERCADO DEL PROCESO DE SELECCIÓN QUE ORIGINÓ EL CONTRATO DE OBRA 691 DE 2018</t>
  </si>
  <si>
    <t>INADECUADA APLICACIÓN DE LOS CONTROLES EN LA ETAPA PRECONTRACTUAL, PARA LA CORRECTA CONFIGURACIÓN DEL ESTUDIO DEL SECTOR Y ESTRUCTURACIÓN DEL PRESUPUESTO QUE CONLLEVA EL ANÁLISIS Y PONDERACIÓN DE CONTRATACIONES SOBRE PROYECCIONES SIN JUSTIFICACIÓN, ASÍ COMO LA INCLUSIÓN DE DATOS ATÍPICOS SIN UN TRATAMIENTO ADECUADO FRENTE A LOS MISMOS.</t>
  </si>
  <si>
    <t>DAR VISTO BUENO A LOS ESTUDIOS DEL SECTOR Y A LA ESTRUCTURACIÓN DE LOS PRESUPUESTOS OFICIALES DE FUTUROS PROCESOS CONTRACTUALES, SÓLO CUANDO ESTOS SEAN REALIZADOS DIRECTAMENTE POR LA CVP, COMO EVIDENCIA DE LA REVISIÓN POR PARTE DE LOS PROFESIONALES Y EL ORDENADOR DEL GASTO.</t>
  </si>
  <si>
    <t>ESTUDIOS DE MERCADO Y PRESUPUESTOS GENERADOS DIRECTAMENTE POR LA CVP CON VISTO BUENO</t>
  </si>
  <si>
    <t>NÚMERO DE ESTUDIOS DE MERCADO Y PRESUPUESTOS (GENERADOS DIRECTAMENTE POR LA CVP) CON VISTO BUENO / ESTUDIOS DE MERCADO Y PRESUPUESTOS (GENERADOS DIRECTAMENTE POR LA CVP) PROGRAMADOS * 100</t>
  </si>
  <si>
    <t>DIRECCIÓN DE MEJORAMIENTO DE BARRIOS</t>
  </si>
  <si>
    <t xml:space="preserve">Se dio visto bueno a los estudios del sector y a la estructuración de los presupuestos oficiales de los procesos contractuales de obra CVP-LP-001-2023 e interventoría CVP-CM-001-2023. </t>
  </si>
  <si>
    <t>Se evidencian los estudios previos y los presupuestos de los procesos CVP-LP-001-2023 y CVP-CM-001-2023, con el respectivo visto bueno. El 42% del avance de la actividad se establece por el tiempo transcurrido. Sin embargo, se recomienda desde Control Interno que adicional al visto bueno de los estudios previos y los presupuestos, en el caso de generar diferencias presupuestales en un contrato, adicionar la justificación y forma de cálculo del estudio de mercado.</t>
  </si>
  <si>
    <t>Se da visto bueno a los estudios previos, análisis del sector y estructuración de los presupuestos oficiales de los procesos contractuales CVP-LP-002-2023 y CVP-CM-002-2023.</t>
  </si>
  <si>
    <t>Se evidencian los estudios previos y los presupuestos de los procesos CVP-LP-001-2023, CVP-CM-001-2023, CVP-LP-002-2023 y CVP-CM-002-2023., con el respectivo visto bueno. El 66% del avance de la actividad se establece por el tiempo transcurrido. Sin embargo, se recomienda desde Control Interno que adicional al visto bueno de los estudios previos y los presupuestos, en el caso de generar diferencias presupuestales en un contrato, adicionar la justificación y forma de cálculo del estudio de mercado.</t>
  </si>
  <si>
    <t>3.2.2.6</t>
  </si>
  <si>
    <t>HALLAZGO ADMINISTRATIVO CON PRESUNTA INCIDENCIA DISCIPLINARIA POR FALTA DE SEGUIMIENTO POR PARTE DE LA CVP A LA CANCELACIÓN DE LA CONTRIBUCIÓN PARAFISCAL AL FONDO NACIONAL DE FORMACIÓN PROFESIONAL DE LA INDUSTRIA DE LA CONSTRUCCIÓN (FIC) DENTRO DEL CONTRATO DE OBRA NO. 691 DE 2018</t>
  </si>
  <si>
    <t>DEBILIDAD EN LOS MECANISMOS DE CONTROL DE LA INTERVENTORÍA Y DE LA SUPERVISIÓN DE LA CVP EN LA VERIFICACIÓN DE LA OBLIGACIÓN DE PAGO DE LA CONTRIBUCIÓN AL FIC.</t>
  </si>
  <si>
    <t>SOLICITAR AL CONTRATISTA DE OBRA CONSTRUCTORA CAMACON SAS LOS SOPORTES QUE ACREDITEN EL PAGO DE LA CONTRIBUCIÓN AL FIC.</t>
  </si>
  <si>
    <t>SOLICITUD ENVIADA Y EVIDENCIA(S) DE PAGO RECIBIDA(S)</t>
  </si>
  <si>
    <t>RESPUESTA O SOPORTE DE PAGO RECIBIDOS / NÚMERO DE SOLICITUDES ENVIADAS * 100</t>
  </si>
  <si>
    <t xml:space="preserve">SOLICITUD </t>
  </si>
  <si>
    <t xml:space="preserve">En espera de respuesta por parte del contratista de obra constructora Camacon SAS al radicado No. 202215000236871. En el mes de mayo se enviará comunicado de insistencia a la solicitud anterior. </t>
  </si>
  <si>
    <t>Se evidencia el oficio radicado No. 202215000236871 del 22nov2022 el requerimiento al contratista, no se evidencia la respuesta, se encuentra en curso.</t>
  </si>
  <si>
    <t>Se envió reiteración de solicitud de soportes de pago de la contribuciòn al FIC al contratista de obra mediante rad. 202315000078841 de fecha 19 de mayo de 2023. Se recibió certificación emitida por el SENA del 04 de julio de 2023 del pago de la contribución. Por lo que se considera que la acción fue cumplida y efectiva.  (Se cumple la actividad al 100%)</t>
  </si>
  <si>
    <t>Se evidencia la certificación emitida por el SENA del 04 de julio de 2023 del pago de la contribución.</t>
  </si>
  <si>
    <t>SOLICITAR A LAS INTERVENTORÍAS VERIFICAR EN LOS CONTRATOS DE OBRA EN EJECUCIÓN EN EL 2022 EL CUMPLIMIENTO DE LA OBLIGACIÓN DE PAGO DE LA CONTRIBUCIÓN AL FIC, PARA LOS CASOS QUE APLIQUE.</t>
  </si>
  <si>
    <t>OFICIOS DE SOLICITUD A LA INTERVENTORIA</t>
  </si>
  <si>
    <t>OFICIOS DE SOLICITUD A LA INTERVENTORIA DE VERIFICACIÓN DE LOS FIC / CONTRATOS DE OBRA EN EJECUCIÓN EN EL 2022 *100</t>
  </si>
  <si>
    <t>OFICIOS</t>
  </si>
  <si>
    <t xml:space="preserve">Para el presente periodo la actividad no ha dado inicio; se encuentra dentro de los tiempos. </t>
  </si>
  <si>
    <t>Se genera una alerta por cuanto la acción dio inicio el 20oct2022, para 33mar2023 (el 42% del plazo establecido) aún no se cuenta con avances en su ejecución</t>
  </si>
  <si>
    <t>Se recibieron las certificaciones de cumplimento de pago del FIC, de los contratos de obra 477-2021, 599-2021 y 879-2021, por lo que no se requiere enviar solicitud. Se enviaron las solicitudes de los contratos 416-2022, 876-2021, 877-2021 y 882-2022. Pendientes dos solicitudes por enviar contratos 866-2021 y 668-2021. (7/9solicitudes por enviar=78% de cumplimiento de la acción)</t>
  </si>
  <si>
    <t>Se evidencian las comunicaciones realizadas, sin embargo, se le dará efectividad a la acción cuando se de respuesta de las certificaciones por parte del SENA, con el pago de las contribuciones. Se deja el 78% de avance. Se deja una alerta.</t>
  </si>
  <si>
    <t>3.2.2.7</t>
  </si>
  <si>
    <t>HALLAZGO ADMINISTRATIVO CON PRESUNTA INCIDENCIA DISCIPLINARIA POR INCUMPLIMIENTO AL PRINCIPIO DE PLANEACIÓN, EN RELACIÓN AL CONTRATO DE OBRA 691 DE 2018</t>
  </si>
  <si>
    <t>AUSENCIA DE CONTROLES Y MECANISMOS EFECTIVOS EN LA ETAPA DE PLANEACIÓN, ESPECÍFICAMENTE PARA LA VERIFICACIÓN Y ELABORACIÓN DE LOS ESTUDIOS PREVIOS EN LOS PROCESOS DE CONTRATACIÓN DONDE SE SOLICITÓ UN OFRECIMIENTO INDETERMINADO PARA OTORGAR EL PUNTAJE DEL FACTOR DE CALIDAD</t>
  </si>
  <si>
    <t>VERIFICAR QUE LAS OPCIONES PREVISTAS PARA OTORGAR EL PUNTAJE DEL FACTOR DE CALIDAD ESTÁN DE ACUERDO A LO ESTABLECIDO EN LOS DOCUMENTOS TIPO.</t>
  </si>
  <si>
    <t>PUNTAJES PARA OTORGAR EL FACTOR DE CALIDAD VERIFICADOS</t>
  </si>
  <si>
    <t>NÚMERO DE PROCESOS DE LICITACIÓN DE OBRA PÚBLICA VERIFICADOS / NÚMERO DE PROCESOS DE LICITACIÓN DE OBRA PÚBLICA PUBLICADOS DURANTE LA VIGENCIA 2022 Y 2023 * 100</t>
  </si>
  <si>
    <t>Se verificó que las opciones previstas para otorgar el puntaje del factor de calidad de la licitación de obra pública CVP-CM-001-2023 estuvieran de acuerdo a lo establecido en los documentos tipo.</t>
  </si>
  <si>
    <t>Se elaboró un documento en el cual se evidencia el análisis hecho en cuanto al factor de calidad para la CVP-LP-001-2023, en donde se concluye que "están acordes a los propuestos por documento tipo y de acuerdo con los puntajes máximos allí establecidos". El 42% del avance de la actividad se establece por el tiempo transcurrido.</t>
  </si>
  <si>
    <t>Se verificó que las opciones previstas para otorgar el puntaje del factor de calidad de la licitación de obra pública CVP-LP-002-2023 estuvieran de acuerdo a lo establecido en los documentos tipo.</t>
  </si>
  <si>
    <t>Se elaboró documento en el cual se evidencia el análisis hecho en cuanto al factor de calidad para las CVP-LP-001-2023 y CVP-LP-002-2023, en donde se concluye que "están acordes a los propuestos por documento tipo y de acuerdo con los puntajes máximos allí establecidos". El 66% del avance de la actividad se establece por el tiempo transcurrido.</t>
  </si>
  <si>
    <t>3.2.2.8</t>
  </si>
  <si>
    <t>HALLAZGO ADMINISTRATIVO POR DEFICIENCIAS TÉCNICAS ENCONTRADAS EN LAS OBRAS REALIZADAS EN EL MARCO DEL CONTRATO 691 DE 2018</t>
  </si>
  <si>
    <t>DETERIORO DE LAS OBRAS EJECUTADAS POR PRESUNTA EJECUCIÓN INADEACUDA DE LAS OBRA O MAL USO POR PARTE DE LA COMUNIDAD</t>
  </si>
  <si>
    <t>REITERAR A LA COMUNIDAD LA ACCIONES A EJECUTAR PARA ASEGURAR EL BUEN USO DE LAS OBRAS, SEGÚN ACUERDO DE SOSTENIBILIDAD</t>
  </si>
  <si>
    <t>OFICIO ENVIADO A LA JUNTA DE ACCIÓN COMUNAL</t>
  </si>
  <si>
    <t>Para el presente periodo la actividad no ha dado inicio; se encuentra dentro de los tiempos.</t>
  </si>
  <si>
    <t>Se reiteró a la comunidad de los barrios Cerro Norte y Santa Cecilia las acciones a ejecutar para asegurar el buen uso de las obras según acuerdo de sostenibilidad, a traves de los rad. No. 202315000087561 y 202315000087611. (Se cumple la actividad al 100%)</t>
  </si>
  <si>
    <t xml:space="preserve">Se reiteró a la comunidad de los barrios Cerro Norte y Santa Cecilia las acciones a ejecutar para asegurar el buen uso de las obras según acuerdo de sostenibilidad, a traves de los rad. No. 202315000087561 y 202315000087611. </t>
  </si>
  <si>
    <t xml:space="preserve">RESPUESTAS </t>
  </si>
  <si>
    <t>Se envio respuesta a la Subdirección Financiera mediante Radicado No. : 202315000017033.</t>
  </si>
  <si>
    <t>De acuerdo con las fechas establecidas, cada proceso debe entregar 5 respuestas trimestralmente, con cortes así: octubre 2022, enero, abril, julio  y octubre 2023. A la fecha, se han presentado dos respuestas por parte de la DMB de octubre 2022 y enero 2023</t>
  </si>
  <si>
    <t>Se envió respuesta a la Subdirección Financiera mediante Radicado No. 202315000055073.</t>
  </si>
  <si>
    <t>De acuerdo con las fechas establecidas, cada proceso debe entregar 5 respuestas trimestralmente, con cortes así: octubre 2022, enero, abril, julio  y octubre 2023. A la fecha, se han presentado tres respuestas por parte de la DMB de octubre 2022, enero y abril 2023. Aunque se está cumpliendo la acción por cuanto se están dando respuesta a los memorandos, es necesario manifestar que no se le dará cumplimiento efectivo a la acción, hasta tanto no se giren las reservas y los pasivos pendientes. La acción queda con una alerta.</t>
  </si>
  <si>
    <t>3.2.2.3.1</t>
  </si>
  <si>
    <t>HALLAZGO ADMINISTRATIVO Y FISCAL POR $1.189.938.703 CON PRESUNTA INCIDENCIA DISCIPLINARIA POR LA NO RECUPERACIÓN DE LOS RECURSOS DEL ANTICIPO DEL CONTRATO DE OBRA 876 DE 2021</t>
  </si>
  <si>
    <t>FALTA DE GESTIONES PARA RECUPERAR LOS RECURSOS ENTREGADOS A TÍTULO DE ANTICIPO</t>
  </si>
  <si>
    <t>DAR TRÁMITE DE PAGO AL ACTA PARCIAL DE OBRA NO. 04, CORRESPONDIENTE AL PERIODO DEL 01 DE ABRIL AL 13 DE AGOSTO DE 2022, CON EL PROPÓSITO DE AMORTIZAR EL 72,26% FALTANTE DEL ANTICIPO.</t>
  </si>
  <si>
    <t>ACTA PARCIAL DE OBRA NO. 04</t>
  </si>
  <si>
    <t>(VALOR AMORTIZADO DEL ANTICIPO / VALOR TOTAL DEL ANTICIPO)*100</t>
  </si>
  <si>
    <t>La interventoría mediante rad. No. 202317000111532 envió a la CVP el acta parcial de obra No. 4 aprobada, en donde se evidencia la amortización del saldo del anticipo. Al corte de 30 junio, esta está siendo revisada por el apoyo a la supervisión para visto bueno y proceder con el pago. (Se tiene un cumplimiento del 50% de la acción)</t>
  </si>
  <si>
    <t>La interventoría mediante rad. No. 202317000111532 envió a la CVP el acta parcial de obra No. 4 aprobada, en donde se evidencia la amortización del saldo del anticipo. Al corte de 30 junio, esta está siendo revisada por el apoyo a la supervisión para visto bueno y proceder con el pago.</t>
  </si>
  <si>
    <t>3.2.2.3.2</t>
  </si>
  <si>
    <t>HALLAZGO ADMINISTRATIVO Y FISCAL POR $19.670.886 CON PRESUNTA INCIDENCIA DISCIPLINARIA POR RECONOCER EN EL ACTA DE LIQUIDACIÓN UN MAYOR VALOR EJECUTADO EN EL CONTRATO DE INTERVENTORÍA 898 DE 2020</t>
  </si>
  <si>
    <t>FALTA DE VERIFICACIÓN DE LOS INFORMES DE SUPERVISIÓN ANTES DE REALIZAR EL BALANCE FINANCIERO Y EL ACTA DE LIQUIDACIÓN DEL CONTRATO</t>
  </si>
  <si>
    <t>ELABORAR UNA HERRAMIENTA QUE PERMITA EVIDENCIAR LA REVISIÓN Y VERIFICACIÓN DE LOS INFORMES DE SUPERVISIÓN</t>
  </si>
  <si>
    <t>FORMATO DE REVISIÓN Y VERIFICACIÓN DE LOS INFORMES DE SUPERVISIÓN</t>
  </si>
  <si>
    <t>1 FORMATO DE REVISIÓN Y VERIFICACIÓN DE LOS INFORMES DE SUPERVISIÓN</t>
  </si>
  <si>
    <t>FALTA DE CLARIDAD FRENTE AL HALLAZGO SEÑALADO POR EL ENTE DE CONTROL</t>
  </si>
  <si>
    <t>CURSAR COMUNICACIÓN A LA CONTRALORÍA DE BOGOTÁ CON LOS ARGUMENTOS RESPECTO DE LA INVIABILIAD DEL COBRO DEL VALOR REGISTRADO EN EL HALLAZGO.</t>
  </si>
  <si>
    <t>COMUNICACIÓN CURSADA</t>
  </si>
  <si>
    <t>1 ACTA DE REUNIÓN</t>
  </si>
  <si>
    <t>Para el presente periodo la actividad no ha dado inicio; se encuentra dentro de los tiempos. Se deja una alerta por riesgo de incumplimiento.</t>
  </si>
  <si>
    <t>3.2.2.3.3</t>
  </si>
  <si>
    <t>HALLAZGO ADMINISTRATIVO CON PRESUNTA INCIDENCIA DISCIPLINARIA POR DOCUMENTOS PREVIOS INSUFICIENTES QUE ORIGINARON EL CONTRATO DE INTERVENTORÍA 908-2021 Y EL CONTRATO DE INTERVENTORÍA 898 DE 2020. SE RETIRA LA INCIDENCIA DISCIPLINARIA PARA EL CONTRATO DE INTERVENTORÍA 898 DE 2020.</t>
  </si>
  <si>
    <t>LA NO PUBLICACIÓN DE TODO EL PRESUPUESTO OFICIAL QUE PERMITIERA SOPORTAR SUS CÁLCULOS PRESUPUESTALES Y LA ESTIMACIÓN DE ELLOS, EN ESTE CASO, SE PUBLICARON LAS VARIABLES, PERO NO LOS PRECIOS UTILIZADOS QUE LLEVARON A LA ESTIMACIÓN DEL PRESUPUESTO.</t>
  </si>
  <si>
    <t>PUBLICAR PARA LOS PRÓXIMOS PROCESOS DE CONTRATACIÓN DE LA DMB EL DESGLOSE DEL PRESUPUESTO OFICIAL.</t>
  </si>
  <si>
    <t>PORCENTAJE DE PROCESOS DE SELECCIÓN CON PÚBLICACIÓN DE PRESUPUESTO</t>
  </si>
  <si>
    <t>( NÚMERO DE PROCESOS DE SELECCIÓN DE LA DMB A LOS QUE SE LES PÚBLICO EL DESGLOSE DEL PRESUPUESTO /  NÚMERO TOTAL DE PROCESOS DE SELECCIÓN DE LA DMB ) X 100</t>
  </si>
  <si>
    <t>Se publicó el desglose del presupuesto para el proceso de licitación pública CVP-LP-002-2023. (Considerando que estan pendientes dos (2) procesos de concurso de méritos y uno (1) de licitación pública, se tiene un cumplimiento de la acción del 25%)</t>
  </si>
  <si>
    <t>LA AUSENCIA DE CONTROLES EN LA ETAPA PRECONTRACTUAL ESPECÍFICAMENTE EN LA ELABORACIÓN DEL ANÁLISIS DEL SECTOR PARA LOS PROCESOS DE CONTRATACIÓN POR LA MODALIDAD DE CONCURSOS DE MÉRITOS.</t>
  </si>
  <si>
    <t>INCLUIR UN PUNTO DE CONTROL JURIDÍCO EN LA REVISIÓN DEL DOCUMENTO DE ANÁLISIS DE SECTOR.</t>
  </si>
  <si>
    <t>PORCENTAJE DE PROCESOS DE SELECCIÓN  CON REVISI{ON DEL ANÁLISIS DE SCROTIO</t>
  </si>
  <si>
    <t>NO. PROCESOS DE SELECCIÓN POR CONCURSO DE MÉRITOS DE LA DMB A LOS QUE SE LES REVISÓ EL DOCUMENTO DE ANÁLISIS DEL SECTOR / NÚMERO TOTAL DE PROCESOS DE SELECCIÓN POR CONCURSO DE MÉRITOS DE LA DMB X 100</t>
  </si>
  <si>
    <t>Se publicó el análisis del sector para el proceso de licitación pública CVP-LP-002-2023 debidamente revisado por el profesional jurídico de la DMB. (Considerando que estan pendientes dos (2) procesos de concurso de méritos y uno (1) de licitación pública, se tiene un cumplimiento de la acción del 25%)</t>
  </si>
  <si>
    <t>Se publicó el análisis del sector para el proceso de licitación pública CVP-LP-002-2023 debidamente revisado por el profesional jurídico de la DMB. Se recomienda que en las próximas licitaciones, el formato ANÁLISIS DEL SECTOR cuente con el visto bueno especificando el perfil de la persona.</t>
  </si>
  <si>
    <t>3.2.2.3.4</t>
  </si>
  <si>
    <t>HALLAZGO ADMINISTRATIVO CON PRESUNTA INCIDENCIA DISCIPLINARIA POR DEBILIDADES EN LA INTERVENTORÍA DEL CONTRATO DE OBRA 876 DE 2021 Y LA SUPERVISIÓN DEL CONTRATO 908 DE 2021</t>
  </si>
  <si>
    <t>FALTA DE ACCIONES OPORTUNAS ENCAMINADAS A ORDENAR Y VIGILAR EL CUMPLIMIENTO DE LAS OBLIGACIONES DEL INTERVENTOR</t>
  </si>
  <si>
    <t>REALIZAR UNA SOCIALIZACIÓN A LAS INTERVENTORÌAS Y A LOS PROFESIONALES DE LA DMB ACERCA DE LAS HERRAMIENTAS QUE DISPONE LA SUPERVISIÓN PARA CONMINAR A LOS CONSTRATISTAS AL CUMPLIMIENTO Y DEBIDA EJECUCION DE LAS OBLIGACIONES CONTRACTUALES</t>
  </si>
  <si>
    <t>SOCIALIZACIÓN A LAS INTERVENTORÍAS Y LA DMB</t>
  </si>
  <si>
    <t>1 SOCIALIZACIÓN REALIZADA SOBRE HERRAMIENTAS PARA CONMINAR AL CONTRATISTA AL CUMPLIMIENTO DEL CONTRATO</t>
  </si>
  <si>
    <t>3.2.2.3.6</t>
  </si>
  <si>
    <t>HALLAZGO ADMINISTRATIVO CON PRESUNTA INCIDENCIA DISCIPLINARIA POR FALTA DE SUFICIENCIA EN LA GARANTÍA DE RESPONSABILIDAD CIVIL EXTRACONTRACTUAL DEL CONTRATO DE CONSULTORÍA 899 DE 2020 Y CONTRATO DE INTERVENTORÍA 898 DE 2020</t>
  </si>
  <si>
    <t>DEBILIDADES EN LA INTERVENTORÍA Y EN LA SUPERVISIÓN EN LO RELACIONADO CON LA ACTUALIZACIÓN DE LAS PÓLIZAS EN VIRTUD DEL AJUSTE DEL SMMLV POR CAMBIO DE VIGENCIA</t>
  </si>
  <si>
    <t>REVISAR QUE LAS PÓLIZAS DE LOS CONTRATOS DE OBRA E INTERVENTORÍA VIGENTES PARA EL AÑO 2023 SE ENCUENTREN DEBIDAMENTE ACTUALIZADAS EN VIRTUD DEL AJUSTE DEL SMMLV POR CAMBIO DE VIGENCIA</t>
  </si>
  <si>
    <t>REVISIÓN DE LAS PÓLIZAS DE LOS CONTRATOS</t>
  </si>
  <si>
    <t>1 INFORME DE REVISIÓN DE LAS PÓLIZAS DE LOS CONTRATOS DE OBRA E INTERVENTORÍA VIGENTES PARA EL AÑO 2023 EN VIRTUD DEL AJUSTE DEL SMMLV POR CAMBIO DE VIGENCIA</t>
  </si>
  <si>
    <t>Se revisó que las pólizas de los contratos de obra e interventoría vigentes (668-2021, 592-2021, 720-2022 y 761-2022) para la vigencia 2023 se encontraran debidamente actualizadas en virtud del ajuste del SMMLV por cambio de vigencia.  (Se cumple la actividad al 100%)</t>
  </si>
  <si>
    <t xml:space="preserve">No se evidencia la revisión realizada. </t>
  </si>
  <si>
    <t>DEBILIDADES EN LA INTERVENTORÍA Y EN LA SUPERVISIÓN EN LO RELACIONADO CON LA ACTUALIZACIÓN DE LAS POLIZAS EN VIRTUD DEL AJUSTSE DEL SMMLV POR CAMBIO DE VIGENCIA</t>
  </si>
  <si>
    <t>ENVIAR UNA COMUNICACIÓN A LOS CONTRATISTAS DE OBRA E INTERVENTORIA QUE CONTINUEN EN EJECUCIÓN PARA EL AÑO 2024 SOLICITANDO LA ACTUALIZACIÓN DE LAS PÓLIZAS EN VIRTUD DEL AJUSTE DEL SMMLV POR CAMBIO DE VIGENCIA</t>
  </si>
  <si>
    <t>SOLICITUDES DE ACTUALIZACIÓN DE LAS PÓLIZAS</t>
  </si>
  <si>
    <t>( NÚMERO DE SOLICITUDES DE ACTUALIZACIÓN DE LAS PÓLIZAS EN  VIRTUD DEL AJUSTE DEL SMMLV POR CAMBIO DE VIGENCIA ENVIADAS  /  NÚMERO TOTAL DE CONTRATOS EN EJECUCIÓN  PARA LA VIGENCIA 2024 ) X 100</t>
  </si>
  <si>
    <t>La DMB solicitará modificar la fecha de inicio y fin de la actividad, toda vez que el envío de comunicaciones para solicitar la actualización de pólizas en virtud del cambio de vigencia deberá hacerse a finales de 2023, para que sea efectiva en 2024.</t>
  </si>
  <si>
    <t xml:space="preserve">Para realizar la modificación de las fechas de inicio y fin de la actividad, se debe solicitar 30 días hábiles antes de la fecha de finalización, es decir a mediados de noviembre. </t>
  </si>
  <si>
    <t>3.2.2.3.7</t>
  </si>
  <si>
    <t>HALLAZGO ADMINISTRATIVO CON PRESUNTA INCIDENCIA DISCIPLINARIA POR INDEBIDA PLANEACIÓN EN EL CONTRATO DE OBRA 668 DE 2021</t>
  </si>
  <si>
    <t>ESCASA DELIMITACIÓN DEL ALCANCE DE LA ETAPA DE APROPIACIÓN DE ESTUDIOS Y DISEÑOS</t>
  </si>
  <si>
    <t>DELIMITAR EL ALCANCE DE LA ETAPA DE APROPIACIÓN DE ESTUDIOS Y DISEÑOS DE ACUERDO A LA COMPLEJIDAD DEL PROYECTO</t>
  </si>
  <si>
    <t>PORCENTAJE DE PROCESOS DE SELECCIÓN ADELANTADOS POR LA DMB A LOS QUE SE LES DELIMITÓ EL ALCANCE</t>
  </si>
  <si>
    <t>NÚMERO DE PROCESOS DE SELECCIÓN ADELANTADOS POR LA DMB A LOS QUE SE LES DELIMITÓ EL ALCANCE DE LA ETAPA DE APROPIACIÓN DE ESTUDIOS Y DISEÑOS/ NÚMERO TOTAL DE PROCESOS DE SELECCIÓN DE LA DMB X 100</t>
  </si>
  <si>
    <t>Para el proceso de licitación CVP-LP-002-2023 se delimitó y especificó en el anexo técnico el alcance de la etapa de apropiación de Estudios y Diseños. (Considerando que está pendiente un (1) proceso de licitación pública, se tiene un cumplimiento de la acción del 50%)</t>
  </si>
  <si>
    <t>3.2.2.3.9</t>
  </si>
  <si>
    <t>HALLAZGO ADMINISTRATIVO CON PRESUNTA INCIDENCIA DISCIPLINARIA POR AUSENCIA DE OTROSÍ MODIFICATORIO O DE ACLARACIÓN DEL ALCANCE DEL OBJETO DEL CONTRATO DE OBRA 668 DE 2021</t>
  </si>
  <si>
    <t>INSUFICIENCIA DOCUMENTAL PARA EXCLUIR DEL CONTRATO DE OBRA LA EJECUCIÓN DE CIV.</t>
  </si>
  <si>
    <t>SUSCRIBIR OTRO SÍ A LOS CONTRATOS PARA LOS CASOS DE EXCLUSIÓN DE CIV.</t>
  </si>
  <si>
    <t>OTRO SÍ SUSCRITO PARA LA EXCLUSIÓN DEL CIV DEL CONTRATO 668-2021</t>
  </si>
  <si>
    <t>1 OTRO SÍ SUSCRITO PARA LA EXCLUSIÓN DEL CIV DEL CONTRATO 668-2021</t>
  </si>
  <si>
    <t>Se suscribió Otrosi al contrato de obra 668 de 2021  para la exclusión del CIV 11009148 del contrato 668-2021.</t>
  </si>
  <si>
    <t xml:space="preserve">Se suscribió Otrosí al contrato de obra 668 de 2021  para la exclusión del CIV 11009148 del contrato 668-2021. </t>
  </si>
  <si>
    <t>3.3.4.2.2.1</t>
  </si>
  <si>
    <t>HALLAZGO ADMINISTRATIVO POR BAJA GESTIÓN DE GIROS EN EL PROYECTO DE MEJORAMIENTO INTEGRAL DE BARRIOS CON PARTICIPACIÓN CIUDADANA</t>
  </si>
  <si>
    <t>"(...) FALTA DE PLANEACIÓN PRESUPUESTAL Y CONTRACTUAL (…) DEMORAS EN LOS PROCESOS DE CONTRATACIÓN, EJECUCIÓN, ENTREGA DE PRODUCTOS Y LIQUIDACIÓN."</t>
  </si>
  <si>
    <t>REALIZAR MESAS DE SEGUIMIENTO TRIMESTRAL AL GIRO DE RESERVAS CONSTITUIDAS EN EL MARCO DEL PROYECTO DE INVERSIÓN MEJORAMIENTO DE BARRIOS CON PARTICIPACIÓN CIUDADANA.</t>
  </si>
  <si>
    <t>GIRO DE RESERVAS</t>
  </si>
  <si>
    <t>MESAS DE TRABAJO EJECUTADAS/3 MESAS DE TRABAJO PROGRAMADAS</t>
  </si>
  <si>
    <t>Se realizó mesa de trabajo el 23 de junio de 2023 de seguimiento a los contratos que están por liquidar y cuyo recursos se han constituido como reservas.</t>
  </si>
  <si>
    <t>Aunque se está cumpliendo la acción por cuanto se están realizando las mesas de trabajo, es necesario manifestar que no se le dará cumplimiento efectivo a la acción, hasta tanto no se giren las reservas y los pasivos pendientes. La acción queda con una alerta.</t>
  </si>
  <si>
    <t>3.3.4.2.4.1</t>
  </si>
  <si>
    <t>HALLAZGO ADMINISTRATIVO POR BAJA GESTIÓN EN LA AUTORIZACIÓN DE GIROS DE LAS RESERVAS PRESUPUESTALES CONSTITUIDAS EN LA VIGENCIA 2021 Y QUE SE CONVIERTEN EN NUEVOS PASIVOS EXIGIBLE PARA LA CAJA DE LA VIVIENDA POPULAR POR VALOR DE $11.990.002.024. 555</t>
  </si>
  <si>
    <t>"(...) EL HECHO CIERTO ES LA BAJA GESTIÓN EN LA AUTORIZACIÓN DE GIROS DE LAS RESERVAS PRESUPUESTALES CONSTITUIDAS, ATRIBUIDAS A SITUACIONES EXTRAORDINARIAS."</t>
  </si>
  <si>
    <t>REALIZAR MESAS DE SEGUIMIENTO TRIMESTRAL AL GIRO DE PASIVOS CONSTITUIDOS EN EL MARCO DEL PROYECTO DE INVERSIÓN MEJORAMIENTO DE BARRIOS CON PARTICIPACIÓN CIUDADANA.</t>
  </si>
  <si>
    <t>GIRO DE PASIVOS</t>
  </si>
  <si>
    <t>Se realizó mesa de trabajo el 23 de junio de 2023 de seguimiento a los contratos que están por liquidar y cuyo recursos se han constituido como pasivos.</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</si>
  <si>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</si>
  <si>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</si>
  <si>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 PARA QUE ESTOS HUBIERAN SIDO CONSIDERADOS Y UTILIZADOS PARA LA EJECUCIÓN DE LOS PROYECTOS DE VIVIENDA, INDICANDO SU CUANTÍA, JUSTIFICACIÓN Y DESTINACIÓN ESPECÍFICA, MÁS AÚN CUANDO LOS RECURSOS APORTADOS YA GARANTIZABAN LA FINANCIACIÓN DE ESTOS PROYECTOS Y SU INCORPORACIÓN.</t>
  </si>
  <si>
    <t>SOLICITAR MENSUALMENTE MEDIANTE COMUNICACIÓN A LA SDHT EL REGISTRO CONTABLE DE LOS RENDIMIENTOS FINANCIEROS, HASTA QUE SE HAGA EL RESPECTIVO REGISTRO CONTABLE EN ESA ENTIDAD.</t>
  </si>
  <si>
    <t>SOLICITAR EL REGISTRO CONTABLE DE LOS RENDIMIENTOS FINANCIEROS A LA SDHT</t>
  </si>
  <si>
    <t>1 REGISTRO CONTABLE DE LOS RENDIMIENTOS FINANCIEROS DERIVADOS DE LOS CONVENIOS 408 Y 234, RELEJADOS EN LOS ESTADOS FINANCIEROS DE LA SDHT</t>
  </si>
  <si>
    <t xml:space="preserve">SOLICITAR EL REGISTRO CONTABLE </t>
  </si>
  <si>
    <t>DIRECCIÓN DE URBANIZACIONES Y TITULACIÓN</t>
  </si>
  <si>
    <t>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$1.634.823,77, para un total de $171.528.936,77.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$554.685,078 y 22990109325 del 7 de diciembre de 2022 por un valor de $4.164,538, con su respectivo soporte contable a julio 31 de 2022, para un total de $591.763.612,30.
 Arboleda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Con el seguimiento realizado y soportes se evidencian el cumplimiento de la acción al 100%.</t>
  </si>
  <si>
    <t xml:space="preserve"> SE APORTA EL REGISTRO CONTABLE DE LOS RENDIMIENTOS FINANCIEROS REALIZADO POR LA SDHT</t>
  </si>
  <si>
    <t>Se presenta como evidencia del cumplimiento de la acción el registro de los rendimientos financieros realizados por la SDHTel dia 21 de junio de 2023 por valor de $3.833.226.382. El dia 17 de julio de 2023 se cargo en el aplicativo SIVICOF el seguimiento a esta acción que fue declarada incumplida por la Contraloría en la Auditoría Cod. 45. Se da por cumplida esta acción.</t>
  </si>
  <si>
    <t>2-2022-12991</t>
  </si>
  <si>
    <t>HALLAZGO ADMINISTRATIVO POR LA INEXISTENCIA DE PROCEDIMIENTOS E IDENTIFICACIÓN DE CONTROLES DENTRO DEL PROGRAMA DE VIVIENDA DE INTERÉS PRIORITARIO - VIP Y CONTRATOS DE FIDUCIAS EJECUTADOS POR LA CAJA DE LA VIVIENDA POPULAR – CVP-</t>
  </si>
  <si>
    <t>FALTA DE MEDIDAS PARA PREVENIR LOS RIESGOS Y DE ESTA FORMA DETECTAR Y CORREGIR LAS POSIBLES DESVIACIONES QUE SE PRESENTAN EN LA ENTIDAD Y QUE PUEDAN AFECTAR EL LOGRO DE LOS OBJETIVOS</t>
  </si>
  <si>
    <t>REVISAR Y ACTUALIZAR EL MAPA DE RIESGOS DEL PROCESO DE DUT E INCLUIR PUNTOS DE CONTROL</t>
  </si>
  <si>
    <t>MAPA DE RIESGOS REVISADO Y ACTUALIZADO</t>
  </si>
  <si>
    <t>MAPA DE RIESGOS ACTUALIZADO</t>
  </si>
  <si>
    <t xml:space="preserve">MAPA DE RIESGOS </t>
  </si>
  <si>
    <t>Para este periodo no se presentan evidencias y/o avance de la presente acción de mejora.Se solicitara modificación de acción a la Contraloría de Bogotá</t>
  </si>
  <si>
    <t>Se informa por parte de la DUT que para este periodo no se presentan evidencias y/o avance de la presente acción de mejorase solicitara modificación de la acción. Esta acción tiene fecha de terminación el 23 de junio de 2023. Se encuentra en riesgo de incumplimiento.</t>
  </si>
  <si>
    <t>Se incoropó a la matriz de riesgos de gestión, un control con el fin de requerir a la Fiduciara en en los casos que sea necesario completar la información por parte de ésta, este riesgo fue aprobado por el comité de Gestión de la Entidad y esta en proceso de ser publicado en el sitio Web de la CVP.  Se adjunta martriz de riesgos actualizada con el riesgo 44 correspondiente a fiducias y los correspondientes correos electronicos de solicitud de aprobación.</t>
  </si>
  <si>
    <t>Se presenta como evidencia de avance del cumplimiento de la acción matriz de riesgos de gestión actualizada con el riesgo 44 en la que se observa la incorporación de un control con el fin de requerir a la Fiduciara en los casos que sea necesario completar la información por parte de ésta, este riesgo fue aprobado por el comité de Gestión de la Entidad y esta en proceso de ser publicado en el sitio Web de la CVP, igualmente se adjuntan correspondientes correos electronicos de solicitud de aprobación. Se da por cumplida esta acción.</t>
  </si>
  <si>
    <t>3.2.2</t>
  </si>
  <si>
    <t>HALLAZGO ADMINISTRATIVO POR SOBRESTIMACIÓN DE $7.531.384.770 EN EL SALDO DE LA CUENTA 192603-02 FIDUCIA MERCANTIL-PARQUE ATAHUALPA-TERRENO, AL EFECTUAR EL RECONOCIMIENTO DE UN TERRENO QUE NO CUMPLE CON LOS ATRIBUTOS DE ACTIVO O EN SU DEFECTO POR NO CONSTITUIR LA PROVISIÓN OCASIONADA POR EL DETERIORO GENERADO POR LA OCUPACIÓN DE ESTE, POR PARTE DE TERCEROS</t>
  </si>
  <si>
    <t>AL MOMENTO DE EFECTUAR LA MEDICIÓN POSTERIOR Y ELABORAR LOS ESTADOS FINANCIEROS, NO SE CONSIDERÓ LA SITUACIÓN FÍSICA Y JURÍDICA DEL PREDIO, LO CUAL TRAE COMO CONSECUENCIA QUE SE PRESENTEN CUENTAS CON SALDOS NO RAZONABLES.</t>
  </si>
  <si>
    <t>ELABORAR INFORME QUE JUSTIFIQUE LA CLASIFICACIÓN DEL PREDIO DENOMINADO ATAHUALPA COMO ACTIVO DE LA ENTIDAD</t>
  </si>
  <si>
    <t>UN INFORME</t>
  </si>
  <si>
    <t>30sep2022 Autocontrol: Para este periodo no se presentan evidencias y/o avance de la presente acción de mejora</t>
  </si>
  <si>
    <t>Por parte de la DUT se presenta en formato PDF INFORME CLASIFICACIÓN COMO ACTIVO PARQUE ATAHUALPA. del 1 de junio de 2022. Se da por cumplida esta acción.</t>
  </si>
  <si>
    <t>No se presenta evidencia en virtud del seguimiento efectuado por la Oficina de Control Interno así: "Por parte de la DUT se presenta en formato PDF INFORME CLASIFICACIÓN COMO ACTIVO PARQUE ATAHUALPA. del 1 de junio de 2022. Se da por cumplida esta acción."</t>
  </si>
  <si>
    <t>Por parte de la DUT se presento en el seguimiento con cortes a 31 de marzo de 2023 en formato PDF INFORME CLASIFICACIÓN COMO ACTIVO PARQUE ATAHUALPA. del 1 de junio de 2022. Se da por cumplida esta acción."</t>
  </si>
  <si>
    <t>3.2.3</t>
  </si>
  <si>
    <t>HALLAZGO ADMINISTRATIVO POR SOBRESTIMACIÓN EN $4.025.609.572,17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</si>
  <si>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t>
  </si>
  <si>
    <t>REALIZAR LA DEVOLUCIÓN DE LOS RENDIMIENTOS FINANCIEROS GENERADOS POR LOS APORTES DE SDHT DENTRO DEL CONVENIO 408 DE 2013</t>
  </si>
  <si>
    <t>SOLICITUD REGISTRO CONTABLE DE LA DEVOLUCIÓN DE LOS RENDIMIENTOS FINANCIEROS DEL CONVENIO 408</t>
  </si>
  <si>
    <t>REGISTRO CONTABLE</t>
  </si>
  <si>
    <t xml:space="preserve">SOLICITUD REGISTRO CONTABLE </t>
  </si>
  <si>
    <t>Se presenta como evidencia comprobantes de transacciones manuales los cuales dan cuenta de registro de la devolución de los rendimientos financieros de la SDHT a la DDT proyectos la Casona y manzanas 54 y 55 en formato PDF de fecha 20220808 REGISTRO REINTEGRO RENDIMIENTOS FINANCIEROS SDHT y el registro de la devolución de los aportes no ejecutados de la SDHT a la DDT proyectos la Casona y manzanas 54 y 55 julio 2022, en 4 ARCHIVOS PDF soporte  de REGISTRO REINTEGRO APORTES NO EJECUTADOS en 1 archivo PDF</t>
  </si>
  <si>
    <t xml:space="preserve"> SE APORTA LOS SOPORTES DE LA DEVOLUCIÓN DE LOS RENDIMIENTOS FINANCIEROS GENERADOS POR LOS APORTES DE SDHT DENTRO DEL CONVENIO 408 DE 2013.</t>
  </si>
  <si>
    <t xml:space="preserve"> Por parte de la DUT se presento soportes de la devoclución de los rendimientos financieros generados por los aportes de la SDHT dentro del convenio 408 de 2013.</t>
  </si>
  <si>
    <t>REALIZAR LA CONCILIACIÓN ENTRE CVP- SDHT DEL VALOR DE LOS RENDIMIENTOS FINANCIEROS GENERADOS EN EL MARCO DEL CONVENIO 234 DE 2014.</t>
  </si>
  <si>
    <t>CONCILIACIÓN DE RENDIMIENTOS FINANCIEROS</t>
  </si>
  <si>
    <t>Se presenta como evidencia solicitud de reconocimiento de los Rendimientos financieros Convenio No 234 de 2014, radicado 202213000219451</t>
  </si>
  <si>
    <t>Se presenta como evidencia por parte de la DUT solicitud de reconocimiento de los Rendimientos financieros Convenio No 234 de 2014, radicado 202213000219451 y mesa de trabajo del dia 24 de mayo de 2022 entre la SDHT y la CVP. Se recuerda que la acción es "REALIZAR LA CONCILIACIÓN ENTRE CVP- SDHT DEL VALOR DE LOS RENDIMIENTOS FINANCIEROS GENERADOS EN EL MARCO DEL CONREALIZAR LA CONCILIACIÓN ENTRE CVP- SDHT DEL VALOR DE LOS RENDIMIENTOS FINANCIEROS GENERADOS EN EL MARCO DEL CONVENIO 234 DE 2014.". Se recomienda continuar realizando las gestiones con el fin de cumplimiento de la acción la cual tiene vencimiento el dia 23 de junio de 2023</t>
  </si>
  <si>
    <t xml:space="preserve"> SE APORTA LA CONCILIACIÓN ENTRE CVP- SDHT DEL VALOR DE LOS RENDIMIENTOS FINANCIEROS GENERADOS EN EL MARCO DEL CONVENIO 234 DE 2014.</t>
  </si>
  <si>
    <t>Por parte de la DUT se presenta acta de reunión del 15 de junio de 2023 donde se realizo la conciliación entre la CVP- SDHT del valor de los rendimientos financieros generados en el marco del convenio 234 de 2014. Se da por cumplida esta acción.</t>
  </si>
  <si>
    <t>3.3.1.10.1</t>
  </si>
  <si>
    <t>HALLAZGO ADMINISTRATIVO POR SUMINISTRO DE INFORMACIÓN A LA CONTRALORÍA DE BOGOTÁ D.C. INEXACTA Y SIN LA CONFIRMACIÓN RESPECTIVA, EN RELACIÓN CON LOS APORTES AL CONVENIO 408 DE 2013 DESTINADOS A LA REALIZACIÓN DEL PROYECTO DE VIVIENDA ARBOLEDA BAJA MANZANA 54 Y 55</t>
  </si>
  <si>
    <t>LA INFORMACIÓN INICIALMENTE ENTREGADA ERA INEXACTA, QUE EN LA SEGUNDA RESPUESTA NO ESTABA CONFIRMADA REALMENTE LA INFORMACIÓN SUMINISTRADA Y QUE FUE NECESARIA UNA TERCERA RESPUESTA PARA LA ACLARACIÓN DEL TEMA.</t>
  </si>
  <si>
    <t>ELABORAR INFORME CON LA IDENTIFICACIÓN DE LOS APORTES REALIZADOS POR LA CVP EN EL MARCO DEL CONVENIO 408 DE 2013</t>
  </si>
  <si>
    <t>INFORME CON LA IDENTIFICACIÓN DE LOS APORTES REALIZADOS POR LA CVP EN EL CONVENIO 408 DE 2013</t>
  </si>
  <si>
    <t>INFORME CON LA IDENTIFICACIÓN DE LOS APORTES REALIZADOS POR LA CVP EN EL MARCO DEL CONVENIO 408 DE 2013</t>
  </si>
  <si>
    <t>Se presenta como evidencia acta de Conciliación Financiera Convenio 408 de 2013 reunión de los equipos financieros de la Secretaría Distrital del Hábitat (SDHT) y la Caja de la Vivienda Popular (CVP), con el fin de revisar y conciliar los saldos en cada uno de los encargos fiduciarios en los que se manejaban los recursos de la SDHT en el referido convenio</t>
  </si>
  <si>
    <t>Se presenta como evidencia por parte de la DUT del 27 de febrero de 2023  acta de Conciliación Financiera Convenio 408 de 2013 reunión de los equipos financieros de la Secretaría Distrital del Hábitat (SDHT) y la Caja de la Vivienda Popular (CVP), con el fin de revisar y conciliar los saldos en cada uno de los encargos fiduciarios en los que se manejaban los recursos de la SDHT en el referido convenio. Se recuerda que la acción es "ELABORAR INFORME CON LA IDENTIFICACIÓN DE LOS APORTES REALIZADOS POR LA CVP EN EL MARCO DEL CONVENIO 408 DE 2013" a 31 de marzo de 2023 no se evidencia el informe y se recomienda continuar realizando las gestiones con el fin de cumplimiento de la acción la cual tiene vencimiento el dia 23 de junio de 2023</t>
  </si>
  <si>
    <t>SE APORTA INFORME CON LA IDENTIFICACIÓN DE LOS APORTES REALIZADOS POR LA CVP EN EL MARCO DEL CONVENIO 408 DE 2013 COMUNICADO A LA SUBDIRECCIÓN FINANCIERA CON RAD 202313000051653</t>
  </si>
  <si>
    <t>Por parte de la DUT se presenta informe con la identificación de los aportes realizados por la CVP en el marco del convenio 408 de 2013 comunicado a la Subdirección Financiera con rad 202313000051653 el dia 23 de junio de 2023. Se da por cumplida esta acción.</t>
  </si>
  <si>
    <t>3.3.1.11.1</t>
  </si>
  <si>
    <t>HALLAZGO ADMINISTRATIVO POR NO SUMINISTRAR LA TOTALIDAD DE LOS EXTRACTOS DE LOS FONDOS DE INVERSIÓN COLECTIVA - FIC DEL PATRIMONIO AUTÓNOMO DERIVADO – PAD CONSORCIO EDIFICAR BOGOTÁ, PARA DETERMINAR LA EJECUCIÓN DE LOS RECURSOS APORTADOS</t>
  </si>
  <si>
    <t>CON RESPECTO AL DOCUMENTO ADJUNTO A LA RESPUESTA “FIC2001243762-2015-06”, ES NECESARIO SEÑALAR QUE ESTE DOCUMENTO NO CORRESPONDE A UN EXTRACTO COMO LA ENTIDAD AFIRMA, SINO A UN FOLIO DEL INFORME MENSUAL PRESENTADO POR LA FIDUCIARIA BOGOTÁ DEL PERÍODO 01/06/2015 AL 30/06/2015.</t>
  </si>
  <si>
    <t>CONSOLIDAR MES A MES LOS EXTRACTOS POR CADA UNO DE LOS FIC DEL CONSORCIO EDIFICAR BOGOTÁ</t>
  </si>
  <si>
    <t>EXTRACTOS MENSUALES FONDOS DE INVERSIÓN COLECTIVA.</t>
  </si>
  <si>
    <t>UN EXTRACTO BANCARIO POR CADA FIC</t>
  </si>
  <si>
    <t xml:space="preserve">EXTRACTOS </t>
  </si>
  <si>
    <t>Se presentan soportes de extractos FIC No 2001243762 y FIC No. 002007402126 correspondientes al periodo de octubre 2022 a marzo de 2023 y extractos FIC No 0020001286421 correspondientes al periodo octubre a noviembre 2022 dado que fue cancelado en el mes de octubre de 2022. Se anexan 14 archivos PDF</t>
  </si>
  <si>
    <t>Se presenta por parte de la DUT soportes de extractos FIC No 2001243762 y FIC No. 002007402126 correspondientes al periodo de octubre 2022 a marzo de 2023 y extractos FIC No 0020001286421 correspondientes al periodo octubre a noviembre 2022 dado que fue cancelado en el mes de octubre de 2022. Se anexan 14 archivos PDF. Se recomienda continuar realizando las gestiones con el fin de dar cumplimiento de la acción. Se recuerda que la acción es "CONSOLIDAR MES A MES LOS EXTRACTOS POR CADA UNO DE LOS FIC DEL CONSORCIO EDIFICAR BOGOTÁ" la cual tiene fecha de vencimiento el dia 23 de junio de 2023.</t>
  </si>
  <si>
    <t>Se presentan soportes de extractos FIC No 2001243762 y FIC No. 2007102126 correspondientes al periodo de abril 2023 a junio de 2023. Se anexan 6 archivos PDF.</t>
  </si>
  <si>
    <t>Por parte de la DUT se presenta soportes de extractos FIC No 2001243762 y FIC No. 2007102126 correspondientes al periodo de abril 2023 a junio de 2023. Se anexan 6 archivos PDF. Se da por cumplida esta acción.</t>
  </si>
  <si>
    <t>3.3.1.11.2</t>
  </si>
  <si>
    <t>HALLAZGO ADMINISTRATIVO CON PRESUNTA INCIDENCIA DISCIPLINARIA POR NO GESTIONAR OPORTUNAMENTE ANTE LA FIDUCIARIA BOGOTÁ, LA ENTREGA DE LA INFORMACIÓN FINANCIERA DEL PATRIMONIO AUTÓNOMO DERIVADO – PAD CONSORCIO EDIFICAR BOGOTÁ CON CORTE A 31/12/2021, Y ADICIONALMENTE, NO HABER HECHO EXIGIBLE EL CUMPLIMIENTO DE LAS OBLIGACIONES DE LA FIDUCIARIA PACTADAS EN EL CONTRATO DE FIDUCIA MERCANTIL IRREVOCABLE DE ADMINISTRACIÓN Y PAGOS</t>
  </si>
  <si>
    <t>FALTA DE CONTROL Y GESTIÓN POR PARTE DE LOS FUNCIONARIOS RESPONSABLES DE LA CVP PARA HACER EXIGIBLES LAS OBLIGACIONES CONTENIDAS EN EL CONTRATO DE FIDUCIA MERCANTIL CELEBRADO ENTRE LAS PARTES.</t>
  </si>
  <si>
    <t>SOLICITAR LA INFORMACIÓN FINANCIERA CON CORTE A 31 DE DICIEMBRE DEL AÑO EN CURSO, EXIGIENDO EL CUMPLIMIENTO DE LAS OBLIGACIONES PACTADAS EN EL CONTRATO FIDUCIARIO</t>
  </si>
  <si>
    <t>INFORMES FINANCIEROS CON CORTE A 31 DE DICIEMBRE, SEGÚN LO ESTABLECIDO EN EL CONTRATO FIDUCIARIO</t>
  </si>
  <si>
    <t>ESTADOS FINANCIEROS CON CORTE A 31 DE DICIEMBRE DEL AÑO EN CURSO</t>
  </si>
  <si>
    <t xml:space="preserve">Se presentan soporte solicitud de Estados Financieros del año 2022, realizada a la Fiduciaria Bogotá mediante correos electronicos y comunicación de incumplimiento de obligaciones radicado No 202313000060811 </t>
  </si>
  <si>
    <t>Se presenta por parte de la DUT soporte de solicitud de Estados Financieros del año 2022, realizada a la Fiduciaria Bogotá mediante correos electronicos y comunicación de incumplimiento de obligaciones radicado No 202313000060811. Si bien es cierto que se da cumplimiento a la acción de "SOLICITAR LA INFORMACIÓN FINANCIERA CON CORTE A 31 DE DICIEMBRE DEL AÑO EN CURSO, EXIGIENDO EL CUMPLIMIENTO DE LAS OBLIGACIONES PACTADAS EN EL CONTRATO FIDUCIARIO esta no ha sido efectiva.A la fecha no se a recibido respuesta por parte de la fiduciaria. Se recomienda realizar las gestiones pertinentes con el fin de dar cumplimiento eficaz de la acción la cual tiene fecha de terminación el 23 de junio de 2023.</t>
  </si>
  <si>
    <t>SE APORTA LA INFORMACIÓN DE LOS ESTADOS FINANCIEROS DE LAS FIDUCIARIAS DE LOS PATRIMONIOS AUTÓNOMOS CONSTITUIDOS POR LA CVP- PAD LA CASONA-PAD EFIFICAR-PAD ODICCO-PA MATRIZ  (8 ARCHIVOS PDF)</t>
  </si>
  <si>
    <t>Por parte de la DUT se presenta información de los estados financieros de las fiduciarias de los patrimonios autónomos constituidos por la CVP- PAD la Casona-PAD Edificar-PAD Odicco  (8 archivos pdf) EF PA MATRIZ 30589 -EF PAD EDIFICAR 53021- EF PAD LA CASONA 43543 - EF PAD ODICCO 61140-COMPLETO-INFORME REVISORIA FISCAL PAD EDIFICAR 53021-INFORME REVISORIA FISCAL PAD LA CASONA 43543 - NOTA E.F. PAD EDIFICAR 53021 nota - NOTAS E.F. PAD LA CASONA 43543. Se da por cumplida esta acción.</t>
  </si>
  <si>
    <t>3.3.1.15.2</t>
  </si>
  <si>
    <t>HALLAZGO ADMINISTRATIVO CON PRESUNTA INCIDENCIA DISCIPLINARIA POR NO HABERSE EFECTUADO LA TOTAL AMORTIZACIÓN DEL PRIMER ANTICIPO, ESTANDO AÚN PENDIENTE LA CIFRA DE $271.547.198</t>
  </si>
  <si>
    <t>DEFICIENTE SEGUIMIENTO DE LOS COMPROMISOS PACTADOS EN LA EJECUCIÓN DEL CONTRATO, ASÍ COMO, UN INOPORTUNO CONTROL DE LOS RECURSOS GIRADOS AL PROYECTO DE VIVIENDA. LO QUE CONLLEVA AL USO INEFICIENTE DE LOS RECURSOS ECONÓMICOS DE LA ENTIDAD E INCUMPLIMIENTO DE DISPOSICIONES GENERALES ESTABLECIDAS EN EL CONTRATO DE OBRA Y EL DE CESIÓN.</t>
  </si>
  <si>
    <t>LIQUIDAR EL CONTRATO DE OBRA CIVIL CPS-PCVN-3-30589-042 DE 2014 MEDIANTE ACTA BILATERAL O SOLICITAR ACTA DE CIERRE A LA FIDUCIARIA</t>
  </si>
  <si>
    <t>ACTA DE LIQUIDACIÓN O SOLICITUD DE ACTA DE CIERRE A LA FIDUCIA CONTRATO DE OBRA CIVIL 042 DE 2014</t>
  </si>
  <si>
    <t>ACTA DE LIQUIDACIÓN O SOLICITUD DE ACTA DE CIERRE A LA FIDUCIA CONTRATO DE OBRA CIVIL CPS-PCVN-3-30589-042 DE 2014</t>
  </si>
  <si>
    <t xml:space="preserve">ACTA DE LIQUIDACIÓN </t>
  </si>
  <si>
    <t>Se presenta balance final del Contrato CPS-PCVN-3-1-30589-042-2014 que se encuentra en revisión y aprobación de Fiduciaria Bogotá S.A.</t>
  </si>
  <si>
    <t>Se presenta por parte de la DUT el balance final del Contrato CPS-PCVN-3-1-30589-042-2014 que se encuentra en revisión y aprobación de Fiduciaria Bogotá S.A. Se recuerda que la acción es "LIQUIDAR EL CONTRATO DE OBRA CIVIL CPS-PCVN-3-30589-042 DE 2014 MEDIANTE ACTA BILATERAL O SOLICITAR ACTA DE CIERRE A LA FIDUCIARIA" se recomienda realizar las gestiones pertinentes con el fin de dar cumplimiento  de la acción la cual tiene fecha de terminación el 23 de junio de 2023</t>
  </si>
  <si>
    <t>Teniendo en cuenta que el acta de liquidación bilateral no fue suscrita por el Contratista (042 – 2014), se procedió con la elaboración del balance final del contrato, documento que ya fue suscrito por la interventoría, así mismo fue remitido a la Fiduciaria, para su revisión y firma. Se adjunta al presente el Balance Final del Contrato suscrito por la interventoría y el oficio con radicado 202313000113201 de junio de 2023.</t>
  </si>
  <si>
    <t>Por parte de la DUT se presenta  Balance Final del Contrato suscrito por la interventoría y el oficio con radicado 202313000113201 de junio de 2023. La DUT informa que el acta de liquidación bilateral no fue suscrita por el Contratista (042 – 2014), se procedió con la elaboración del balance final del contrato, documento que ya fue suscrito por la interventoría, así mismo fue remitido a la Fiduciaria, para su revisión y firma. Se genera alerta teniendo en cuenta que la acción tiene fecha de terminación el 30 de agosto de 2023 y al 31 de julio de 2023 el balance final del contrato no se encuentra aprobada y firmado.</t>
  </si>
  <si>
    <t>3.3.1.15.3</t>
  </si>
  <si>
    <t>HALLAZGO ADMINISTRATIVO CON PRESUNTA INCIDENCIA DISCIPLINARIA POR NO LIQUIDAR EL CONTRATO DE OBRA CIVIL CPS-PCVN-3-1-30589-42-2014 OPORTUNAMENTE</t>
  </si>
  <si>
    <t>AUSENCIA DEL ACTA DE LIQUIDACIÓN DEL CONTRATO DE OBRA CIVIL CPS-PCVN-3-1-30589-42-2014</t>
  </si>
  <si>
    <t>Por parte de la DUT se presenta  Balance Final del Contrato suscrito por la interventoría y el oficio con radicado 202313000113201 de junio de 2023. La DUT informa que el acta de liquidación bilateral no fue suscrita por el Contratista (042 – 2014), se procedió con la elaboración del balance final del contrato, documento que ya fue suscrito por la interventoría, así mismo fue remitido a la Fiduciaria, para su revisión y firma.Se genera alerta teniendo en cuenta que la acción tiene fecha de terminación el 30 de agosto de 2023 y al 31 de julio de 2023 el balance final del contrato no se encuentra aprobada y firmado.</t>
  </si>
  <si>
    <t>3.3.1.15.4</t>
  </si>
  <si>
    <t>HALLAZGO ADMINISTRATIVO PORQUE NO SE HAN ACTUALIZADO LAS PÓLIZAS DEL CONTRATO DE OBRA CIVIL CVCN- 3-1-30589-42- 2014</t>
  </si>
  <si>
    <t>DECRETO 1082 DE 2015, ARTÍCULO 2.2.1.2.3.1.14 SEÑALA: “ LA ENTIDAD ESTATAL PUEDE ACEPTAR QUE ESTA GARANTÍA TENGA UNA VIGENCIA INFERIOR A CINCO (5) AÑOS PREVIA JUSTIFICACIÓN TÉCNICA DE UN EXPERTO EN LA MATERIA OBJETO DEL CONTRATO…”, PARA EL CASO CONCRETO, NO SE ACTUALIZARON LAS PÓLIZAS SEGÚN LO EXIGE LA NORMA CITADA PORQUE NO SE PRESENTÓ LA JUSTIFICACIÓN TÉCNICA EXPEDIDA POR EL EXPERTO Y SOLO TIENE VIGENCIA DE DOS AÑOS A PESAR DE LA MAGNITUD DE LA OBRA CIVIL Y CUANTÍA DE LOS RECURSOS INVERTIDOS.</t>
  </si>
  <si>
    <t>ELABORAR DOCUMENTO DE JUSTIFICACIÓN TÉCNICA DE LA COBERTURA Y VIGENCIA DE LAS PÓLIZAS PARA EL CONTRATO 042 DE 2014.</t>
  </si>
  <si>
    <t>DOCUMENTO DE JUSTIFICACIÓN TÉCNICA</t>
  </si>
  <si>
    <t xml:space="preserve">DOCUMENTO </t>
  </si>
  <si>
    <t>31/03/23Para este periodo no se presentan evidencias y/o avance de la presente acción de mejora</t>
  </si>
  <si>
    <t>La DUT para este periodo no se presenta evidencia de cumplimiento de esta acción. Se recuerda que la acción es "ELABORAR DOCUMENTO DE JUSTIFICACIÓN TÉCNICA DE LA COBERTURA Y VIGENCIA DE LAS PÓLIZAS PARA EL CONTRATO 042 DE 2014." Se recomienda realizar las gestiones pertinentes con el fin de dar cumplimiento a la acción la cual vence el dia 23 de junio de 2023.</t>
  </si>
  <si>
    <t>No se presenta evidencia, se efectuarán las correspondientes consultas con las aseguradoras para la proyección del documento</t>
  </si>
  <si>
    <t>Por parte de la DUT no se presenta evidencia para este seguimiento se informa que se  efectuarán las correspondientes consultas con las aseguradoras para la proyección del documento. Se genera alerta teniendo en cuenta que la acción tiene fecha de terminación el 30 de septiembre de 2023 y al 31 de julio de 2023 no existe documento de justificación técnica de la cobertura y vigencia de las pólizas para el contrato 042 de 2014.</t>
  </si>
  <si>
    <t>3.3.1.15.5</t>
  </si>
  <si>
    <t>HALLAZGO ADMINISTRATIVO POR DEFICIENCIAS EN EL SUMINISTRO DE INFORMACIÓN SOLICITADA A LA CAJA DE LA VIVIENDA POPULAR EN CUANTO A SU OPORTUNIDAD Y CONFIABILIDAD</t>
  </si>
  <si>
    <t>FALTA Y ENVÍO DE INFORMACIÓN ERRÓNEA DE LAS SOLICITUDES ANTERIORES</t>
  </si>
  <si>
    <t>REALIZAR CAPACITACIÓN A FUNCIONARIOS Y CONTRATISTAS DE LA DIRECCIÓN DE URBANIZACIONES Y TITULACIÓN RESPECTO DE LOS PROYECTOS DE VIVIENDA NUEVA, CON ÉNFASIS EN LA OPORTUNIDAD Y CONFIABILIDAD DE LA INFORMACIÓN QUE SE DEBE SUMINISTRAR A LOS ENTES DE CONTROL.</t>
  </si>
  <si>
    <t>CAPACITACIÓN</t>
  </si>
  <si>
    <t>UNA CAPACITACIÓN</t>
  </si>
  <si>
    <t>Se cita capacitación para el próximo 25 de mayo, se anexa evidencia de citación a colaboradores de la Dependencia DUT</t>
  </si>
  <si>
    <t>Se presenta por parte de la DUT evidencia de  cita capacitación para el próximo 25 de mayo, a colaboradores de la Dependencia se recuerda que la acción es" REALIZAR CAPACITACIÓN A FUNCIONARIOS Y CONTRATISTAS DE LA DIRECCIÓN DE URBANIZACIONES Y TITULACIÓN RESPECTO DE LOS PROYECTOS DE VIVIENDA NUEVA, CON ÉNFASIS EN LA OPORTUNIDAD Y CONFIABILIDAD DE LA INFORMACIÓN QUE SE DEBE SUMINISTRAR A LOS ENTES DE CONTROL". Se recomienda realizar las gestiones para dar cumplimiento a la acción la cual vence el dia 23 de junio de 2023</t>
  </si>
  <si>
    <t xml:space="preserve">El pasado 21 de Junio, se efectúo capacitación a los colaboradores de la DUT, respecto de la Atención que se le debe suministrar a los organismos de Control, Se adjunta formato de asistencia y presentación efectuada al grupo de trabajoo </t>
  </si>
  <si>
    <t>Por parte de la DUT se presenta capacitación a los colaboradores de la DUT, respecto de la Atención que se le debe suministrar a los organismos de Control, Se adjunta formato de asistencia y presentación efectuada al grupo de trabajo realizada el dia 21 de junio de 2023. Se da por cumplida esta acción.</t>
  </si>
  <si>
    <t>3.3.1.2.1</t>
  </si>
  <si>
    <t>HALLAZGO ADMINISTRATIVO, POR NO HABER APORTADO AL PATRIMONIO AUTÓNOMO DERIVADO – PAD PORTALES DE ARBORIZADORA, LOS RECURSOS PACTADOS EN EL CONVENIO 408 DE 2013 PARA ESTE PROYECTO</t>
  </si>
  <si>
    <t>SE EVIDENCIA EL INCUMPLIMIENTO DE LO ESTABLECIDO EN EL NUMERAL 5.6. DEL CONTRATO DE FIDUCIA MERCANTIL INMOBILIARIA PARA EL PROYECTO DE CONSTRUCCIÓN DE VIVIENDA DE INTERÉS PRIORITARIO DENOMINADO “PORTALES DE ARBORIZADORA”, LA CLÁUSULA SEGUNDA DEL CONVENIO 408 DE OCTUBRE 28 DE 2013 Y LOS ARTÍCULOS 1233 Y 1234 DEL CÓDIGO DE COMERCIO.</t>
  </si>
  <si>
    <t>GENERAR UNA HERRAMIENTA QUE PERMITA EL MANEJO, CONTROL Y VERICACIÓN DE LOS MOVIMIENTOS FINANCIEROS DE CADA UNO DE LOS FIC</t>
  </si>
  <si>
    <t>HERRAMIENTA DE MANEJO, CONTROL Y VERIFICACIÓN DE LOS MOVIMIENTOS FINANCIEROS DE CADA UNO DE LOS FIC</t>
  </si>
  <si>
    <t>HERRAMIENTA PARA EL MANEJO, CONTROL Y VERIFICACIÓN DE LOS MOVIMIENTOS FINANCIEROS DE CADA UNO DE LOS FIC</t>
  </si>
  <si>
    <t xml:space="preserve">Se presentan como avance a la acción de mejora, matriz en excel del movieminto del PAD portales de arborizadora y de los demás PAD que se encuentran en ejecución, en cada matriz de excel se ha venido llevado control por concepto de los recuros que se encuentran el los mismos </t>
  </si>
  <si>
    <t>Se presenta como evidencia por parte de la DUT matriz en excel del movimiento del PAD portales de arborizadora y de los demás PAD que se encuentran en ejecución, en cada matriz de excel se ha venido llevado control por concepto de los recuros que se encuentran el los mismos. Se recuerda que la acción es" GENERAR UNA HERRAMIENTA QUE PERMITA EL MANEJO, CONTROL Y VERICACIÓN DE LOS MOVIMIENTOS FINANCIEROS DE CADA UNO DE LOS FIC. Se recomienda realizar las acciones pertinentes con el fin de dar cumplimiento a la acción propuesta la cual tiene fecha de vencimiento el 23 de junio de 2023</t>
  </si>
  <si>
    <t>SE ANEXA HERRAMIENTA EN EXCEL PARA EL MANEJO Y CONTROL DE LOS MOVIMIENTOS FINANCIEROS CON INFORMACION ACTUALIZADA A 30/06/2023</t>
  </si>
  <si>
    <t>Por parte de la DUT se presenta herramienta en formato excel para el manejo y control de los movimientos financieros con corte a 30 de junio de 2023 CONSOLIDADO PAD EDIFICAR - CONSOLIDADO PAD LA CASONA - CONSOLIDADO PAD ODICCO - CONSOLIDADO PAD PORTALES DE ARBORIZADORA. Se da por cumplida esta acción.</t>
  </si>
  <si>
    <t>Se presenta como evidencia por parte de la DUT acta de Conciliación Financiera Convenio 408 de 2013 reunión de los equipos financieros de la Secretaría Distrital del Hábitat (SDHT) y la Caja de la Vivienda Popular (CVP), con el fin de revisar y conciliar los saldos en cada uno de los encargos fiduciarios en los que se manejaban los recursos de la SDHT en el referido convenio. Se recuerda que la acción es "ELABORAR INFORME CON LA IDENTIFICACIÓN DE LOS APORTES REALIZADOS POR LA CVP EN EL MARCO DEL CONVENIO 408 DE 2013". Se recomienda realizar las gestiones para dar cumplimiento de la acción la cual tiene fecha de vencimiento el dia 23 de junio de 2023</t>
  </si>
  <si>
    <t>Por parte de la DUT se presenta un informe con la identificación de los aportes realizados por la CVP en el marco del convebio 408 de 2013 dirigido a la Subdirección Financiera con Radicado 202313000051653 del 23 de junio de 2023. Se da por cumplida esta acción.</t>
  </si>
  <si>
    <t>3.3.1.2.2</t>
  </si>
  <si>
    <t>HALLAZGO ADMINISTRATIVO, PORQUE EN EL ACTA DE LIQUIDACIÓN DEL PATRIMONIO AUTÓNOMO DERIVADO – PAD PORTALES DE ARBORIZADORA NO SE PRESENTA EL BALANCE ECONÓMICO DE LA ADMINISTRACIÓN DE LOS RECURSOS APORTADOS Y POR NO PRECISAR LOS TÉRMINOS EN QUE SE REALIZARÍA EL REINTEGRO DE LOS RECURSOS NO COMPROMETIDOS</t>
  </si>
  <si>
    <t>FALTA DE OPORTUNIDAD EN LA EJECUCIÓN, SEGUIMIENTO Y CONTROL DE LAS DECISIONES TOMADAS Y POR NO DAR CUMPLIMIENTO A LOS COMPROMISOS ADQUIRIDOS EN EL CONTRATO DEL PAD, CONSISTENTE EN INDEPENDIZAR HASTA SU LIQUIDACIÓN Y REINTEGRO, LOS RECURSOS APORTADOS EN CADA PATRIMONIO AUTÓNOMO.</t>
  </si>
  <si>
    <t>PRESENTAR A LA FIDUCIARIA LA PROPUESTA DE MODIFICACIÓN DEL MANUAL OPERATIVO CONTABLE Y DE CONTRATACIÓN DERIVADA, FRENTE A LA LIQUIDACIÓN DE LOS PATRIMONIOS AUTÓNOMOS DERIVADOS DE LA FIDUCIARIA, DONDE SE INCLUYA UN BALANCE ECONÓMICO PARA SU ESTUDIO.</t>
  </si>
  <si>
    <t>SOLICITUD A LA FIDUCIARIA DE LA PROPUESTA DE MODIFICACIÓN DEL MANUAL OPERATIVO</t>
  </si>
  <si>
    <t>SOLICITUD A LA FIDUCIARIA DE LA PROPUESTA DE MODIFICACIÓN DEL MANUAL OPERATIVO CONTABLE Y DE CONTRATACIÓN DERIVADA</t>
  </si>
  <si>
    <t>La DUT presenta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t>
  </si>
  <si>
    <t>Se establece instrucción del Director de Urbanizaciones y Titulación vía correo electronico, de que al momento de estructurar las acta de la liquidación de los contratos derivados y contratos de los Patrimonios Autónomos (PAD), se incluya el balance económico, el cual debes ser proyectado y revisado de manera conjunta  por la Fiduciaria Bogotá S.A. y la CVP.</t>
  </si>
  <si>
    <t>Por parte de la DUT se presenta como evidencia instrucción via correo electronico del 21 de julio de 2023, de que al momento de estructurar las acta de la liquidación de los contratos derivados y contratos de los Patrimonios Autónomos (PAD), se incluya el balance económico, el cual debes ser proyectado y revisado de manera conjunta  por la Fiduciaria Bogotá S.A. y la CVP.</t>
  </si>
  <si>
    <t>3.3.1.4.1</t>
  </si>
  <si>
    <t>HALLAZGO ADMINISTRATIVO, POR NO CONTAR CON TODOS LOS EXTRACTOS DE LOS FIC DEL PATRIMONIO AUTÓNOMO DERIVADO – PAD “CONSORCIO LA CASONA NK (2-1-43543)”, QUE LE PERMITA A LA CVP DETERMINAR LA EJECUCIÓN DE LOS RECURSOS APORTADOS</t>
  </si>
  <si>
    <t>FALTA DE CONTROL Y SEGUIMIENTO POR PARTE DEL COMITÉ DIRECTIVO FIDUCIARIO TANTO AL MANEJO Y CONTROL DE LOS RECURSOS DEL PAD LA CASONA, COMO EN LA EXIGENCIA AL CUMPLIMIENTO DE LAS OBLIGACIONES A CARGO DE LA FIDUCIARIA BOGOTÁ.</t>
  </si>
  <si>
    <t>CONSOLIDAR MES A MES LOS EXTRACTOS POR CADA UNO DE LOS FIC CONSORCIO LA CASONA NK</t>
  </si>
  <si>
    <t xml:space="preserve">EXTRACTOS MENSUALES </t>
  </si>
  <si>
    <t>Se presentan soportes de extractos FIC No 2000990974, FIC No. 2001763708 y FIC No 2006134264 correspondientes al periodo de octubre 2022 a marzo de 2023 y extractos FIC No 2000992231 correspondientes al mes de octubre dado que fue cancelado en el mes de octubre de 2022. Se anexan 14 archivos PDF</t>
  </si>
  <si>
    <t>Se presenta por parte de la DUT  soportes de extractos FIC No 2000990974, FIC No. 2001763708 y FIC No 2006134264 correspondientes al periodo de octubre 2022 a marzo de 2023 y extractos FIC No 2000992231 correspondientes al mes de octubre dado que fue cancelado en el mes de octubre de 2022. Se anexan 19 archivos PDF. Se recuerda que la acción es "CONSOLIDAR MES A MES LOS EXTRACTOS POR CADA UNO DE LOS FIC CONSORCIO LA CASONA NK" Se recomienda realizar las gestiones pertinentes con el fin de dar cumplimiento a la acción la cual tiene fecha de terminación el dia 23 de junio de 2023</t>
  </si>
  <si>
    <t xml:space="preserve">Se anexan soportes de los extractos FIC No 2000990974, FIC No. 2001763708 y FIC No 2006134264 de los meses abril, mayo y Junio de 2023 en 9 PDF. </t>
  </si>
  <si>
    <t>Por parte de la DUT se presenta soportes de los extractos FIC No 2000990974, FIC No. 2001763708 y FIC No 2006134264 de los meses abril, mayo y Junio de 2023 en 9 PDF. Se da por cumplida esta acción.</t>
  </si>
  <si>
    <t>3.3.1.5.1</t>
  </si>
  <si>
    <t>HALLAZGO ADMINISTRATIVO CON PRESUNTA INCIDENCIA DISCIPLINARIA POR IRREGULARIDADES EN LA SUSCRIPCIÓN DEL OTROSÍ 9 DEL CONTRATO DE OBRA CIVIL NO. CPS-PVCN-3-1-30589-041-2014</t>
  </si>
  <si>
    <t>INCUMPLIMIENTO DE LO SEÑALADO EN LOS LITERALES B), C), D), E) Y F) DEL ARTÍCULO SEGUNDO DE LA LEY 87 DE 1993, ASÍ COMO EL CONTRATO DE OBRA CIVIL NO. CPS-PVCN-3-1-30589-041-2014 Y EL MANUAL OPERATIVO Y DE CONTRATACIÓN DERIVADA DEL FIDEICOMISO FIDUBOGOTA S.A.- PROYECTO CONSTRUCCIÓN DE VIVIENDA NUEVA 3-1- 30589-VERSIÓN 2.</t>
  </si>
  <si>
    <t>REALIZAR CAPACITACIÓN RESPECTO DE LA SUSCRIPCIÓN, MODIFICACIÓN, CONTROL Y SEGUIMIENTO DE LOS CONTRATOS DERIVADOS</t>
  </si>
  <si>
    <t>CAPACITACIÓN A FUNCIONARIOS Y CONTRATISTAS DE LA DIRECCIÓN DE URBANIZACIONES Y TITULACIÓN</t>
  </si>
  <si>
    <t xml:space="preserve">CAPACITACIÓN A FUNCIONARIOS </t>
  </si>
  <si>
    <t>Se programa capacitación para funcionarios y contratistas de la DUT para el próximo 25 de mayo, se anexa evidencia de citación a colaboradores de la Dependencia DUT</t>
  </si>
  <si>
    <t>Se evidencia por parte de la DUT  citación a capacitación a los colaboradores de la Dependencia funcionarios y contratistas de la DUT para el próximo 25 de mayo de 2023. Se recuerda que la acción es "REALIZAR CAPACITACIÓN RESPECTO DE LA SUSCRIPCIÓN, MODIFICACIÓN, CONTROL Y SEGUIMIENTO DE LOS CONTRATOS DERIVADOS" Se recomienda realizar las gestiones pertinentes con el fin de dar cumplimiento a la acción la cual tiene fecha de terminación el 23 de junio de 2023</t>
  </si>
  <si>
    <t>El 21 de junio de 2023 se capacitó a los colaboradores de la DUT,  respecto de la suscripción, modificación, control y seguimiento de los contratos derivados del Contrato de Fiducia Mercantil de administración y pagos N° 3-1-30589 de 2012. Se adjunta archivo Power Point expuesto y el acta de asistencia suscrita.</t>
  </si>
  <si>
    <t>Por parte de la DUT se presenta como evidencia del cumplimiento de la acción archivo Power Point expuesto y el acta de asistencia suscrita de lacapacitación realizada el 21 de junio de 2023 donde se capacito a los colaboradores de la DUT,  respecto de la suscripción, modificación, control y seguimiento de los contratos derivados del Contrato de Fiducia Mercantil de administración y pagos N° 3-1-30589 de 2012. Se da por cumplida esta acción.</t>
  </si>
  <si>
    <t>3.3.1.9.2</t>
  </si>
  <si>
    <t>HALLAZGO ADMINISTRATIVO POR INCONSISTENCIAS EN LA DETERMINACIÓN Y CONTABILIZACIÓN DE LOS COSTOS DE VENTA DE LAS UNIDADES ESCRITURADAS DEL PROYECTO DE VIP LA CASONA</t>
  </si>
  <si>
    <t>LAS CUENTAS CONTABLES DESTINADAS PARA LA PRESENTACIÓN DE LA SITUACIÓN FINANCIERA DEL PAD LA CASONA NO REFLEJEN ADECUADAMENTE LOS HECHOS ECONÓMICOS.</t>
  </si>
  <si>
    <t>DETERMINAR Y COMUNICAR A LA SUBDIRECCIÓN FINANCIERA LOS CONCEPTOS CORRESPONDIENTES AL COSTO DE LA UNIDAD DE VIVIENDA, EN EL MARCO DEL CONVENIO INTERADMINISTRATIVO 408 DE 2013</t>
  </si>
  <si>
    <t>INFORMAR A SUBDIRECCIÓN FINANCIERA DE LA CVP, EL ORIGEN DE COSTOS ASOCIADOS A LA UNIDAD DE VIVIENDA</t>
  </si>
  <si>
    <t>UN MEMORANDO RADICADO</t>
  </si>
  <si>
    <t>Para este periodo no se presentan evidencias y/o avance de la presente acción de mejora</t>
  </si>
  <si>
    <t>La DUT para este periodo no se presenta evidencia de cumplimiento de esta acción. Se recuerda que la acción es "DETERMINAR Y COMUNICAR A LA SUBDIRECCIÓN FINANCIERA LOS CONCEPTOS CORRESPONDIENTES AL COSTO DE LA UNIDAD DE VIVIENDA, EN EL MARCO DEL CONVENIO INTERADMINISTRATIVO 408 DE 2013." Se recomienda realizar las gestiones pertinentes con el fin de dar cumplimiento a la acción la cual vence el dia 23 de junio de 2023.</t>
  </si>
  <si>
    <t>SE APORTA MEMORANDO No 202313000044033 DETERMINANDO Y COMUNICANDO A LA SUBDIRECCIÓN FINANCIERA LOS CONCEPTOS CORRESPONDIENTES AL COSTO DE LA UNIDAD DE VIVIENDA, EN EL MARCO DEL CONVENIO INTERADMINISTRATIVO 408 DE 2013DEL PROYECTO DE VIP LA CASONA</t>
  </si>
  <si>
    <t>Por parte de la DUT se presenta memorando 202313000044033 del 26 de mayo de 2023 en el que informan a la Subdirección financiera los conceptos correspondientes al costo de la unidad de vivienda en el marco del convenio interadministrativo 408 del 2013 del proyecto VIP de la Casona. Se da como cumplida esta acción.</t>
  </si>
  <si>
    <t>Se adjunta como soporte memorando con radicado 20221300013163 del 1 de diciembre de 2022, por el cual se da respuesta a la Subdirección Financiera respecto del seguimiento de ejecución presupuestal en el mes de octubre de 2022 de la Dirección de Urbanizaciones y Titulación</t>
  </si>
  <si>
    <t>Se presenta como evidencia por parte de la DUT memorando con radicado 20221300013163 del 1 de diciembre de 2022, por el cual se da respuesta a la Subdirección Financiera respecto del seguimiento de ejecución presupuestal en el mes de octubre de 2022 de la Dirección de Urbanizaciones y Titulación. Se recuerda que la acción es"DAR RESPUESTA A LOS INFORMES DE SEGUIMIENTO A LA EJECUCIÓN PRESUPUESTAL DE LA ENTIDAD REMITIDOS POR LA SUBDIRECCIÓN FINANCIERA." a la fecha solo se presenta una sola respuesta de dos seguimientos realizados por la Subdirección Financiera. Se recomienda realizar las gestiones con el fin de dar cumplimiento a la acción propuesta la fecha de terminación es el 19 de octubre de 2023.
Se anexa correo de envío a solucionespresupuesto@cajaviviendapopular con el fin de solicitar la anulación y liberación de saldos de Certificados de Registro Presupuestal de contratos de prestación de servicios que se terminaron de manera anticipada en el mes de diciembre de 2022 y hacen parte de las reservas para la vigencia 2023, con fecha de envío marzo 31 de 2023. Se recuerda que la acción es "DAR RESPUESTA A LOS INFORMES DE SEGUIMIENTO A LA EJECUCIÓN PRESUPUESTAL DE LA ENTIDAD REMITIDOS POR LA SUBDIRECCIÓN FINANCIERA".Se recomienda continuar realizando las gestiones con el fin de dar cumpliento a la acción propuesta la cual tiene fecha de terminación el 19 de octubre de 2023.</t>
  </si>
  <si>
    <t>Se adjunta memorando con No de radicado 202313000042913 y actas de asistencia a reuniones de seguimiento a la gestión y financiera correspondiente a los días 30 de marzo de 2023, 26 de abril de 2023, 16 de mayo de 2023.</t>
  </si>
  <si>
    <t>Por parte de la DUT se presenta memorando con No de radicado 202313000042913 y actas de asistencia a reuniones de seguimiento a la gestión y financiera correspondiente a los días 30 de marzo de 2023, 26 de abril de 2023, 16 de mayo de 2023.  Se recuerda que la acción es"DAR RESPUESTA A LOS INFORMES DE SEGUIMIENTO A LA EJECUCIÓN PRESUPUESTAL DE LA ENTIDAD REMITIDOS POR LA SUBDIRECCIÓN FINANCIERA."en el seguimiento con corte a 30 de marzo de la ACI se indico que a la fecha solo se presenta una sola respuesta de dos seguimientos realizados por la Subdirección Financiera. En este seguimiento solo se presenta un seguimiento quedando pendiente un seguimiento. Se recomienda realizar las gestiones con el fin de dar cumplimiento a la acción propuesta la fecha de terminación es el 19 de octubre de 2023.</t>
  </si>
  <si>
    <t>2-2022-27798</t>
  </si>
  <si>
    <t>3.2.1.2.1.2</t>
  </si>
  <si>
    <t>HALLAZGO ADMINISTRATIVO CON PRESUNTA INCIDENCIA DISCIPLINARIA, POR NO CONSTITUIR ESCRITURA PÚBLICA, NI EL PAGARÉ, LO QUE GENERA DEFICIENCIAS PARA EL COBRO JUDICIAL</t>
  </si>
  <si>
    <t>NO CONSTITUCIÓN DE ESCRITURA PÚBLICA, NI PAGARÉ, LO QUE GENERA DEFICIENCIAS PARA EL COBRO JUDICIAL</t>
  </si>
  <si>
    <t>CONSTITUIR LA ESCRITURA PÚBLICA Y/O DOCUMENTO A FIN QUE NORMALICE LA DEUDA Y/O LA OBLIGACIÓN Y/O TITULARIDAD DEL DEUDOR CON C.C NO. 36.154.827.</t>
  </si>
  <si>
    <t>CONSTITUCIÓN ESCRITURA PÚBLICA O PAGARÉ O ACUERDO DE PAGO O RESOLUCIÓN</t>
  </si>
  <si>
    <t>UNA SUSCRIPCIÓN DE DOCUMENTO/DOCUMENTO SUSCRITO DEL DEUDOR CON C.C NO. 36.154.827.</t>
  </si>
  <si>
    <t xml:space="preserve">CONSTITUCIÓN ESCRITURA PÚBLICA </t>
  </si>
  <si>
    <t>31/03/23: Se evidencia que para el presente periodo no se presentan evidencias y/o avance de la presente acción de mejora</t>
  </si>
  <si>
    <t xml:space="preserve">Con fecha 30/06/2023 se llevó reunión entre las Áreas financiera, Jurídica y de Urbanizaciones y Titulación de la CVP, en la que se concluye: 
1. En relación con la constitución del título para normalizar la deuda de la señora Alvira Liévano Maria con CC 36154827,  se verifica que   a la deudora ya se le aplicó el beneficio según resolución 235 de 2023. Lo anterior, debido a la condición de estar clasificada en el grupo C17 del SISBEN IV, y tener una alta discapacidad; en consecuenica, tiene el saldo de la deuda congelado, mientras se define la depuración del saldo o la suscripción de un acuerdo de pago para normalizar el estado de la ya mencionada deuda. 
2. Una vez se encuentre a paz y salvo, se continuará con el procedimiento establecido para la titulación del inmueble.
3. Se programa una nueva reunión, para realizar seguimiento a los avances en el cumplimiento de las acciones aquí establecidas.  Se anexa acta de reunión </t>
  </si>
  <si>
    <t>Por parte de la DUT se presenta acta de reunión del 30/06/2023  entre las Áreas financiera, Jurídica y de Urbanizaciones y Titulación de la CVP, en la que se concluye: 
1. En relación con la constitución del título para normalizar la deuda de la señora Alvira Liévano Maria con CC 36154827,  se verifica que   a la deudora ya se le aplicó el beneficio según resolución 235 de 2023. Lo anterior, debido a la condición de estar clasificada en el grupo C17 del SISBEN IV, y tener una alta discapacidad; en consecuenica, tiene el saldo de la deuda congelado, mientras se define la depuración del saldo o la suscripción de un acuerdo de pago para normalizar el estado de la ya mencionada deuda. 
2. Una vez se encuentre a paz y salvo, se continuará con el procedimiento establecido para la titulación del inmueble.
3. Se programa una nueva reunión, para realizar seguimiento a los avances en el cumplimiento de las acciones aquí establecidas. Se recomienda realizar las gestiones correspondientes con el fin de dar cumplimiento a la acción programada. Se recuerda que la acción es "CONSTITUIR LA ESCRITURA PÚBLICA Y/O DOCUMENTO A FIN QUE NORMALICE LA DEUDA Y/O LA OBLIGACIÓN Y/O TITULARIDAD DEL DEUDOR CON C.C NO. 36.154.827." con fecha de terminación del 28 de diciembre de 2023</t>
  </si>
  <si>
    <t>3.2.2.2.1</t>
  </si>
  <si>
    <t>HALLAZGO ADMINISTRATIVO CON PRESUNTA INCIDENCIA DISCIPLINARIA, POR NO LIQUIDAR EL PATRIMONIO AUTÓNOMO DERIVADO – PAD CONSORCIO LA CASONA Y NO SOLICITAR A LA FIDUCIARIA EL REINTEGRO DE LOS APORTES Y RENDIMIENTOS FINANCIEROS DE PROPIEDAD DE LA CVP QUE NO FUERON COMPROMETIDOS.</t>
  </si>
  <si>
    <t>EL PROYECTO DE VIP LA CASONA FUE EJECUTADO MEDIANTE LOS CONTRATOS DE OBRA CIVIL 041 DE 2014 Y 057 DE 2018 SUSCRITOS ENTRE LA FIDUCIA BOGOTÁ Y EL CONSORCIO LA CASONA NK, ESTOS YA CULMINARON SU EJECUCIÓN, FUERON PAGADOS EN SU TOTALIDAD Y LIQUIDADOS  Y SE EVIDENCIÓ EN 2023 QUE EL PAD AUTÓNOMO DENOMINADO FIDEICOMISO – “CONSORCIO LA CASONA NK”, AÚN NO HA SIDO LIQUIDADO O REALIZADO SU BALANCE ECONÓMICO NI FIDUBOGOTÁ HA REINTEGRADO A LA CVP LOS APORTES Y RENDIMIENTOS FINANCIEROS NO COMPROMETIDOS.</t>
  </si>
  <si>
    <t>LIQUIDAR EL PATRIMONIO AUTÓNOMO DERIVADO – PAD CONSORCIO LA CASONA.</t>
  </si>
  <si>
    <t>PATRIMONIO AUTÓNOMO LIQUIDADO</t>
  </si>
  <si>
    <t>ACTA DE COMITÉ DIRECTIVO FIDUCIARIO</t>
  </si>
  <si>
    <t xml:space="preserve">
El 20 de junio se solicita reunión a la Fiduciaria Bogotá por correo electronico para revisar la liquidacion del PAD CASONA, se anexa correo electronico con la solicitud realizada.
En la reunión del dia 30 de junio con Fiduciaria Bogotá fueron remitidos los soportes para revisar las aclaraciones requeridas y el procedimiento para liquidación de los FIC No 2000990974, FIC No. 2001763708 y FIC No 2006134264 del PAD CASONA, se anexa correo electronico remitido por fidubogota, costos de los FIC No 2000990974, FIC No. 2001763708 y FIC No 2006134264 remitidos por la fiducia para la revisión, Formato de liquidación PAD CASONA con las observaciones a revisar, balance de PAD CASONA para revisión de todos los movimientos remitido por la fiducia y formato anexo remitido por la Fiduciaria para diligenciar.
</t>
  </si>
  <si>
    <t>Por parte de la DUT se informa que en la reunión del dia 30 de junio con Fiduciaria Bogotá fueron remitidos los soportes para revisar las aclaraciones requeridas y el procedimiento para liquidación de los FIC No 2000990974, FIC No. 2001763708 y FIC No 2006134264 del PAD CASONA, se anexa correo electronico remitido por fidubogota, costos de los FIC No 2000990974, FIC No. 2001763708 y FIC No 2006134264 remitidos por la fiducia para la revisión, Formato de liquidación PAD CASONA con las observaciones a revisar, balance de PAD CASONA para revisión de todos los movimientos remitido por la fiducia y formato anexo remitido por la Fiduciaria para diligenciar. No se evidencia acta de reunión con la Fiduciaria Bogotá, a la fecha de este seguimiento no se encuentra liquidado el PAD Casona por lo que se recomienda continuar realizando las gestiones con el fin de dar cumplimiento de la acción propuesta. Se recuerda que la acción es "LIQUIDAR EL PATRIMONIO AUTÓNOMO DERIVADO – PAD CONSORCIO LA CASONA" con fecha de terminación el 31 de mayo de 2024.</t>
  </si>
  <si>
    <t>3.3.1.3.2.1.1</t>
  </si>
  <si>
    <t>HALLAZGO ADMINISTRATIVO POR SUBESTIMACIÓN EN CUANTÍA INDETERMINADA DEL SALDO DE LA CUENTA 192603-01 FIDUCIA MERCANTIL CONSTITUCIÓN – PARQUE METROPOLITANO, AL NO REGISTRAR EL COSTO DE ADQUISICIÓN NI EL VALOR DEL AVALÚO COMERCIAL DE 2 DE LOS 5 PREDIOS QUE CONFORMAN EL SUELO DEL PROYECTO PARQUE METROPOLITANO:</t>
  </si>
  <si>
    <t>DE LOS 5 PREDIOS APORTADOS AL PATRIMONIO PARQUE METROPOLITANO, SOLO PARA 3 DE ELLOS SE REGISTRA EL VALOR DEL AVALÚO COMERCIAL Y EL VALOR CONTABLE, NO REGISTRANDO ESTA INFORMACIÓN PARA EL LOTE 1 DE LA SUPERMANZANA 3 (CONJUNTO MONTEVERDE) NI PARA LA DENOMINADA ZONA DE CESIÓN.</t>
  </si>
  <si>
    <t>REVISAR LAS CARACTERÍSTICAS DEL INMUEBLE CON ID 1593 DE SUPERMANZANA 3 PARQUE METROPOLITANO EN EL SENTIDO DE REFLEJARLO COMO ACTIVO DE LA ENTIDAD Y REFLEJAR TAL SITUACIÓN EN EL FORMATO FT-37.</t>
  </si>
  <si>
    <t>ID INMUEBLE AJUSTADO</t>
  </si>
  <si>
    <t>UN ID AJUSTADO EN EL FORMATO FT-37</t>
  </si>
  <si>
    <t xml:space="preserve">A través de memorando con radicado  202313000050053 dirigido a la Subdiirección Administrativa se reporta el ingreso de 173  unidades correspondientes a la Supermanzana 3 al formato Ft 37, se está a la espera de que se efectúe la conciliación del mismo por parte de la Dirección Administrativa y la Subdirección Financiera. Se adjunta 1 PDF </t>
  </si>
  <si>
    <t>Por parte de la DUT se presenta memorando con radicado  202313000050053 del 20 de junio de 2023 dirigido a la Subdiirección Administrativa se reporta el ingreso de 173  unidades correspondientes a la Supermanzana 3 al formato Ft 37, se está a la espera de que se efectúe la conciliación del mismo por parte de la Dirección Administrativa y la Subdirección Financiera. Se recomienda continuar realizando las gestiones con el fin de dar cumplimiento de la acción propuesta. Se recuerda que la acción es "REVISAR LAS CARACTERÍSTICAS DEL INMUEBLE CON ID 1593 DE SUPERMANZANA 3 PARQUE METROPOLITANO EN EL SENTIDO DE REFLEJARLO COMO ACTIVO DE LA ENTIDAD Y REFLEJAR TAL SITUACIÓN EN EL FORMATO FT-37." con fecha de terminación el 30 de noviembre de 2023.</t>
  </si>
  <si>
    <t>ADELANTAR LAS ACCIONES PERTINENTES PARA REALIZAR LA ENTREGA DE LAS ZONAS DE CESION ID 11840 AL DADEP.</t>
  </si>
  <si>
    <t>MESAS DE TRABAJO</t>
  </si>
  <si>
    <t># DE MESAS DE TRABAJO</t>
  </si>
  <si>
    <t>Se da inicio a la subsanacion del hallazgo, en cuanto a la entrega de las zonas de cesion de parque metropolitano, se establece la primera mesa de trabajo con DADEP area de registro inmobiliario, en esta mesa se firma acta de fecha 13 de julio 2023, se adjunta soporte en un PDF.</t>
  </si>
  <si>
    <t>Por parte de la DUT se presenta como evidencia mesa de trabajo con DADEP area de registro inmobiliario de fecha 13 de julio 2023. Se recomienda continuar realizando las gestiones con el fin de dar cumplimiento de la acción propuesta. Se recuerda que la acción es "ADELANTAR LAS ACCIONES PERTINENTES PARA REALIZAR LA ENTREGA DE LAS ZONAS DE CESION ID 11840 AL DADEP." con fecha de terminación el 31 de mayo de 2024.</t>
  </si>
  <si>
    <t>3.3.1.3.2.1.2</t>
  </si>
  <si>
    <t>HALLAZGO ADMINISTRATIVO POR SOBRESTIMACIÓN EN EL SALDO DE LA CUENTA 192603-01 FIDUCIA MERCANTIL CONSTITUCIÓN – PARQUE METROPOLITANO EN $1.680.678.972,03 AL REFLEJAR LA CVP UN MAYOR VALOR DEL PRESENTADO EN EL BALANCE GENERAL DETALLADO DEL PATRIMONIO AUTÓNOMO PARQUE METROPOLITANO DE SERVITRUST GNB SUDAMERIS S.A. A DICIEMBRE 31 DE 2022, LO ANTERIOR POR EL NO REGISTRO DE LA RESTITUCIÓN A LA CVP DE UN LOTE.</t>
  </si>
  <si>
    <t>LA SOBREESTIMACIÓN SE ORIGINÓ CON OCASIÓN AL NO REGISTRO POR PARTE DE LA CVP DEL REINTEGRO DEL LOTE DE TERRENO COMERCIAL (NO CONSTRUIDO) UBICADO EN LA DIAGONAL 18 A SUR 3-41 DE LA CIUDAD DE BOGOTÁ, IDENTIFICADO CON EL FOLIO DE MATRÍCULA INMOBILIARIA NÚMERO 50S- 40323452.</t>
  </si>
  <si>
    <t>REVISAR LAS CARACTERÍSTICAS DEL INMUEBLE CON ID 1592 LOCAL COMERCIAL DE PARQUE METROPOLITANO EN EL SENTIDO DE REFLEJAR LA RESTITUCIÓN DEL MISMO POR PARTE DE LA FIDUCIARIA A LA CVP Y REFLEJAR TAL SITUACIÓN EN EL FORMATO FT-37.</t>
  </si>
  <si>
    <t>Se adjunta el memorando dirigido a la Direccion de Gestion Corporativa  en la que se señala el retiro del predio  con ID 1592  que se encontraba en encargo fiduciario y se logra la restitución a la Caja de la Vivienda Popular  y se ingresó  a la base del formato Ft-38 de la base de inventarios con ID 14831.</t>
  </si>
  <si>
    <t>Por parte de la DUT se presenta memorando dirigido a la Direccion de Gestion Corporativa  en la que se señala el retiro del predio  con ID 1592  que se encontraba en encargo fiduciario y se logra la restitución a la Caja de la Vivienda Popular  y se ingresó  a la base del formato Ft-37 de la base de inventarios con ID 14831. Por otra parte se anexa el formato Ft- 37 con esta modificacion.Se da por cumplida esta acción.</t>
  </si>
  <si>
    <t>3.3.1.3.2.2.2</t>
  </si>
  <si>
    <t>HALLAZGO ADMINISTRATIVO POR SOBREESTIMACIÓN DE $9.287.758.000 EN EL SALDO DE LA CUENTA 192603-02 FIDUCIA MERCANTIL-PARQUE ATAHUALPA-TERRENO, AL EFECTUAR EL RECONOCIMIENTO DE UN TERRENO QUE NO CUMPLE CON LOS ATRIBUTOS DE ACTIVO O EN SU DEFECTO POR NO CONSTITUIR LA PROVISIÓN OCASIONADA POR EL DETERIORO GENERADO POR LA OCUPACIÓN DE ESTE, POR PARTE DE TERCEROS.</t>
  </si>
  <si>
    <t>EL SALDO DE LA CUENTA 192603-02 FIDUCIA MERCANTIL-PARQUE ATAHUALPA - TERRENO SE ENCUENTRA SOBRESTIMADO EN $9.287.758.000 E IGUALMENTE SE ENCUENTRA SOBRESTIMADO EL SALDO DE LA CUENTA 3110 RESULTADO DEL EJERCICIO, AL RECONOCER EN SUS ESTADOS FINANCIEROS UN INMUEBLE QUE NO CUMPLE CON LA DEFINICIÓN DE ACTIVO O EN SU DEFECTO POR EL SALDO NO CONSIDERAR LOS EFECTOS DEL DETERIORO CAUSADO POR LA OCUPACIÓN DE TERCEROS.</t>
  </si>
  <si>
    <t>ANALIZAR LAS CARACTERÍSTICAS DEL INMUEBLE ID 1485 EN EL SENTIDO DE DETERMINAR SI CUMPLE CON LAS CONDICIONES PARA SER RECONOCIDO O NO COMO ACTIVO PARA LA CVP.</t>
  </si>
  <si>
    <t>ANALISIS DE LAS CARACTERÍSTICAS</t>
  </si>
  <si>
    <t>UN ANALISIS DE CARACTERÍSTICAS REALIZADO</t>
  </si>
  <si>
    <t>Se adjunta en formato PDF INFORME CLASIFICACIÓN COMO ACTIVO PARQUE ATAHUALPA de fecha 30 de junio de 2023.</t>
  </si>
  <si>
    <t>Por parte de la DUT se presenta formato PDF INFORME CLASIFICACIÓN COMO ACTIVO PARQUE ATAHUALPA de fecha 30 de junio de 2023. Se recomienta oficializar el informe a la Subdirección Financiera. Se recuerda que la acción es "ANALIZAR LAS CARACTERÍSTICAS DEL INMUEBLE ID 1485 EN EL SENTIDO DE DETERMINAR SI CUMPLE CON LAS CONDICIONES PARA SER RECONOCIDO O NO COMO ACTIVO PARA LA CVP." se recuerda que la acción tiene fecha de terminación el dia 31 de mayo de 2024.</t>
  </si>
  <si>
    <t>3.3.1.3.2.2.3</t>
  </si>
  <si>
    <t>HALLAZGO ADMINISTRATIVO POR NO REVELAR EN LAS NOTAS A LOS ESTADOS FINANCIEROS EL ESTADO FÍSICO Y JURÍDICO DEL SALDO DE LA CUENTA 192603-02 FIDUCIA MERCANTIL-PARQUE ATAHUALPA-TERRENO CAUSADO POR LA OCUPACIÓN DE TERCEROS</t>
  </si>
  <si>
    <t>VERIFICADAS LAS NOTAS A LOS ESTADOS FINANCIEROS DE LA CUENTA 192603-02 FIDUCIA MERCANTIL-PARQUE ATAHUALPA-TERRENO NO SE ENCONTRÓ DE MANERA DETALLADA LA REVELACIÓN DE LA OCUPACIÓN DE TERCEROS DE QUE VIENE SIENDO OBJETO ESTE TERRENO DESDE HACE 14 AÑOS Y LOS IMPACTOS JURÍDICOS Y FINANCIEROS DE LA MISMA SOBRE EL SALDO PRESENTADO.</t>
  </si>
  <si>
    <t>COMPLEMENTAR POR PARTE DE LA DUT LA INFORMACION QUE SE REMITE TRIMESTRALMENTE A LA SUBDIRECCION FINANCIERA PARA LA ELABORACION DE LAS NOTAS TRIMESTRALES A LOS EEFF, INDICANDO EL ESTADO FÍSICO Y JURÍDICO DEL TERRENO PROYECTO PARQUE ATAHUALPA.</t>
  </si>
  <si>
    <t>INFORMACIÓN REMITIDA DETALLADA DE MANERA TRIMESTRAL</t>
  </si>
  <si>
    <t>4 REPORTES DE INFORMACIÓN DETALLADA ENVIADA A LA SUBDIRECCIÓN FINANCIERA</t>
  </si>
  <si>
    <t>PARA ESTE PERIODO NO SE PRESENTAN EVIDENCIAS Y/O AVANCE DE LA PRESENTE ACCIÓN  DADO, QUE LAS NOTAS DEL TRIMESTRE ABRIL – JUNIO SE ELABORAN EN EL MES DE JULIO DE 2023.</t>
  </si>
  <si>
    <t>Por parte de la DUT se informa  que no se presenta evidencia y/o avance de la acción dado que las notas del trimestre abril- junio se elaboran el mes de julio de 2023.Se recomienda continuar realizando las gestiones con el fin de dar cumplimiento de la acción propuesta. Se recuerda que la acción es "COMPLEMENTAR POR PARTE DE LA DUT LA INFORMACION QUE SE REMITE TRIMESTRALMENTE A LA SUBDIRECCION FINANCIERA PARA LA ELABORACION DE LAS NOTAS TRIMESTRALES A LOS EEFF, INDICANDO EL ESTADO FÍSICO Y JURÍDICO DEL TERRENO PROYECTO PARQUE ATAHUALPA.." con fecha de terminación el 31 de mayo de 2024.</t>
  </si>
  <si>
    <t>3.3.1.3.2.3.1.1</t>
  </si>
  <si>
    <t>HALLAZGO ADMINISTRATIVO POR MANTENER SALDOS IMPRODUCTIVOS EN LA CUENTA BANCARIA NO. 000098053(1673 DEL PATRIMONIO AUTÓNOMO MATRIZ - PAM FIDUBOGOTA S.A. PROYECTO VIVIENDA NUEVA CORRESPONDIENTE A LA CUENTA CONTABLE 19260303-01</t>
  </si>
  <si>
    <t>DURANTE EL AÑO 2022 SE MANTUVIERON SALDOS IMPRODUCTIVOS EN LA CUENTA BANCARIA NO. 000098053, SOBRE LOS CUALES, POR LA NATURALEZA DE LA CUENTA, LA FIDUCIARIA NO RECONOCIÓ RENDIMIENTOS FINANCIEROS Y LA ADMINISTRACIÓN DE LA CVP NI EL COMITÉ DIRECTIVO FIDUCIARIO EFECTUARON LAS GESTIONES RESPECTIVAS PARA MITIGAR ESTE RIESGO.</t>
  </si>
  <si>
    <t>ESTABLECER LA INSTRUCCIÓN DE NO MANTENER SALDOS EN LA CUENTA CORRIENTE Y QUE LOS RECURSOS PERCIBIDOS EN LA MISMA PERMANEZCAN POR UN TÉRMINO NO SUPERIOR A DOS (2) MESES.</t>
  </si>
  <si>
    <t>INSTRUCCIÓN IMPARTIDA</t>
  </si>
  <si>
    <t>Se expondra en la proxima sesión, a los miembros del Comité Técnico Fiduciario con el Fin de ser recomendado y aprobado por el Comité Directivo Fiduciario, la instrucción de no mantener saldos en la cuenta corriente y que los recursos percibidos en la misma permanezcan por un término no superior a dos (2) meses.</t>
  </si>
  <si>
    <t>Por parte de la DUT no se presenta evidencia de avance del cumplimiento de la acción.Se recuerda que la acción es "ESTABLECER LA INSTRUCCIÓN DE NO MANTENER SALDOS EN LA CUENTA CORRIENTE Y QUE LOS RECURSOS PERCIBIDOS EN LA MISMA PERMANEZCAN POR UN TÉRMINO NO SUPERIOR A DOS (2) MESES." con fecha de terminación el 31 de mayo de 2024.</t>
  </si>
  <si>
    <t>3.3.1.3.2.3.1.3</t>
  </si>
  <si>
    <t>HALLAZGO ADMINISTRATIVO POR FALTA DE CORRELACIÓN ENTRE LOS CONCEPTOS DE LAS OPERACIONES REGISTRADAS EN LOS EXTRACTOS DE LA CUENTA BANCARIA NO. 000098053 (1673) Y LOS CITADOS EN LOS COMPROBANTES DE CONTABILIDAD</t>
  </si>
  <si>
    <t>VERIFICADOS LAS OPERACIONES REGISTRADAS EN LOS EXTRACTOS DEL AÑO 2022 DE LA CUENTA BANCARIA NO. 000098053 (1673), SE EVIDENCIÓ, QUE LOS CONCEPTOS DE LAS OPERACIONES REGISTRADAS NO CORRESPONDEN A LOS CITADOS EN LOS COMPROBANTES DE CONTABILIDAD DE LA CVP.</t>
  </si>
  <si>
    <t>SOLICITAR A LA FIDUCIARIA BOGOTÁ S.A. EL AJUSTE EN LOS CONCEPTOS DE LOS EXTRACTOS GENERADOS, CON EL FIN QUE SE INDIQUE CON DETALLE LAS OPERACIONES REGISTRADAS Y/O REALIZADAS.</t>
  </si>
  <si>
    <t>OFICIO ENVIADO</t>
  </si>
  <si>
    <t>UN OFICIO ENVIADO</t>
  </si>
  <si>
    <t>Se radico oficio con el No. 202313000114681 y fecha de recibido 13 de julio de 2023, dirigido a la Fiduciaria Bogotá, solicitando el ajuste de los conceptos relacionados en los extractos emitidos por la fiduciaria bajo los patrimonios autonomos que administra de La Caja de la Vivienda Popular. Se anexa 1 archivo PDF.</t>
  </si>
  <si>
    <t>Por parte de la DUT se presenta oficio con el No. 202313000114681 y fecha de recibido 13 de julio de 2023, dirigido a la Fiduciaria Bogotá, solicitando el ajuste de los conceptos relacionados en los extractos emitidos por la fiduciaria bajo los patrimonios autonomos que administra de La Caja de la Vivienda Popular.Se recuerda que la acción es "SOLICITAR A LA FIDUCIARIA BOGOTÁ S.A. EL AJUSTE EN LOS CONCEPTOS DE LOS EXTRACTOS GENERADOS, CON EL FIN QUE SE INDIQUE CON DETALLE LAS OPERACIONES REGISTRADAS Y/O REALIZADAS.." con fecha de terminación el 30 de noviembre de 2023.</t>
  </si>
  <si>
    <t>3.3.1.3.2.3.2.1</t>
  </si>
  <si>
    <t>HALLAZGO ADMINISTRATIVO POR NO REVELAR EN LAS NOTAS A LOS ESTADOS FINANCIEROS CORRESPONDIENTES A LAS CUENTAS 19260303-02-04 EFECTIVO FI 200003835/ PLUSVALÍA 69 (1221) Y 19260303-02-08 EFECTIVO FI 2003579370/ REC PROYECTO PORTALES DE ARBORIZADORA (1702) – CVP, LA DESTINACIÓN ESPECÍFICA DE ESTOS RECURSOS</t>
  </si>
  <si>
    <t>VERIFICADAS LAS NOTAS A LOS ESTADOS FINANCIEROS CON CORTE A DICIEMBRE 31 DE 2022 CORRESPONDIENTES A LAS CUENTAS 19260303-02-04 EFECTIVO FI 200003835/ PLUSVALÍA 69 (1221) Y 19260303-02-08 EFECTIVO FI 2003579370/ REC PROYECTO PORTALES DE ARBORIZADORA (1702) – CVP, NO SE ENCONTRÓ DE MANERA ESPECÍFICA Y DETALLADA, LA REVELACIÓN QUE INDIQUE LA DESTINACIÓN ESPECÍFICA DE ESTOS RECURSOS.</t>
  </si>
  <si>
    <t>COMPLEMENTAR POR PARTE DE LA DUT LA INFORMACION QUE SE REMITE TRIMESTRALMENTE A LA SUBDIRECCION FINANCIERA PARA LA ELABORACIÓN DE LAS NOTAS TRIMESTRALES A LOS EEFF INDICANDO LA DESTINACIÓN ESPECÍFICA PARA LOS RECURSOS QUE SE ENCUENTRAN EN LOS FONDOS DE INVERSION: 200003835/ PLUSVALÍA 69 Y 2003579370/ REC PROYECTO PORTALES DE ARBORIZADORA.</t>
  </si>
  <si>
    <t>INCLUSIÓN EN LAS NOTAS TRIMESTRALES</t>
  </si>
  <si>
    <t>4 REPORTES DE NOTAS TRIMESTRALES DETALLADAS INCLUIDAS EN LAS NOTAS A LOS EEFF</t>
  </si>
  <si>
    <t>Por parte de la DUT se informa  que no se presenta evidencia y/o avance de la acción dado que las notas del trimestre abril- junio se elaboran el mes de julio de 2023.Se recomienda continuar realizando las gestiones con el fin de dar cumplimiento de la acción propuesta. Se recuerda que la acción es "COMPLEMENTAR POR PARTE DE LA DUT LA INFORMACION QUE SE REMITE TRIMESTRALMENTE A LA SUBDIRECCION FINANCIERA PARA LA ELABORACIÓN DE LAS NOTAS TRIMESTRALES A LOS EEFF INDICANDO LA DESTINACIÓN ESPECÍFICA PARA LOS RECURSOS QUE SE ENCUENTRAN EN LOS FONDOS DE INVERSION: 200003835/ PLUSVALÍA 69 Y 2003579370/ REC PROYECTO PORTALES DE ARBORIZADORA.." con fecha de terminación el 31 de mayo de 2024.</t>
  </si>
  <si>
    <t>3.3.1.3.2.3.3.2.1</t>
  </si>
  <si>
    <t>HALLAZGO ADMINISTRATIVO POR NO CONTAR LA CVP CON LOS SOPORTES DE RETIROS EFECTUADOS A TRAVÉS DE PATRIMONIO AUTÓNOMO DERIVADO – PAD - CONSTRUCTOR PAD EDIFICAR (MANZANA 54 Y 55).</t>
  </si>
  <si>
    <t>EN LOS EXTRACTOS SE PRESENTAN OPERACIONES REGISTRADAS COMO RETIROS PARA LA CUENTA 19260303-04-05- 01 EFECTIVO F.I. 20001243762/ EDIFICAR CVP (1246),  SOBRE LOS CUALES LA CVP NO CUENTA CON LOS SOPORTES RESPECTIVOS</t>
  </si>
  <si>
    <t>SOLICITAR A FIDUCIARIA BOGOTÁ S.A  MEDIANTE OFICIO, LOS SOPORTES DE LOS RETIROS  EFECTUADOS A TRAVÉS DE PATRIMONIO AUTÓNOMO DERIVADO – PAD - CONSTRUCTOR PAD EDIFICAR (MANZANA 54 Y 55)</t>
  </si>
  <si>
    <t>OFICIO A FIDUCIARA SOLICITANDO SOPORTES DE  RETIROS EFECTUADOS A TRAVÉS DE PATRIMONIO AUTÓNOMO.</t>
  </si>
  <si>
    <t>OFICIO REMISORIOA LA FIDUCIARIA</t>
  </si>
  <si>
    <t>Se radico oficio con el No. 202313000114611 y fecha de recibido 13 de julio de 2023, dirigido a la Fiduciaria Bogotá, solicitando La remisión de los soportes documentales certificados de retiros efectuados a través de Patrimonio Autónomo Derivado – PAD Edificar (Manzana 54 y 55). Se anexa 1 archivo PDF.</t>
  </si>
  <si>
    <t>Por parte de la DUT se presenta oficio con el No. 202313000114611 y fecha de recibido 13 de julio de 2023, dirigido a la Fiduciaria Bogotá, solicitando La remisión de los soportes documentales certificados de retiros efectuados a través de Patrimonio Autónomo Derivado – PAD Edificar (Manzana 54 y 55). Se recomienda continuar realizando las gestiones con el fin de dar cumplimiento de la acción propuesta. Se recuerda que la acción es "SOLICITAR A FIDUCIARIA BOGOTÁ S.A  MEDIANTE OFICIO, LOS SOPORTES DE LOS RETIROS  EFECTUADOS A TRAVÉS DE PATRIMONIO AUTÓNOMO DERIVADO – PAD - CONSTRUCTOR PAD EDIFICAR (MANZANA 54 Y 55)." con fecha de terminación el 31 de mayo de 2024.</t>
  </si>
  <si>
    <t>3.3.1.3.2.3.3.3.1</t>
  </si>
  <si>
    <t>HALLAZGO ADMINISTRATIVO POR SOBRESTIMACIÓN EN $3.528.666.218,67 EN EL SALDO DE LA CUENTA 1926-03-03-04-06-02, PATRIMONIO AUTÓNOMO DERIVADO (PAD) FIDUCIA INMOBILIARIA - EFECTIVO F.I. 2001611677/ PAD ODICO SDHT (1250), AL PRESENTAR COMO PROPIOS LOS RENDIMIENTOS FINANCIEROS GENERADOS CON APORTES DE LA SDHT EN EL PROYECTO ARBOLEDA SANTA TERESITA</t>
  </si>
  <si>
    <t>LA CUENTA 1926-03-03-04-06-02, CONSTRUCTOR PAD ODICO (SANTA TERESITA), SE ENCUENTRA SOBRESTIMADA EN $3.528.666.218,67 POR CONCEPTO DE LOS RENDIMIENTOS FINANCIEROS DE PROPIEDAD DE LA SDHT, QUE DEBIERON SER RECONOCIDOS EN LA CUENTA 9308-04-03, RECURSOS ADMINISTRADOS EN NOMBRE DE TERCEROS - FIDUCIA MERCANTIL - CONSTRUCTOR PAD ODICO (SANTA TERESITA).</t>
  </si>
  <si>
    <t>REALIZAR MESAS DE TRABAJO CON LA SDHT CON EL FIN DE ESTABLECER LA DESTINACIÓN DE LOS RENDIMIENTOS FINANCIEROS.</t>
  </si>
  <si>
    <t>MESAS DE TRABAJO REALIZADAS</t>
  </si>
  <si>
    <t xml:space="preserve">Se presenta soporte del comprobante contable remitido por SDHT, en el cual se reconocen los rendimientos financieros conciliados en la mesa de trabajo con la CVP a mayo del 2023. Se adjuntan 2 PDF. </t>
  </si>
  <si>
    <t>Se presenta como evidencia del cumplimiento de la acción el registro de los rendimientos financieros realizados por la SDHTel dia 21 de junio de 2023 por valor de $3.833.226.382, conciliados en la mesa de trabajo con la CVP a mayo del 2023. Se da por cumplida esta acción.</t>
  </si>
  <si>
    <t>3.3.1.6.1</t>
  </si>
  <si>
    <t>HALLAZGO ADMINISTRATIVO POR INEFECTIVIDAD DE LA ACCIÓN CORRECTIVA NO. 1 CORRESPONDIENTE AL HALLAZGO “3.3.1.4.1.3.3 HALLAZGO ADMINISTRATIVO POR MANTENER SALDOS IMPRODUCTIVOS EN LA CUENTA BANCARIA NO. 000098053(1673 DEL PATRIMONIO AUTÓNOMO MATRIZ - PAM FIDUBOGOTA S.A. PROYECTO VIVIENDA NUEVA CORRESPONDIENTE A LA CUENTA CONTABLE 19260303-01”</t>
  </si>
  <si>
    <t>Por parte de la DUT se informa que se expondra en la proxima sesión, a los miembros del Comité Técnico Fiduciario con el Fin de ser recomendado y aprobado por el Comité Directivo Fiduciario, la instrucción de no mantener saldos en la cuenta corriente y que los recursos percibidos en la misma permanezcan por un término no superior a dos (2) meses.Se recomienda continuar realizando las gestiones con el fin de dar cumplimiento de la acción propuesta. Se recuerda que la acción tiene  fecha de terminación el 31 de agosto de 2024.</t>
  </si>
  <si>
    <t>EFECTUAR SEGUIMIENTO BIMESTRAL DEL SALDO DE LA CUENTA LA CUENTA BANCARIA NO. 000098053 EL PATRIMONIO AUTÓNOMO MATRIZ - PAM FIDUBOGOTA S.A.</t>
  </si>
  <si>
    <t>SEGUIMIENTO BIMESTRAL</t>
  </si>
  <si>
    <t>EXTRACTO BANCARIO</t>
  </si>
  <si>
    <t>Se presenta soporte de extracto Cuenta corriente No 000098053 correspondiente al mes de junio de 2023, en el cual se realizó el traslado del saldo a la cuenta FIC que pertenecía dejando el saldo final de la cuenta para cierre de mes en saldo 0. Se anexa 1 archivo PDF.</t>
  </si>
  <si>
    <t>Por parte de la DUT se presenta soporte de extracto Cuenta corriente No 000098053 correspondiente al mes de junio de 2023, en el cual se realizó el traslado del saldo a la cuenta FIC que pertenecía dejando el saldo final de la cuenta para cierre de mes en saldo 0, Se da por cumplida esta acción.</t>
  </si>
  <si>
    <t>3.3.2.2</t>
  </si>
  <si>
    <t>Control Interno Contable</t>
  </si>
  <si>
    <t>HALLAZGO ADMINISTRATIVO CON PRESUNTA INCIDENCIA DISCIPLINARIA POR NO APORTAR INFORMACIÓN DE LOS ESTADOS FINANCIEROS DE LAS FIDUCIARIAS DE LOS PATRIMONIOS AUTÓNOMOS CONSTITUIDOS POR LA CVP</t>
  </si>
  <si>
    <t>EL ENTE DE CONTROL MANIFIESTA QUE EXISTE INCERTIDUMBRE SOBRE LOS SALDOS PRESENTADOS POR LA CVP A DICIEMBRE 31 DE 2022, CON RESPECTO A LOS PATRIMONIOS AUTÓNOMOS CITADOS, POR LO QUE LA CONTRALORÍA DE BOGOTÁ D.C. SE RESERVA EL DERECHO DE REVISAR EL TEMA Y PRONUNCIARSE AL RESPECTO CON RELACIÓN A LOS HECHOS QUE PUDIERON OCURRIR DURANTE ESA VIGENCIA.</t>
  </si>
  <si>
    <t>SOLICITAR LA INFORMACIÓN FINANCIERA CON CORTE A 31 DE DICIEMBRE DEL AÑO 2022, EXIGIENDO EL CUMPLIMIENTO DE LAS OBLIGACIONES PACTADAS EN EL CONTRATO FIDUCIARIO</t>
  </si>
  <si>
    <t>INFORMES FINANCIEROS CON CORTE A 31 DE DIC DE 2022, SEGÚN LO ESTABLECIDO EN EL CONTRATO FIDUCIARIO</t>
  </si>
  <si>
    <t>ESTADOS FINANCIEROS CON CORTE A 31 DE DICIEMBRE DE 2022</t>
  </si>
  <si>
    <t>2-2021-26041</t>
  </si>
  <si>
    <t>3.3.1.1</t>
  </si>
  <si>
    <t>02 - AUDITORIA DE DESEMPEÑO</t>
  </si>
  <si>
    <t>HALLAZGO ADMINISTRATIVO CON PRESUNTA INCIDENCIA DISCIPLINARIA POR LA NO ENTREGA DE LOS PRODUCTOS PACTADOS EN EL CONTRATO DE OBRA CPS-PCVN-3-30589-045-2015 EN DESARROLLO DEL PROYECTO ARBOLEDA DE SANTA TERESITA.</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</si>
  <si>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t>
  </si>
  <si>
    <t>ELABORAR Y SOCIALIZAR UN INSTRUCTIVO AL INTERIOR DE LA DIRECCIÓN DE URBANIZACIONES Y TITULACIÓN QUE GENERE LINEAMIENTOS ESPECÍFICOS FRENTE A LA EJECUCION DE LA CONTRATACIÓN DERIVADA DE LOS CONTRATOS DE FIDUCIA</t>
  </si>
  <si>
    <t>INSTRUCTIVO DE CONTRATACIÓN DERIVADA DE LOS CONTRATOS DE FIDUCIA</t>
  </si>
  <si>
    <t>UN INSTRUCTIVO DE CONTRATACIÓN DERIVADA DE LOS CONTRATOS DE FIDUCIA Y UNA SOCIALIZACIÓN</t>
  </si>
  <si>
    <t xml:space="preserve">INSTRUCTIVO DE CONTRATACIÓN </t>
  </si>
  <si>
    <t xml:space="preserve">Se adjunta al DRIVE  el instructivo Cod 208,  “INSTRUCTIVO DE LINEAMIENTOS ESPECÍFICOS EN EL EJERCICIO DE LA SUPERVISIÓN Y/O INTERVENTORÍA Y CONTROL DE LA S NORMAS AMBIENTALES EN LOS CONTRATOS DERIVADOS DE LOS ENCARGOS FIDUCIARIOS  aprobado por la OAP el dia 27 de abril de 2023, de igual manera se adjunta acta de socialización del correspondiente instructivo a los colaboradores de la Dirección de Urbanizaciones y Titulación de fecha 21 de abril de 2023 con su correspondiente presentación en Power Point. </t>
  </si>
  <si>
    <t>Se presenta como evidencia del cumplimiento de la acción por parte de la DUT el instructivo Cod 208,  “INSTRUCTIVO DE LINEAMIENTOS ESPECÍFICOS EN EL EJERCICIO DE LA SUPERVISIÓN Y/O INTERVENTORÍA Y CONTROL DE LA S NORMAS AMBIENTALES EN LOS CONTRATOS DERIVADOS DE LOS ENCARGOS FIDUCIARIOS  aprobado por la OAP el dia 27 de abril de 2023, de igual manera se adjunta acta de socialización del correspondiente instructivo a los colaboradores de la Dirección de Urbanizaciones y Titulación de fecha 21 de abril de 2023 con su correspondiente presentación en Power Point.  Cumplimiento 100%</t>
  </si>
  <si>
    <t>3.3.1.2</t>
  </si>
  <si>
    <t>HALLAZGO ADMINISTRATIVO Y FISCAL CON PRESUNTA INCIDENCIA DISCIPLINARIA POR VALOR DE $3.408.303.180 POR PRODUCTOS NO RECIBIDOS Y PAGADOS EN DESARROLLO DEL PROYECTO ARBOLEDA DE SANTA TERESITA, CONTRATO DE OBRA CPS-PCVN-3-30589-045-2015.</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</si>
  <si>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 Y GARANTIZAR LA ENTREGA DE LOS PRODUCTOS CONTRATADOS</t>
  </si>
  <si>
    <t>3.3.1.3</t>
  </si>
  <si>
    <t>HALLAZGO ADMINISTRATIVO CON PRESUNTA INCIDENCIA DISCIPLINARIA POR INCUMPLIMIENTO DE LAS OBLIGACIONES DE LA CVP E INCONSISTENCIAS EN EL COMITÉ DE SEGUIMIENTO IMPLEMENTADO EN EL MARCO DEL CONVENIO INTERADMINISTRATIVO 234 DE 2014</t>
  </si>
  <si>
    <t>.FALTA DE CONVOCATORIA POR PARTE DE LA SDHT, CON EL FIN DE REALIZAR REUNIÓN BIMESTRAL DEL COMITÉ DE SEGUIMIENTO AL CONVENIO INTERADMINISTRATIVO 234 DE 2014.</t>
  </si>
  <si>
    <t>SOLICITAR LA MODIFICACIÓN DEL CONVENIO 234 DE 2014, EN LA CLÁUSULA OCTAVA, LITERAL A, EN EL SENTIDO DE “REALIZAR REUNIONES SEMESTRALES O CUANDO LO SOLICITE ALGUNA DE LAS PARTES”, TODA VEZ QUE LA CVP, PRESENTA UN INFORME BIMESTRAL DE SEGUIMIENTO PRESUPUESTAL A LA SDHT</t>
  </si>
  <si>
    <t>OTROSI MODIFICACIÓN DEL CONVENIO 234 DE 2014</t>
  </si>
  <si>
    <t>OTROSI MODIFICACIÓN DEL CONVENIO 234 DE 2014, EN LA CLÁUSULA OCTAVA, LITERAL A</t>
  </si>
  <si>
    <t xml:space="preserve">OTROSI MODIFICACIÓN </t>
  </si>
  <si>
    <t>30sep2022 Autocontrol: Se presenta como evidencia Acta de comité de seguimiento del convenio 234 de 2014, de fecha 11 de agosto de 2022, en la cual se autoriza la modificación de la cláusula sexta en el sentido de realizar reuniones SEMESTRALES, toda vez que bimestralmente se remiten los informes de seguimiento. y en formato PDF el documento "Otrosí 12 modificación Convenio 234 de 2014"</t>
  </si>
  <si>
    <t>La DUT presenta como evidencia Acta de comité de seguimiento del convenio 234 de 2014, de fecha 11 de agosto de 2022, en la cual se autoriza la modificación de la clausula sexta en el sentido de realizar reuniones SEMESTRALES, toda vez que bimestralmente se remiten los informes de seguimiento. y en formato PDF el documento "Otrosí 12 modificación Convenio 234 de 2014" Se da por cumplida esta acción.</t>
  </si>
  <si>
    <t>3.3.1.5</t>
  </si>
  <si>
    <t>HALLAZGO ADMINISTRATIVO CON PRESUNTA INCIDENCIA DISCIPLINARIA POR INCUMPLIMIENTO DE LAS NORMAS AMBIENTALES EN EL MARCO DEL CONTRATO DE OBRA CIVIL CPS-PVCN-3-1-30589-045-2015</t>
  </si>
  <si>
    <t>FALENCIA EN LOS PUNTOS DE CONTROL AL CUMPLIMIENTO DE LAS NORMAS AMBIENTALES POR PARTE DE LA INTERVENTORIA Y/O APOYOS A LA SUPERVISIÓN.</t>
  </si>
  <si>
    <t>HALLAZGO ADMINISTRATIVO CON PRESUNTA INCIDENCIA DISCIPLINARIA POR NO ESTABLECER EN EL MANUAL OPERATIVO, CONTABLE Y DE CONTRATACIÓN DERIVADA EL PROCEDIMIENTO PARA LA LIQUIDACIÓN DE LOS CONTRATOS DERIVADOS DEL CONTRATO DE FIDUCIA 3-1-30589</t>
  </si>
  <si>
    <t>EL MANUAL OPERATIVO CONTABLE Y DE CONTRATACIÓN DERIVADA, NO ESTABLECE UN PROCEDIMIENTO NI LAS ACTIVIDADES NECESARIAS PARA LOGRAR LA LIQUIDACIÓN DE LOS CONTRATOS DERIVADOS, ASÍ COMO TAMPOCO EXISTE LA REGULACIÓN FRENTE AL TIEMPO DE CADA ACTIVIDAD Y CUÁL ES EL TIEMPO MÁXIMO PARA LA ETAPA DE LIQUIDACIÓN.</t>
  </si>
  <si>
    <t>PRESENTAR A LA FIDUCIARIA LA PROPUESTA DE MODIFICACIÓN DEL MANUAL OPERATIVO CONTABLE Y DE CONTRATACIÓN DERIVADA, FRENTE AL PROCEDIMIENTO DE LIQUIDACIÓN DE LOS CONTRATOS DERIVADOS PARA SU ESTUDIO.</t>
  </si>
  <si>
    <t>SOLICITUD A LA FIDUCIARIA PROPUESTA DE MODIFICACIÓN DEL MANUAL OPERATIVO</t>
  </si>
  <si>
    <t>La DUT presenta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 Se da por cumplida esta acción.</t>
  </si>
  <si>
    <t>3.2.1</t>
  </si>
  <si>
    <t>HALLAZGO ADMINISTRATIVO POR DIFERENCIAS ENCONTRADAS ENTRE LA INFORMACIÓN PRESENTADA EN EL BALANCE GENERAL DETALLADO DEL PATRIMONIO AUTÓNOMO PARQUE ATAHUALPA DE SERVITRUST GNB SUDAMERIS S.A. A DICIEMBRE 31 DE 2021 Y EL ESTADO DE SITUACIÓN FINANCIERA DE LA CVP A LA MISMA FECHA</t>
  </si>
  <si>
    <t>DIFERENCIAS QUE SE PRESENTAN EN CUANTO AL COSTO Y VALORIZACIÓN DEL SUELO</t>
  </si>
  <si>
    <t>ACTUALIZAR EL AVALÚO COMERCIAL DEL PREDIO DENOMINADO ATAHUALPA DANDO APLICACIÓN A LA NORMA URBANÍSTICA VIGENTE DE CONFORMIDAD CON LA ORDEN DE 14 DE JUNIO DE 2022, PROFERIDA POR EL JUZGADO 5 ADMINISTRATIVO ORAL DEL CIRCUITO DE BOGOTÁ</t>
  </si>
  <si>
    <t>AVALÚO COMERCIAL PREDIO ATAHUALPA ACTUALIZADO</t>
  </si>
  <si>
    <t>UN AVALÚO COMERCIAL</t>
  </si>
  <si>
    <t>AVALÚO COMERCIAL</t>
  </si>
  <si>
    <t>30sep2022 Autocontrol: Se presenta como evidencia EL AVALÚO COMERCIAL DEL PREDIO DENOMINADO ATAHUALPA, Elaborado por: OSCAR HUMBERTO PAVA
 Reg. Avaluador R.A.A.: AVAL 79447510, CORPORACIÓN AUTORREGULADOR NACIONAL DE AVALUADORES – A.N.A.
 fecha Agosto 18 de 2022.</t>
  </si>
  <si>
    <t>La DUT presenta como evidencia EL AVALÚO COMERCIAL DEL PREDIO DENOMINADO ATAHUALPA, Elaborado por: OSCAR HUMBERTO PAVA Reg. Evaluador R.A.A.: AVAL 79447510, CORPORACIÓN AUTORREGULADOR NACIONAL DE AVALUADORES – A.N.A. fecha Agosto 18 de 2022. Se da cumplida esta acción.</t>
  </si>
  <si>
    <t>REPORTAR A TRAVÉS DE MEMORANDO A LA SUBDIRECCIÓN FINANCIERA DE LA CVP EL VALOR DEL AVALÚO COMERCIAL DEL PREDIO DENOMINADO ATAHUALPA VIGENCIA 2022, PARA LA ACTUALIZACIÓN DE LA INFORMACIÓN FINANCIERA Y SOLICITANDO EL REPORTE DE SU ACTUALIZACIÓN</t>
  </si>
  <si>
    <t>MEMORANDO DIRIGIDO A LA SUBDIRECCIÓN FINANCIERA</t>
  </si>
  <si>
    <t>UN OFICIO RADICADO</t>
  </si>
  <si>
    <t xml:space="preserve">MEMORANDO </t>
  </si>
  <si>
    <t>30sep2022 Autocontrol: Con radicado 202213000090293 de fecha 31 de agosto de 2022, aclarado con el radicado 202213000090513, se remitió a la Subdirección financiera con copia a la Dirección Jurídica, el AVALÚO COMERCIAL DEL PREDIO DENOMINADO ATAHUALPA, Elaborado por: OSCAR HUMBERTO PAVA, Reg. Avaluador R.A.A.: AVAL 79447510, CORPORACIÓN AUTORREGULADOR NACIONAL DE AVALUADORES – A.N.A., fecha Agosto 18 de 2022.</t>
  </si>
  <si>
    <t>La DUT presenta como evidencia radicado 202213000090293 de fecha 31 de agosto de 2022, aclarado con el radicado 202213000090513, se remitió a la Subdirección financiera con copia a la Dirección Jurídica, el AVALÚO COMERCIAL DEL PREDIO DENOMINADO ATAHUALPA, Elaborado por: OSCAR HUMBERTO PAVA, Reg. Evaluador R.A.A.: AVAL 79447510, CORPORACIÓN AUTORREGULADOR NACIONAL DE AVALUADORES – A.N.A., fecha Agosto 18 de 2022.Se da por cumplida esta acción.</t>
  </si>
  <si>
    <t>REPORTAR A TRAVÉS DE OFICIO A LA FIDUCIA MERCANTIL-PARQUE ATAHUALPA EL VALOR DEL AVALÚO COMERCIAL DEL PREDIO DENOMINADO ATAHUALPA VIGENCIA 2022, PARA LA ACTUALIZACIÓN DE LA INFORMACIÓN FINANCIERA</t>
  </si>
  <si>
    <t>OFICIO DIRIGIDO A FIDUCIA MERCANTIL PARQUE ATAHUALPA</t>
  </si>
  <si>
    <t>30sep2022 Autocontrol: Con radicado salida 202213000187181 de fecha 31 de agosto de 2022, aclarado con el radicado 202213000187181, se remitió a la Fiduciaria Servitrust GNB Sudameris, el AVALÚO COMERCIAL DEL PREDIO DENOMINADO ATAHUALPA, Elaborado por: OSCAR HUMBERTO PAVA, Reg. Avaluador R.A.A.: AVAL 79447510, CORPORACIÓN AUTORREGULADOR NACIONAL DE AVALUADORES – A.N.A., fecha Agosto 18 de 2022.</t>
  </si>
  <si>
    <t>La DUT presenta como evidencia radicado salida 202213000187181 de fecha 31 de agosto de 2022, aclarado con el radicado 202213000187181, se remitió a la Fiduciaria Servitrust GNB Sudameris, el AVALÚO COMERCIAL DEL PREDIO DENOMINADO ATAHUALPA, Elaborado por: OSCAR HUMBERTO PAVA, Reg. Evaluador R.A.A.: AVAL 79447510, CORPORACIÓN AUTORREGULADOR NACIONAL DE AVALUADORES – A.N.A., fecha Agosto 18 de 2022.Se da por cumplida esta acción.</t>
  </si>
  <si>
    <t>VERIFICAR QUE SE REFLEJE LA INFORMACIÓN REPORTADA EN LOS ESTADOS FINANCIEROS DE LA FIDUCIA Y LA CVP</t>
  </si>
  <si>
    <t>ESTADOS FINANCIEROS FIDUCIA Y CVP</t>
  </si>
  <si>
    <t>ACTA DE VERIFICACIÓN</t>
  </si>
  <si>
    <t>30sep2022 Autocontrol: Con radicado 202217100091183 del 5 de septiembre de 2022, por medio del cual la Subdirección Financiera de la CVP informa la actualización en los estados financieros de la entidad el valor del AVALÚO COMERCIAL DEL PREDIO DENOMINADO ATAHUALPA de fecha Agosto 18 de 2022.</t>
  </si>
  <si>
    <t>La DUT presenta como evidencia radicado 202217100091183 del 5 de septiembre de 2022, por medio del cual la Subdirección Financiera de la CVP informa la actualización en los estados financieros de la entidad el valor del AVALÚO COMERCIAL DEL PREDIO DENOMINADO ATAHUALPA de fecha Agosto 18 de 2022. Cierre ratificado Informe Final Componente control financiero: Factor Estados Financieros y Gestión Presupuestal Código de Auditoría No.45 Abril de 2023 -Observación 3.3.1.3.2.2.1 Pagina 105. Se da por cumplida esta acción.</t>
  </si>
  <si>
    <t>3.2.4</t>
  </si>
  <si>
    <t>HALLAZGO ADMINISTRATIVO POR INEFECTIVIDAD DE LA ACCIÓN PROPUESTA PARA CORREGIR LAS CAUSAS QUE ORIGINARON EL “HALLAZGO ADMINISTRATIVO CON PRESUNTA INCIDENCIA DISCIPLINARIA, POR NO LIQUIDAR LOS CONTRATOS CPS-PCVN-3-1-30589-056-2018 Y CPS-PCVN-3-130589-059-2019, EN LOS TÉRMINOS PREVISTOS PARA TAL FIN</t>
  </si>
  <si>
    <t>NO SE EVIDENCIA LA LIQUIDACIÓN EFECTIVA DE ESTOS CONTRATOS, POR LO CUAL, SIGUE INCUMPLIÉNDOSE CON LOS TÉRMINOS PREVISTOS PARA LA LIQUIDACIÓN.</t>
  </si>
  <si>
    <t>LIQUIDAR CONTRATO 056 DE 2018</t>
  </si>
  <si>
    <t>ACTA DE LIQUIDACIÓN DEL CONTRATO 056 DE 2018</t>
  </si>
  <si>
    <t>ACTA DE LIQUIDACIÓN DEL CONTRATO</t>
  </si>
  <si>
    <t>Cumplida para el seguimiento del 31 de julio del 2022.
 Se suscribió el acta de liquidación bilateral correspondiente al Contrato 056 de 2021; ahora bien, respecto del acta de liquidación del contrato 059 de 2021, la misma fue remitida al contratista para su revisión y suscripción.</t>
  </si>
  <si>
    <t>Cumplida para el seguimiento del 31 de julio del 2022.
 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da por cumplida la acción.</t>
  </si>
  <si>
    <t>LIQUIDAR EL CONTRATO 059 DE 2019 MEDIANTE ACTA BILATERAL O SOLICITAR ACTA DE CIERRE A LA FIDUCIARIA</t>
  </si>
  <si>
    <t>ACTA DE LIQUIDACIÓN O SOLICITUD DE ACTA DE CIERRE A LA FIDUCIA CONTRATO 059 DE 2019</t>
  </si>
  <si>
    <t>30sep2022 Autocontrol: 30sep2022 Autocontrol: Se presenta como evidencia en formato PDF, el acta de liquidación bilateral del contrato CPS-PCVN-3-1-30589-059-2019 celebrado entre la Fiduciaria Bogotá S. A. vocera del patrimonio autónomo denominado fideicomiso Fidubogota S.A. PROYECTO CONSTRUCCIÓN VIVIENDA NUEVA y LOS MIEMBROS DEL CONSORCIO URBANIZADORA, de fecha 30 de septiembre de 2022</t>
  </si>
  <si>
    <t>La DUT presenta como evidencia en formato PDF, el acta de liquidación bilateral del contrato CPS-PCVN-3-1-30589-059-2019 celebrado entre la Fiduciaria Bogotá S. A. vocera del patrimonio autónomo denominado fideicomiso Fidubogota S.A. PROYECTO CONSTRUCCIÓN VIVIENDA NUEVA y LOS MIEMBROS DEL CONSORCIO URBANIZADORA, de fecha 30 de septiembre de 2022. Se da por cumplida esta acción.</t>
  </si>
  <si>
    <t>3.3.1.16.3.1</t>
  </si>
  <si>
    <t>HALLAZGO ADMINISTRATIVO CON PRESUNTA INCIDENCIA DISCIPLINARIA POR DEFICIENCIAS TÉCNICAS Y CONTROL EN LA SUPERVISIÓN DE LAS OBRAS Y EN EL SEGUIMIENTO A LA ESTABILIDAD Y CALIDAD DE LAS MISMAS EN LA EJECUCIÓN DEL CONTRATO DE OBRA CIVIL 042-2014.</t>
  </si>
  <si>
    <t>DEBILIDADES DE LA CAJA DE LA VIVIENDA POPULAR EN HACER SEGUIMIENTO Y GARANTIZAR LA ATENCIÓN A LOS DAÑOS PRESENTADOS, DE PARTE DE LOS RESPONSABLES DIRECTOS, DONDE DEBIÓ EJERCER UN CONTROL PERMANENTE SOBRE EL DESARROLLO DE LAS OBRAS DE LA MANO DE LA INTERVENTORÍA</t>
  </si>
  <si>
    <t>ACTUALIZAR EL PROCEDIMIENTO URBANIZACIONES - VIVIENDA NUEVA FORTALECIENDO LOS PUNTOS DE CONTROL</t>
  </si>
  <si>
    <t>PROCEDIMIENTO ACTUALIZADO</t>
  </si>
  <si>
    <t>Cumplida para el seguimiento del 31 de julio del 2022.
 Se actualizo el Procedimiento : Urbanizaciones Vivienda Nueva fortaleciendo los puntos de control según formato 208-TIT-Pr-02v5 del 28/07/2022</t>
  </si>
  <si>
    <t>Cumplida para el seguimiento del 31 de julio del 2022.
 La DUT informa que se actualizo el Procedimiento : Urbanizaciones Vivienda Nueva fortaleciendo los puntos de control según formato 208-TIT-Pr-02v5 del 28/07/2022. Se evidencia el procedimiento Urbanizaciones Vivienda Nueva fortaleciendo los puntos de control según formato 208-TIT-Pr-02 v5 del 28/07/2022. Se da por cumplida la acción.</t>
  </si>
  <si>
    <t>3.3.1.18.1</t>
  </si>
  <si>
    <t>HALLAZGO ADMINISTRATIVO POR FALTA DE GESTIÓN DE LA CVP FRENTE AL COBRO DE LOS SUBSIDIOS VIPA PENDIENTES POR GIRARSE DEL PROYECTO DE VIVIENDA ARBORIZADORA BAJA MANZANA 54 Y 55.</t>
  </si>
  <si>
    <t>INCUMPLIMIENTO DE LO SEÑALADO EN LOS LITERALES A), B), C), D), E) DEL ARTÍCULO 2 DE LA LEY 87 DE 1993, ASÍ COMO EL MANUAL OPERATIVO Y DE CONTRATACIÓN DERIVADA DEL FIDEICOMISO FIDUBOGOTÁ S.A.- PROYECTO CONSTRUCCIÓN DE VIVIENDA NUEVA 3-1-30589 VERSIÓN 2.</t>
  </si>
  <si>
    <t>SOLICITAR A LA FIDUCIARIA CONSTANCIA DE FINALIZACIÓN DE LOS COBROS DE SUBSIDIO VIPA EN EL MARCO DEL PROGRAMA DE VIVIENDA DE INTERÉS PRIORITARIO.</t>
  </si>
  <si>
    <t>CONSTANCIA DE LA FIDUCIA</t>
  </si>
  <si>
    <t>Para este periodo la DUT presenta como evidencia constancia de la fiducuaria de fecha 8 de mayo de 2023 en la que se evidencia la finalización de los cobros de los subsidios VIPA para los proyectos de vivienda manzana 54 y 55.</t>
  </si>
  <si>
    <t>3.3.1.18.2</t>
  </si>
  <si>
    <t>HALLAZGO ADMINISTRATIVO POR EL REGISTRO DE LOS RECURSOS NO APLICADOS PROVENIENTES DE LA SDHT AL PROYECTO DE VIVIENDA ARBOLEDA BAJA MANZANA 54 Y 55, DEBIDO A LA FINANCIACIÓN CON RECURSOS DE LA NACIÓN DEL SUBSIDIO DEL PROGRAMA DE VIVIENDA DE INTERÉS PRIORITARIO PARA AHORRADORES (VIPA).</t>
  </si>
  <si>
    <t>DENTRO DE LA CONTABILIDAD DE LA CVP SE PRESENTA UNA AMBIGÜEDAD AL ASUMIR PARTE DE LOS COSTOS CON RECURSOS DE LA SDHT Y PRESENTAR LOS INGRESOS DE LOS SUBSIDIOS VIPA COMO RECURSOS PROPIOS DE LA CVP, SITUACIÓN QUE GENERA INCERTIDUMBRE E INCONSISTENCIAS EN LOS SALDOS CONTABLES PRESENTADOS EN LOS INFORMES FINANCIEROS.</t>
  </si>
  <si>
    <t>EFECTUAR LA RESTITUCIÓN DE LOS APORTES A LA SECRETARÍA DISTRITAL DE HÁBITAT DE LOS RECURSOS NO EJECUTADOS DE LOS PROYECTOS DE VIVIENDA URBANIZACIÓN ARBORIZADORA BAJA MANZANA 54 Y 55 EN EL MARCO DEL CONVENIO INTERADMINISTRATIVO 408 DE 2013</t>
  </si>
  <si>
    <t>DEVOLUCIÓN DE LOS APORTES REALIZADOS POR SDHT Y SOLICITUD DE REGISTRO CONTABLE</t>
  </si>
  <si>
    <t>UN REGISTRO CONTABLE</t>
  </si>
  <si>
    <t>Cumplida para el seguimiento del 31 de julio del 2022.
 Se presentan como evidencia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t>
  </si>
  <si>
    <t>Cumplida para el seguimiento del 31 de julio del 2022.
 Se presentan como evidencia por parte de la DUT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 Comprobante de reclasificación y ajustes contables de la SDHT del 21 de julio de 2022 por un valor total de $5.444.757.500, solicitud de reintegro de recursos por parte de la SDHT 2-2022-27353_1 y RECIBO DEVOLUCION APORTES a la SDH de Edificar Mz 54 y 55 por valor de $3.853.213.000. Se da por cumplida esta acción.</t>
  </si>
  <si>
    <t>3.3.1.19.1</t>
  </si>
  <si>
    <t>HALLAZGO ADMINISTRATIVO CON INCIDENCIA FISCAL POR VALOR DE $490.213.507 Y PRESUNTA DISCIPLINARIA POR EL RECONOCIMIENTO ECONÓMICO DE OBRAS (REDES HIDRÁULICAS, SANITARIAS, PLUVIALES Y DISEÑOS) DEL PROYECTO VIP “BOSQUES DE ARBORIZADORA MANZANA 102”; SIN QUE SE EJECUTARA LA CONSTRUCCIÓN DE LAS 70 UNIDADES HABITACIONALES PREVISTAS PARA ESTE PROYECTO.</t>
  </si>
  <si>
    <t>INADECUADA PLANEACIÓN Y SEGUIMIENTO DE LAS ACTIVIDADES RELACIONADAS CON LOS PROYECTOS DE VIVIENDA GESTIONADOS POR LA CAJA DE LA VIVIENDA POPULAR, ADEMÁS DE DEFICIENCIAS EN LA IMPLEMENTACIÓN Y APLICACIÓN DE CONTROLES EN LA ENTIDAD.</t>
  </si>
  <si>
    <t>ACTUALIZAR EL PROCEDIMIENTO URBANIZACIONES - VIVIENDA NUEVA FORTALECIENDO LOS PUNTOS DE CONTROL CON ÉNFASIS EN EL ANEXO TÉCNICO DE LOS ESTUDIOS PREVIOS REQUERIDOS PARA LOS PREDIOS A DESARROLLAR.</t>
  </si>
  <si>
    <t>Cumplida para el seguimiento del 31 de julio del 2022.
 Se actualizo el Procedimiento : Urbanizaciones Vivienda Nueva fortaleciendo los puntos de control según procedimiento 208-TIT-Pr-02v5 del 28/07/2022</t>
  </si>
  <si>
    <t>Cumplida para el seguimiento del 31 de julio del 2022.
 La DUT informa que se actualizo el Procedimiento : Urbanizaciones Vivienda Nueva fortaleciendo los puntos de control según formato 208-TIT-Pr-02v5 del 28/07/2022. Se evidencia el procedimiento Urbanizaciones Vivienda Nueva fortaleciendo los puntos de control con énfasis en el anexo técnico de los estudios previos requeridos para los predios a desarrollar según formato 208-TIT-Pr-02v5 del 28/07/2022. Se da por cumplida esta acción.</t>
  </si>
  <si>
    <t>HALLAZGO ADMINISTRATIVO CON PRESUNTA INCIDENCIA DISCIPLINARIA POR DEFICIENCIAS TÉCNICAS EN LA EJECUCIÓN DE LOS CONTRATOS CPS-PCVN-3-30589-041-2014 Y DEL CONTRATO CPS-PCVN-3-1-30589-044-2014</t>
  </si>
  <si>
    <t>DEBILIDADES EN EL PROCEDIMIENTO Y EJERCICIO DEL CONTROL EN LA EJECUCIÓN Y DESARROLLO DE LAS OBRAS POR PARTE DE LA SUPERVISIÓN Y DE LA INTERVENTORÍA CONTRATADA.</t>
  </si>
  <si>
    <t>La DUT presenta como evidencia la actualización del Procedimiento: Urbanizaciones Vivienda Nueva fortaleciendo los puntos de control según procedimiento 208-TIT-Pr-02v5 del 28/07/2022. Se da por cumplida esta acción.</t>
  </si>
  <si>
    <t>3.3.1.9.1</t>
  </si>
  <si>
    <t>HALLAZGO ADMINISTRATIVO POR NO EFECTUAR LA CAUSACIÓN DEL VALOR ADEUDADO A LA SDHT EN FUNCIÓN A LOS RECURSOS NO APLICADOS AL PROYECTO DE VIP LA CASONA O EN SU DEFECTO EL CORRESPONDIENTE A LA PARTICIPACIÓN EN LOS APORTES REALIZADOS POR EL GOBIERNO NACIONAL EN CUMPLIMIENTO DE LOS SUBSIDIOS VIPA.</t>
  </si>
  <si>
    <t>LA CVP NO HA EFECTUADO LOS REGISTROS CONTABLES DE CAUSACIÓN DE LA OBLIGACIÓN QUE HOY RECONOCE A FAVOR DE LA SDHT POR VALOR DE $1.591.544.500, SIN CONSIDERAR LOS RENDIMIENTOS FINANCIEROS.</t>
  </si>
  <si>
    <t>EFECTUAR LA RESTITUCIÓN DE LOS APORTES A LA SECRETARÍA DISTRITAL DE HÁBITAT DE LOS RECURSOS NO EJECUTADOS DE LOS PROYECTOS DE VIVIENDA LA CASONA EN EL MARCO DEL CONVENIO INTERADMINISTRATIVO 408 DE 2013</t>
  </si>
  <si>
    <t>Cumplida para el seguimiento del 31 de julio del 2022.
 Se presentan como evidencia del cumplimiento de la acción la restitución de los aportes a la secretaría distrital de hábitat de los recursos no ejecutados de los proyectos de vivienda Casona en el marco del convenio interadministrativo 408 de 2013 como evidencia se anexan recibo de pago No 22990059719 fecha 15 de julio 2022 y comprobante de registro contable de fecha 21 de julio de 2022.</t>
  </si>
  <si>
    <t>Cumplida para el seguimiento del 31 de julio del 2022.
 Se presentan como evidencia por parte de la DUT del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$3,853,213,000 y 1,591,544,500. 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$1.634.823,77, para un total de $171.528.936,77.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$554.685,078 y 22990109325 del 7 de diciembre de 2022 por un valor de $4.164,538, con su respectivo soporte contable a julio 31 de 2022, para un total de $591.763.612,30.
 Arboleda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Con el seguimiento realizado y soportes se evidencian el cumplimiento de la acción al 100%.Se da cumplimiento a la acción.</t>
  </si>
  <si>
    <t>3.3.1.1.2.3.2</t>
  </si>
  <si>
    <t>HALLAZGO ADMINISTRATIVO POR SOBRESTIMACIÓN EN $5.444.757.500 EN EL SALDO DE LA CUENTA 1926-03-03-04, PATRIMONIO AUTÓNOMO DERIVADO (PAD) FIDUCIA INMOBILIARIA, POR NO RECONOCER LAS OBLIGACIONES POR PAGAR A FAVOR DE LA SECRETARÍA DISTRITAL DEL HÁBITAT CON OCASIÓN A LOS RECURSOS APORTADOS Y NO COMPROMETIDOS PARA LOS PROYECTOS DE VIVIENDA LA CASONA Y MANZANA 54 Y 55</t>
  </si>
  <si>
    <t>FALTA DE OPORTUNIDAD EN EL REPORTE A CONTABILIDAD DE LOS DOCUMENTOS SOPORTE DE LAS LEGALIZACIONES DE LOS PROYECTOS DE VIVIENDA, LO QUE TAE COMO EFECTO QUE SE PRESENTEN SALDOS NO RAZONABLES.</t>
  </si>
  <si>
    <t>REINTEGRAR A LA SECRETARIA DISTRITAL DEL HÁBITAT LOS RECURSOS APORTADOS Y NO COMPROMETIDOS CON SUS CORRESPONDIENTES RENDIMIENTOS FINANCIEROS DE LOS PROYECTOS LA CASONA Y MANZANA 54 Y 55.</t>
  </si>
  <si>
    <t>REINTEGROS REALIZADOS</t>
  </si>
  <si>
    <t># DE REINTEGROS REALIZADOS</t>
  </si>
  <si>
    <t>REALIZAR LA LIQUIDACIÓN DE LOS FICS ASOCIADOS A LOS PROYECTOS LA CASONA Y MANZANA 54 Y 55.</t>
  </si>
  <si>
    <t>LLIQUIDACIONES REALIZADAS</t>
  </si>
  <si>
    <t># DE LIQUIDACIONES REALIZADAS</t>
  </si>
  <si>
    <t xml:space="preserve">LIQUIDACIONES </t>
  </si>
  <si>
    <t>Se presenta como evidencia cancelaciones de FIC, de los cual se anexa certificaciones de Cancelación de los FIC 200099223 PAD la Casona y FIC 200128642 PAD Edificar MANZANA 54 Y 55, se anexan saldos que consaldos cero.</t>
  </si>
  <si>
    <t>Se presenta como evidencia por parte de la DUT dos cancelaciones de FIC, de los cual se anexa certificaciones de Cancelación de los FIC 200099223 PAD la Casona y FIC 200128642 PAD Edificar MANZANA 54 Y 55, se anexan extractos bancarios de los respectivos FIC con saldos cero. Se da cumplimiento del 100%</t>
  </si>
  <si>
    <t>3.2.1.6.1</t>
  </si>
  <si>
    <t>HALLAZGO ADMINISTRATIVO POR INEFECTIVIDAD DE LA ACCIÓN PROPUESTA PARA CORREGIR LAS CAUSAS QUE ORIGINARON EL “HALLAZGO ADMINISTRATIVO POR SUBESTIMACIÓN DE $468.715.200 EN EL SALDO DE LA CUENTA 1316 CUENTAS POR COBRAR - VENTA DE BIENES, POR EL NO REGISTRO DEL SALDO DE LOS DERECHOS POR COBRAR CORRESPONDIENTES A LA ASIGNACIÓN DE 90 SUBSIDIOS APORTADOS POR EL GOBIERNO NACIONAL Y POR SOBRESTIMACIÓN DE $37.325.070 EN EL SALDO DE LA CUENTA 2910-07-03 OTROS PASIVOS</t>
  </si>
  <si>
    <t>INEFECTIVIDAD DE LA ACCIÓN PROPUESTA PARA CORREGIR LAS CAUSAS DEL HALLAZGO POR SUBESTIMACIÓN EN EL SALDO DE LA CUENTA 1316, SOBRESTIMACIÓN DEL SALDO DE LA CUENTA 2910-07-03 Y SUBESTIMACIÓN DE LA CUENTA 3110 - PROYECTO LA CASONA.</t>
  </si>
  <si>
    <t>REALIZAR LA CONCILIACIÓN DE SALDOS ENTRE LA FIDUCIARIA Y CVP, A TRAVÉS DE LOS SOPORTES EN LA TRAZABILIDAD DE LOS MOVIMIENTOS EFECTUADOS CON CORTE A 31 DE DICIEMBRE DE 2022, DEL PATRIMONIO AUTÓNOMO DERIVADO LA CASONA.</t>
  </si>
  <si>
    <t>CONCILIACIÓN DE SALDOS/ CONCILIACIÓN DEL SALDO REPORTADO</t>
  </si>
  <si>
    <t>ESTADO DE SITUACIÓN FINANCIERA CON CORTE A 31 DE DICIEMBRE DE 2022 CONCILIADO CON CVP</t>
  </si>
  <si>
    <t>CONCILIACIÓN</t>
  </si>
  <si>
    <t>Se presenta como evidencia Estado de Situación Financiera emitido por Fiduciaria Bogotá con corte a 31 de diciembre de 2022 y Conciliacion Bancaria CVP , en las cuales no se evidencian saldos por cobrar por concepto de Subdidios VIPA PROYECTO LA CASONA; dado que a 31 de diciembre de 2022 no existian saldos por cobrar por este concepto.</t>
  </si>
  <si>
    <t>Se presenta por parte de la DUT como evidencia Estado de Situación Financiera emitido por Fiduciaria Bogotá con corte a 31 de diciembre de 2022 y Conciliacion Bancaria CVP , en las cuales no se evidencian saldos por cobrar por concepto de Subdidios VIPA PROYECTO LA CASONA; dado que a 31 de diciembre de 2022 no existian saldos por cobrar por este concepto.</t>
  </si>
  <si>
    <t>3.2.1.6.2</t>
  </si>
  <si>
    <t>HALLAZGO ADMINISTRATIVO POR INEFECTIVIDAD DE LA ACCIÓN PROPUESTA PARA CORREGIR LAS CAUSAS QUE ORIGINARON EL “HALLAZGO ADMINISTRATIVO POR SUBESTIMACIÓN DE $3.382.777.860 EN EL SALDO DE LA CUENTA 1316 CUENTAS POR COBRAR - VENTA DE BIENES, POR EL NO REGISTRO DE LOS DERECHOS POR COBRAR CORRESPONDIENTES A LA ASIGNACIÓN DE 145 SUBSIDIOS APORTADOS POR EL GOBIERNO NACIONAL Y POR SUBESTIMACIÓN DE $2.429.199.500 EN EL SALDO DE LA CUENTA 2910-07-03 OTROS PASIVOS</t>
  </si>
  <si>
    <t>INEFECTIVIDAD DE LA ACCIÓN PROPUESTA PARA CORREGIR LAS CAUSAS DEL HALLAZGO POR SUBESTIMACIÓN EN EL SALDO DE LA CUENTA 1316, SUBESTIMACIÓN DE LA CUENTA 2910-07-03 Y SUBESTIMACIÓN DE LA CUENTA 3110 - PROYECTO MANZANAS 54 Y 55.</t>
  </si>
  <si>
    <t>REALIZAR LA CONCILIACIÓN DE SALDOS ENTRE LA FIDUCIARIA Y CVP, CON SOPORTE EN LA TRAZABILIDAD DE LOS MOVIMIENTOS EFECTUADOS CON CORTE A 31 DE DICIEMBRE DE 2022, DEL PATRIMONIO AUTÓNOMO DERIVADO EDIFICAR (MZ 54 Y MZ 55).</t>
  </si>
  <si>
    <t xml:space="preserve">CONCILIACIÓN </t>
  </si>
  <si>
    <t>Se presenta como evidencia Estado de Situación Financiera emitido por Fiduciaria Bogotá con corte a 31 de diciembre de 2022 y Conciliacion Bancaria CVP , en las cuales no se evidencian saldos por cobrar por concepto de Subdidios VIPA PROYECTO MANZANAS 54 Y 55; dado que a 31 de diciembre de 2022 no existian saldos por cobrar por este concepto.</t>
  </si>
  <si>
    <t>Se presenta por parte de la DUT como evidencia Estado de Situación Financiera emitido por Fiduciaria Bogotá con corte a 31 de diciembre de 2022 y Conciliacion Bancaria CVP , en las cuales no se evidencian saldos por cobrar por concepto de Subdidios VIPA PROYECTO MANZANAS 54 Y 55; dado que a 31 de diciembre de 2022 no existian saldos por cobrar por este concepto.</t>
  </si>
  <si>
    <t>DIRECCIÓN DE GESTIÓN CORPORATIVA</t>
  </si>
  <si>
    <t>Mediante los memorandos No. 202317000015663 y 202317000015673 se tramitaron las respuestas de los memorandos No. 2023171000106233 y 202317100010633, asunto: Informe seguimiento ejecución presupuestal enero 2023 - Plan de mejoramiento formulado para la auditoría de regularidad - código 61, del proyecto de inversión 7696 y gastos de funcionamiento.
Adicional, con el memorando No. 202317000025133 se tramito la respuesta del memorando No. 202317100023423, asunto: Informe seguimiento ejecución presupuestal febrero.</t>
  </si>
  <si>
    <t xml:space="preserve">31/03/2023: Se evidencia la acción “DAR RESPUESTA A LOS INFORMES DE SEGUIMIENTO A LA EJECUCIÓN PRESUPUESTAL DE LA ENTIDAD REMITIDOS POR LA SUBDIRECCIÓN FINANCIERA” se encuentran adelantando las gestiones necesarias para el cumplimiento de la acción, mediante los Memorandos No. 202317000015663 y 202317000015673 se tramitaron las respuestas de los Memorandos No. 2023171000106233 y 202317100010633, asunto: Informe seguimiento ejecución presupuestal enero 2023 - Plan de mejoramiento formulado para la auditoría de regularidad - código 61, del proyecto de inversión 7696 y gastos de funcionamiento.
Adicional, con el Memorando No. 202317000025133 se tramito la respuesta del memorando No. 202317100023423, asunto: Informe seguimiento ejecución presupuestal febrero.
Se demuestra una eficacia del 60%. </t>
  </si>
  <si>
    <t>Mediante los memorandos No. 202317000043163 y 202317000043153 se tramitaron las respuestas de los memorandos No. 202317100040893 y 202317100040903, asunto: Informe seguimiento ejecución presupuestal abril 2023 - Plan de mejoramiento formulado para la auditoría de regularidad - código 61, del proyecto de inversión 7696 y gastos de funcionamiento.</t>
  </si>
  <si>
    <t>De acuerdo con las fechas establecidas, cada proceso debe entregar 5 respuestas trimestralmente, con cortes así: octubre 2022, enero, abril, julio  y octubre 2023. A la fecha, se han presentado tres respuestas por parte de la DGC de octubre 2022 (rad No. 202217000122393 y 202217000122403), enero (Rad No. 202317000015663 y 202317000015673) y abril 2023 (Rad No. 202317000043153 y 202317000043163). Aunque se está cumpliendo la acción por cuanto se están dando respuesta a los memorandos, es necesario manifestar que no se le dará cumplimiento efectivo a la acción, hasta tanto no se giren las reservas y los pasivos pendientes. La acción queda con una alerta.</t>
  </si>
  <si>
    <t>3.1.1.1</t>
  </si>
  <si>
    <t>HALLAZGO ADMINISTRATIVO POR LA CONCENTRACIÓN DE LAS ACTIVIDADES DE LA DELEGACIÓN DEL GASTO Y LA SUPERVISIÓN EN LOS CONTRATOS INTERVENTORÍA 898 DE 2020, 592 DE 2021, 891 DE 2021, 908 DE 2021, 668 DE 2021 Y 885 DE 2020</t>
  </si>
  <si>
    <t>CONCENTRACIÓN DE LAS ACTIVIDADES DE LA DELEGACIÓN DEL GASTO Y LA SUPERVISIÓN CONTRACTUAL.</t>
  </si>
  <si>
    <t>ACTUALIZAR LOS PROCEDIMIENTOS RELACIONADOS CON LA ORDENACIÓN DEL GASTO</t>
  </si>
  <si>
    <t>PROCEDIMENTOS DE ORDENACIÓN DEL GASTO ACTUALIZADOS</t>
  </si>
  <si>
    <t>NÙMERO DE PROCEDIMIENTOS ACTUALIZADOS / TOTAL DE PROCEDIMIENTOS DE ORDENACIÓN DEL GASTO</t>
  </si>
  <si>
    <t>Se realizó la actualización de los procedimientos relacionados con la Ordenación del Gasto del proceso de Adquisición de Bienes y Servicios para ser modificados e incluidos en el listado maestro de documentos de la Entidad:
• 208-ABS-Pr-16 Concurso de méritos
• 208-ABS-Pr-18 Contratación directa
• 208-ABS-Pr-19 Imposición de multas
• 208-ABS-Pr-20 Licitación pública
• 208-ABS-Pr-22 Mínima cuantía
• 208-ABS-Pr-24 Selección abreviada de menor cuantía
• 208-ABS-Pr-25 Selección abreviada por subasta
• 208-ABS-Pr-27 Procedimiento de archivo de gestión contractual
• 208-DGC-Mn-01 Manual de contratación y supervisión</t>
  </si>
  <si>
    <t>Se evidencia la actualización de los procedimientos y el Manual de Contratación, conforme la Resolución N° 359 - 7 de junio de 2023, publicados en la carpeta de Calidad: 
• 208-ABS-Pr-16 Concurso de méritos
• 208-ABS-Pr-18 Contratación directa
• 208-ABS-Pr-19 Imposición de multas
• 208-ABS-Pr-20 Licitación pública
• 208-ABS-Pr-22 Mínima cuantía
• 208-ABS-Pr-24 Selección abreviada de menor cuantía
• 208-ABS-Pr-25 Selección abreviada por subasta
• 208-ABS-Pr-27 Procedimiento de archivo de gestión contractual
• 208-DGC-Mn-01 Manual de contratación y supervisión
Se da cumplimiento de la acción.</t>
  </si>
  <si>
    <t>3.2.2.3.10</t>
  </si>
  <si>
    <t>HALLAZGO ADMINISTRATIVO CON PRESUNTA INCIDENCIA DISCIPLINARIA POR LA NO LIQUIDACIÓN EN LOS TIEMPOS ESTABLECIDOS DEL CONTRATO DE SUMINISTRO DE ALIMENTACIÓN 506 DE 2018, CONTRATO DE PRESTACIÓN DE SERVICIOS 626-2019, CONTRATO DE SUMINISTRO 1116 DE 2020, CONTRATO DE OBRA 876 DE 2021 Y CONTRATO DE INTERVENTORÍA 908 DE 2021</t>
  </si>
  <si>
    <t>DESCONOCIMIENTO DE LA  NORMATIVIDAD Y LAS DIRECTRICES ESTABLECIDA POR LA DIRECCIÓN DE GESTIÓN CORPORATIVA EN SU PROCEDIMIENTO 208-ABS-PR-21 POR PARTE DEL RESPONSABLE DE LA EJECUCIÓN DE LA ACTIVIDADES</t>
  </si>
  <si>
    <t>ESTABLECER UN SISTEMA DE ALERTAS PARA SEGUIMIENTO A LA VIGENCIA DE LAS PÓLIZAS DE LOS PROCESOS DE CONTRATACIÓN EN LAS MODALIDADES DE OBRAS, INTERVENTORÍA Y CONSULTORIA Y SU LIQUIDACIÓN.</t>
  </si>
  <si>
    <t>SOLICITUD DE CAPACITACIÓN</t>
  </si>
  <si>
    <t>SISTEMA DE ALERTAS CON SEGUIMIENTO</t>
  </si>
  <si>
    <t>Se establecio un sistema de alertas para el seguimiento del estado de las liquidaciones, programando las fechas de la liquidación bilateral, unilateral y el plazo de caducidad.</t>
  </si>
  <si>
    <t xml:space="preserve">Se estableció un sistema de alertas para el seguimiento del estado de las liquidaciones, programando las fechas de la liquidación bilateral, unilateral y el plazo de caducidad por medio del formato “Matriz actas de liquidación”. Se evidencia cumplimiento de la acción, sin embargo, se realiza una recomendación por cuanto el formato aún no se encuentra formalizado en la carpeta de calidad, por lo que se recomienda revisar si es pertinente formalizarlo y de ser así hacer la prueba piloto para luego ser adoptado en Calidad. </t>
  </si>
  <si>
    <t>FORMULAR UN PLAN DE ACCIÓN PARA GESTIONAR LA LIQUIDACIÓN DE LOS CONTRATOS SIN LIQUIDAR.</t>
  </si>
  <si>
    <t>PLAN DE ACIÓN</t>
  </si>
  <si>
    <t>UN PLAN DE ACCIÓN FORMULADO</t>
  </si>
  <si>
    <t>Se realizó un plan de acción por parte de la Dirección de Gestión Corporativa con la finalidad de realizar un diagnostico del estado de las liquidaciones de la entidad y gestionar el tramite respectivo.</t>
  </si>
  <si>
    <t xml:space="preserve">Se realizó un plan de acción por parte de la Dirección de Gestión Corporativa con la finalidad de realizar un diagnóstico del estado de las liquidaciones de la entidad y gestionar el trámite respectivo. Se evidencia cumplimiento de la acción. </t>
  </si>
  <si>
    <t>NOTIFICACIÓN TARDÍA DEL PRESUNTO INCUMPLIMIENTO Y SIN RESOLVER</t>
  </si>
  <si>
    <t>INICIAR EL PROCESO SANCIONATORIO AL CONTRATISTA DE OBRA.</t>
  </si>
  <si>
    <t>INICIO PROCESO SANCIONATORIO</t>
  </si>
  <si>
    <t>DOCUMENTO INICIO PROCESO SANCIONATORIO</t>
  </si>
  <si>
    <t>Se realizó citación audiencia de presunto incumplimiento Contrato de Obra No.CVP -CTO No.876-2021 por medio del memorando 202317000112241.</t>
  </si>
  <si>
    <t xml:space="preserve">Se realizó citación audiencia de presunto incumplimiento Contrato de Obra No. CVP -CTO No.876-2021 por medio del memorando 202317000112241. Se llevará a cabo el día 25jul2023, se evidencia seguimiento de la actividad, sin embargo, continua seguimiento hasta la fecha de finalización de la acción, dando tiempo para que se tome una decisión. El porcentaje de cumplimiento de la actividad, se establece por el tiempo transcurrido. </t>
  </si>
  <si>
    <t>SISTEMA DE ALERTAS DE SEGUIMIENTO A POLIZAS</t>
  </si>
  <si>
    <t>Se encuentra en curso</t>
  </si>
  <si>
    <t>No se presentan evidencias, se encuentra en curso la actividad</t>
  </si>
  <si>
    <t>HALLAZGO ADMINISTRATIVO POR LA AUSENCIA DE FECHA EN DIFERENTES DOCUMENTOS DE LA ETAPA PRECONTRACTUAL Y CONTRACTUAL</t>
  </si>
  <si>
    <t>AUSENCIA DE FECHA DE ELABORACIÓN Y/O DILIGENCIAMIENTO EN LOS DIFERENTES DOCUMENTOS DE LA ETAPA PRECONTRACTUAL Y CONTRACTUAL DEL PROCESO DE ADQUISICIÓN DE BIENES Y SERVICIOS.</t>
  </si>
  <si>
    <t>INCLUIR LA FECHA DE ELABORACIÓN Y/O DILIGENCIAMIENTO EN LOS FORMATOS DE LOS DOCUMENTOS DE LA ETAPA PRECONTRACTUAL Y CONTRACTUAL, QUE SE REQUIERA, DEL PROCESO DE ADQUISICIÓN DE BIENES Y SERVICIOS.</t>
  </si>
  <si>
    <t>ACTUALIZACIÓN DOCUMENTAL</t>
  </si>
  <si>
    <t>(NO. DE FORMATOS ACTUALIZADOS / NO. DE FORMATOS QUE REQUIEREN ACTUALIZACIÓN) * 100</t>
  </si>
  <si>
    <t>Se realizó la actualización de siete (7) formatos del proceso de Adquisición de Bienes y Servicios, incluyendo la fecha de elaboración y/o diligenciamiento en los documentos de la etapa precontractual y contractual:
  * 208-ABS-Ft-45 ESTUDIOS PREVIOS OTROS PROCESOS DE SELECCIÓN
  * 208-ABS-Ft-46 ADENDA
  * 208-ABS-Ft-51 JUSTIFICACIÓN MODIFICACIÓN CONTRACTUAL
  * 208-ABS-Ft-78 ANÁLISIS DEL SECTOR
  * 208-ABS-Ft-81 MATRIZ DE ANÁLISIS, ESTIMACIÓN Y TIPIFICACIÓN DE RIESGOS
  * 208-ABS-Ft-82 CONTRATO DE PRESTACIÓN DE SERVICIOS PROFESIONALES Y/O APOYO A LA GESTIÓN
  * 208-ABS-Ft-91 ESTUDIOS PREVIOS CONTRATACIÓN DIRECTA - PRESTACIÓN DE SERVICIOS PROFESIONALES Y DE APOYO A LA GESTIÓN</t>
  </si>
  <si>
    <t>Se evidencia la actualización de 7 formatos incluyendo la fecha de elaboración del documento</t>
  </si>
  <si>
    <t xml:space="preserve">Se dio cumplimiento a la acción en el seguimiento realizado a corte 31mar2023. Se evidencia la actualización de 7 formatos incluyendo la fecha de elaboración del documento. </t>
  </si>
  <si>
    <t>3.1.1.2</t>
  </si>
  <si>
    <t>HALLAZGO ADMINISTRATIVO CON PRESUNTA INCIDENCIA DISCIPLINARIA POR FALTA DE SOPORTES EN LOS EXPEDIENTES CORRESPONDIENTES A LOS CONTRATOS DE PRESTACIÓN DE SERVICIOS 618 DE 2019 Y 836 DE 2020</t>
  </si>
  <si>
    <t>DEFICIENTE ORGANIZACIÓN INSTITUCIONAL, TANTO PARA LA PUBLICIDAD QUE DEBE SURTIRSE EN EL SECOP, ASÍ COMO CON RELACIÓN CON LOS RESPECTIVOS DOCUMENTOS DEL PROCESO DE CONTRATACIÓN QUE SOPORTAN EL EJERCICIO CONTRACTUAL</t>
  </si>
  <si>
    <t>REALIZAR CAPACITACIONES SEMESTRALES AL TALENTO HUMANO DE LA CVP ENCARGADO DE LA SUPERVISIÓN Y APOYO A LA SUPERVISIÓN DE CONTRATOS SOBRE LA PUBLICIDAD EN EL SECOP II Y ORGANIZACIÓN DOCUMENTAL RESULTANTE DE LA EJECUCIÓN CONTRACTUAL</t>
  </si>
  <si>
    <t>CAPACITACIONES SEMESTRALES REALIZADAS</t>
  </si>
  <si>
    <t xml:space="preserve">CAPACITACIONES </t>
  </si>
  <si>
    <t>SUBDIRECCIÓN ADMINISTRATIVA</t>
  </si>
  <si>
    <t xml:space="preserve">Se desarrolla una capacitación el último mes del primer semestre y la otra en el mes de octubre. </t>
  </si>
  <si>
    <t>31/03/2023: Se evidencia la acción “REALIZAR CAPACITACIONES SEMESTRALES AL TALENTO HUMANO DE LA CVP ENCARGADO DE LA SUPERVISIÓN Y APOYO A LA SUPERVISIÓN DE CONTRATOS SOBRE LA PUBLICIDAD EN EL SECOP II Y ORGANIZACIÓN DOCUMENTAL RESULTANTE DE LA EJECUCIÓN CONTRACTUAL” Se realizó capacitación al Talento Humano de la Dirección de Reasentamientos sobre temas de Gestión Documental, se espera en la vigencia 2023 adelantar junto al equipo de contratación de la Dirección de Gestión Corporativa las capacitaciones del primer y segundo semestre de 2023 referentes a la publicidad en SECOP II y organización documental resultante de la ejecución contractual.
Se demuestra una eficacia del 25%.</t>
  </si>
  <si>
    <t xml:space="preserve">Teniendo en cuenta las necesidades de capacitación de La Caja de Vivienda Popular, se adelantó un Contrato Interadministrativo con la Universidad Nacional de Colombia, adelantado por la Subdirecciòn Administrativa de la CVP, dentro del cronograma a desarrollar se deja estipuladas capacitaciones sobre Contratación estatal y Presupuesto. </t>
  </si>
  <si>
    <t xml:space="preserve">30/06/2023: Se evidencia la acción “REALIZAR CAPACITACIONES SEMESTRALES AL TALENTO HUMANO DE LA CVP ENCARGADO DE LA SUPERVISIÓN Y APOYO A LA SUPERVISIÓN DE CONTRATOS SOBRE LA PUBLICIDAD EN EL SECOP II Y ORGANIZACIÓN DOCUMENTAL RESULTANTE DE LA EJECUCIÓN CONTRACTUAL” se encuentra adelantando las gestiones pertinentes para el desarrollo de la acción; teniendo en cuenta las necesidades de capacitación de La Caja de Vivienda Popular, se adelantó un Contrato Interadministrativo con la Universidad Nacional de Colombia, adelantado por la Subdirección Administrativa de la CVP, dentro del cronograma a desarrollar se deja estipuladas capacitaciones sobre Contratación Estatal y Presupuesto.
Se demuestra un avance del 25%. </t>
  </si>
  <si>
    <t>3.2.2.9</t>
  </si>
  <si>
    <t>HALLAZGO ADMINISTRATIVO CON PRESUNTA INCIDENCIA DISCIPLINARIA POR FALENCIAS EN LAS LABORES DE SUPERVISIÓN DEL CONTRATO DE PRESTACIÓN DE SERVICIOS 836 DE 2020, Y CONTRATO DE OBRA 1002 DE 2020</t>
  </si>
  <si>
    <t>FALTA DE SEGUIMIENTO EN EL EJERCICIO DE LA SUPERVISIÓN AL NO VERIFICAR QUE, POR MOTIVO DE LAS MODIFICACIONES SUSCRITAS EN EL MARCO DE CONTRATOS CELEBRADOS POR LA CVP, SE REQUIERE A SU VEZ AJUSTAR LAS GARANTÍAS RESPECTIVAS. SE OBSERVA DESCONOCIMIENTO DEL MANUAL DE CONTRATACIÓN Y SUPERVISIÓN DE LA ENTIDAD.</t>
  </si>
  <si>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</si>
  <si>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</si>
  <si>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EN “OTRAS CUENTAS POR PAGAR”, SE ENCUENTRAN “CHEQUES NO COBRADOS O POR RECLAMAR” LA SUMA DE $120.321.091. EN 2019 LA CVP REALIZÓ DEPURACIÓN POR $10.442.116, CON ACTA 1 DEL 26DIC2019 Y RES 1934 DEL 03DIC2019, QUEDANDO PENDIENTE POR DEPURAR $112.323.469 AL 31DIC2020. IGUALMENTE, SI BIEN LA ACCIÓN PLANIFICADA EN 2020 NO FUE EFECTIVA PARA DISMINUIR EL SALDO DICHA CUENTA, SI SE EVIDENCIA QUE SE REALIZÓ SEGUIMIENTO A LAS PARTIDAS POR DEPURAR Y HUBO CONTROL PARA NO AUMENTAR EL SALDO DE LA CUENTA</t>
  </si>
  <si>
    <t>DEPURAR 13 CUENTAS POR VALOR DE 80 MILLONES DEL SALDO REFLEJADO A CORTE A 31/12/2020 DE LA CUENTA “CHEQUES NO COBRADOS O POR RECLAMAR.</t>
  </si>
  <si>
    <t>DEPURACIÓN CUENTA “CHEQUES NO COBRADOS O POR RECLAMAR"</t>
  </si>
  <si>
    <t>(NÚMERO DE TERCEROS DEPURADOS / NÚMERO DE TERCEROS A DEPURAR)X100%</t>
  </si>
  <si>
    <t>DEPURACIÓN</t>
  </si>
  <si>
    <t>SUBDIRECCIÓN FINANCIERA</t>
  </si>
  <si>
    <t>El área de Reasentamientos Humanos envia memorando en donde informa que el avnce  obtenido en la depuración contable es del 87,17%. 
Se anexan las evidencias de las depuraciones efectuadas en la carpeta "Nueva carpeta (7)".</t>
  </si>
  <si>
    <t xml:space="preserve">Acta Ordinaria No. 13 Valor depurado   $2.484.500 (2021)
Acta Ordinaria No. 14 Valor depurado   $11.988.500(2021)
Acta Ordinaria No.16 Valor depurado   $7.000.000(2021)
Acta Ordinaria No.18 Valor depurado   $ 8.591.600(2021)
Acta Ordinaria No. 4 Valor depurado    $13.936.000 (2022)
 Acta Ordinaria No. 5 Valor depurado   $1.500.000 (2022)
 Acta Ordinaria No. 6 Valor depurado   $3.854.000 (2022)
 Acta Ordinaria No. 7 Valor depurado   $7.888.000 (2022)
 Acta Ordinaria No. 8 Valor depurado   $4.934.000 (2022)
 Acta Ordinaria No. 9 Valor depurado   $1.000.000 (2022)
</t>
  </si>
  <si>
    <t>El área de Reasentamientos Humanos envía Acta de depuración No. 12 NIT 9960 Julio E Herrera.
La Subdirección Financiera envía en el mes de mayo y julio memorandos de con No.radicados 202317100042953 y 202317100056153, solicitando el informe informe de las acciones adelantadas en cuanto a la depuración contable - cuenta 2-4- -90-32 Cheques no cobrados o por reclamar”</t>
  </si>
  <si>
    <t>Se veriifcan las actas por parte de la asesoria de control interno y se recalcula el porcentaje:
Acta Ordinaria No. 13 Valor depurado   $2.484.500 (2021)
Acta Ordinaria No. 14 Valor depurado   $11.988.500(2021)
Acta Ordinaria No.16 Valor depurado   $7.000.000(2021)
Acta Ordinaria No.18 Valor depurado   $ 8.591.600(2021)
Acta Ordinaria No. 4 Valor depurado    $13.936.000 (2022)
 Acta Ordinaria No. 5 Valor depurado   $1.500.000 (2022)
 Acta Ordinaria No. 6 Valor depurado   $3.854.000 (2022)
 Acta Ordinaria No. 7 Valor depurado   $7.888.000 (2022)
 Acta Ordinaria No. 8 Valor depurado   $4.934.000 (2022)
 Acta Ordinaria No. 9 Valor depurado   $1.000.000 (2022)
 Acta Ordinaria No. 12 Valor depurado   $7.888.000 (2022)</t>
  </si>
  <si>
    <t>3.3.1.1.1.1</t>
  </si>
  <si>
    <t>HALLAZGO ADMINISTRATIVO: POR SOBRESTIMACIÓN DE $59.565.619 EN EL SALDO DE CUENTA 190801-03 RECURSOS ENTREGADOS EN ADMINISTRACIÓN - EN ADMINISTRACIÓN - EN ADMINISTRACIÓN SIN SITUACIÓN DE FONDOS, CORRESPONDIENTE MAYORES VALORES REGISTRADOS EN LOS DEPÓSITOS A FAVOR DE TERCEROS - DAFT CON CORTE A DICIEMBRE 31 DE 2021</t>
  </si>
  <si>
    <t>LA DIFERENCIA EVIDENCIADA SE ORIGINÓ POR LA NO REALIZACIÓN OPORTUNA DE LA CONCILIACIÓN DE LOS SALDOS PRESENTADOS POR LAS PARTES Y LA REALIZACIÓN DE LOS AJUSTES CORRESPONDIENTES, PARA EVITAR DE ESTA FORMA QUE SE PRESENTARAN INCONSISTENCIAS EN EL SALDO DE LA CUENTA 19080103 RECURSOS ENTREGADOS EN ADMINISTRACIÓN - EN ADMINISTRACIÓN DEL ESTADO DE SITUACIÓN FINANCIERA.</t>
  </si>
  <si>
    <t>REALIZAR DE MANERA PERIÓDICA LA CONCILIACIÓN ENTRE EL ÁREA DE TESORERÍA, CONTABILIDAD Y LA DIRECCIÓN TÉCNICA DE REASENTAMIENTOS, Y LA SHD, QUE PERMITA TENER UN CONTROL DE LOS DEPÓSITOS A FAVOR DE TERCEROS SIN SITUACIÓN DE FONDOS, LOS CUALES SE ENCUENTRAN ADMINISTRADOS EN LA DDT DE LA SHD.</t>
  </si>
  <si>
    <t>CONCILIACIONES REALIZADAS</t>
  </si>
  <si>
    <t># DE CONCILIACIONES REALIZADAS / # DE CONCILIACIONES PROGRAMADOS *100</t>
  </si>
  <si>
    <t xml:space="preserve">CONCILIACIONES </t>
  </si>
  <si>
    <t>Se realizan las conciliaciones periodicas entre el área de tesoreria, contabilidad, área técnica de Reasentamientos y la SHD que permite tener el control de los depositos a favor de terceros sin situación de fondos. 
1. CONCILIACION DAFT SSF CVP-SHD 31 DIC 2022
2. CONCILIACION DAFT SSF CVPSHD 31 ENERO 2023
3. CONCILIACION DAFT SSF CVP-SHD 28 FEBRERO 2023
4. CONCILIACION DAFT SSF CVP SHD 31 MARZO 2023</t>
  </si>
  <si>
    <t>Una vez adoptado el formato de conciliación, se inicia con las conciliaciones mensuales, que se realizarán a partir del 31dic2022, en este sentido, se deben realizar 10 conciliaciones. Para la fecha de este corte, se han realizado cuatro así:
1. CONCILIACION DAFT SSF CVP-SHD 31dic2022
2. CONCILIACION DAFT SSF CVPSHD 31ene2023
3. CONCILIACION DAFT SSF CVP-SHD 28feb2023
4. CONCILIACION DAFT SSF CVP SHD 31mar2023</t>
  </si>
  <si>
    <t xml:space="preserve">Se realizan las conciliaciones periodicas entre el área de tesoreria, contabilidad, área técnica de Reasentamientos y la SHD que permite tener el control de los depositos a favor de terceros sin situación de fondos. 
1. CONCILIACION DAFT SSF CVP-SHD 30 ABRIL 2022
2. CONCILIACION DAFT SSF CVPSHD 31 MAYO 2023
3. CONCILIACION DAFT SSF CVP-SHD 30 JUNIO 2023
</t>
  </si>
  <si>
    <t>se realiza la validacion por parte de la asesoria de control interno :
1. CONCILIACION DAFT SSF CVP-SHD 31 DIC 2022
1. CONCILIACION DAFT SSF CVP-SHD 31 ENERO 2023
1. CONCILIACION DAFT SSF CVP-SHD 28 FEBRERO 2023
1. CONCILIACION DAFT SSF CVP-SHD 31 MARZO2023
1. CONCILIACION DAFT SSF CVP-SHD 30 ABRIL2023
1. CONCILIACION DAFT SSF CVP-SHD 31 MAYO 2023</t>
  </si>
  <si>
    <t>REALIZAR SEGUIMIENTO A LA EJECUCIÓN PRESUPUESTAL DE LA ENTIDAD, REMITIENDO UN INFORME A LOS ORDENADORES DE GASTO CON BASE EN LA INFORMACIÓN DISPONIBLE EN BOGDATA Y EL PAGI-PAA.</t>
  </si>
  <si>
    <t>INFORMES ENVIADOS</t>
  </si>
  <si>
    <t>5 INFORMES ENVIADOS PARA LOS 5 TRIMESTRES ENTRE OCTUBRE DE 2022 A SEPTIEMBRE DE 2023</t>
  </si>
  <si>
    <t>Se enviaron informes de seguimiento con corte a enero 2023, de la ejecución presupuestal con base en la información disponible en BOGDATA y el PAGI-PAA así:
 202317100011413 BARRIOS 
 202317100010633 CORPORATIVA 
 202317100010613 REAS 
 202317100010253 TITULACIÓN
 202317100010233 VIVIENDA 
 Las áreas misionales y de apoyo enviaron respuestas de los informes así:
 202315000017033 Rta BARRIOS 
 202313000016843 Rta CORPORATIVA 
 202312000016923 Rta REAS
 202317100010253 Rta TITULACION
 202313000016843 Rta VIVIENDA</t>
  </si>
  <si>
    <t>De acuerdo con las fechas establecidas, cada proceso debe realizar 5 informes (a cada ordenador del gasto) trimestrales, con cortes así: octubre 2022, enero, abril, julio  y octubre 2023. A la fecha, se han presentado 10 indormes de octubre 2022 y enero 2023</t>
  </si>
  <si>
    <t xml:space="preserve">
Se enviaron informes de seguimiento con corte abril 2023, de la ejecución presupuestal con base en la información disponible en BOGDATA y el PAGI-PAA así:
202317100023393 - 202317100040853 BARRIOS 
202317100023433 - 202317100040903 CORPORATIVA
202317100023423- 202317100040893 FORT 
202317100023443 - 202317100040913 REAS 
202317100023403 - 202317100040863 TITULACIÓN
202317100023453 - 202317100040923 VIVIENDA 
Las áreas misionales y de apoyo enviaron respuestas de los informes así:
202315000055073 Rta BARRIOS 
202317000043163 Rta CORPORATIVA 
202312000055263 Rta REAS
202313000042913 Rta TITULACION
202314000042033 Rta VIVIENDA
202317000043153 Rta FORT</t>
  </si>
  <si>
    <t xml:space="preserve">se realiza la validacion por parte de la asesoria de control interno par acada proceso:
1. DMB( octubre,enero,abril)
2. DMV( octubre,enero,abril)
3. REAS( octubre,enero,abril)
4. DUT( octubre,enero,abril)
5. DGC( octubre,enero,abril)
</t>
  </si>
  <si>
    <t>5 INFORMES ENVIADOS, CORRESPONDIENTES A LOS 5 TRIMESTRES ENTRE OCTUBRE DE 2022 A SEPTIEMBRE DE 2023</t>
  </si>
  <si>
    <t>INFORMES</t>
  </si>
  <si>
    <t>Se enviaron informes de seguimiento con corte a enero 2023, de la ejecución presupuestal con base en la información disponible en BOGDATA y el PAGI-PAA así:
 202317100011413 BARRIOS 
 202317100010633 CORPORATIVA 
 202317100010613 REAS 
 202317100010253 TITULACIÓN
 202317100010233 VIVIENDA 
 Las áreas misionales y de apoyo enviaron respuestas de los informes así:
 202315000017033 Rta BARRIOS 
 202313000016843 Rta CORPORATIVA 
 202312000016923 Rta REAS
 202313000016843 Rta VIVIENDA</t>
  </si>
  <si>
    <t>se realiza la validacion por parte de la asesoria de control interno par acada proceso:
1. DMB( octubre,enero,abril)
2. DMV( octubre,enero,abril)
3. REAS( octubre,enero,abril)
4. DUT( octubre,enero,abril)
5. DGC( octubre,enero,abril)</t>
  </si>
  <si>
    <t>3.3.4.8.1</t>
  </si>
  <si>
    <t>HALLAZGO ADMINISTRATIVO POR INCONSISTENCIAS EN LA INFORMACIÓN SUMINISTRADA DE LOS PASIVOS EXIGIBLES GIRADOS EN LA VIGENCIA 2021 POR PARTE DE LA CAJA DE LA VIVIENDA POPULAR</t>
  </si>
  <si>
    <t>INCONSISTENCIAS EN LA INFORMACIÓN SUMINISTRADA DE LOS PASIVOS EXIGIBLES GIRADOS EN LA VIGENCIA 2021 POR PARTE DE LA CAJA DE LA VIVIENDA POPULAR.</t>
  </si>
  <si>
    <t>REALIZAR LA SISTEMATIZACIÓN PARA LA ADMINISTRACIÓN DE LA INFORMACIÓN, QUE PERMITA GENERAR INFORMES DE LOS PASIVOS EXIGIBLES GENERAL Y DETALLADO A FIN DE MITIGAR ERROR EN LA DIGITACIÓN Y GENERE LOS REPORTES EN TIEMPO REAL Y ASEGURAR LA FIABILIDAD DE LA INFORMACIÓN. ADICIONAL INCLUIR EN EL SISTEMA EL SOPORTE DE LOS GIROS REALIZADOS PARA EL RESPECTIVO SEGUIMIENTO FINANCIERO.</t>
  </si>
  <si>
    <t>SISTEMATIZACIÓN REALIZADA</t>
  </si>
  <si>
    <t>UNA SISTEMATIZACIÓN REALIZADA</t>
  </si>
  <si>
    <t xml:space="preserve">SISTEMATIZACIÓN </t>
  </si>
  <si>
    <t>Se realiza la solictud de ajustes al desarrollo tecnologico que permite la administración de la información de pasivos exigibles. 
* GLPI - Casos - 16105 SEGUIMIENTO A PASIVOS</t>
  </si>
  <si>
    <t>La actividad se encuentra en ejecución</t>
  </si>
  <si>
    <t>Se realiza reunión con el ingeniero de TICs, para actualizar la base de datos, que permita la administración de la información de pasivos exigibles. 
Correo de reunión.</t>
  </si>
  <si>
    <t>Se verifica una carperta con el informe de la reunion con el ingeniero 04/04/2023,19/04/2023, solicitud 27/01/2022,correo 26/09/2022,GLPI 13/03/2023</t>
  </si>
  <si>
    <t>3.2.1.1.1.1</t>
  </si>
  <si>
    <t>HALLAZGO ADMINISTRATIVO CON PRESUNTA INCIDENCIA DISCIPLINARIA POR DEBILIDADES EN LA GESTIÓN EN EL RECAUDO DE CARTERA DE FIDUBOGOTÁ Y FIDUALIANZA.</t>
  </si>
  <si>
    <t>DEBILIDADES EN LA GESTIÓN EN EL RECAUDO DE CARTERA DE FIDUBOGOTÁ Y FIDUALIANZA..</t>
  </si>
  <si>
    <t>FIDUALIANZA SOLICITAR TRIMESTRALMENTE LA CERTIFICACIÓN DE FIDUALIANZA DEL PORCENTAJE DE PARTICIPACIÓN DE LA CVP COMO BENEFICIARIA DEL FIDEICOMISO Y DELEGAR AL CONTADOR DE LA CVP PARA QUE ASISTA A LAS ASAMBLEAS QUE SE CONVOQUEN. ADEMAS DE SOLICITAR CONCEPTO JURÍDICO PARA DETERMINAR LA PERTINENCIA DE ACTUACIONES JURÍDICAS.</t>
  </si>
  <si>
    <t>1.DELEGACIÓN ASISTENCIA ASAMBLEA 2. SOLICITUD ANALISIS JURÍDICO 3. SEGUIMIENTO TRIMESTRAL</t>
  </si>
  <si>
    <t>1.ACTUALIZACIÓN INFORMACIÓN + 1 SOLICITUD CONCEPTO JURÍDICO+ 3 SEGUIMIENTOS / # (5) ACTIVIDADES PROGRAMADAS</t>
  </si>
  <si>
    <t>1. Se solicito concepto a la Direccion Juridica para determinar la pertenencia de actuaciones juridicas mediante el radicado No. 
2. Se solicito a Fidualianza informar fecha de asamblea a traves del oficio con radicado No. 202217100254791 pero este no fue contestado. A traves de correo electronico se solicito aclaracion, y contestaron indicandoo que la invitacion fue enviada a un correo que ya no se encuentra activo en la Entidad.
3. Se solicita la certificacion de participacion del 4to trimestre de la vigencia 2022.</t>
  </si>
  <si>
    <t>Para este trimestre, no se presenta avance de la acción formulada, la cual se encuentra dentro de los plazos establecidos. Para el siguiente seguimiento se presentará el avance respectivo.</t>
  </si>
  <si>
    <t>en este periodo de seguimiento no se presento avance en esta actividad</t>
  </si>
  <si>
    <t>3.2.1.2.1.1</t>
  </si>
  <si>
    <t>HALLAZGO ADMINISTRATIVO POR DEFICIENCIAS EN LA INFORMACIÓN SUMINISTRADA EN LA BASE DE DATOS DE CARTERA (EXCEL) DE LA CAJA DE LA VIVIENDA POPULAR VIGENCIA 2021</t>
  </si>
  <si>
    <t>DEFICIENCIAS EN LA INFORMACIÓN SUMINISTRADA EN LA BASE DE DATOS DE CARTERA (EXCEL) DE LA CAJA DE LA VIVIENDA POPULAR VIGENCIA 2022</t>
  </si>
  <si>
    <t>ACTUALIZAR LA BASES DE DATOS DE CARTERA (EXCEL) CON LA INFORMACIÓN DE LAS GARANTÍAS QUE RESPALDAN LA OBLIGACIÓN DE 76 DEUDORES Y EL ESTADO DE LOS 11 PROCESOS SIN INFORMACIÓN</t>
  </si>
  <si>
    <t>ACTUALIZAR INF BASE DE DATOS DE CARTERA CON BASE EN LOS EXPEDIENTES Y LA INF PROCEDENT DE DUT</t>
  </si>
  <si>
    <t>1 ACTUALIZAR INFORMACIÓN GARANTÍAS + 1 ACTUALIZAR INFORMACIÓN PROCESOS/ # (2) DE ACTIVIDADES</t>
  </si>
  <si>
    <t xml:space="preserve">ACTUALIZAR </t>
  </si>
  <si>
    <t>En el marco del proceso de reglamentación e implementación del Acuerdo Distrital 857 de 2022, se han solicitado los expedientes de los 676 deudores beneficiarios con corte a 31dic2022, que no reposaban en la Subdirección Financiera, y dentro de los cuales se encuentran los 76 deudores cuya información de garantías es objeto de actualización, así como de los 11 procesos. A la fecha, las áreas origen, de modo principal la Dirección de Urbanizaciones y Titulación, han allegado expedientes, que junto a los que reposaban en la Subdirección Financiera, suman un total de 229 expedientes.</t>
  </si>
  <si>
    <t xml:space="preserve">1. En el marco del proceso de reglamentación e implementación del Acuerdo Distrital 857 de 2022, se han solicitado los expedientes de los 676 deudores beneficiarios con corte a 31dic2022, que no reposaban en la Subdirección Financiera, y dentro de los cuales se encuentran los 76 deudores cuya información de garantías es objeto de actualización, así como de los 11 procesos. A la fecha, las áreas origen, de modo principal, la Dirección de Urbanizaciones y Titulación, han allegado expedientes, que junto a los que reposaban en la Subdirección Financiera, suman un total de 630 expedientes.
2. Según acta del 30 de junio de 2023, se celebró reunión virtual con la Dirección de Urbanizaciones y Titulación y la Dirección Jurídica, con el propósito de realizar el seguimiento respecto de las acciones de mejora correspondientes a los hallazgos 3.2.1.2.1.1 y 3.2.1.2.1.2, acciones compartidas con dichas dependencias, en el marco de la Auditoría PAD Código 66 de la Contraloría de Bogotá, y con miras  a establecer una ruta de trabajo colaborativa e integrada. En dicha reunión se dio información de carácter general a los nuevos abogados para ponerlos en contexto y quienes desde sus áreas respectivas trabajarande en los hallazgos y las acciones de mejora planteadas. Se informaron los avances en cada una de las actividades y se explicó su relación con el proceso de implementación del Acuerdo 857 de 2022, en virtud del cual se han venido solicitando los expedientes que son la fuente de información principal para expedir los actos administrativos por los cuales se otorgan los beneficios. Se informó que se han obtenido 630 expedientes de una línea base de 674 deudores con corte a 31mar2023, los cuales pueden ser consultados para verificar y aclarar la información de garantías que reposan en los mismos. Se explica que se requiere hacer una conciliación de la información, dado que muchos de los beneficiarios tienen procesos judiciales en curso o en varias etapas, y se requiere dar una claridad al respecto. Se exponen 3 resoluciones expedidas, la 235, la 236 y la 357 de 2023, por las cuales se han otorgado beneficios a 274 deudores y se comparte información pertinente, y se establecen compromisos de trabajo. </t>
  </si>
  <si>
    <t xml:space="preserve">se evidencia un acta: Seguimiento y puesta en contexto respecto de las acciones de mejora correspondientes a los hallazgos 3.2.1.2.1.1 y 3.2.1.2.1.2, compartidas con Dirección de Urbanizaciones y Titulación (DUT) y con Dirección Jurídica (DJ), en el marco de la Auditoría PAD Código 66 de la Contraloría de Bogotá y con miras a establecer una ruta de
trabajo. 30/06/2023 con los siguientes compromisos:  
Poner de manifiesto el inventario de los 630 expedientes, el informe de auditoría y la réplica respectiva.
2. Celebrar una segunda reunión.
y se observan las  bases de expedientes y archivo ocn ubicacion.  hay 3 resoluciones expedidas, la 235, la 236 y la 357 de 2023, por las cuales se han otorgado beneficios a 274  de 675 deudores </t>
  </si>
  <si>
    <t>3.2.1.2.1.3</t>
  </si>
  <si>
    <t>HALLAZGO ADMINISTRATIVO CON PRESUNTA INCIDENCIA DISCIPLINARIA POR IRREGULARIDADES EN LA ETAPA DE COBRO PERSUASIVO GENERANDO DEFICIENCIAS EN LA RECUPERACIÓN DE LA CARTERA</t>
  </si>
  <si>
    <t>DEBILIDADES EN LA ETAPA DE COBRO PERSUASIVO GENERANDO DEFICIENCIAS EN LA RECUPERACIÓN DE LA CARTERA - OBSERVACIÓN ADMINISTRATIVA CON PRESUNTA INCIDENCIA DISCIPLINARIA</t>
  </si>
  <si>
    <t>REGLAMENTAR EL ACUERDO 857 DE 2022 CON EL OBJETO DE APLICAR LO BENEFICIOS ECONOMICOS TENDIENTES A LA NORMALIZACIÓN DE LA CARTERA DE LA ENTIDAD</t>
  </si>
  <si>
    <t>ACTO ADMINISTRATIVO DE REGLAMENTACIÒN DEL ACUERDO</t>
  </si>
  <si>
    <t>ACTO ADMINISTRATIVO</t>
  </si>
  <si>
    <t>En desarrollo del Acuerdo Distrital 857 de 2022, y con respecto a la reglamentación del mismo, se expidió la Resolución No. 055 del 13 de febrero de 2023 por la cual se crea, reglamenta e implementa, el Plan de Beneficios Económicos, en favor de los deudores por contratos de mutuo. El beneficio establecido en dicho acto, consiste en el descuento del 100% de los intereses a los deudores que cumplan con alguna de las condiciones establecidas en el numeral 1 del artículo 4° de la Resolución No. 055 de 2023, o del 75% de los intereses, de conformidad con el numeral 2 de la resolución referida.</t>
  </si>
  <si>
    <t xml:space="preserve">se observa la Resolución No. 055 del 13 de febrero de 2023 por la cual se crea, reglamenta e implementa, el Plan de Beneficios Económicos, en favor de los deudores por contratos de mutuo. El beneficio establecido en dicho acto, consiste en el descuento del 100% de los intereses a los deudores que cumplan con alguna de las condiciones establecidas en el numeral 1 del artículo 4° de la Resolución No. 055 de 2023, o del 75% de los intereses, de conformidad con el numeral 2 de la resolución referida. y  hay 3 resoluciones expedidas, la 235, la 236 y la 357 de 2023, por las cuales se han otorgado beneficios a 274  de 675 deudores </t>
  </si>
  <si>
    <t>INFORME DEL ESTADO DE APLICACIÓN DE LOS BENEFICIOS ECONOMICOS DEL ACUERDO 857 DE 2022</t>
  </si>
  <si>
    <t>INFORME DEL ESTADO DE APLICACIÓN DE BENEFICIOS ECONOMICOS</t>
  </si>
  <si>
    <t>INFORME DE APLICACIÓN DE BENEFICIOS ECONOMICOS</t>
  </si>
  <si>
    <t>3.2.1.3.1</t>
  </si>
  <si>
    <t>HALLAZGO ADMINISTRATIVO POR INCONSISTENCIA EN VALORES REPORTADOS EN LAS NOTAS A LOS ESTADOS FINANCIEROS DE LA CAJA DE LA VIVIENDA POPULAR A 31/12/2021</t>
  </si>
  <si>
    <t>INCONSISTENCIA EN VALORES REPORTADOS EN LAS NOTAS A LOS ESTADOS FINANCIEROS DE LA CAJA DE LA VIVIENDA POPULAR A 31/12/2021</t>
  </si>
  <si>
    <t>CONCILIAR LA INFORMACIÓN QUE APARACE EN LAS NOTAS DE LOS ESTADOS FINANCIEROS FRENTE A LA CUENTAS POR COBRAR Y PRESTAMOS POR COBRAR CON LAS INFORMACIÓN REPORTADA POR ÁREAS DE LA ENTIDAD.</t>
  </si>
  <si>
    <t>CONCILIACIÓN TRIMESTRAL DE LA INFORMACIÓN DE CUENTAS POR COBRAR Y PRESTAMOS POR COBRAR</t>
  </si>
  <si>
    <t>4 CONCILIACIÓNES INFORMACIÓN/# DE CONCILIACIONES</t>
  </si>
  <si>
    <t>Se realiza conciliacion de la informacion reportada por el area de cartera para la revelacion de las notas a los estados financieros con corte a 31 de diciemrbe de 2022</t>
  </si>
  <si>
    <t>Se realiza conciliacion de la informacion reportada por el área de cartera para la revelacion de las notas a los estados financieros con corte a 30 de abril de 2022</t>
  </si>
  <si>
    <t>se observan las notas a los estados financieros corte a marzo 2023 y el informe de abril y mayo y un correo a TIC con la  la verificación de saldos contra los balances de prueba y libros auxiliares con corte a31/12/2022 y 31/12/2021 estos se encuentran acordes con la información registrada en las notas.sin novedades</t>
  </si>
  <si>
    <t>3.2.1.3.3.1</t>
  </si>
  <si>
    <t>HALLAZGO ADMINISTRATIVO POR NO UTILIZAR O ACTUALIZAR EL VALOR PARA DEPURAR LA CARTERA DE LA CVP CON LA METODOLOGÍA DE COSTO BENEFICIO EN EL AÑO 2021</t>
  </si>
  <si>
    <t>NO UTILIZAR O ACTUALIZAR EL VALOR PARA DEPURAR LA CARTERA DE LA CVP CON LA METODOLOGÍA DE COSTO BENEFICIO EN EL AÑO 2021.</t>
  </si>
  <si>
    <t>ACTUALIZAR EL VALOR PARA DEPURAR LA CARTERA DE LA CVP CON LA METODOLOGÍA DE COSTO BENEFICIO DE LA VIGENCIA CORRESPONDIENTE, EL CUAL SERÁ SOCILIZADO EN EL PRIMER COMITÉ DE SOSTENIBILIDAD CONTABLE DEL AÑO.</t>
  </si>
  <si>
    <t>ACTUALIZACIÓN DEL VALOR PARA LA DEPURACIÓN MEDIANTE LA METODOLOGÍA COSTO BENEFICIO</t>
  </si>
  <si>
    <t>1 ACTUALIZAR VALOR /1 ACTUALIZACIÓN RESOLUCIÓN DE COSTO BENEFICIO 5508 DE 2018</t>
  </si>
  <si>
    <t xml:space="preserve">ACTUALIZACIÓN </t>
  </si>
  <si>
    <t xml:space="preserve">Se realizó presentación del cálculo de la actualización del
costo total del cobro (persuasivo y judicial) para la
vigencia 2023 ($11.335.963) y que será socializada en el primer Comité Técnico de Sostenibilidad Contable donde se presente la información de la aplicación del Primer Grupo de Beneficios Económicos en virtud del Acuerdo Distrital 857 de 2022. </t>
  </si>
  <si>
    <t xml:space="preserve">
1. Se expidió la Resolución No. 499 del 30 de junio de 2023, por la cual se modifica la Resolución 5508 del 10 de diciembre de 2018, en lo que respecta a la actualización anual del valor de depuración por costo beneficio y su socialización. De conformidad con el artículo 2° de la Resolución No. 499 de 2023, se dispuso que para la vigencia 2023, a partir de los cálculos de la actualización del valor de costo-beneficio, de conformidad con el IPC certificado por el DANE, se establecieron los siguientes valores: Cobro persuasivo y coactivo, el valor del costo-beneficio es $10.660.972 y Cobro persuasivo y judicial, el valor del costo-beneficio es $11.337.154. De igual el artículo 1°, entre otras disposiciones, estableció que la Subdirección Financiera de la Caja de la Vivienda Popular difundirá durante el primer trimestre de cada vigencia anual, mediante comunicación anual dirigida a Directores, Subdirectores, Jefes de Oficinas, Jefes de Oficinas Asesoras y Servidores Públicos de la Caja de la Vivienda Popular, las cifras actualizadas y señaladas en dicho artículo, una vez se conozcan los resultados del Índice de Precios al Consumidor (IPC) publicados en el mes de enero de cada anualidad.
2. El proyecto de la Resolución No. 499 de 2023, fue puesto en conocimiento de los miembros del Comité Técnico de Sostenibilidad Contable en sesión celebrada el 15 de junio de 2023, de conformidad con el acta No. 002 de 2023. </t>
  </si>
  <si>
    <t xml:space="preserve">Se evidencia la Resolución No. 499 del 30 de junio de 2023, por la cual se modifica la Resolución 5508 del 10 de diciembre de 2018, en lo que respecta a la actualización anual del valor de depuración por costo beneficio y su socialización. adicionalmente el proyecto de la Resolución No. 499 de 2023, fue puesto en conocimiento de los miembros del Comité Técnico de Sostenibilidad Contable en sesión celebrada el 15 de junio de 2023, de conformidad con el acta No. 002 de 2023. </t>
  </si>
  <si>
    <t>REALIZAR LOS RECONOCIMIENTOS CONTABLES QUE SURJAN UNA VEZ REALIZADA LA ACCIÓN NO. 1 Y SE RECIBA POR PARTE DE LA DUT REPORTE SEGÚN LO ESTABLECIDO EL PR-12.</t>
  </si>
  <si>
    <t>RECONOCIMIENTOS CONTABLES REALIZADOS</t>
  </si>
  <si>
    <t># DE RECONOCIMIENTOS CONTABLES REALIZADOS</t>
  </si>
  <si>
    <t>Para este trimestre, no se presenta avance de la acción formulada, ya que la fecha de inicio es reciente (15/06/2023), y  se encuentra dentro de los plazos establecidos. Para el siguiente seguimiento se presentará el avance respectivo.</t>
  </si>
  <si>
    <t>REALIZAR LOS RECONOCIMIENTOS CONTABLES PERTINENTES SOBRE LA ACCION NO. 1 UNA VEZ LA DUT REPORTE DICHA INFORMACION SEGUN LO ESTABLECIDO EL PR-12.</t>
  </si>
  <si>
    <t xml:space="preserve">Se realizó los reconocimientos contables pertinentes sobre la acción no. 1 después que la DUT reportó la información requerida según lo establecido el pr-12.
Registro Contable Restitución Lote Comercial Parque Metropolitano. Con esta acción se da por cumplido al 100% el hallazgo referido.
</t>
  </si>
  <si>
    <t>se evidencia el Registro Contable Restitución Lote Comercial Parque Metropolitano.</t>
  </si>
  <si>
    <t>REALIZAR EL RECONOCIMIENTO CONTABLE EN CASO QUE EN CUMPLIMIENTO DE LA ACCIÓN NO. 1 SE DETERMINE QUE EL INMUBLE ID 1485 NO ES ACTIVO PARA LA CVP.</t>
  </si>
  <si>
    <t>INCLUIR EN LAS NOTAS TRIMESTRALES A LOS EEFF LA INFORMACION APORTADA POR LA DUT</t>
  </si>
  <si>
    <t>3.3.1.3.2.3.1.2</t>
  </si>
  <si>
    <t>HALLAZGO ADMINISTRATIVO POR NO REGISTRAR EN LOS COMPROBANTES DE CONTABILIDAD DE LA CUENTA 19260303-01 - CUENTA BANCARIA NO. 000098053 (1673) EL CONCEPTO DEL HECHO ECONÓMICO REALIZADO</t>
  </si>
  <si>
    <t>LOS COMPROBANTES NO CONTABAN CON LA INFORMACIÓN COMPLETA DADO QUE EL SISTEMA NO TENÍA LA PARAMETRIZACIÓN CORRECTA  Y SE REGISTRA LA MARCA DE AGUA “REPORTE DE PRUEBA DE DESARROLLO”, LO CUAL GENERA INCERTIDUMBRE SOBRE SU INCORPORACIÓN EFECTIVA AL SISTEMA.</t>
  </si>
  <si>
    <t>REALIZAR MESA DE TRABAJO CON TICS DE LA CVP, A FIN DE REVISAR QUE LOS COMPROBANTES CONTABLES NO SE GENEREN CON LA MARCA DE AGUA QUE INDICA “REPORTE DE PRUEBA DE DESARROLLO”.</t>
  </si>
  <si>
    <t>ACTA DE REUNIÓN</t>
  </si>
  <si>
    <t>Se realiza reunión suscrita con la Oficina TICs de la Entidad a fin de ajustar el reporte generado por el aplicativo LIMAY.
Acta de Reunión: AJUSTE MARCA DE AGUA EN REPORTE DE LIMAY. Con esta acción se da por cumplido al 100% el hallazgo referido.</t>
  </si>
  <si>
    <t>se evidencia el Acta de Reunión: y el AJUSTE MARCA DE AGUA EN REPORTE DE LIMAY.</t>
  </si>
  <si>
    <t>REALIZAR LOS RECONOCIMIENTOS CONTABLES PERTINENTES AL MOMENTO QUE LA DUT INFORME A LA SUBDIRECCIÓN FINANCIERA LO DEFINIDO EN LA ACCIÓN NO. 1.</t>
  </si>
  <si>
    <t>3.3.4.1.1.1</t>
  </si>
  <si>
    <t>HALLAZGO ADMINISTRATIVO CON PRESUNTA INCIDENCIA DISCIPLINARIA POR NO SUMINISTRARLOS LOS ACTOS ADMINISTRATIVOS MODIFICATORIOS DEL PRESUPUESTO EXPEDIDOS POR LA CAJA DE LA VIVIENDA DE LOS MESES DE ENERO Y FEBRERO DE 2022</t>
  </si>
  <si>
    <t>LAS CAUSAS QUE OCASIONAN ESTA OBSERVACIÓN DEPENDEN DE LAS RAZONES PARA LA NO ENTREGA DE LA INFORMACIÓN SOLICITADA. POR UNA PARTE, SE PUEDE DEBER A DEBILIDADES EN LOS MECANISMOS DE SEGUIMIENTO Y MONITOREO DE LA RESPUESTA ENTREGADA A LA CONTRALORÍA DE BOGOTÁ, DADO QUE SE HAYA EFECTUADO EL CORRECTO TRÁMITE PARA EFECTUAR LAS MODIFICACIONES PRESUPUESTALES DE LOS MESES DE ENERO, FEBRERO Y OCTUBRE DE 2022.</t>
  </si>
  <si>
    <t>AJUSTAR EL PROCEDIMIENTO CON CODIGO DE CALIDAD NO. 208-SFIN-PR-16 "PROCEDIMIENTO MODIFICACIONES PRESUPUESTALES" CON EL FIN DE ESTABLECER LOS PUNTOS DE CONTROL NECESARIOS PARA REALIZAR LOS TRASLADOS PRESUPUESTALES REQUERIDOS POR LA CVP.</t>
  </si>
  <si>
    <t>PROCEDIMIENTO AJUSTADO</t>
  </si>
  <si>
    <t>UN PROCEDIMIENTO AJUSTADO</t>
  </si>
  <si>
    <t>LAS CAUSAS QUE OCASIONAS ESTA OBSERVACIÓN DEPENDEN DE LAS RAZONES PARA LA NO ENTREGA DE LA INFORMACIÓN SOLICITADA. POR UNA PARTE, SE PUEDE DEBER A DEBILIDADES EN LOS MECANISMOS DE SEGUIMIENTO Y MONITOREO DE LA RESPUESTA ENTREGADA A LA CONTRALORÍA DE BOGOTÁ, DADO QUE SE HAYA EFECTUADO EL CORRECTO TRÁMITE PARA EFECTUAR LAS MODIFICACIONES PRESUPUESTALES DE LOS MESES DE ENERO, FEBRERO Y OCTUBRE DE 2022.</t>
  </si>
  <si>
    <t>CREAR UN FORMATO MEDIANTE EL CUAL SE REALICE LA VALIDACIÓN DE LOS REQUISITOS NECESARIOS PARA REALIZAR LAS MODIFICACIONES PRESUPUESTALES AL INTERIOR DE LA CVP.</t>
  </si>
  <si>
    <t>FORMATO CREADO</t>
  </si>
  <si>
    <t>UN FORMATO CREADO</t>
  </si>
  <si>
    <t>DISEÑAR INSTRUCTIVO EN EL QUE SE DESCRIBAN LOS PASOS Y REQUISITOS NECESARIOS PARA REALIZAR LAS MODIFICACIONES PRESUPUESTALES AL INTERIOR DE LA CVP.</t>
  </si>
  <si>
    <t>INSTRUCTIVO DISEÑADO</t>
  </si>
  <si>
    <t>UN INSTRUCTIVO DISEÑADO</t>
  </si>
  <si>
    <t>SOCIALIZAR LAS MODIFICACIONES REALIZADAS AL PROCEDIMIENTO ASÍ COMO AL INSTRUCTIVO Y A LOS FORMATOS IMPLEMENTADOS PARA LAS MODIFICACIONES PRESUPUESTALES AL INTERIOR DE LA CVP</t>
  </si>
  <si>
    <t>REUNIÓN DE SOCIALIZACIÓN</t>
  </si>
  <si>
    <t>REALIZAR SEGUIMIENTO AL PLAN DE GESTIÓN DOCUMENTAL DE LA DIRECCIÓN DE REASENTAMIENTOS</t>
  </si>
  <si>
    <t>INFORME DE SEGUIMIENTO AL PLAN DE GESTIÓN DOCUMENTAL</t>
  </si>
  <si>
    <t xml:space="preserve">INFORME DE SEGUIMIENTO </t>
  </si>
  <si>
    <t>ASESORÍA DE CONTROL INTERNO</t>
  </si>
  <si>
    <t>31/03/2023: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le hará seguimiento al Plan durante la vigencia 2023.</t>
  </si>
  <si>
    <t xml:space="preserve">31/03/2023: Se evidencia la acción “REALIZAR SEGUIMIENTO AL PLAN DE GESTIÓN DOCUMENTAL DE LA DIRECCIÓN DE REASENTAMIENTOS” se encuentran adelantando las gestiones necesarias para el cumplimiento de la acción;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le hará seguimiento al Plan durante la vigencia 2023. </t>
  </si>
  <si>
    <t xml:space="preserve">30/06/2023: Se encuentran adelantando las gestiones necesarias para el cumplimiento de la acción;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ha realizados los siguientes seguimientos al Plan de Acción de Gestión Documental de la Dirección de Reasentamientos: 
• Seguimiento al 31 de marzo mediante “202311200043093-Informe consolidado de seguimiento al plan de mejoramiento institucional de la Caja de la Vivienda Popular corte 31 de marzo 2023”.
• La reunión del 26 de junio “Acta de Reunión”.
Se demuestra un avance del 40%. </t>
  </si>
  <si>
    <t xml:space="preserve">30/06/2023: Se evidencia la acción “REALIZAR SEGUIMIENTO AL PLAN DE GESTIÓN DOCUMENTAL DE LA DIRECCIÓN DE REASENTAMIENTOS” se encuentran adelantando las gestiones necesarias para el cumplimiento de la acción;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ha realizados los siguientes seguimientos al Plan de Acción de Gestión Documental de la Dirección de Reasentamientos: 
• Seguimiento al 31 de marzo mediante “202311200043093-Informe consolidado de seguimiento al plan de mejoramiento institucional de la Caja de la Vivienda Popular corte 31 de marzo 2023”.
• La reunión del 26 de junio “Acta de Reunión”.
Se demuestra un avance del 40%. </t>
  </si>
  <si>
    <t>REMITIR UN OFICIO A LA CONTRALORIA DE BOGOTÁ SOLICITANDO UNA REUNIÓN CON EL EQUIPO AUDITOR CON EL FIN DE BUSCAR MECANISMOS DE CONTROL POR PARTE DEL ENTE DE CONTROL DE LA INFORMACIÓN QUE ENTREGADA EN DRIVE</t>
  </si>
  <si>
    <t>OFICIO RADICADO</t>
  </si>
  <si>
    <t>31/03/2023: Se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Se demuestra una eficacia del 50%.</t>
  </si>
  <si>
    <t xml:space="preserve">31/03/2023: Se evidencia la acción “REMITIR UN OFICIO A LA CONTRALORIA DE BOGOTÁ SOLICITANDO UNA REUNIÓN CON EL EQUIPO AUDITOR CON EL FIN DE BUSCAR MECANISMOS DE CONTROL POR PARTE DEL ENTE DE CONTROL DE LA INFORMACIÓN QUE ENTREGADA EN DRIVE”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Se demuestra una eficacia del 50%. </t>
  </si>
  <si>
    <t xml:space="preserve">30/06/2023: Se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Se demuestra un avance del 100%. </t>
  </si>
  <si>
    <t xml:space="preserve">30/06/2023: Se evidencia la acción “REMITIR UN OFICIO A LA CONTRALORIA DE BOGOTÁ SOLICITANDO UNA REUNIÓN CON EL EQUIPO AUDITOR CON EL FIN DE BUSCAR MECANISMOS DE CONTROL POR PARTE DEL ENTE DE CONTROL DE LA INFORMACIÓN QUE ENTREGADA EN DRIVE”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Se demuestra un avance del 100%. </t>
  </si>
  <si>
    <t>3.3.2.1</t>
  </si>
  <si>
    <t>HALLAZGO ADMINISTRATIVO POR NO PRESENTAR LAS ACCIONES IMPLEMENTADAS, LAS EVALUACIONES EFECTUADAS NI LOS SEGUIMIENTOS REALIZADOS POR LA ENTIDAD RELACIONADOS CON LAS SOBREESTIMACIONES DE LOS SALDOS QUE SE VIENEN PRESENTANDO Y COMUNICANDO A LA CAJA DE LA VIVIENDA POPULAR EN LAS AUDITORIAS EFECTUADAS CON ANTERIORIDAD.</t>
  </si>
  <si>
    <t>PROBLEMÁTICAS CONTABLES Y ADMINISTRATIVAS QUE IMPACTAN EL ÁREA CONTABLE DESBORDAN LA CAPACIDAD OPERATIVA DE LA OFICINA ASESORA DE CONTROL INTERNO Y A LA FALTA DE PRIORIZACIÓN DE LAS AUDITORÍAS QUE ABARCAN LAS CUENTAS CONTABLES MÁS REPRESENTATIVAS.</t>
  </si>
  <si>
    <t>INCLUIR EN EL INFORME ANUAL DE CONTROL INTERNO CONTABLE DEL AÑO 2022, LAS ACCIONES IMPLEMENTADAS, LAS EVALUACIONES Y SEGUIMIENTOS REALIZADOS POR LA ENTIDAD, RELACIONADOS CON ESTAS SOBREESTIMACIONES DE LOS SALDOS.</t>
  </si>
  <si>
    <t>UN INFORME ANUAL DE CONTROL INTERNO CONTABLE VIGENCIA 2022</t>
  </si>
  <si>
    <t>31/03/2023 La Asesoría de Control Interno realizó los siguientes informes:
 1. Seguimiento a la Sostenibilidad Contable de la Caja de la Vivienda Popular Mediante radicado 202211200117053 del 31/10/2022. 
 2. Auditoría Interna al Proceso de Gestión Financiera – Cartera Mediante radicado 202211200104383.
 3. Auditoría Interna al Proceso de Gestión Financiera - Operaciones de Tesorería, Gestión de Pagos y PAC Mediante radicado 202211200104383.</t>
  </si>
  <si>
    <t xml:space="preserve">30/06/2023: La Asesoría de Control Interno realizó los siguientes informes:
1. Seguimiento a la Sostenibilidad Contable de la Caja de la Vivienda Popular Mediante radicado 202211200117053 del 31/10/2022. 
2. Auditoría Interna al Proceso de Gestión Financiera – Cartera Mediante radicado 202211200104383.
3. Auditoría Interna al Proceso de Gestión Financiera - Operaciones de Tesorería, Gestión de Pagos y PAC Mediante radicado 202211200104383.
Se demuestra una eficacia del 75%. </t>
  </si>
  <si>
    <t xml:space="preserve">30/06/2023: Se evidencia la acción “INCLUIR EN EL INFORME ANUAL DE CONTROL INTERNO CONTABLE DEL AÑO 2022, LAS ACCIONES IMPLEMENTADAS, LAS EVALUACIONES Y SEGUIMIENTOS REALIZADOS POR LA ENTIDAD, RELACIONADOS CON ESTAS SOBREESTIMACIONES DE LOS SALDOS” La Asesoría de Control Interno realizó los siguientes informes:
1. Seguimiento a la Sostenibilidad Contable de la Caja de la Vivienda Popular Mediante radicado 202211200117053 del 31/10/2022. 
2. Auditoría Interna al Proceso de Gestión Financiera – Cartera Mediante radicado 202211200104383.
3. Auditoría Interna al Proceso de Gestión Financiera - Operaciones de Tesorería, Gestión de Pagos y PAC Mediante radicado 202211200104383.
Se demuestra un avance del 75%. </t>
  </si>
  <si>
    <t>2-2023-11957</t>
  </si>
  <si>
    <t>3.3.1.6.2</t>
  </si>
  <si>
    <t>HALLAZGO ADMINISTRATIVO POR INEFECTIVIDAD DE LA ACCIÓN CORRECTIVA NO. 1 CORRESPONDIENTE AL HALLAZGO “3.3.2.1. HALLAZGO ADMINISTRATIVO, POR NO PRESENTAR EN EL INFORME DE CONTROL INTERNO CONTABLE DEL AÑO 2022, LAS ACCIONES IMPLEMENTADAS, LAS EVALUACIONES EFECTUADAS, NI LOS SEGUIMIENTOS REALIZADOS POR LA OFICINA DE CONTROL INTERNO, RELACIONADOS CON LAS SOBREESTIMACIONES Y SUBESTIMACIONES DE LOS SALDOS QUE SE VIENEN PRESENTANDO Y COMUNICADOS A LA CAJA</t>
  </si>
  <si>
    <t>POR INEFECTIVIDAD DE LA ACCIÓN CORRECTIVA NO. 1 CORRESPONDIENTE AL HALLAZGO “3.3.2.1. HALLAZGO ADMINISTRATIVO, POR NO PRESENTAR EN EL INFORME DE CONTROL INTERNO CONTABLE DEL AÑO 2022, LAS ACCIONES IMPLEMENTADAS, LAS EVALUACIONES EFECTUADAS, NI LOS SEGUIMIENTOS REALIZADOS POR LA OFICINA DE CONTROL INTERNO, RELACIONADOS CON LAS SOBREESTIMACIONES Y SUBESTIMACIONES DE LOS SALDOS QUE SE VIENEN PRESENTANDO Y COMUNICADOS A LA CAJA DE LA VIVIENDA POPULAR EN LAS AUDITORIAS EFECTUADAS CON ANTERIORIDAD</t>
  </si>
  <si>
    <t>REALIZAR EL ANÁLISIS Y EVALUACIÓN DE LA EFECTIVIDAD DE LAS ACCIONES DEL PLAN DE MEJORAMIENTO SUSCRITO CON LA CONTRALORÍA DE BOGOTÁ.</t>
  </si>
  <si>
    <t>ANÁLISIS Y EVALUACIÓN DE LA EFECTIVIDAD DE LAS ACCIONES</t>
  </si>
  <si>
    <t>UN ANÁLISIS Y EVALUACIÓN DE LA EFECTIVIDAD DE LAS ACCIONES DEL PLAN DE MEJORAMIENTO SUSCRITO CON LA CONTRALORÍA DE BOGOTÁ.</t>
  </si>
  <si>
    <t xml:space="preserve">30/06/2023: Se encuentra adelantando las gestiones pertinentes para el desarrollo de la acción; no se demuestra avance con corte al 30 de junio de 2023. La acción se desarrollará en el segundo semetre de la vigencia 2023.
Se demuestra un avance del 0%. </t>
  </si>
  <si>
    <t xml:space="preserve">30/06/2023: Se evidencia la acción “REALIZAR EL ANÁLISIS Y EVALUACIÓN DE LA EFECTIVIDAD DE LAS ACCIONES DEL PLAN DE MEJORAMIENTO SUSCRITO CON LA CONTRALORÍA DE BOGOTÁ” se encuentra adelantando las gestiones pertinentes para el desarrollo de la acción; no se demuestra avance con corte al 30 de junio de 2023.
Se demuestra un avance del 0%. </t>
  </si>
  <si>
    <t>HALLAZGO ADMINISTRATIVO POR NO PRESENTAR EN EL INFORME DE CONTROL INTERNO CONTABLE DEL AÑO 2022, LAS ACCIONES IMPLEMENTADAS, LAS EVALUACIONES EFECTUADAS, NI LOS SEGUIMIENTOS REALIZADOS POR LA ENTIDAD RELACIONADOS CON LAS SOBREESTIMACIONES Y SUBESTIMACIONES DE LOS SALDOS QUE SE VIENEN PRESENTANDO Y COMUNICADOS A LA CAJA DE LA VIVIENDA POPULAR EN LAS AUDITORIAS EFECTUADAS CON ANTERIORIDAD.</t>
  </si>
  <si>
    <t>POR NO PRESENTAR EN EL INFORME DE CONTROL INTERNO CONTABLE DEL AÑO 2022, LAS ACCIONES IMPLEMENTADAS, LAS EVALUACIONES EFECTUADAS, NI LOS SEGUIMIENTOS REALIZADOS POR LA ENTIDAD RELACIONADOS CON LAS SOBREESTIMACIONES Y SUBESTIMACIONES DE LOS SALDOS QUE SE VIENEN PRESENTANDO Y COMUNICADOS A LA CAJA DE LA VIVIENDA POPULAR EN LAS AUDITORIAS EFECTUADAS CON ANTERIORIDAD.</t>
  </si>
  <si>
    <t>INCORPORAR DENTRO DE LA EVALUACIÓN DEL SISTEMA DE CONTROL INTERNO CONTABLE LAS ACCIONES IMPLEMENTADAS, LAS EVALUACIONES EFECTUADAS, Y LOS SEGUIMIENTOS REALIZADOS POR LA ASESORÌA DE CONTROL INTERNO, RELACIONADOS CON LAS SOBREESTIMACIONES Y SUBESTIMACIONES DE LOS SALDOS.</t>
  </si>
  <si>
    <t>INFORME DE  EVALUACIÓN DEL SCIC CON LOS SEGUIMIENTOS REALIZADOS POR LA ACI</t>
  </si>
  <si>
    <t>UN INFORME DE  EVALUACIÓN DEL SISTEMA DE CONTROL INTERNO CONTABLE CON LOS SEGUIMIENTOS REALIZADOS POR LA ACI</t>
  </si>
  <si>
    <t xml:space="preserve">30/06/2023: Se evidencia la acción “INCORPORAR DENTRO DE LA EVALUACIÓN DEL SISTEMA DE CONTROL INTERNO CONTABLE LAS ACCIONES IMPLEMENTADAS, LAS EVALUACIONES EFECTUADAS, Y LOS SEGUIMIENTOS REALIZADOS POR LA ASESORÌA DE CONTROL INTERNO, RELACIONADOS CON LAS SOBREESTIMACIONES Y SUBESTIMACIONES DE LOS SALDOS” se encuentra adelantando las gestiones pertinentes para el desarrollo de la acción; no se demuestra avance con corte al 30 de junio de 2023.
Se demuestra un avance del 0%. </t>
  </si>
  <si>
    <t>CREAR UN FORMATO PARA REALIZAR DE MANERA PERIÓDICA LA CONCILIACIÓN ENTRE EL ÁREA DE TESORERÍA, CONTABILIDAD Y LA DIRECCIÓN TÉCNICA DE REASENTAMIENTOS, Y LA SHD, QUE PERMITA TENER UN CONTROL DE LOS DEPÓSITOS A FAVOR DE TERCEROS SIN SITUACIÓN DE FONDOS, LOS CUALES SE ENCUENTRAN ADMINISTRADOS EN LA DDT DE LA SHD.</t>
  </si>
  <si>
    <t># DE FORMATOS CREADOS</t>
  </si>
  <si>
    <t xml:space="preserve">FORMATO </t>
  </si>
  <si>
    <t>Se crea el formato 208-FIN-Ft-101 CONCILIACIÓN DAFT SSF CVP-SHD.
* 208-FIN-Ft-101 CONCILIACION DAFT SSF CVP-SHD (1)
* Correo de Bogotá es TIC - Formato 208-FIN-Ft-101 CONCILIACIÓN DAFT SSF CVP-SHD</t>
  </si>
  <si>
    <t>Se observa en la carpeta de calidad el formato "208-FIN-Ft-101" CONCILIACIÓN DAFT SSF CVP-SHD  formalizado el 23dic2022</t>
  </si>
  <si>
    <t>REALIZAR LOS REGISTROS CONTABLES DE LOS HECHOS ECONÓMICOS UNA VEZ SE CUMPLAN AL 100% LAS ACCIONES 1 Y 2, SEGÚN LA NORMATIVIDAD VIGENTE EN EL SISTEMA DE INFORMACIÓN SICAPITAL.</t>
  </si>
  <si>
    <t>REGISTROS REALIZADOS</t>
  </si>
  <si>
    <t># DE REGISTROS CONTABLES REALIZADOS</t>
  </si>
  <si>
    <t xml:space="preserve">REGISTROS </t>
  </si>
  <si>
    <t>La Subdirección Financiera dio cumplimeinto al registro del hecho economico de la accion 1 correspondientes al reintegro de los recursos aportados por la SDHT y no ejecutados con sus respectivos rendimientos financieros.
*FORMATO CONCILIACION DAFT SSF CVP-SHD NOVIEMBRE 2022
*Correo FORMATO CONCILIACION DAFT SSF CVP-SHD NOVIEMBRE 2022</t>
  </si>
  <si>
    <t>Preguntar
Una vez realizadas las conciliaciones se procedió a realizar el registro  correspondientes al reintegro de los recursos aportados por la SDHT y no ejecutados con sus respectivos rendimientos financieros.
Evidencia 
ID 101726 ID 101732 e ID 109632</t>
  </si>
  <si>
    <t>3.3.4.1.2</t>
  </si>
  <si>
    <t>HALLAZGO ADMINISTRATIVO POR DEFICIENCIA EN EL SEGUIMIENTO DE LOS VALORES REPORTADOS EN LA EJECUCIÓN PRESUPUESTAL DEL MES DE SEPTIEMBRE DE 2021 PARA EL ÍTEM DE RECAUDO</t>
  </si>
  <si>
    <t>DEFICIENCIA EN EL SEGUIMIENTO DE LOS VALORES REPORTADOS EN LA EJECUCIÓN PRESUPUESTAL DEL MES DE SEPTIEMBRE DE 2021 PARA EL ÍTEM DE RECAUDO. FALTA DE SEGUIMIENTO Y CONCILIACIÓN DE LOS VALORES REPORTADOS EN LA EJECUCIÓN PRESUPUESTAL, IDENTIFICÁNDOSE LA SITUACIÓN 5 MESES DESPUÉS DE SUCEDIDO EL HECHO, LO QUE IMPIDIÓ UNA CORRECCIÓN OPORTUNA DENTRO DE LA VIGENCIA 2021.</t>
  </si>
  <si>
    <t>REALIZAR UN ANÁLISIS DETALLADO DEL CERTIFICADO DE INGRESO CON EL FIN DE ACTUALIZAR Y MODIFICAR EL PROCEDIMIENTO 208-SFIN-PR-06 OPERACIONES DE PRESUPUESTO LO CUAL PERMITA GENERAR LOS LINEAMIENTOS Y CONTROLES PARA EL SEGUIMIENTO Y CONCILIACIÓN DE LOS VALORES QUE SE CARGAN A BOGDATA.</t>
  </si>
  <si>
    <t>ACTUALIZACIÓN Y MODIFICACION DE PROCEDIMIENTO</t>
  </si>
  <si>
    <t># DE PROCEDIMIENTOS ACTUALIZADOS Y MODIFICADOS</t>
  </si>
  <si>
    <t>ACTUALIZACIÓN Y MODIFICACION</t>
  </si>
  <si>
    <t>Se crea el procedimiento 208-FIN-Pr-20 PROCEDIMIENTO PARA LA APERTURA Y CIERRE PRESUPUESTAL en el cual se generan los lineamientos para el seguimiento de los valores que se cargan en BOGDATA. 
* 208-FIN-Pr-20 PROCEDIMIENTO PARA LA APERTURA Y CIERRE PRESUPUESTAL</t>
  </si>
  <si>
    <t>Se evidencia la actualización del procedimiento con lineamientos para el seguimiento de los valores que se cargan en BOGDATA, actualizado el 31mar2023.</t>
  </si>
  <si>
    <t>REALIZAR UN ANÁLISIS DETALLADO DEL CERTIFICADO DE INGRESO CON EL FIN DE ACTUALIZAR EL FORMATO 208-SFIN-FT-91 CERTIFICADO REGISTRO INGRESOS, PARA EL SEGUIMIENTO Y CONCILIACIÓN DE LOS VALORES QUE SE CARGAN A BOGDATA.</t>
  </si>
  <si>
    <t>ACTUALIZACIÓN DE FORMATO</t>
  </si>
  <si>
    <t># DE FORMATOS ACTUALIZADOS</t>
  </si>
  <si>
    <t>Se actualiza el formato  208-SFIN-FT-91 CERTIFICADO REGISTRO INGRESOS, que permiten el seguimiento y concliliación de los valores que se cargan a BOGDATA.
* 208-FIN-Ft-91 CERTIFICADO REGISTRO INGRESOS</t>
  </si>
  <si>
    <t>Se evidencia actualización del formato que permite  el seguimiento y concliliación de los valores que se cargan a BOGDATA, actualizado el 28dic2022</t>
  </si>
  <si>
    <t>REALIZAR UN ANÁLISIS DETALLADO DEL CERTIFICADO DE INGRESO CON EL FIN DE CREAR UN INSTRUCTIVO EL CUAL PERMITA GENERAR LOS LINEAMIENTOS Y CONTROLES PARA EL SEGUIMIENTO Y CONCILIACIÓN DE LOS VALORES QUE SE CARGAN A BOGDATA.</t>
  </si>
  <si>
    <t>CREACIÓN DE INSTRUCTIVO</t>
  </si>
  <si>
    <t># DE INSTRUCTIVOS CREADOS</t>
  </si>
  <si>
    <t>Se crea el instructivo 208-FIN-In-51 INSTRUCTIVO PARA EL REGISTRO DE INGRESOS EN EL APLICATIVO SAP (BOGDATA)en el cual se generan los lineamientos para la cociliación y registro de los ingresos en BOGDATA. 
* 208-FIN-In-51 INSTRUCTIVO PARA EL REGISTRO DE INGRESOS EN EL APLICATIVO SAP (BOGDATA)</t>
  </si>
  <si>
    <t>Se creó el instructivo que genera lineamientos para la conciliación y registro en BOGDATA, el 21mar2023</t>
  </si>
  <si>
    <t>PRESENTAR INFORME DEL COMPORTAMIENTO DE LAS RESERVAS CONSTITUIDAS EN LAS VIGENCIAS 2020, 2021 Y 2022</t>
  </si>
  <si>
    <t># DE INFORMES PRESENTADOS</t>
  </si>
  <si>
    <t>INFORME</t>
  </si>
  <si>
    <t xml:space="preserve">Se envia informe de las reservas constituidas de las vigencias 2020, 2021 y 2022. Mediante memorando No. 202317100010643 </t>
  </si>
  <si>
    <t xml:space="preserve">Se anexa el documento informe de reservas de vigencias anteriores. </t>
  </si>
  <si>
    <t>DEBILIDADES EN LA GESTIÓN EN EL RECAUDO DE CARTERA DE FIDUBOGOTÁ Y FIDUALIANZA.</t>
  </si>
  <si>
    <t>FIDUBOGOTÁ CANCELAR POR DEPURACIÓN ORDINARIA, LA CUENTA CONTABLE POR $12´097.554,42, POR CONCEPTO DE PAGO DE RETENCIONES DE LEY DE LAS FACTURAS 412, 413, 414 Y 415 DERIVADO DEL PAGO REALIZADO EL 02-11-2017 POR CONSTRUNOVA SAS A FIDUBOGOTÁ POR 878´549.600,34 A FAVOR DE LA CVP.</t>
  </si>
  <si>
    <t>CANCELACIÓN CUENTA CONTABLE POR SOLICITUD DEL AREA ORIGEN (DUT) A TRAVES DE MEMORANDO</t>
  </si>
  <si>
    <t>CUENTA CONTABLE 13849005 DEPURADA</t>
  </si>
  <si>
    <t xml:space="preserve">CANCELACIÓN CUENTA CONTABLE </t>
  </si>
  <si>
    <t>Se realiza la depuracion extraordinaria en la cuenta 13849005 por valor de $12.097.554,42 al tercero Fidubogota SA según memorando de la DUT con radicado No. 202213000141953</t>
  </si>
  <si>
    <t>Se evidencia la Ficha de depuración contable del 31dic2022 por $12.097.554,42 - solicitud de depuración rad No. 202213000141953 del 23dic2022</t>
  </si>
  <si>
    <t>3.2.1.5.1</t>
  </si>
  <si>
    <t>HALLAZGO ADMINISTRATIVO POR DUPLICIDAD EN EL NÚMERO DE RADICADO DE DOS PROCESOS REPORTADOS EN EL LIBRO AUXILIAR DE LA CUENTA 9-1-20</t>
  </si>
  <si>
    <t>DUPLICIDAD EN EL NÚMERO DE RADICADO DE DOS PROCESOS REPORTADOS EN EL LIBRO AUXILIAR DE LA CUENTA 9-1-20.</t>
  </si>
  <si>
    <t>ACLARAR EN LAS ACTAS DE REUNIÓN DE CONCILIACIÓN LOS NÚMEROS DE IDENTIFICACIÓN DE LOS PROCESOS JUDICIALES REPETIDOS QUE SERAN REPORTADOS EN EL LIBRO AUXILIAR DE LA CUENTA 9-1-20.</t>
  </si>
  <si>
    <t>CONCILIACIÓN TRIMESTRAL (ACTA) EJECUTADAS /CONCILIACIÓN TRIMESTRAL (ACTA) PROGRAMADAS</t>
  </si>
  <si>
    <t>4 CONCILIACIÓN INFORMACIÓN / # () DE CONCILIACIONES</t>
  </si>
  <si>
    <t>DIRECCIÓN JURÍDICA</t>
  </si>
  <si>
    <t>Se adelanta la reunión por video llamada, para verificar la información registrada en SIPROJWEB,de las obligaciones contingentes, en cada uno de los procesos judiciales en que la CVP haga parte
correspondientes al primer trimestre de la vigencia 2023, según si son posibles probable y remotas el día 13/04/2023 la cual pertenece a la primera de las tres reuniones que se haran en el año.</t>
  </si>
  <si>
    <t xml:space="preserve">Se establecen las respectivas reuniones para las conciliaciones, en busca de efectuar un control para evitar las causas que generaron el hallazgo. </t>
  </si>
  <si>
    <t>REALIZAR LA SOLICITUD DE CONCEPTO A LA SECRETARÍA JURÍDICA DISTRITAL SOBRE LA INTERPRETACIÓN DEL HALLAZGO CONTENIDO EN EL INFORME DE LA CONTRALORÍA DE BOGOTÁ.</t>
  </si>
  <si>
    <t>se solicitó concepto el dia 7 de julio 2023  a la secretaria juridica distrital para determinar las acciones a seguir sin vulnerar los derechos fundamentales de la comunidad indigena o derechos adquiridos por cuenta de la entrega de ayudas de relocalizacion, actualmente se encuentra en la espera la respuesta a este concepto.</t>
  </si>
  <si>
    <t xml:space="preserve">El proceso solicito concepto de acuerdo con la acción planteada a la espera de la entrega de la respuesta por parte de la Secretaría Juridica. </t>
  </si>
  <si>
    <t>SOCIALIZAR LA RESOLUCIÓN CVP NO. 359 DE 2023 "POR MEDIO DE LA CUAL SE HACE UNA DELEGACIIÓN DE FUNCIONES RELACIONADAS CON LA ORDENACIÓN DEL GASTO, DEL PAGO Y SE DICTAN OTRAS DISPOSICIONES"</t>
  </si>
  <si>
    <t>ACTO ADMINISTRATIVO SOCIALIZADO</t>
  </si>
  <si>
    <t>CIRCULAR INTERNA COMUNICADA / 1 CIRCULAR PROGRAMADA</t>
  </si>
  <si>
    <t>OFICINA DE PLANEACIÓN</t>
  </si>
  <si>
    <t xml:space="preserve">Se evidencia correo del 13 de junio indicando que se deelga a la Directora de Gestion Corporativa sobre esta actividad </t>
  </si>
  <si>
    <t>Se evidencia un correo de la Diectora de la OAP Buenas indicando que de acuerdo con los compromisos del Comité Directivo realizado ayer 13 de junio de 2023 y con el fin de darcumplimiento a lo estipulado en la Resolución N°359 del 7 de junio de 2023, por medio de la cual se Delega a laDirectora de Gestión Corporativa la competencia para celebrar contratos y convenios</t>
  </si>
  <si>
    <t>3.1.3.2</t>
  </si>
  <si>
    <t>HALLAZGO ADMINISTRATIVO CON PRESUNTA INCIDENCIA DISCIPLINARIA POR DEFICIENCIAS EN LA SUPERVISIÓN DEL CONTRATO DE PRESTACIÓN DE SERVICIOS PROFESIONALES 661 DE 2020</t>
  </si>
  <si>
    <t>FALENCIAS EN PUNTOS DE CONTROL DE LAS FUNCIONES DE SUPERVISIÓN.</t>
  </si>
  <si>
    <t>DISEÑAR, IMPLEMENTAR, DIVULGAR, UN INSTRUMENTO INTERNO, PARA LA VERIFICACIÓN DEL CUMPLIMIENTO DE LA SECCIÓN 3 "ACTIVIDADES DE SUPERVISIÓN" DEL MANUAL DE CONTRATACIÓN Y SUPERVISIÓN DE LA ENTIDAD CÓDIGO 208 - DGC - MN - 01.</t>
  </si>
  <si>
    <t>INSTRUMENTO INTERNO DE SEGUIMIENTO Y VERIFICACIÓN.</t>
  </si>
  <si>
    <t>(NÚMERO DE CONTRATOS CON SEGUIMIENTO Y VERIFICACIÓN / NÚMERO DE CONTRATOS SUSCRITOS EN LA DMV)X100%</t>
  </si>
  <si>
    <t>Cumplida para el seguimiento del 31 de julio del 2022.
 *El 1° de julio se radicó ante la Oficina Asesora de Planeación la creación del "instrumento para la presentación de informe mensual de actividades de la Dirección de Mejoramiento de Vivienda".
 * El 21 de julio del 2022, la DMV recibe informe de la OAP de que se ha publicado el instructivo.
 * El 22 de julio el DMV, hace la divulgación al equipo de la dirección a través de los respectivos líderes temáticos, a quienes se ha delegado el apoyo a la supervisión de los profesionales, técnicos y auxiliares a cargo.</t>
  </si>
  <si>
    <t>Cumplida para el seguimiento del 31 de julio del 2022.
 El 1° de julio se observa la formalización del "instrumento para la presentación de informe mensual de actividades de la Dirección de Mejoramiento de Vivienda" ante la Oficina Asesora de Planeación con su respectiva socialización.</t>
  </si>
  <si>
    <t>Cumplida para el seguimiento del 30nov2021
 Se controla cumplimiento instructivo ctas cobro de manera permanente mediante instructivo creado para este fin. Se aporta reporte Nov. Se adjunta correo de la divulgación del Instructivo y el instructivo.</t>
  </si>
  <si>
    <t>3.1.3.3</t>
  </si>
  <si>
    <t>HALLAZGO ADMINISTRATIVO CON PRESUNTA INCIDENCIA DISCIPLINARIA POR VULNERAR EL PRINCIPIO DE PLANEACIÓN EN LA ELABORACIÓN DE LOS ESTUDIOS PREVIOS DEL CONTRATO 582 DE 2018 Y 661 DE 2020. OBSERVACIÓN DESVIRTUADA PARA EL CASO DEL CONTRATO 617 DE 2018</t>
  </si>
  <si>
    <t>FALENCIAS EN LA ESTRUCTURACIÓN DE LOS ESTUDIOS PREVIOS.</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</si>
  <si>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</si>
  <si>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INCORPORACIÓN DE LA OBLIGACIÓN DE VERIFICACIÓN DEL CONTROL ANTICIPADO.</t>
  </si>
  <si>
    <t>UN CONTRATO CON LA OBLIGACIÓN DE VERIFICACIÓN DEL CONTROL ANTICIPADO</t>
  </si>
  <si>
    <t>Cumplida para el seguimiento del 31dic2021
 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</si>
  <si>
    <t>Cumplida para el seguimiento del 31dic2021
 Se adjunta contrato CVP-CTO-903-2021. Obligaciones Específicas.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adjunta contrato CVP-CTO-215-2022. Obligaciones Específicas.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</si>
  <si>
    <t>3.1.3.4</t>
  </si>
  <si>
    <t>HALLAZGO ADMINISTRATIVO CON PRESUNTA INCIDENCIA DISCIPLINARIA POR FALTA DE OPORTUNIDAD EN LA ASIGNACIÓN DEL VALOR ÚNICO DE RECONOCIMIENTO (VUR) EN EL IDENTIFICADOR 2012- ALES-459</t>
  </si>
  <si>
    <t>POSIBLE FALTA DE ANÁLISIS Y VERIFICACIÓN DE LA TOTALIDAD DE LOS CASOS ESPECÍFICOS DEL LOS PREDIOS UBICADOS EN ALTOS DE LA ESTANCIA PARA PROCEDER CON LOS AJUSTES DEL VUR DE ACUERDO CON LA NORMATIVIDAD EXPEDIDA EN SU MOMENTO PARA DAR CIERRE A CADA CASO.</t>
  </si>
  <si>
    <t>VERIFICAR LOS 46 CASOS DE ALTOS DE LA ESTANCIA QUE SE ENCUENTRAN EN ESTUDIO POR PARTE DE LA DIRECCIÓN DE REASENTAMIENTOS, Y ADOPTAR LAS MEDIDAS JURÍDICAS QUE CORRESPONDAN EN CADA UNO DE ELLOS</t>
  </si>
  <si>
    <t>CASOS VERIFICADOS Y MEDIDAS JURÍDICAS ADOPTADAS</t>
  </si>
  <si>
    <t>NÚMERO DE CASOS VERIFICADOS CON MEDIDAS ADOPTADAS</t>
  </si>
  <si>
    <t>Cumplida para el seguimiento del 31 de julio del 2022.
 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</si>
  <si>
    <t>Cumplida para el seguimiento del 31 de julio del 2022.
 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</si>
  <si>
    <t>La acción se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relacionan 2 evidencias: 
 1. Informe de avance de la acción con los 46 casos revisados
 1.1. Correo de entrega del Informe.</t>
  </si>
  <si>
    <t>3.1.3.5</t>
  </si>
  <si>
    <t>HALLAZGO ADMINISTRATIVO POR MANTENER RECURSOS DEL VUR EN DEPÓSITO A FAVOR DE TERCEROS Y/O EN LA CUENTA DE AHORRO PROGRAMADO SIN DAR DESTINACIÓN ESPECÍFICA EN EL CASO DEL IDENTIFICADOR 2012- ALES-459</t>
  </si>
  <si>
    <t>LOS RECURSOS DE VUR SE ENCONTRABAN DEPOSITADOS EN CUENTAS DAFT Y CAP Y POSIBLEMENTE FALTO UN MECANISMO DE CONTROL QUE PERMITIERA SU GESTIÓN OPORTUNA SIN EVIDENCIAR TRÁMITE DURANTE VARIAS VIGENCIAS.</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</si>
  <si>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</si>
  <si>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PLANES ELABORADOS Y EJECUTADOS</t>
  </si>
  <si>
    <t>NÚMERO DE PLANES ELABORADOS Y EJECUTADOS</t>
  </si>
  <si>
    <t>Cumplida para el seguimiento del 31 de julio del 2022.
 Para lo dos planes elaborados, se realizó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</si>
  <si>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t>Cumplida para el seguimiento del 31 de julio del 2022.
 Cumplida en el plazo planeados cuenta con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</si>
  <si>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t>De acuerdo con la capacidad operativa de la Dirección, presupuesto asignado, y diagnósticos que se han estado realizando, se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entregan 3 soportes : 
 1. Estrategia movilización DAFT Y CAP
 2. Presentación estado de la acción
 2.2 Correo con envío de información</t>
  </si>
  <si>
    <t>3.1.3.6</t>
  </si>
  <si>
    <t>Gestión Tecnología de la Información y Comunicaciones</t>
  </si>
  <si>
    <t>HALLAZGO ADMINISTRATIVO CON PRESUNTA INCIDENCIA DISCIPLINARIA POR FALTA DE AMPLIACIÓN DE LA VIGENCIA DEL CUBRIMIENTO DE LA PÓLIZA DEL CONTRATO 1096-2020 (ORDEN DE COMPRA COLOMBIA COMPRA EFICIENTE NO. 61898).</t>
  </si>
  <si>
    <t>DEBILIDADES EN LA SUPERVISIÓN DEL CONTRATO.</t>
  </si>
  <si>
    <t>IMPLEMENTAR BITÁCORA CON EL CONTROL DE EJECUCIÓN DE LOS CONTRATOS ASIGNADOS A LA OFICINA TIC, DE SEGUIMIENTO SEMANAL CON REGISTRO POR EVENTO PARA LAS NOVEDADES QUE PRESENTA LA EJECUCIÓN DE LOS MISMOS; CON RESPALDO DEL ACTA DE REUNIÓN Y REGISTRO DE COMPROMISOS.</t>
  </si>
  <si>
    <t>CONTRATOS SUPERVISADOS</t>
  </si>
  <si>
    <t>(NO CONTRATOS CON SEGUIMIENTO / NO DE CONTRATOS SUSCRITOS)X100%</t>
  </si>
  <si>
    <t>OFICINA DE TECNOLOGÍA DE LA INFORMACIÓN Y LAS COMUNICACIONES</t>
  </si>
  <si>
    <t>Cumplida para el seguimiento del 31 de julio del 2022.
 Se realiza seguimiento semanal al proceso de contratación de la Oficina TIC y los contratos vigentes, a fin de llevar control de contratos para proveedores y contratistas. Para el periodo se han ejecutado 3 contratos que corresponden a proveedores de servicio, con validación de pólizas de cumplimiento para las mismas. De igual manera se realiza seguimiento de pólizas de los contratos en la hoja denominada "Control Pólizas" de la bitácora PAA 2022.</t>
  </si>
  <si>
    <t>Cumplida para el seguimiento del 31 de julio del 2022.
 En revisión del archivo "Bitácora PAA 2022" se observa seguimiento semanal de los procesos contractuales en ejecución y se contrastan con los soportes de 3 contratos que corresponden a proveedores de servicio y sus respectivas pólizas.
 Desde el inicio de la acción se evidencia el seguimiento semanal planteado por la OTIC en relación con los procesos contractuales que gestiona. Durante la revisión bimestral desarrollada por la oficina Asesora de Control interno se ha encontrado coincidencia entre los procesos contractuales en ejecución, las pólizas asociadas y la herramienta de control creada "Bitácora PAA 2022” por la oficina TIC. Por tanto, se considera que se reúnen las evidencias necesarias para evaluar la acción como cumplida efectiva.</t>
  </si>
  <si>
    <t>Se realiza seguimiento semanal al proceso de contratación de la Oficina TIC y los contratos vigentes, a fin de llevar control de contratos para proveedores y contratistas. Para el periodo se han ejecutado 10 contratos que corresponden a proveedores de servicio, con validación de pólizas de cumplimiento para las mismas.</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</si>
  <si>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</si>
  <si>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POSIBLE FALTA DE OPORTUNIDAD EN LA ACTUALIZACIÓN DE LOS ACTOS ADMINISTRATIVOS QUE ASIGNAN UN AYUDA DE RELOCALIZACIÓN TRANSITORIA, DE ACUERDO CON SU DURACIÓN, VALOR DEFINITIVO Y LAS DINÁMICAS DEL PROCEDIMIENTO.</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</si>
  <si>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</si>
  <si>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TABLERO DE CONTROL IMPLEMENTADO</t>
  </si>
  <si>
    <t>NÚMERO TABLEROS DE CONTROL IMPLEMENTADOS</t>
  </si>
  <si>
    <t xml:space="preserve">TABLERO DE CONTROL </t>
  </si>
  <si>
    <t>Cumplida para el seguimiento del 31 de julio del 2022.
 Se creó y se está implementado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</si>
  <si>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t>Cumplida para el seguimiento del 31 de julio del 2022.
 REAS creó e implemento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</si>
  <si>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t>Se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Riesgo con la identificación del control
 4. Correo electrónico evidenciando la revisión del instructivo</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</si>
  <si>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</si>
  <si>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La acción se viene ejecutando conforme a lo establecido. Se tiene Plan de Bienes Inmuebles aprobado en la Mesa de Trabajo para la Gestión de Bienes Inmuebles, en el cual se estableció la acción, para el 2022 de entregar a la SDA de 219 predios. El Plan se viene cumpliendo. Se entregan las siguientes evidencias: así: 
 1. Informe del estado de la acción 
 1.1 Correo electrónico de entrega de informe
 2. Oficio de entrega de predios a la SDA 
 3. Reporte de seguimiento del Plan 
 4. Acta aprobación Plan 2022-2024</t>
  </si>
  <si>
    <t>3.2.1.5</t>
  </si>
  <si>
    <t>3.3.1.2.1.1</t>
  </si>
  <si>
    <t>HALLAZGO ADMINISTRATIVO POR NO PRESENTAR EN EL BASE DE DATOS DE LOS INMUEBLES CATEGORIZADOS COMO INVENTARIO, EL COSTO DE ADQUISICIÓN DE 23 BIENES</t>
  </si>
  <si>
    <t>EL COSTO DE ADQUISICIÓN NO FUE REGISTRADO EN LA BASE DE DATOS, LO CUAL GENERA DEFICIENCIAS EN LA INTEGRIDAD DE LA INFORMACIÓN PRESENTADA.</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</si>
  <si>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</si>
  <si>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BASE DE DATOS: "CARACTERÍSTICAS DE BIENES INMUEBLES JUNIO 2021”, FORMATO 208-GA-FT-37"</t>
  </si>
  <si>
    <t>1 BASE DE DATOS: "CARACTERÍSTICAS DE BIENES INMUEBLES JUNIO 2021”, FORMATO 208-GA-FT-37" ACTUALIZADA</t>
  </si>
  <si>
    <t>BASE DE DATOS</t>
  </si>
  <si>
    <t>Cumplida para el seguimiento del 30nov2021
 Se evidencia la base de datos: "CARACTERÍSTICAS DE BIENES INMUEBLES FORMATO 208-GA-FT-37" Actualizada</t>
  </si>
  <si>
    <t>Cumplida para el seguimiento del 30nov2021
 Se presenta como evidencia la base de datos: "CARACTERÍSTICAS DE BIENES INMUEBLES FORMATO 208-GA-FT-37" Actualizada</t>
  </si>
  <si>
    <t>3.3.1.4.1.3.1</t>
  </si>
  <si>
    <t>HALLAZGO ADMINISTRATIVO POR INCUMPLIMIENTO DE LAS DECISIONES DEL ACTA 168 DEL COMITÉ DIRECTIVO DEL FIDEICOMISO FIDUBOGOTA S.A. PROYECTO CONSTRUCCIÓN VIVIENDA NUEVA DE OCTUBRE 15 DE 2020</t>
  </si>
  <si>
    <t>FALTA DE VERIFICACIÓN POR PARTE DE LA CVP DE LA FORMA EN QUE EL FIDEICOMISO DA CUMPLIMIENTO A SUS DECISIONES, LO CUAL OCASIONA QUE NO SE GENEREN RENDIMIENTOS FINANCIEROS EN FAVOR DE FIC A LOS QUE SE ORDENÓ EL TRASLADO, SE RETRASEN LAS GESTIONES ADMINISTRATIVAS Y OPERATIVAS A QUE HAYA LUGAR Y NO HAYA CLARIDAD SOBRE EL VALOR DE LOS RECURSOS ASIGNADOS A CADA PROYECTO Y UBICACIÓN DE ESTOS.</t>
  </si>
  <si>
    <t>PRESENTAR MÍNIMO 3 INFORMES A LOS COMITÉS DIRECTIVOS FIDUCIARIOS DEL SEGUIMIENTO DE LAS INSTRUCCIONES FINANCIERAS IMPARTIDAS ANEXANDO LA CERTIFICACIÓN FIDUCIARIA DE LAS OPERACIONES REALIZADAS</t>
  </si>
  <si>
    <t>INFORME DEL SEGUIMIENTO DE LAS INSTRUCCIONES DEL COMITÉ DIRECTIVO FIDUCIARIO</t>
  </si>
  <si>
    <t>(N° DE INFORMES PRESENTADOS AL COMITÉ DIRECTIVO FIDUCIARIO / N° COMITÉS FIDUCIARIOS DONDE SE IMPARTAN INSTRUCCIONES FINANCIERAS)X100%</t>
  </si>
  <si>
    <t xml:space="preserve">INFORME DEL SEGUIMIENTO </t>
  </si>
  <si>
    <t>Cumplida para el seguimiento del 31 de julio del 2022.
 Se presentan como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t>
  </si>
  <si>
    <t>Cumplida para el seguimiento del 31 de julio del 2022.
 Se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 Se da como cumplida la acción.</t>
  </si>
  <si>
    <t>Para este periodo no se presenta informe a los Comités Directivos Fiduciarios</t>
  </si>
  <si>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</si>
  <si>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</si>
  <si>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FALTA DE CONTROL EN EL TRASLADO INMEDIATO DE LOS RECURSOS AL FIC QUE CORRESPONDA PARA EVITAR DESGASTES INNECESARIOS.</t>
  </si>
  <si>
    <t>3.3.1.4.1.3.4</t>
  </si>
  <si>
    <t>HALLAZGO ADMINISTRATIVO POR SITUAR EN EL FI 200003835/ PLUSVALÍA 69 (1221) RECURSOS CORRESPONDIENTES AL FI 2005030591 LADERA SANTA TERESITA</t>
  </si>
  <si>
    <t>INFORME DEL SEGUIMIENTO</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</si>
  <si>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</si>
  <si>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</si>
  <si>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FALTA DE OPORTUNIDAD EN EL REPORTE A CONTABILIDAD DE LOS DOCUMENTOS SOPORTE DE LAS LEGALIZACIONES DE LOS PROYECTOS DE VIVIENDA Y POR LA FALTA DE CONCILIACIÓN ENTRE LAS DOS FUENTES DE INFORMACIÓN, LO CUAL TRAE COMO CONSECUENCIA QUE LOS ESTADOS FINANCIEROS PRESENTEN SALDOS NO RAZONABLES.</t>
  </si>
  <si>
    <t>CERRAR FINANCIERAMENTE EL PROYECTO LA CASONA CONFORME EL ANEXO 4 DE LA FIDUCIARIA CON EL FIN QUE SE REFLEJE EN LOS ESTADOS FINANCIEROS DEL FIDEICOMISO</t>
  </si>
  <si>
    <t>CIERRE FINANCIERO DEL PROYECTO LA CASONA REFLEJADO EN LOS ESTADOS FINANCIEROS DEL FIDEICOMISO</t>
  </si>
  <si>
    <t>UN CIERRE FINANCIERO REFLEJADO EN LOS ESTADOS FINANCIEROS DEL FIDEICOMISO</t>
  </si>
  <si>
    <t>Cumplida para el seguimiento del 31dic2021
 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t>
  </si>
  <si>
    <t>Cumplida para el seguimiento del 31dic2021
 Registro contable correspondiente de conformidad con lo establecido en el Anexo 4, Soportes Registros Anexos de Ventas, se adjunta REGISTRO CONTABLE ANEXO 4 CONSORCIO LA CASONA NK - CONSORCIO EDIFICAR BOGOTA</t>
  </si>
  <si>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</si>
  <si>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</si>
  <si>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</si>
  <si>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t>CIERRE FINANCIERO DEL PROYECTO LA MZ 54 Y 55 REFLEJADO EN LOS ESTADOS FINANCIEROS DEL FIDEICOMISO</t>
  </si>
  <si>
    <t>Se evidencia el registro total mediante el Anexo No. 4 de las 297 viviendas (adjunto) que conforman este proyecto urbanístico, lo cual se refleja en el estado financiero de la CVP y fue remitido a la Fiduciaria; se remite como soporte el respectivo registro contable con fecha de corte 31 de diciembre de 2022. 
 Se adjuntan los siguientes soporte como evidencia del cumplimiento de la acción
 01, REGISTRO ENTREGA TOTAL MZ 54 Y 55 cierre
 02. ESTADO DE SITUACIÓN FINANCIERA PRELIMNAR NOV 2022 (297 Viviendas)
 03.REGISTRO CANCELACION ENCARGO EDIFICAR (1)
 Con los soportes antes relacionados se evidencia por el reconocimiento de la escrituración y entrega de 297 VIP viviendas a los beneficiarios del proyecto de vivienda del Proyecto Mz 54 y 55 dando cumplimiento a la acción propuesta</t>
  </si>
  <si>
    <t>Cumplida para el seguimiento del 31dic2021
 Registro contable correspondiente de conformidad con lo establecido en el Anexo 4, Soportes Registros Anexos de Ventas, se adjunta balance del fideicomiso 2-1-53021 PAD EDIFICAR con corte a31 de diciembre de 2021. Estado situación financiera FIDUBOGOTA periodo 202112</t>
  </si>
  <si>
    <t>3.3.4.5.3.1</t>
  </si>
  <si>
    <t>HALLAZGO ADMINISTRATIVO POR LA INOPORTUNA GESTIÓN PARA DEPURAR LOS PASIVOS EXIGIBLES Y LA CONSTITUCIÓN DE NUEVOS PASIVOS EXIGIBLES POR DEFICIENCIAS EN LA EJECUCIÓN DE LAS RESERVAS PRESUPUESTALES EN LA VIGENCIA AUDITADA</t>
  </si>
  <si>
    <t>POSIBLE DEMORA EN LA GESTIÓN Y TRÁMITE DE LOS PASIVOS, RESERVAS Y RECURSOS DE LA VIGENCIA, AGRAVADO POR LA ENTRADA EN VIGENCIA DE BOGDATA Y LA EMERGENCIA SANITARIA POR EL COVID 19.</t>
  </si>
  <si>
    <t>DEPURAR Y/O GIRAR 60 CASOS DE PASIVOS EXIGIBLES DE LA DIRECCIÓN DE REASENTAMIENTOS, DE ACUERDO CON LOS RECURSOS APROPIADOS.</t>
  </si>
  <si>
    <t>DEPURACIÓN Y/O GIRAR DE PASIVOS</t>
  </si>
  <si>
    <t>NÚMERO DE PASIVOS GIRADOS Y/O DEPURADOS</t>
  </si>
  <si>
    <t>Cumplida para el seguimiento del 31 de julio del 2022.
 Se realizó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</si>
  <si>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t>Cumplida para el seguimiento del 31 de julio del 2022.
 REAS realizó de acuerdo con la acción planteada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</si>
  <si>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t>Se mantiene el porcentaje de ejecución de la actividad, con una ejecución de 92%. Se depuraron y pagaron 55 pasivos de los 60 programados. Se anexan 2 archivos así: 
 1. Presentación con el estado de la acción.
 1.1 Correo electrónico de entrega de la presentación</t>
  </si>
  <si>
    <t>DEBILIDADES EN LA SUPERVISIÓN Y SEGUIMIENTO PARA LA GESTIÓN, DEPURACIÓN Y GIRO DE LOS PASIVOS EXIGIBLES CONSTITUIDOS POR LA DIRECCIÓN DE MEJORAMIENTO DE BARRIOS</t>
  </si>
  <si>
    <t>REALIZAR SEGUIMIENTOS MENSUALES A LA GESTIÓN, DEPURACIÓN Y GIRO DE LOS PASIVOS EXIGIBLES</t>
  </si>
  <si>
    <t>SEGUIMIENTOS MENSUALES REALIZADOS</t>
  </si>
  <si>
    <t>(NÚMERO DE SEGUIMIENTOS MENSUALES REALIZADOS / NÚMERO DE SEGUIMIENTOS MENSUALES PROGRAMADOS)X100%</t>
  </si>
  <si>
    <t>En reuniones del 11 de agosto y el 19 de septiembre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se gestionó el pago o liberación de pasivos exigibles por $830.753.198, correspondientes a un 66.81% del total constituido.
 Durante la vigencia 2022 se han liberado $975.067 de los contratos 170-2019 y 578-2019 y se realizó el giro por $6.729.333 del contrato 213 de 2019. 
 Por otro lado, se está en espera de traslado por parte de la Dirección de Presupuesto de la Secretaria Distrital de Hacienda, para la gestión de pasivos por valor de $405.017 de los Contratos No. 627 de 2017 y 638 de 2017. Con el pago en octubre de estos pasivos, se cumple con la gestión, giro y liberación de todos los pasivos exigibles constituidos a 2021 en la Dirección de Mejoramiento de Barrios.</t>
  </si>
  <si>
    <t>En reuniones del 11 de agosto y el 19 de septiembre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se gestionó el pago o liberación de pasivos exigibles por $830.753.198, correspondientes a un 66.81% del total constituido.
  Durante la vigencia 2022 se han liberado $975.067 de los contratos 170-2019 y 578-2019 y se realizó el giro por $6.729.333 del contrato 213 de 2019. 
  Por otro lado, se está en espera de traslado por parte de la Dirección de Presupuesto de la Secretaria Distrital de Hacienda, para la gestión de pasivos por valor de $405.017 de los Contratos No. 627 de 2017 y 638 de 2017. Con el pago en octubre de estos pasivos, se cumple con la gestión, giro y liberación de todos los pasivos exigibles constituidos a 2021 en la Dirección de Mejoramiento de Barrios.</t>
  </si>
  <si>
    <t>En reuniones del 02 de febrero y el 18 de marzo de 2022 se realizaron seguimientos mensuales a la gestión, depuración y giro de los pasivos exigibles.</t>
  </si>
  <si>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</si>
  <si>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</si>
  <si>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</si>
  <si>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ACTIVIDADES INCLUIDAS E IMPLEMENTADAS EN EL CRONOGRAMA</t>
  </si>
  <si>
    <t>NÚMERO DE ACTIVIDADES INCLUIDAS E IMPLEMENTADAS EN EL CRONOGRAMA DE EJECUCIÓN DE LA META 5</t>
  </si>
  <si>
    <t>Cumplida para el seguimiento del 31 de julio del 2022.
 Se incluyeron las 3 acciones (gestión, seguimiento e informe) en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</si>
  <si>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t>Cumplida para el seguimiento del 31 de julio del 2022.
 REAS implemento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</si>
  <si>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t>Se incluyeron las tres acciones en el Plan de Acción de la Meta No. 5 relacionadas con la gestión, seguimiento e informe y según las etapas del proceso de Reasentamientos, las cuales están enfocada a contribuir a la gestión efectiva de los recursos. Se entregan 3 archivos así: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</si>
  <si>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FALENCIAS EN LOS CONTROLES DE LA ENTIDAD, DEFICIENCIAS EN LA PLANEACIÓN Y GESTIÓN OPORTUNA, CONFORME AL PLAN ANUAL DE ADQUISICIONES DE LA VIGENCIA 2020 Y FALTA DE COORDINACIÓN AL INTERIOR DE LA ENTIDAD.</t>
  </si>
  <si>
    <t>EJECUTAR MÍNIMO 95% DEL PRESUPUESTO ASIGNADO A LA DUT CON EL FIN DE NO CONSTITUIR RESERVAS PRESUPUESTALES SUPERIORES A 5% DEL MISMO.</t>
  </si>
  <si>
    <t>EJECUCIÓN PRESUPUESTAL SUPERIOR AL 95% DEL PRESUPUESTO ASIGNADO A LA DUT.</t>
  </si>
  <si>
    <t>(PREPUESTO EJECUTADO/PRESUPUESTO ASIGNADO A LA DUT)*100%</t>
  </si>
  <si>
    <t>Cumplida para el seguimiento del 31dic2021
 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</si>
  <si>
    <t>Cumplida para el seguimiento del 31dic2021
 Se presenta en formato EXCEL la ejecución presupuestal a 31 de diciembre de 2021; la información correspondiente al porcentaje de ejecución del proyecto de inversión se encuentra en amarillo.</t>
  </si>
  <si>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</si>
  <si>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</si>
  <si>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</si>
  <si>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t>FALENCIAS EN LOS CONTROLES DE LA ENTIDAD, DEFICIENCIAS EN LA PLANEACIÓN Y GESTIÓN OPORTUNA, CONFORME AL PLAN ANUAL DE ADQUISICIONES DE LA VIGENCIA 2020 Y FALTA DE COORDINACIÓN AL INTERIOR DE LA ENTIDAD,</t>
  </si>
  <si>
    <t>FINALIZAR LOS CONTRATOS DE LA DIRECCIÓN DE MEJORAMIENTO DE VIVIENDA AL 31-12-2020, EXCEPTO AQUELLOS NECESARIOS PARA GARANTIZAR LA CONTINUIDAD EN LA PRESTACIÓN DEL SERVICIO (SERVICIO DEL CIUDADANO, CONTRATACIÓN, REPORTES Y CIERRE DE ANUALIDAD)</t>
  </si>
  <si>
    <t>CONTRATOS FINALIZADOS</t>
  </si>
  <si>
    <t>(# DE CTOS FINALIZADOS AL 31DIC21 EXCEPTO LOS REQUERIDOS PARA GARANTIZAR LA PRESTACIÓN DEL SERVICIO/# TOTAL DE CTOS SUSCRITOS EXCEPTO LOS REQUERIDOS PARA GARANTIZAR LA PRESTACIÓN DEL SERVICIO)X100%</t>
  </si>
  <si>
    <t>La DMV  cumplió con el giro de las reservas al 31 de diciembre del 2022  para lo anterior adjunta la totalidad de las sábanas de pago correspondientes a cada uno de los contratos que configuraron las reservas al 31 de diciembre del 2021, en las cuales se puede observar que se realizó el respectivo giro a la totalidad de los contratistas. Adicionalmente, se remiten los formatos 208-SFIN-Ft-92 solicitud de liberación o anulación certificado registro presupuestal remitidos a la subdirección financiera, correspondientes a las liberaciones realizadas sobre las reservas constituidas. De igual forma, me permito indicar que, la no configuración de pasivos exigibles para el año 2023, denotan el giro de la totalidad de las reservas constituidas al 31 de diciembre de 2023.</t>
  </si>
  <si>
    <t xml:space="preserve">La DMV giró el 100% de las reservas y pasivos con las que contaba el proyecto de inversión, para el 2023. </t>
  </si>
  <si>
    <t>Cumplida para el seguimiento del 31dic2021
 La necesidad de prevenir, conllevó a la necesidad de tomar decisiones estratégicas teniendo en cuenta que la gestión pública se le mide por resultados, es necesario aumentar la eficiencia en el uso de los recursos públicos que nos fueron asignados para l vigencia 2021, buscando como punto de equilibrio la necesidad de garantizar la asistencia técnica, social, jurídica y financiera durante el periodo cubierto por ley de garantías. Como efecto se tomaron medidas que garantizaran el soporte técnico y administrativo que se requiere en el primer semestre para garantizar mantener la confianza y gobernabilidad ganadas así como el cumplimiento de las metas, las cuales presentan un aumento aproximado del 24% con respecto a las del 2021.
 Se adjunta como soporte, el listado de los contratos de soporte técnico y administrativo.</t>
  </si>
  <si>
    <t>3.3.1.10</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</si>
  <si>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</si>
  <si>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SOPORTE SUFICIENTE QUE DE CUENTA DEL CUMPLIMIENTO DE LA OBLIGACIÓN RELACIONADA CON LA ENTREGA DEL REFERIDO ESTUDIO PARA ESTE PERÍODO ESPECÍFICO</t>
  </si>
  <si>
    <t>SOCIALIZAR A LAS PERSONAS INVOLUCRADAS EN LOS PROCESOS DE CONTRATACIÓN DERIVADOS DEL CONTRATO DE FIDUCIA MERCANTIL, EN LA ETAPA CONTRACTUAL CON ENFASIS EN LOS REQUISITOS NECESARIOS PARA LA AUTORIZACIÓN DE PAGO.</t>
  </si>
  <si>
    <t>SOCIALIZACION ETAPA CONTRACTUAL</t>
  </si>
  <si>
    <t>DOS SOCIALIZACIONES</t>
  </si>
  <si>
    <t>30sep2022 Autocontrol: Se presenta como evidencia Acta de reunión de fecha 10 de octubre de 2022, hora 3: PM, realizada de manera presencial y virtual virtual, en la cual se socializó con las personas involucradas en los procesos de contratación derivados del contrato de fiducia mercantil, con énfasis en el cumplimiento de los requisitos pasa autorización de pagos: PDF; Acta socialización gestión financiera autorización pagos Fiducia No 2 y presentación en power point PROCEDIMIENTO DE PAGOS FUDUCIA No 2.</t>
  </si>
  <si>
    <t>La DUT presenta como evidencia Acta de reunión de fecha 10 de octubre de 2022, hora 3: PM, realizada de manera presencial y virtual , en la cual se socializó con las personas involucradas en los procesos de contratación derivados del contrato de fiducia mercantil, con énfasis en el cumplimiento de los requisitos pasa autorización de pagos: PDF; Acta socialización gestión financiera autorización pagos Fiducia No 2 y presentación en power point PROCEDIMIENTO DE PAGOS FUDUCIA No 2. Se da por cumplida esta acción.</t>
  </si>
  <si>
    <t>Para este periodo no se presentó socialización a las personas involucradas en los procesos de contratación derivados del contrato de fiducia mercantil, en la etapa contractual con énfasis en los requisitos necesarios para la autorización de pago.</t>
  </si>
  <si>
    <t>RETRASO EN LA ENTREGA DE LOS INFORMES DE SUPERVISIÓN POR PARTE DE LA CVP EN LOS PLAZOS ESTABLECIDOS EN EL CONVENIO INTERADMINISTRATIVO 234 DE 2014</t>
  </si>
  <si>
    <t>REMITIR POR PARTE DE LA SUPERVISIÓN DEL CONVENIO 234 DE 2014 DE LA CVP, LOS INFORMES DE SUPERVISIÓN, EN EL PLAZO ESTABLECIDO EN EL CONVENIO 234 DE 2014 A LA SDHT.</t>
  </si>
  <si>
    <t>REMISION INFORME</t>
  </si>
  <si>
    <t>RADICADO REMISORIO DE / INFORMES DE SUPERVISIÓN EN EL PLAZO CONTRACTUAL</t>
  </si>
  <si>
    <t>30sep2022 Autocontrol: Con radicado No, 202213000192901 de fecha 12 de septiembre de 2022, la Dirección de Urbanizaciones y Titulación de la CVP, remite a la SDHT, radicado recibido No. 1-2022-38432, el informe bimestral periodo julio y agosto de 2022, relacionado con el convenio No. 234 de 2014.se adjunta informe convenio 234 SDHT.</t>
  </si>
  <si>
    <t>La DUT informa que para este periodo se presenta como evidencia radicado No, 202213000192901 de fecha 12 de septiembre de 2022, la Dirección de Urbanizaciones y Titulación de la CVP, remite a la SDHT, radicado recibido No. 1-2022-38432, el informe bimestral periodo julio y agosto de 2022, relacionado con el convenio No. 234 de 2014.se adjunta informe convenio 234 SDHT. Se da por cumplida esta acción.</t>
  </si>
  <si>
    <t>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t>
  </si>
  <si>
    <t>3.3.1.4</t>
  </si>
  <si>
    <t>HALLAZGO ADMINISTRATIVO CON PRESUNTA INCIDENCIA DISCIPLINARIA POR RETRASOS RECURRENTES EN LA EJECUCIÓN DEL CONVENIO INTERADMINISTRATIVO 234 DE 2014</t>
  </si>
  <si>
    <t>SITUACIONES ADVERSAS, IMPREVISIBLES Y DE FUERZA MAYOR QUE HAN IMPOSIBILITADO QUE LOS PROYECTOS SE HAYAN EJECUTADO EN EL TÉRMINO INICIALMENTE PACTADO, DEBIDAMENTE SUSTENTADOS EN ASPECTOS TÉCNICOS, FINANCIEROS Y/O JURIDICOS EN INFORMES.</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</si>
  <si>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</si>
  <si>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</si>
  <si>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30sep2022 Autocontrol: Se presenta como evidencia el otrosí No. 12 modificatorio del Convenio Interadministrativo 234 de 2014</t>
  </si>
  <si>
    <t>La DUT presenta como evidencia el otrosí No. 12 modificatorio del Convenio Interadministrativo 234 de 2014 clausula sexta numeral 6.2.1.5 "Remitir informe a la SDTH que de cuenta del estado técnico, financiero..". Se da por cumplida esta acción.</t>
  </si>
  <si>
    <t>Con radicado 202213000007491, se solicitó a la SDHT, la convocatoria de comité de seguimiento – Modificación Convenio Interadministrativo No. 234 de 2014 y mediante correo se informa que desde el día 28 de febrero de 2022, la petición se encuentra en el despacho de la supervisora del convenio Dra. Mónica Beatriz Piñeros, Subdirectora de recursos públicos de la Secretaria Distrital de Hábitat</t>
  </si>
  <si>
    <t>3.3.1.6</t>
  </si>
  <si>
    <t>HALLAZGO ADMINISTRATIVO CON PRESUNTA INCIDENCIA DISCIPLINARIA POR DEFICIENCIAS TÉCNICAS EN LA EJECUCIÓN DEL CONTRATO CPS-PCVN-3-30589-045-2015 Y DEL CONTRATO CPS-PCVN-3-1-30589-046-2015</t>
  </si>
  <si>
    <t>PRESUNTAS FALLAS DE LA INTERVENTORÍA Y DE LA SUPERVISIÓN DEL PROYECTO, DADO QUE NO VERIFICARON QUE EN LA EJECUCIÓN DEL CONTRATO SE CUMPLIERA CON LAS ESPECIFICACIONES TÉCNICAS ENTREGADAS POR LA CVP</t>
  </si>
  <si>
    <t>REALIZAR UN DIAGNÓSTICO TÉCNICO CON PERSONAL ESPECIALIZADOS A FIN DE GENERAR EL RECONOCIMIENTO DE LAS POSIBLES DEFICIENCIAS TÉCNICAS Y LAS ACCIONES A IMPLEMENTAR.</t>
  </si>
  <si>
    <t>UN DIAGNÓSTICO TÉCNICO</t>
  </si>
  <si>
    <t>Se evidencia la realización del diagnóstico técnico de patología del 3 de noviembre de 2022, cuyo objeto consiste en "Estudio que comprende el análisis detallado de lesiones y seguimiento a las mismas durante 3 meses de la torre 34", en el cual se concluyó que la torre 34, no presenta riesgo de colapso, no presenta deficiencias estructurales que comprometan su estabilidad a la fecha, no presentó movimientos activos en los meses de evaluación, fue ejecutado de acuerdo con los diseños estructurales que reposan en los planos récord y en las memorias de cálculo, La resistencia a la compresión del concreto corresponde a la establecida por el ingeniero calculista. Con el anterior diagnóstico técnico se da por cerrada y cumplida la acción al 100%</t>
  </si>
  <si>
    <t>Para este periodo no se presenta diagnóstico técnico con personal especializados a fin de generar el reconocimiento de las posibles deficiencias técnicas y las acciones a implementar.</t>
  </si>
  <si>
    <t>3.3.1.7</t>
  </si>
  <si>
    <t>HALLAZGO ADMINISTRATIVO POR INCONSISTENCIAS EN EL ESTUDIO DE MERCADO DEL CONTRATO DE OBRA CIVIL CPS-PVCN-3-1-30589-066 DE 2021</t>
  </si>
  <si>
    <t>ERROR EN EL CUADRO GENERA ALTERACIÓN EN EL VALOR TOTAL DE LAS PROPUESTAS COMPARADAS</t>
  </si>
  <si>
    <t>SOCIALIZAR A LAS PERSONAS INVOLUCRADAS EN LOS PROCESOS DE CONTRATACIÓN DERIVADOS DEL CONTRATO DE FIDUCIA MERCANTIL, EN LA ETAPA PRECONTRACTUAL CON ENFASIS EN ESTUDIO DE MERCADO Y ANALISIS DE PRECIOS COMPARATIVOS.</t>
  </si>
  <si>
    <t>SOCIALIZACION ETAPA PRECONTRACTUAL</t>
  </si>
  <si>
    <t xml:space="preserve">SOCIALIZACION </t>
  </si>
  <si>
    <t>30sep2022 Autocontrol: Se presenta como evidencia de avance del cumplimiento de la acción en formato POWER POINT, estudio de mercado parte II, reunión de fecha 18 de agosto de 2022, desde las 2 hasta las 3 de la tarde , realizada de manera semi - presencial (virtual), en la cual se socializó con las personas involucradas en los procesos de contratación derivados del contrato de fiducia mercantil, con énfasis en el cumplimiento de los requisitos pasa autorización de pagos.</t>
  </si>
  <si>
    <t>La DUT presenta como evidencia de avance del cumplimiento de la acción en formato POWER POINT, estudio de mercado parte II, reunión de fecha 18 de agosto de 2022, desde las 2 pm hasta las 3 pm de la tarde , realizada de manera semi - presencial (virtual), en la cual se socializó con las personas involucradas en los procesos de contratación derivados del contrato de fiducia mercantil, con énfasis en el cumplimiento de los requisitos pasa autorización de pagos. Se da por cumplida la acción.</t>
  </si>
  <si>
    <t>Para este periodo no se presentó socialización a las personas involucradas en los procesos de contratación derivados del contrato de fiducia mercantil, en la etapa precontractual con énfasis en estudio de mercado y análisis de precios comparativos.</t>
  </si>
  <si>
    <t>3.3.1.8</t>
  </si>
  <si>
    <t>HALLAZGO ADMINISTRATIVO AL ASIGNAR EL CONTRATO A QUIEN NO APORTÓ TODOS LOS DOCUMENTOS HABILITANTES DENTRO DE LA PROPUESTA PRESENTADA, EN DESARROLLO DE LA CONVOCATORIA PÚBLICA NO 002-2020 DEL CONTRATO DE INTERVENTORÍA NO. CPS-PCVN-3-1-30589-064 DE 2020.</t>
  </si>
  <si>
    <t>AUSENCIA DEL SOPORTE DE VERIFICACION EN LINEA DE LOS DOCUMENTOS HABILITANTES CUANDO POR MEDIOS DIGITALES SE PUEDAN CONSULTAR.</t>
  </si>
  <si>
    <t>ARCHIVAR EN EL EXPEDIENTE DEL PROCESO DE SELECCIÓN EL SOPORTE DE VERIFICACION EN LINEA DE LOS DOCUMENTOS HABILITANTES CUANDO POR MEDIOS DIGITALES SE PUEDAN CONSULTAR, PARA LA MODALIDAD DE SELECCIÓN CONVOCATORIA PÚBLICA.</t>
  </si>
  <si>
    <t>SOPORTE DOCUMENTAL</t>
  </si>
  <si>
    <t>SOPORTE DOCUMENTOS VERIFICADOS / DOCUMENTOS SOLICITADOS EN EL ESTUDIO DE NECESIDAD</t>
  </si>
  <si>
    <t>Cumplida para el seguimiento del 31 de julio del 2022.
 Se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</si>
  <si>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t>Cumplida para el seguimiento del 31 de julio del 2022.
 La DUT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</si>
  <si>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t>Para este periodo no se archiva en el expediente del proceso de selección el soporte de verificación en línea de los documentos habilitantes cuando por medios digitales se puedan consultar, para la modalidad de selección convocatoria pública.</t>
  </si>
  <si>
    <t>3.3.1.9</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</si>
  <si>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</si>
  <si>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NO REQUERIR AL CONTRATISTA LA PRESENTACIÓN OPORTUNA DE LAS GARANTÍAS INICIALES Y SUS MODIFICACIONES</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</si>
  <si>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</si>
  <si>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REQUERIMIENTO A LA FIDUCIARIA</t>
  </si>
  <si>
    <t xml:space="preserve">REQUERIMIENTO </t>
  </si>
  <si>
    <t>Se evidencia la aprobación de pólizas y garantías de los contratos 063-2020, 064-2020, 065-2021. 055-2018 Y 062-2021, en donde se muestra la aprobación emitido por el área jurídica de la Fiduciaria Bogotá S.A..</t>
  </si>
  <si>
    <t>Para este periodo no se presenta informe establecer la aprobación de las pólizas presentadas por los contratistas en la ejecución de los contratos derivados del contrato fiduciario.</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</si>
  <si>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</si>
  <si>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DEFICIENTE SEGUIMIENTO DE LOS COMPROMISOS PACTADOS EN LA EJECUCIÓN DEL CONTRATO, ASÍ COMO, UN INOPORTUNO CONTROL DE LOS RECURSOS GIRADOS AL PROYECTO DE VIVIENDA.</t>
  </si>
  <si>
    <t>SOCIALIZAR POR PARTE DEL COMPONENTE FINANCIERO DE LA DIRECCIÓN DE URBANIZACIONES Y TITULACIÓN; EN TEMAS DE GESTIÓN FINANCIERA A LAS PERSONAS INVOLUCRADAS EN LOS PROCESOS DE CONTRATACIÓN DERIVADOS DEL CONTRATO DE FIDUCIA MERCANTIL.</t>
  </si>
  <si>
    <t>SOCIALIZACIÓN</t>
  </si>
  <si>
    <t>UNA SOCIALIZACIÓN</t>
  </si>
  <si>
    <t>Cumplida para el seguimiento del 31 de julio del 2022.
 Se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t>
  </si>
  <si>
    <t>Cumplida para el seguimiento del 31 de julio del 2022.
 La DUT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 Se da cumplimento a la acción propuesta</t>
  </si>
  <si>
    <t>Para este periodo no se presentó socialización por parte del componente financiero de la dirección de urbanizaciones y titulación; en temas de gestión financiera a las personas involucradas en los procesos de contratación derivados del contrato de fiducia mercantil, en los procesos de contratación derivados del contrato de fiducia mercantil.</t>
  </si>
  <si>
    <t>HALLAZGO ADMINISTRATIVO POR DEFICIENCIAS EN EL MANEJO DE LA INFORMACIÓN FINANCIERA DEL CONTRATO DE INTERVENTORÍA CPS-PCVN-3-30589-046 DE 2015 POR PARTE DE LA SUPERVISIÓN DEL CONTRATO.</t>
  </si>
  <si>
    <t>INADECUADO SEGUIMIENTO, VERIFICACIÓN Y CONTROL DE LA INFORMACIÓN FINANCIERA GENERADA EN LAS ÁREAS INTERVINIENTES EN LA SUPERVISIÓN, REGISTRO DE LA INFORMACIÓN Y VERIFICACIÓN DE LA GESTIÓN DE PAGOS</t>
  </si>
  <si>
    <t>HALLAZGO ADMINISTRATIVO CON PRESUNTA INCIDENCIA DISCIPLINARIA: POR NO EFECTUAR LA LIQUIDACIÓN DE CONVENIO INTERADMINISTRATIVO 044 DE 2014</t>
  </si>
  <si>
    <t>FALENCIAS EN EL CONTROL DE LOS TIEMPOS ESTABLECIDOS LEGALMENTE PARA LAS LIQUIDACIONES DE LOS CONTRATOS Y CONVENIOS A CARGO DE LA DIRECCIÓN DE REASENTAMIENTOS</t>
  </si>
  <si>
    <t>REALIZAR CUATRO REPORTES O INFORME DEL ESTADO DE LA CONTRATACIÓN, DURANTE LA VIGENCIA (1 TRIMESTRAL) UTILIZANDO EL TABLERO DE CONTROL, DE MANERA QUE SE TOMEN OPORTUNAMENTE LAS DECISIONES SOBRE ÉSTA</t>
  </si>
  <si>
    <t>REPORTES O INFORME DE ESTADO DE CONTRATACIÓN</t>
  </si>
  <si>
    <t>NÚMERO DE REPORTES O INFORMES REALIZADOS / 4 REPORTES O INFORMES PROGRAMADOS</t>
  </si>
  <si>
    <t xml:space="preserve">REPORTES O INFORME </t>
  </si>
  <si>
    <t>La Dirección de REAS durante la vigencia 2022 realizó reuniones para la revisión del estado de la contratación y el rubro asignado a este concepto, lo cual garantizó el monitoreo y toma de decisiones. Se da por cumplida la acción. Se anexa: 
 1. Acta de seguimiento contratación
 1.1. Correo entrega acta
 Se establece una ejecución del 100%. Dado que se generó la última revisión de la Contratación para finalizar vigencia.</t>
  </si>
  <si>
    <t>La Dirección de REAS durante la vigencia 2022 realizó reuniones para la revisión del estado de la contratación y el rubro asignado a este concepto, lo cual garantizó el monitoreo y toma de decisiones. Se da por cumplida la acción. Se anexa: 
  1. Acta de seguimiento contratación
  1.1. Correo entrega acta
  Se establece una ejecución del 100%.Se recomienda realizar un informe consolidado en el cual se pueda evidenciar la efectividad frente a la causa del hallazgo y lo que subsana la acción esto en busca que cuando la acción sea analizada por la Contraloría pueda demostrarse la efectividad.</t>
  </si>
  <si>
    <t>Para dar cumplimiento a la acción y tener control sobre la contratación, se realizó reunión y se estableció un Tablero de Control que, de acuerdo con la información registrada, permite tomar decisiones sobre la ejecución del presupuesto y actas de liquidación y liberación de recursos, cuando aplique. Se anexa lo siguiente:
 1. Acta de reunión
 1.1 Correo entrega documentos 
 2. Tablero de Control con la contratación realizada en el primer trimestre.
 Cabe señalar que por Ley de Garantías la contratación directa no se puede ejecutar, por lo anterior la siguiente reunión se realiza posterior a las elecciones presidenciales.</t>
  </si>
  <si>
    <t>3.3.2</t>
  </si>
  <si>
    <t>HALLAZGO ADMINISTRATIVO POR NO REPORTAR DE MANERA CONSISTENTE Y CONFIABLE, LA BASE DE DATOS DE LA EJECUCIÓN DE AYUDAS TEMPORALES EJECUTADA CON RECURSOS DEL CONVENIO 044 DE 2014</t>
  </si>
  <si>
    <t>FALENCIAS EN LA CONSOLIDACIÓN Y REPORTE DE LA INFORMACIÓN RELACIONADA CON LOS PROCESOS DE RELOCALIZACIÓN TRANSITORIA</t>
  </si>
  <si>
    <t>DISEÑAR, IMPLEMENTAR, DIVULGAR, UN INSTRUMENTO INTERNO DE CONTROL QUE RELACIONE LA INFORMACIÓN DE LOS BENEFICIARIOS DE RELOCALIZACIÓN VIGENTES Y PERMITA EL REPORTE CONSOLIDADO DE LOS DATOS, E IDENTIFICAR EL CONTROL EN EL PROCEDIMIENTO 208-REAS-PR-05 REUBICACIÓN DE FAMILIAS Y EN LA MATRIZ DE RIESGOS</t>
  </si>
  <si>
    <t>INSTRUMENTO INTERNO DE CONSOLIDACIÓN DE INFORMACIÓN DE RELOCALIZACIÓN</t>
  </si>
  <si>
    <t>INSTRUMENTO IMPLEMENTADO E INCLUÍDO EN EL PROCEDIMIENTO 208-REAS-PR-05 Y EN LA MATRIZ DE RIESGOS</t>
  </si>
  <si>
    <t xml:space="preserve">INSTRUMENTO INTERNO DE CONSOLIDACIÓN </t>
  </si>
  <si>
    <t>La Dirección de REAS diseñó la herramienta de Control, elaboró y socializó el instructivo de Ayuda de Relocalización Transitoria en el cual se determinan los requisitos y condiciones, incluyendo el punto de Control en los procedimientos 208-REAS-Pr-05 Reubicación Definitiva y 208-REAS-Pr-10 Reubicación Temporal, realizaron seguimiento a la Matriz de Riesgos. Se evidencia:
 1. Informe del estado de avance de la Acción 
 1.1 Tablero de control
 1.2. Correo electrónico de entrega informe 
 Se establece un porcentaje de cumplimiento del 100%</t>
  </si>
  <si>
    <t>REAS diseñó una herramienta de Control, elaboró y socializó el instructivo de Ayuda de Relocalización Transitoria en el cual se determinan los requisitos y condiciones, incluyendo el punto de Control en los procedimientos 208-REAS-Pr-05 Reubicación Definitiva y 208-REAS-Pr-10 Reubicación Temporal, realizaron seguimiento a la Matriz de Riesgos. Se evidencia:
  1. Informe del estado de avance de la Acción 
  1.1 Tablero de control
  1.2. Correo electrónico de entrega informe 
  Se establece un porcentaje de cumplimiento del 100%</t>
  </si>
  <si>
    <t>HALLAZGO ADMINISTRATIVO POR BAJA E INOPORTUNA EJECUCIÓN DE LOS RECURSOS COMPROMETIDOS PARA LA REUBICACIÓN DEFINITIVA DE LOS HOGARES EN CUMPLIMIENTO DEL CONVENIO 044 DE 2014</t>
  </si>
  <si>
    <t>POSIBLE FALTA DE CLARIDAD EN LOS PUNTOS DE CONTROL ESTABLECIDOS EN LOS PROCEDIMIENTOS, QUE GARANTICE LA EJECUCIÓN EFECTIVA DE LOS RECURSOS</t>
  </si>
  <si>
    <t>IDENTIFICAR LOS RIESGOS EN EL PROCEDIMIENTO 208-REAS-PR-05 REUBICACIÓN DE FAMILIAS, E IMPLEMENTAR ACTIVIDADES DE CONTROL Y DOCUMENTAR CONTROLES QUE PERMITAN EL CONTROL EFECTIVO DE LOS RECURSOS</t>
  </si>
  <si>
    <t>MATRIZ DE RIESGOS</t>
  </si>
  <si>
    <t>NÚMERO DE MATRICES CON RIESGOS IDENTIFICADOS Y CONTROLES IMPLEMENTADOS EN EL PROCEDIMIENTO 208-REAS-PR-05</t>
  </si>
  <si>
    <t>Con el fin de garantizar la materialización de riesgos, y disminuir las causas de los hallazgos, la Dirección de REAS desde el inicio de la vigencia 2022, hizo una revisión y actualización de la normatividad, análisis del contexto, procedimientos, instructivos, formatos, riesgos, y puntos de control relacionados con el Proceso de Reasentamientos. La documentación actualizada se encuentra publicada en el servidor 11 - carpeta de calidad para consulta de todos. Así mismo, se hicieron las socializaciones respectivas. Con respecto a los riesgos, se realizó un análisis de los informes de la Contraloría y con base en estos, se definieron los riesgos, su plan de manejo y controles, y en los procedimientos en el numeral de "puntos de control" se estableció la acción, periodicidad y responsabilidad de sus ejecución. Se realizó el último seguimiento de la vigencia en el reporte del PAAC - Matrices de Riesgos y evidencias de cumplimiento. Radicado 202212000138903 de diciembre. Se da por cumplida la acción en el 100% . Se evidencia lo siguiente:
 1. Comunicado entrega de información seguimiento PAAC - Riesgos
 1.1 Matriz de seguimiento Riesgos Corrupción_Corte 30 diciembre de 2022
 1.2 Matriz de seguimiento Riesgos Gestión_Corte 30 diciembre de 2022
 2. Socialización puntos de control
 3. Acta de OAP y REAS</t>
  </si>
  <si>
    <t>"La Dirección de REAS en busca de garantizar la materialización de riesgos, y disminuir las causas de los hallazgos, desde el inicio de la vigencia 2022, hizo una revisión y actualización de la normatividad, análisis del contexto, procedimientos, instructivos, formatos, riesgos, y puntos de control relacionados con el Proceso de Reasentamientos. La documentación actualizada se encuentra publicada en el servidor 11 - carpeta de calidad para consulta de todos. Así mismo, se hicieron las socializaciones respectivas. Con respecto a los riesgos, se realizó un análisis de los informes de la Contraloría y con base en estos, se definieron los riesgos, su plan de manejo y controles, y en los procedimientos en el numeral de ""puntos de control"" se estableció la acción, periodicidad y responsabilidad de sus ejecución. Se realizó el último seguimiento de la vigencia en el reporte del PAAC - Matrices de Riesgos y evidencias de cumplimiento. Radicado 202212000138903 de diciembre 2022. Se da por cumplida la acción en el 100% . Se aporta como evidencia lo siguiente:
 1. Comunicado entrega de información seguimiento PAAC - Riesgos
 1.1 Matriz de seguimiento Riesgos Corrupción_Corte 30 diciembre de 2022
 1.2 Matriz de seguimiento Riesgos Gestión_Corte 30 diciembre de 2022
 2. Socialización puntos de control
 3. Acta de OAP y REAS " 100% CUMPLIDA EFECTIVA CUMPLIDA EFECTIVA POR CONTROL INTERNO</t>
  </si>
  <si>
    <t>Teniendo en cuenta que, durante el cuarto trimestre del 2021, se actualización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anexa como soporte:
 1. Comunicado para la OAP con la entrega de los mapas de riesgo
 2. Matriz de Riesgos Corrupción
 3. Matriz de Riesgos Gestión
 4. Comunicado entregando la actualización de la DOFA
 Con lo anterior, se garantiza un monitoreo permanente a los controles para evitar que se materialicen riesgos asociados al hallazgo.</t>
  </si>
  <si>
    <t>HALLAZGO ADMINISTRATIVO POR EL DESCONOCIMIENTO QUE TIENE LA CVP SOBRE LOS SALDOS QUE PRESENTA CADA CUENTA EN AHORRO PROGRAMADO - CAP Y SUS RENDIMIENTOS FINANCIEROS</t>
  </si>
  <si>
    <t>POSIBLE FALTA DE CLARIDAD EN LOS PUNTOS DE CONTROL ESTABLECIDOS EN LOS PROCEDIMIENTOS, QUE GARANTICE EL CONTROL EFECTIVO DE LOS RECURSOS</t>
  </si>
  <si>
    <t>IDENTIFICAR LOS RIESGOS EN EL PROCEDIMIENTO 208-REAS-PR-05 REUBICACIÓN DE FAMILIAS E IMPLEMENTAR ACTIVIDADES DE CONTROL Y DOCUMENTAR CONTROLES QUE PERMITAN EL CONTROL EFECTIVO DE LOS RECURSOS</t>
  </si>
  <si>
    <t>3.3.7</t>
  </si>
  <si>
    <t>HALLAZGO ADMINISTRATIVO POR NO SUSCRIBIR LA PROMESA DE COMPRAVENTA DEL PREDIO UBICADO EN ZONA DE ALTO RIESGO NO MITIGABLE A FAVOR DE LA CVP EN LOS IDENTIFICADORES: 2010-5-11539, 2010-5-11522, 2011-5-13356, 2010-5-11487, 2010-5-11494</t>
  </si>
  <si>
    <t>POSIBLE FALTA DE CLARIDAD EN LOS PUNTOS DE CONTROL ESTABLECIDOS EN LOS PROCEDIMIENTOS, QUE GARANTICE LA ELABORACIÓN DE LA PROMESA DE COMPRAVENTA DEL PAR A FAVOR DE LA CVP</t>
  </si>
  <si>
    <t>IDENTIFICAR LOS RIESGOS EN EL PROCEDIMIENTO 208-REAS-PR-04 SANEAMIENTO Y ADQUISICIÓN DE PREDIOS Y/O MEJORAS E IMPLEMENTAR ACTIVIDADES DE CONTROL Y DOCUMENTAR CONTROLES QUE PERMITAN LA OPORTUNA SUSCRIPCIÓN DE LA PROMESA DE COMPRAVENTA DE LOS PREDIOS PAR FAVOR DE LA CVP</t>
  </si>
  <si>
    <t>NÚMERO DE MATRICES CON RIESGOS IDENTIFICADOS Y CONTROLES IMPLEMENTADOS EN EL PROCEDIMIENTO 208-REAS-PR-04</t>
  </si>
  <si>
    <t>IDENTIFICAR LOS RIESGOS EN EL PROCEDIMIENTO 208-REAS-PR-04 SANEAMIENTO Y ADQUISICIÓN DE PREDIOS Y/O MEJORAS E IMPLEMENTAR ACTIVIDADES DE CONTROL Y DOCUMENTAR CONTROLES QUE PERMITAN EL CIERRE EFECTIVO DE LOS PROCESOS</t>
  </si>
  <si>
    <t>3.1.5</t>
  </si>
  <si>
    <t>Reasentamientos, G Estratégica</t>
  </si>
  <si>
    <t>HALLAZGO ADMINISTRATIVO POR DEBILIDADES EN EL SISTEMA DE CONTROL INTERNO AL NO CONTAR CON UN PROCEDIMIENTO Y/O ACTIVIDADES ESPECÍFICAS PARA LOS CASOS DE “CIERRE ADMINISTRATIVO SIN REASENTAMIENTO” PARA LOS IDENTIFICADORES DE LAS VIGENCIAS 2014 Y 2015.</t>
  </si>
  <si>
    <t>ACTIVIDADES DESARROLLADAS EN EL PROCESO DE REASENTAMIENTOS, QUE NO SE ENCUENTRAN DOCUMENTADAS EN LOS PROCEDIMIENTOS</t>
  </si>
  <si>
    <t>REVISAR Y ACTUALIZAR LOS PROCEDIMIENTOS DEL PROCESO DE REASENTAMIENTOS, INCLUYENDO LA ACTIVIDAD DE CIERRE ADMINISTRATIVO SIN REASENTAMIENTO, DE ACUERDO CON LA NORMATIVIDAD VIGENTE</t>
  </si>
  <si>
    <t>PROCEDIMIENTOS ACTUALIZADOS CON CONTROLES</t>
  </si>
  <si>
    <t>DIRECCIÓN DE REASENTAMIENTOS Y OFICINA ASESORA DE PLANEACIÓN</t>
  </si>
  <si>
    <t>Cumplida para el seguimiento del 31 de julio del 2022.
 Se revisaron y actualizaron los procedimientos del Proceso de Reasentamientos, con base en la normatividad vigente, se incluyó la actividad de cierre administrativo sin reasentamiento.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</si>
  <si>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Cumplida para el seguimiento del 31 de julio del 2022.
 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</si>
  <si>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De acuerdo con el memorando No. 202211200037223 del 07abr2022 la fecha de inicio de la actividad se estipula el 1 de abril del 2022.</t>
  </si>
  <si>
    <t>HALLAZGO ADMINISTRATIVO POR EXPEDICIÓN DE CONCEPTO JURÍDICO DE VIABILIDAD AYUDA DE RELOCALIZACIÓN TEMPORAL EN LA QUE SE CERTIFICA EL CUMPLIMIENTO DE UN REQUISITO INEXISTENTE, RELACIONADO CON LA ENTREGA DE PREDIO EN ALTO RIESGO</t>
  </si>
  <si>
    <t>DESARROLLO DE LAS ACTIVIDADES DE RELOCALIZACIÓN TRANSITORIA CON DEBILIDADES EN LOS CONTROLES RELACIONADOS CON LA ENTREGA DEL PAR</t>
  </si>
  <si>
    <t>ELABORAR Y SOCIALIZAR INSTRUCTIVO DE RELOCALIZACIÓN TRANSITORIA DETERMINANDO LOS REQUISITOS Y CONDICIONES PARA OTORGAR AYUDA TEMPORAL</t>
  </si>
  <si>
    <t>INSTRUCTIVO RELOCALIZACIÓN ELABORADO Y SOCIALIZADO</t>
  </si>
  <si>
    <t>INSTRUCTIVO ELABORADO Y SOCIALIZADO</t>
  </si>
  <si>
    <t xml:space="preserve">INSTRUCTIVO </t>
  </si>
  <si>
    <t>Se elaboró, socializó y publicó el Instructivo de Relocalización Transitoria en el cual se determinan los requisitos y condiciones. 
 1. Instructivo de Relocalización 
 1.1. Socialización del Instructivo
 1.2. Socialización actualización carpeta calidad</t>
  </si>
  <si>
    <t>El proceso de REAS elaboró, socializó y publicó el Instructivo de Relocalización Transitoria en el cual se determinan los requisitos y condiciones. 
 1. Instructivo de Relocalización 
 1.1. Socialización del Instructivo
 1.2. Socialización actualización carpeta calidad</t>
  </si>
  <si>
    <t>NO SE ENCUENTRA DOCUMENTADO EN LOS PROCEDIMIENTOS EL PERIODO MÁXIMO DE ENTREGA DE LA ALTERNATIVA HABITACIONAL O DE LA ADQUISICIÓN PREDIAL A PARTIR DE LA ASIGNACIÓN DE LOS RECURSOS O LA OFERTA DE COMPRAR, LA CUAL PUEDE LLEGAR A SUPERAR EL AÑO FISCAL.</t>
  </si>
  <si>
    <t>MODIFICAR EL PROCEDIMIENTO DE REUBICACIÓN DEFINITIVA SEÑALANDO UN PERIODO MAXIMO DE ENTREGA DE LA ALTERNATIVA HABITACIONAL DEFINITVA A PARTIR DE LA ASIGNACION DE LOS RECURSOS</t>
  </si>
  <si>
    <t>UN PROCEDIMIENTO ACTUALIZADO</t>
  </si>
  <si>
    <t>La Dirección de Reasentamientos dio cumplimiento a la acción actualizando los procedimientos del Proceso de Reasentamientos, incluyendo en el numeral xxx de éstos, la temporalidad de la ejecución de la acción de Reubicación Definitiva y Adquisición predial, entre otros aspectos a actualizar. Se realizó la socialización de la actualización de la información en la carpeta de calidad - servidor 11 con acceso a todo el personal de la CVP. Se evidencia:
 1. Comunicado para la OAP solicitando la actualización
 1.1. Correo con respuesta de la OAP
 1.2 Corre con la socialización al equipo de Reasentamientos</t>
  </si>
  <si>
    <t>La Dirección de Reasentamientos dio cumplimiento a la acción actualizando los procedimientos del Proceso de Reasentamientos. Se realizó la socialización de la actualización de la información en la carpeta de calidad de la entidad con acceso a todo el personal de la CVP. Se aporta como evidencia:
  1. Comunicado para la OAP solicitando la actualización
  1.1. Correo con respuesta de la OAP
  1.2 Corre con la socialización al equipo de Reasentamientos
  Se da el cumplimiento al 100%</t>
  </si>
  <si>
    <t>Fecha de inicio es posterior al corte de seguimiento, por lo tanto no se le realiza verificación de estado de avance</t>
  </si>
  <si>
    <t>MODIFICAR EL PROCEDIMIENTO DE ADQUISICIÓN PREDIAL SEÑALANDO UN PERIODO MAXIMO DE TERMINACIÓN DEL PROCESO DE ADQUISICIÓN DESDE EL MOMENTO DE LA OFERTA</t>
  </si>
  <si>
    <t>CEC</t>
  </si>
  <si>
    <t>CIC</t>
  </si>
  <si>
    <t>IC</t>
  </si>
  <si>
    <t>CECI</t>
  </si>
  <si>
    <t>CICI</t>
  </si>
  <si>
    <t>ICI</t>
  </si>
  <si>
    <t>EC</t>
  </si>
  <si>
    <t>TOTAL</t>
  </si>
  <si>
    <t>total acciones PMC</t>
  </si>
  <si>
    <t>finalizan en 2024</t>
  </si>
  <si>
    <t>CE</t>
  </si>
  <si>
    <t>I</t>
  </si>
  <si>
    <t>cumplidas ef por CI</t>
  </si>
  <si>
    <t>cumplidas ef contraloria</t>
  </si>
  <si>
    <t>NI</t>
  </si>
  <si>
    <t>total acciones PMP</t>
  </si>
  <si>
    <t>Finalizan en 2024</t>
  </si>
  <si>
    <t>cumplidas efectivas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</si>
</sst>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m/yyyy"/>
    <numFmt numFmtId="166" formatCode="0.0%"/>
  </numFmts>
  <fonts count="10" x14ac:knownFonts="1">
    <font>
      <sz val="11"/>
      <color theme="1"/>
      <name val="Calibri"/>
      <scheme val="minor"/>
    </font>
    <font>
      <sz val="11"/>
      <color theme="1"/>
      <name val="Calibri"/>
    </font>
    <font>
      <sz val="11"/>
      <color theme="1"/>
      <name val="Calibri"/>
      <scheme val="minor"/>
    </font>
    <font>
      <b/>
      <sz val="11"/>
      <color theme="1"/>
      <name val="Calibri"/>
    </font>
    <font>
      <b/>
      <i/>
      <sz val="10"/>
      <color rgb="FF000000"/>
      <name val="Arial"/>
    </font>
    <font>
      <sz val="9"/>
      <color rgb="FF000000"/>
      <name val="Arial"/>
    </font>
    <font>
      <sz val="9"/>
      <color theme="1"/>
      <name val="Arial"/>
    </font>
    <font>
      <b/>
      <sz val="9"/>
      <color rgb="FF000000"/>
      <name val="Arial"/>
    </font>
    <font>
      <sz val="11"/>
      <color theme="1"/>
      <name val="Arial"/>
    </font>
    <font>
      <b/>
      <sz val="9"/>
      <color theme="1"/>
      <name val="Arial"/>
    </font>
  </fonts>
  <fills count="9">
    <fill>
      <patternFill patternType="none"/>
    </fill>
    <fill>
      <patternFill patternType="gray125"/>
    </fill>
    <fill>
      <patternFill patternType="solid">
        <fgColor rgb="FFF1F1B4"/>
        <bgColor rgb="FFF1F1B4"/>
      </patternFill>
    </fill>
    <fill>
      <patternFill patternType="solid">
        <fgColor rgb="FF9CC2E5"/>
        <bgColor rgb="FF9CC2E5"/>
      </patternFill>
    </fill>
    <fill>
      <patternFill patternType="solid">
        <fgColor rgb="FF2E75B5"/>
        <bgColor rgb="FF2E75B5"/>
      </patternFill>
    </fill>
    <fill>
      <patternFill patternType="solid">
        <fgColor rgb="FFA8D08D"/>
        <bgColor rgb="FFA8D08D"/>
      </patternFill>
    </fill>
    <fill>
      <patternFill patternType="solid">
        <fgColor theme="9"/>
        <bgColor theme="9"/>
      </patternFill>
    </fill>
    <fill>
      <patternFill patternType="solid">
        <fgColor theme="0"/>
        <bgColor theme="0"/>
      </patternFill>
    </fill>
    <fill>
      <patternFill patternType="solid">
        <fgColor rgb="FFFFFF00"/>
        <bgColor rgb="FFFFFF0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2">
    <xf numFmtId="0" fontId="0" fillId="0" borderId="0"/>
    <xf numFmtId="9" fontId="2" fillId="0" borderId="0" applyFont="0" applyFill="0" applyBorder="0" applyAlignment="0" applyProtection="0"/>
  </cellStyleXfs>
  <cellXfs count="64">
    <xf numFmtId="0" fontId="0" fillId="0" borderId="0" xfId="0" applyFont="1" applyAlignment="1"/>
    <xf numFmtId="0" fontId="1" fillId="0" borderId="0" xfId="0" applyFont="1"/>
    <xf numFmtId="0" fontId="1" fillId="0" borderId="0" xfId="0" applyFont="1" applyAlignment="1">
      <alignment horizontal="left"/>
    </xf>
    <xf numFmtId="0" fontId="3" fillId="0" borderId="0" xfId="0" applyFont="1"/>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vertical="center" wrapText="1"/>
    </xf>
    <xf numFmtId="165"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5" fillId="8" borderId="1" xfId="0" applyFont="1" applyFill="1" applyBorder="1" applyAlignment="1">
      <alignment horizontal="center" vertical="center" wrapText="1"/>
    </xf>
    <xf numFmtId="164" fontId="5" fillId="8" borderId="1" xfId="0" applyNumberFormat="1" applyFont="1" applyFill="1" applyBorder="1" applyAlignment="1">
      <alignment horizontal="center" vertical="center" wrapText="1"/>
    </xf>
    <xf numFmtId="0" fontId="5" fillId="8"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5" fillId="8" borderId="1" xfId="0" applyFont="1" applyFill="1" applyBorder="1" applyAlignment="1">
      <alignment vertical="center" wrapText="1"/>
    </xf>
    <xf numFmtId="165" fontId="5"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0" fontId="6" fillId="8" borderId="1" xfId="0" applyFont="1" applyFill="1" applyBorder="1" applyAlignment="1">
      <alignment horizontal="left" vertical="center"/>
    </xf>
    <xf numFmtId="1" fontId="5" fillId="8" borderId="1" xfId="0" applyNumberFormat="1" applyFont="1" applyFill="1" applyBorder="1" applyAlignment="1">
      <alignment horizontal="center" vertical="center" wrapText="1"/>
    </xf>
    <xf numFmtId="0" fontId="1" fillId="8" borderId="0" xfId="0" applyFont="1" applyFill="1"/>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3" xfId="0" applyFont="1" applyBorder="1" applyAlignment="1">
      <alignment vertical="center" wrapText="1"/>
    </xf>
    <xf numFmtId="0" fontId="8" fillId="0" borderId="0" xfId="0" applyFont="1" applyAlignment="1">
      <alignment horizontal="center" wrapText="1"/>
    </xf>
    <xf numFmtId="0" fontId="8" fillId="0" borderId="0" xfId="0" applyFont="1" applyAlignment="1">
      <alignment wrapText="1"/>
    </xf>
    <xf numFmtId="0" fontId="8" fillId="0" borderId="0" xfId="0" applyFont="1" applyAlignment="1">
      <alignment vertical="top" wrapText="1"/>
    </xf>
    <xf numFmtId="1" fontId="8" fillId="0" borderId="0" xfId="0" applyNumberFormat="1" applyFont="1" applyAlignment="1">
      <alignment horizontal="center" wrapText="1"/>
    </xf>
    <xf numFmtId="0" fontId="6" fillId="0" borderId="4" xfId="0"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4" xfId="0" applyFont="1" applyBorder="1" applyAlignment="1">
      <alignmen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vertical="center" wrapText="1"/>
    </xf>
    <xf numFmtId="165" fontId="1" fillId="0" borderId="0" xfId="0" applyNumberFormat="1" applyFont="1"/>
    <xf numFmtId="0" fontId="0" fillId="0" borderId="0" xfId="0"/>
    <xf numFmtId="166" fontId="0" fillId="0" borderId="0" xfId="1" applyNumberFormat="1" applyFont="1"/>
    <xf numFmtId="166" fontId="0" fillId="0" borderId="0" xfId="0" applyNumberForma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N38"/>
    </sheetView>
  </sheetViews>
  <sheetFormatPr baseColWidth="10" defaultColWidth="14.42578125" defaultRowHeight="15" customHeight="1" x14ac:dyDescent="0.25"/>
  <cols>
    <col min="1" max="1" width="48.85546875" customWidth="1"/>
    <col min="2" max="2" width="41.85546875" customWidth="1"/>
    <col min="3" max="3" width="9.7109375" customWidth="1"/>
    <col min="4" max="4" width="29.140625" customWidth="1"/>
    <col min="5" max="5" width="33.28515625" customWidth="1"/>
    <col min="6" max="6" width="4.42578125" customWidth="1"/>
    <col min="7" max="8" width="11.85546875" customWidth="1"/>
    <col min="9" max="26" width="11.5703125" customWidth="1"/>
  </cols>
  <sheetData>
    <row r="1" spans="1:26" ht="14.25" customHeight="1" x14ac:dyDescent="0.25">
      <c r="A1" s="61"/>
      <c r="B1" s="61"/>
      <c r="C1" s="61"/>
      <c r="D1" s="61"/>
      <c r="E1" s="61"/>
      <c r="F1" s="61"/>
      <c r="G1" s="61"/>
      <c r="H1" s="61"/>
      <c r="I1" s="61"/>
      <c r="J1" s="61"/>
      <c r="K1" s="61"/>
      <c r="L1" s="61"/>
      <c r="M1" s="61"/>
      <c r="N1" s="61"/>
      <c r="O1" s="1"/>
      <c r="P1" s="1"/>
      <c r="Q1" s="1"/>
      <c r="R1" s="1"/>
      <c r="S1" s="1"/>
      <c r="T1" s="1"/>
      <c r="U1" s="1"/>
      <c r="V1" s="1"/>
      <c r="W1" s="1"/>
      <c r="X1" s="1"/>
      <c r="Y1" s="1"/>
      <c r="Z1" s="1"/>
    </row>
    <row r="2" spans="1:26" ht="14.25" customHeight="1" x14ac:dyDescent="0.25">
      <c r="A2" s="61" t="s">
        <v>1460</v>
      </c>
      <c r="B2" s="61">
        <v>40</v>
      </c>
      <c r="C2" s="62">
        <f>B2/B$9</f>
        <v>0.1895734597156398</v>
      </c>
      <c r="D2" s="61"/>
      <c r="E2" s="61">
        <v>19</v>
      </c>
      <c r="F2" s="61"/>
      <c r="G2" s="61"/>
      <c r="H2" s="61"/>
      <c r="I2" s="61"/>
      <c r="J2" s="61"/>
      <c r="K2" s="61"/>
      <c r="L2" s="61"/>
      <c r="M2" s="61"/>
      <c r="N2" s="61"/>
      <c r="O2" s="1"/>
      <c r="P2" s="1"/>
      <c r="Q2" s="1"/>
      <c r="R2" s="1"/>
      <c r="S2" s="1"/>
      <c r="T2" s="1"/>
      <c r="U2" s="1"/>
      <c r="V2" s="1"/>
      <c r="W2" s="1"/>
      <c r="X2" s="1"/>
      <c r="Y2" s="1"/>
      <c r="Z2" s="1"/>
    </row>
    <row r="3" spans="1:26" ht="14.25" customHeight="1" x14ac:dyDescent="0.25">
      <c r="A3" s="61" t="s">
        <v>1461</v>
      </c>
      <c r="B3" s="61">
        <v>0</v>
      </c>
      <c r="C3" s="62">
        <f t="shared" ref="C3:C9" si="0">B3/B$9</f>
        <v>0</v>
      </c>
      <c r="D3" s="61"/>
      <c r="E3" s="61">
        <v>0</v>
      </c>
      <c r="F3" s="61"/>
      <c r="G3" s="61"/>
      <c r="H3" s="61"/>
      <c r="I3" s="61"/>
      <c r="J3" s="61"/>
      <c r="K3" s="61"/>
      <c r="L3" s="61"/>
      <c r="M3" s="61"/>
      <c r="N3" s="61"/>
      <c r="O3" s="1"/>
      <c r="P3" s="1"/>
      <c r="Q3" s="1"/>
      <c r="R3" s="1"/>
      <c r="S3" s="1"/>
      <c r="T3" s="1"/>
      <c r="U3" s="1"/>
      <c r="V3" s="1"/>
      <c r="W3" s="1"/>
      <c r="X3" s="1"/>
      <c r="Y3" s="1"/>
      <c r="Z3" s="1"/>
    </row>
    <row r="4" spans="1:26" ht="14.25" customHeight="1" x14ac:dyDescent="0.25">
      <c r="A4" s="61" t="s">
        <v>1462</v>
      </c>
      <c r="B4" s="61">
        <v>2</v>
      </c>
      <c r="C4" s="62">
        <f t="shared" si="0"/>
        <v>9.4786729857819912E-3</v>
      </c>
      <c r="D4" s="61"/>
      <c r="E4" s="61">
        <v>0.9</v>
      </c>
      <c r="F4" s="61"/>
      <c r="G4" s="61"/>
      <c r="H4" s="61"/>
      <c r="I4" s="61"/>
      <c r="J4" s="61"/>
      <c r="K4" s="61"/>
      <c r="L4" s="61"/>
      <c r="M4" s="61"/>
      <c r="N4" s="61"/>
      <c r="O4" s="1"/>
      <c r="P4" s="1"/>
      <c r="Q4" s="1"/>
      <c r="R4" s="1"/>
      <c r="S4" s="1"/>
      <c r="T4" s="1"/>
      <c r="U4" s="1"/>
      <c r="V4" s="1"/>
      <c r="W4" s="1"/>
      <c r="X4" s="1"/>
      <c r="Y4" s="1"/>
      <c r="Z4" s="1"/>
    </row>
    <row r="5" spans="1:26" ht="14.25" customHeight="1" x14ac:dyDescent="0.25">
      <c r="A5" s="61" t="s">
        <v>1463</v>
      </c>
      <c r="B5" s="61">
        <v>59</v>
      </c>
      <c r="C5" s="62">
        <f t="shared" si="0"/>
        <v>0.27962085308056872</v>
      </c>
      <c r="D5" s="61"/>
      <c r="E5" s="61">
        <v>28</v>
      </c>
      <c r="F5" s="61"/>
      <c r="G5" s="61"/>
      <c r="H5" s="61"/>
      <c r="I5" s="61"/>
      <c r="J5" s="61"/>
      <c r="K5" s="61"/>
      <c r="L5" s="61"/>
      <c r="M5" s="61"/>
      <c r="N5" s="61"/>
      <c r="O5" s="1"/>
      <c r="P5" s="1"/>
      <c r="Q5" s="1"/>
      <c r="R5" s="1"/>
      <c r="S5" s="1"/>
      <c r="T5" s="1"/>
      <c r="U5" s="1"/>
      <c r="V5" s="1"/>
      <c r="W5" s="1"/>
      <c r="X5" s="1"/>
      <c r="Y5" s="1"/>
      <c r="Z5" s="1"/>
    </row>
    <row r="6" spans="1:26" ht="14.25" customHeight="1" x14ac:dyDescent="0.25">
      <c r="A6" s="61" t="s">
        <v>1464</v>
      </c>
      <c r="B6" s="61">
        <v>10</v>
      </c>
      <c r="C6" s="62">
        <f t="shared" si="0"/>
        <v>4.7393364928909949E-2</v>
      </c>
      <c r="D6" s="61"/>
      <c r="E6" s="61">
        <v>4.7</v>
      </c>
      <c r="F6" s="61"/>
      <c r="G6" s="61"/>
      <c r="H6" s="61"/>
      <c r="I6" s="61"/>
      <c r="J6" s="61"/>
      <c r="K6" s="61"/>
      <c r="L6" s="61"/>
      <c r="M6" s="61"/>
      <c r="N6" s="61"/>
      <c r="O6" s="1"/>
      <c r="P6" s="1"/>
      <c r="Q6" s="1"/>
      <c r="R6" s="1"/>
      <c r="S6" s="1"/>
      <c r="T6" s="1"/>
      <c r="U6" s="1"/>
      <c r="V6" s="1"/>
      <c r="W6" s="1"/>
      <c r="X6" s="1"/>
      <c r="Y6" s="1"/>
      <c r="Z6" s="1"/>
    </row>
    <row r="7" spans="1:26" ht="14.25" customHeight="1" x14ac:dyDescent="0.25">
      <c r="A7" s="61" t="s">
        <v>1465</v>
      </c>
      <c r="B7" s="61">
        <v>6</v>
      </c>
      <c r="C7" s="62">
        <f t="shared" si="0"/>
        <v>2.843601895734597E-2</v>
      </c>
      <c r="D7" s="61"/>
      <c r="E7" s="61">
        <v>2.9</v>
      </c>
      <c r="F7" s="61"/>
      <c r="G7" s="61"/>
      <c r="H7" s="61"/>
      <c r="I7" s="61"/>
      <c r="J7" s="61"/>
      <c r="K7" s="61"/>
      <c r="L7" s="61"/>
      <c r="M7" s="61"/>
      <c r="N7" s="61"/>
      <c r="O7" s="1"/>
      <c r="P7" s="1"/>
      <c r="Q7" s="1"/>
      <c r="R7" s="1"/>
      <c r="S7" s="1"/>
      <c r="T7" s="1"/>
      <c r="U7" s="1"/>
      <c r="V7" s="1"/>
      <c r="W7" s="1"/>
      <c r="X7" s="1"/>
      <c r="Y7" s="1"/>
      <c r="Z7" s="1"/>
    </row>
    <row r="8" spans="1:26" ht="14.25" customHeight="1" x14ac:dyDescent="0.25">
      <c r="A8" s="61" t="s">
        <v>1466</v>
      </c>
      <c r="B8" s="61">
        <v>94</v>
      </c>
      <c r="C8" s="62">
        <f t="shared" si="0"/>
        <v>0.44549763033175355</v>
      </c>
      <c r="D8" s="61"/>
      <c r="E8" s="61">
        <v>44.5</v>
      </c>
      <c r="F8" s="61"/>
      <c r="G8" s="61"/>
      <c r="H8" s="61"/>
      <c r="I8" s="61"/>
      <c r="J8" s="61"/>
      <c r="K8" s="61"/>
      <c r="L8" s="61"/>
      <c r="M8" s="61"/>
      <c r="N8" s="61"/>
      <c r="O8" s="1"/>
      <c r="P8" s="1"/>
      <c r="Q8" s="1"/>
      <c r="R8" s="1"/>
      <c r="S8" s="1"/>
      <c r="T8" s="1"/>
      <c r="U8" s="1"/>
      <c r="V8" s="1"/>
      <c r="W8" s="1"/>
      <c r="X8" s="1"/>
      <c r="Y8" s="1"/>
      <c r="Z8" s="1"/>
    </row>
    <row r="9" spans="1:26" ht="14.25" customHeight="1" x14ac:dyDescent="0.25">
      <c r="A9" s="61" t="s">
        <v>1467</v>
      </c>
      <c r="B9" s="61">
        <f>SUM(B2:B8)</f>
        <v>211</v>
      </c>
      <c r="C9" s="62">
        <f t="shared" si="0"/>
        <v>1</v>
      </c>
      <c r="D9" s="61"/>
      <c r="E9" s="61">
        <f>SUM(E2:E8)</f>
        <v>100</v>
      </c>
      <c r="F9" s="61"/>
      <c r="G9" s="61"/>
      <c r="H9" s="61"/>
      <c r="I9" s="61"/>
      <c r="J9" s="61"/>
      <c r="K9" s="61"/>
      <c r="L9" s="61"/>
      <c r="M9" s="61"/>
      <c r="N9" s="61"/>
      <c r="O9" s="1"/>
      <c r="P9" s="1"/>
      <c r="Q9" s="1"/>
      <c r="R9" s="1"/>
      <c r="S9" s="1"/>
      <c r="T9" s="1"/>
      <c r="U9" s="1"/>
      <c r="V9" s="1"/>
      <c r="W9" s="1"/>
      <c r="X9" s="1"/>
      <c r="Y9" s="1"/>
      <c r="Z9" s="1"/>
    </row>
    <row r="10" spans="1:26" ht="14.25" customHeight="1" x14ac:dyDescent="0.25">
      <c r="A10" s="61"/>
      <c r="B10" s="61"/>
      <c r="C10" s="61"/>
      <c r="D10" s="61"/>
      <c r="E10" s="61"/>
      <c r="F10" s="61"/>
      <c r="G10" s="61"/>
      <c r="H10" s="61"/>
      <c r="I10" s="61"/>
      <c r="J10" s="61"/>
      <c r="K10" s="61"/>
      <c r="L10" s="61"/>
      <c r="M10" s="61"/>
      <c r="N10" s="61"/>
      <c r="O10" s="1"/>
      <c r="P10" s="1"/>
      <c r="Q10" s="1"/>
      <c r="R10" s="1"/>
      <c r="S10" s="1"/>
      <c r="T10" s="1"/>
      <c r="U10" s="1"/>
      <c r="V10" s="1"/>
      <c r="W10" s="1"/>
      <c r="X10" s="1"/>
      <c r="Y10" s="1"/>
      <c r="Z10" s="1"/>
    </row>
    <row r="11" spans="1:26" ht="14.25" customHeight="1" x14ac:dyDescent="0.25">
      <c r="A11" s="61"/>
      <c r="B11" s="61"/>
      <c r="C11" s="61"/>
      <c r="D11" s="61"/>
      <c r="E11" s="61"/>
      <c r="F11" s="61"/>
      <c r="G11" s="61"/>
      <c r="H11" s="61"/>
      <c r="I11" s="61"/>
      <c r="J11" s="61"/>
      <c r="K11" s="61"/>
      <c r="L11" s="61"/>
      <c r="M11" s="61"/>
      <c r="N11" s="61"/>
      <c r="O11" s="1"/>
      <c r="P11" s="1"/>
      <c r="Q11" s="1"/>
      <c r="R11" s="1"/>
      <c r="S11" s="1"/>
      <c r="T11" s="1"/>
      <c r="U11" s="1"/>
      <c r="V11" s="1"/>
      <c r="W11" s="1"/>
      <c r="X11" s="1"/>
      <c r="Y11" s="1"/>
      <c r="Z11" s="1"/>
    </row>
    <row r="12" spans="1:26" ht="14.25" customHeight="1" x14ac:dyDescent="0.25">
      <c r="A12" s="61"/>
      <c r="B12" s="61"/>
      <c r="C12" s="61"/>
      <c r="D12" s="61"/>
      <c r="E12" s="61"/>
      <c r="F12" s="61"/>
      <c r="G12" s="61"/>
      <c r="H12" s="61"/>
      <c r="I12" s="61"/>
      <c r="J12" s="61"/>
      <c r="K12" s="61"/>
      <c r="L12" s="61"/>
      <c r="M12" s="61"/>
      <c r="N12" s="61"/>
      <c r="O12" s="1"/>
      <c r="P12" s="1"/>
      <c r="Q12" s="1"/>
      <c r="R12" s="1"/>
      <c r="S12" s="1"/>
      <c r="T12" s="1"/>
      <c r="U12" s="1"/>
      <c r="V12" s="1"/>
      <c r="W12" s="1"/>
      <c r="X12" s="1"/>
      <c r="Y12" s="1"/>
      <c r="Z12" s="1"/>
    </row>
    <row r="13" spans="1:26" ht="14.25" customHeight="1" x14ac:dyDescent="0.25">
      <c r="A13" s="61"/>
      <c r="B13" s="61"/>
      <c r="C13" s="61"/>
      <c r="D13" s="61"/>
      <c r="E13" s="61"/>
      <c r="F13" s="61"/>
      <c r="G13" s="61"/>
      <c r="H13" s="61"/>
      <c r="I13" s="61"/>
      <c r="J13" s="61"/>
      <c r="K13" s="61"/>
      <c r="L13" s="61"/>
      <c r="M13" s="61"/>
      <c r="N13" s="61"/>
      <c r="O13" s="1"/>
      <c r="P13" s="1"/>
      <c r="Q13" s="1"/>
      <c r="R13" s="1"/>
      <c r="S13" s="1"/>
      <c r="T13" s="1"/>
      <c r="U13" s="1"/>
      <c r="V13" s="1"/>
      <c r="W13" s="1"/>
      <c r="X13" s="1"/>
      <c r="Y13" s="1"/>
      <c r="Z13" s="1"/>
    </row>
    <row r="14" spans="1:26" ht="14.25" customHeight="1" x14ac:dyDescent="0.25">
      <c r="A14" s="61"/>
      <c r="B14" s="61"/>
      <c r="C14" s="61"/>
      <c r="D14" s="61"/>
      <c r="E14" s="61"/>
      <c r="F14" s="61"/>
      <c r="G14" s="61"/>
      <c r="H14" s="61"/>
      <c r="I14" s="61"/>
      <c r="J14" s="61"/>
      <c r="K14" s="61"/>
      <c r="L14" s="61"/>
      <c r="M14" s="61"/>
      <c r="N14" s="61"/>
      <c r="O14" s="1"/>
      <c r="P14" s="1"/>
      <c r="Q14" s="1"/>
      <c r="R14" s="1"/>
      <c r="S14" s="1"/>
      <c r="T14" s="1"/>
      <c r="U14" s="1"/>
      <c r="V14" s="1"/>
      <c r="W14" s="1"/>
      <c r="X14" s="1"/>
      <c r="Y14" s="1"/>
      <c r="Z14" s="1"/>
    </row>
    <row r="15" spans="1:26" ht="14.25" customHeight="1" x14ac:dyDescent="0.25">
      <c r="A15" s="61"/>
      <c r="B15" s="61"/>
      <c r="C15" s="61"/>
      <c r="D15" s="61"/>
      <c r="E15" s="61"/>
      <c r="F15" s="61"/>
      <c r="G15" s="61"/>
      <c r="H15" s="61"/>
      <c r="I15" s="61"/>
      <c r="J15" s="61"/>
      <c r="K15" s="61"/>
      <c r="L15" s="61"/>
      <c r="M15" s="61"/>
      <c r="N15" s="61"/>
      <c r="O15" s="1"/>
      <c r="P15" s="1"/>
      <c r="Q15" s="1"/>
      <c r="R15" s="1"/>
      <c r="S15" s="1"/>
      <c r="T15" s="1"/>
      <c r="U15" s="1"/>
      <c r="V15" s="1"/>
      <c r="W15" s="1"/>
      <c r="X15" s="1"/>
      <c r="Y15" s="1"/>
      <c r="Z15" s="1"/>
    </row>
    <row r="16" spans="1:26" ht="14.25" customHeight="1" x14ac:dyDescent="0.25">
      <c r="A16" s="61"/>
      <c r="B16" s="61"/>
      <c r="C16" s="61"/>
      <c r="D16" s="61"/>
      <c r="E16" s="61"/>
      <c r="F16" s="61"/>
      <c r="G16" s="61"/>
      <c r="H16" s="61"/>
      <c r="I16" s="61"/>
      <c r="J16" s="61"/>
      <c r="K16" s="61"/>
      <c r="L16" s="61"/>
      <c r="M16" s="61"/>
      <c r="N16" s="61"/>
      <c r="O16" s="1"/>
      <c r="P16" s="1"/>
      <c r="Q16" s="1"/>
      <c r="R16" s="1"/>
      <c r="S16" s="1"/>
      <c r="T16" s="1"/>
      <c r="U16" s="1"/>
      <c r="V16" s="1"/>
      <c r="W16" s="1"/>
      <c r="X16" s="1"/>
      <c r="Y16" s="1"/>
      <c r="Z16" s="1"/>
    </row>
    <row r="17" spans="1:26" ht="14.25" customHeight="1" x14ac:dyDescent="0.25">
      <c r="A17" s="61"/>
      <c r="B17" s="61"/>
      <c r="C17" s="61"/>
      <c r="D17" s="61"/>
      <c r="E17" s="61"/>
      <c r="F17" s="61"/>
      <c r="G17" s="61"/>
      <c r="H17" s="61"/>
      <c r="I17" s="61" t="s">
        <v>1468</v>
      </c>
      <c r="J17" s="61" t="s">
        <v>1469</v>
      </c>
      <c r="K17" s="61"/>
      <c r="L17" s="61"/>
      <c r="M17" s="61"/>
      <c r="N17" s="61"/>
      <c r="O17" s="1"/>
      <c r="P17" s="1"/>
      <c r="Q17" s="1"/>
      <c r="R17" s="1"/>
      <c r="S17" s="1"/>
      <c r="T17" s="1"/>
      <c r="U17" s="1"/>
      <c r="V17" s="1"/>
      <c r="W17" s="1"/>
      <c r="X17" s="1"/>
      <c r="Y17" s="1"/>
      <c r="Z17" s="1"/>
    </row>
    <row r="18" spans="1:26" ht="14.25" customHeight="1" x14ac:dyDescent="0.25">
      <c r="A18" s="61"/>
      <c r="B18" s="61"/>
      <c r="C18" s="61"/>
      <c r="D18" s="61"/>
      <c r="E18" s="61"/>
      <c r="F18" s="61"/>
      <c r="G18" s="61"/>
      <c r="H18" s="61"/>
      <c r="I18" s="61">
        <v>211</v>
      </c>
      <c r="J18" s="61">
        <v>15</v>
      </c>
      <c r="K18" s="61">
        <f>I18-J18</f>
        <v>196</v>
      </c>
      <c r="L18" s="61"/>
      <c r="M18" s="61"/>
      <c r="N18" s="61"/>
      <c r="O18" s="1"/>
      <c r="P18" s="1"/>
      <c r="Q18" s="1"/>
      <c r="R18" s="1"/>
      <c r="S18" s="1"/>
      <c r="T18" s="1"/>
      <c r="U18" s="1"/>
      <c r="V18" s="1"/>
      <c r="W18" s="1"/>
      <c r="X18" s="1"/>
      <c r="Y18" s="1"/>
      <c r="Z18" s="1"/>
    </row>
    <row r="19" spans="1:26" ht="14.25" customHeight="1" x14ac:dyDescent="0.25">
      <c r="A19" s="61" t="s">
        <v>1470</v>
      </c>
      <c r="B19" s="61">
        <v>35</v>
      </c>
      <c r="C19" s="62">
        <f>B19/B$23</f>
        <v>0.34313725490196079</v>
      </c>
      <c r="D19" s="61"/>
      <c r="E19" s="61">
        <v>34.299999999999997</v>
      </c>
      <c r="F19" s="61"/>
      <c r="G19" s="61"/>
      <c r="H19" s="61"/>
      <c r="I19" s="61"/>
      <c r="J19" s="61"/>
      <c r="K19" s="61"/>
      <c r="L19" s="61"/>
      <c r="M19" s="61"/>
      <c r="N19" s="61"/>
      <c r="O19" s="1"/>
      <c r="P19" s="1"/>
      <c r="Q19" s="1"/>
      <c r="R19" s="1"/>
      <c r="S19" s="1"/>
      <c r="T19" s="1"/>
      <c r="U19" s="1"/>
      <c r="V19" s="1"/>
      <c r="W19" s="1"/>
      <c r="X19" s="1"/>
      <c r="Y19" s="1"/>
      <c r="Z19" s="1"/>
    </row>
    <row r="20" spans="1:26" ht="14.25" customHeight="1" x14ac:dyDescent="0.25">
      <c r="A20" s="61" t="s">
        <v>1471</v>
      </c>
      <c r="B20" s="61">
        <v>7</v>
      </c>
      <c r="C20" s="62">
        <f t="shared" ref="C20:C23" si="1">B20/B$23</f>
        <v>6.8627450980392163E-2</v>
      </c>
      <c r="D20" s="61"/>
      <c r="E20" s="61">
        <v>6.9</v>
      </c>
      <c r="F20" s="61"/>
      <c r="G20" s="61"/>
      <c r="H20" s="61"/>
      <c r="I20" s="61"/>
      <c r="J20" s="61"/>
      <c r="K20" s="61"/>
      <c r="L20" s="61"/>
      <c r="M20" s="61"/>
      <c r="N20" s="61"/>
      <c r="O20" s="1"/>
      <c r="P20" s="1"/>
      <c r="Q20" s="1"/>
      <c r="R20" s="1"/>
      <c r="S20" s="1"/>
      <c r="T20" s="1"/>
      <c r="U20" s="1"/>
      <c r="V20" s="1"/>
      <c r="W20" s="1"/>
      <c r="X20" s="1"/>
      <c r="Y20" s="1"/>
      <c r="Z20" s="1"/>
    </row>
    <row r="21" spans="1:26" ht="14.25" customHeight="1" x14ac:dyDescent="0.25">
      <c r="A21" s="61" t="s">
        <v>1466</v>
      </c>
      <c r="B21" s="61">
        <v>52</v>
      </c>
      <c r="C21" s="62">
        <f t="shared" si="1"/>
        <v>0.50980392156862742</v>
      </c>
      <c r="D21" s="61"/>
      <c r="E21" s="61">
        <v>51</v>
      </c>
      <c r="F21" s="61"/>
      <c r="G21" s="61"/>
      <c r="H21" s="61"/>
      <c r="I21" s="61" t="s">
        <v>1472</v>
      </c>
      <c r="J21" s="61" t="s">
        <v>1473</v>
      </c>
      <c r="K21" s="61"/>
      <c r="L21" s="61"/>
      <c r="M21" s="61"/>
      <c r="N21" s="61"/>
      <c r="O21" s="1"/>
      <c r="P21" s="1"/>
      <c r="Q21" s="1"/>
      <c r="R21" s="1"/>
      <c r="S21" s="1"/>
      <c r="T21" s="1"/>
      <c r="U21" s="1"/>
      <c r="V21" s="1"/>
      <c r="W21" s="1"/>
      <c r="X21" s="1"/>
      <c r="Y21" s="1"/>
      <c r="Z21" s="1"/>
    </row>
    <row r="22" spans="1:26" ht="14.25" customHeight="1" x14ac:dyDescent="0.25">
      <c r="A22" s="61" t="s">
        <v>1474</v>
      </c>
      <c r="B22" s="61">
        <v>8</v>
      </c>
      <c r="C22" s="62">
        <f t="shared" si="1"/>
        <v>7.8431372549019607E-2</v>
      </c>
      <c r="D22" s="61"/>
      <c r="E22" s="61">
        <v>7.8</v>
      </c>
      <c r="F22" s="61"/>
      <c r="G22" s="61"/>
      <c r="H22" s="61"/>
      <c r="I22" s="61">
        <v>59</v>
      </c>
      <c r="J22" s="61">
        <v>40</v>
      </c>
      <c r="K22" s="61">
        <f>SUM(I22:J22)</f>
        <v>99</v>
      </c>
      <c r="L22" s="62">
        <f>K22/K18</f>
        <v>0.50510204081632648</v>
      </c>
      <c r="M22" s="61"/>
      <c r="N22" s="61"/>
      <c r="O22" s="1"/>
      <c r="P22" s="1"/>
      <c r="Q22" s="1"/>
      <c r="R22" s="1"/>
      <c r="S22" s="1"/>
      <c r="T22" s="1"/>
      <c r="U22" s="1"/>
      <c r="V22" s="1"/>
      <c r="W22" s="1"/>
      <c r="X22" s="1"/>
      <c r="Y22" s="1"/>
      <c r="Z22" s="1"/>
    </row>
    <row r="23" spans="1:26" ht="14.25" customHeight="1" x14ac:dyDescent="0.25">
      <c r="A23" s="61"/>
      <c r="B23" s="61">
        <f>SUM(B19:B22)</f>
        <v>102</v>
      </c>
      <c r="C23" s="62">
        <f t="shared" si="1"/>
        <v>1</v>
      </c>
      <c r="D23" s="61"/>
      <c r="E23" s="61">
        <f>SUM(E19:E22)</f>
        <v>99.999999999999986</v>
      </c>
      <c r="F23" s="61"/>
      <c r="G23" s="61"/>
      <c r="H23" s="61"/>
      <c r="I23" s="61"/>
      <c r="J23" s="61"/>
      <c r="K23" s="61"/>
      <c r="L23" s="61"/>
      <c r="M23" s="61"/>
      <c r="N23" s="61"/>
      <c r="O23" s="1"/>
      <c r="P23" s="1"/>
      <c r="Q23" s="1"/>
      <c r="R23" s="1"/>
      <c r="S23" s="1"/>
      <c r="T23" s="1"/>
      <c r="U23" s="1"/>
      <c r="V23" s="1"/>
      <c r="W23" s="1"/>
      <c r="X23" s="1"/>
      <c r="Y23" s="1"/>
      <c r="Z23" s="1"/>
    </row>
    <row r="24" spans="1:26" ht="14.25" customHeight="1" x14ac:dyDescent="0.25">
      <c r="A24" s="61"/>
      <c r="B24" s="61"/>
      <c r="C24" s="61"/>
      <c r="D24" s="61"/>
      <c r="E24" s="61"/>
      <c r="F24" s="61"/>
      <c r="G24" s="61"/>
      <c r="H24" s="61"/>
      <c r="I24" s="61" t="s">
        <v>1475</v>
      </c>
      <c r="J24" s="61" t="s">
        <v>1476</v>
      </c>
      <c r="K24" s="61"/>
      <c r="L24" s="61"/>
      <c r="M24" s="61"/>
      <c r="N24" s="63">
        <f>AVERAGE(L22,L28)</f>
        <v>0.42411964785914363</v>
      </c>
      <c r="O24" s="1"/>
      <c r="P24" s="1"/>
      <c r="Q24" s="1"/>
      <c r="R24" s="1"/>
      <c r="S24" s="1"/>
      <c r="T24" s="1"/>
      <c r="U24" s="1"/>
      <c r="V24" s="1"/>
      <c r="W24" s="1"/>
      <c r="X24" s="1"/>
      <c r="Y24" s="1"/>
      <c r="Z24" s="1"/>
    </row>
    <row r="25" spans="1:26" ht="14.25" customHeight="1" x14ac:dyDescent="0.25">
      <c r="A25" s="61"/>
      <c r="B25" s="61"/>
      <c r="C25" s="61"/>
      <c r="D25" s="61"/>
      <c r="E25" s="61"/>
      <c r="F25" s="61"/>
      <c r="G25" s="61"/>
      <c r="H25" s="61"/>
      <c r="I25" s="61">
        <v>102</v>
      </c>
      <c r="J25" s="61">
        <v>0</v>
      </c>
      <c r="K25" s="61">
        <f>SUM(I25:J25)</f>
        <v>102</v>
      </c>
      <c r="L25" s="61"/>
      <c r="M25" s="61"/>
      <c r="N25" s="61"/>
      <c r="O25" s="1"/>
      <c r="P25" s="1"/>
      <c r="Q25" s="1"/>
      <c r="R25" s="1"/>
      <c r="S25" s="1"/>
      <c r="T25" s="1"/>
      <c r="U25" s="1"/>
      <c r="V25" s="1"/>
      <c r="W25" s="1"/>
      <c r="X25" s="1"/>
      <c r="Y25" s="1"/>
      <c r="Z25" s="1"/>
    </row>
    <row r="26" spans="1:26" ht="14.25" customHeight="1" x14ac:dyDescent="0.25">
      <c r="A26" s="61"/>
      <c r="B26" s="61"/>
      <c r="C26" s="61"/>
      <c r="D26" s="61"/>
      <c r="E26" s="61"/>
      <c r="F26" s="61"/>
      <c r="G26" s="61"/>
      <c r="H26" s="61"/>
      <c r="I26" s="61"/>
      <c r="J26" s="61"/>
      <c r="K26" s="61"/>
      <c r="L26" s="61"/>
      <c r="M26" s="61"/>
      <c r="N26" s="61"/>
      <c r="O26" s="1"/>
      <c r="P26" s="1"/>
      <c r="Q26" s="1"/>
      <c r="R26" s="1"/>
      <c r="S26" s="1"/>
      <c r="T26" s="1"/>
      <c r="U26" s="1"/>
      <c r="V26" s="1"/>
      <c r="W26" s="1"/>
      <c r="X26" s="1"/>
      <c r="Y26" s="1"/>
      <c r="Z26" s="1"/>
    </row>
    <row r="27" spans="1:26" ht="14.25" customHeight="1" x14ac:dyDescent="0.25">
      <c r="A27" s="61"/>
      <c r="B27" s="61"/>
      <c r="C27" s="61"/>
      <c r="D27" s="61"/>
      <c r="E27" s="61"/>
      <c r="F27" s="61"/>
      <c r="G27" s="61"/>
      <c r="H27" s="61"/>
      <c r="I27" s="61" t="s">
        <v>1477</v>
      </c>
      <c r="J27" s="61"/>
      <c r="K27" s="61"/>
      <c r="L27" s="61"/>
      <c r="M27" s="61"/>
      <c r="N27" s="61"/>
      <c r="O27" s="1"/>
      <c r="P27" s="1"/>
      <c r="Q27" s="1"/>
      <c r="R27" s="1"/>
      <c r="S27" s="1"/>
      <c r="T27" s="1"/>
      <c r="U27" s="1"/>
      <c r="V27" s="1"/>
      <c r="W27" s="1"/>
      <c r="X27" s="1"/>
      <c r="Y27" s="1"/>
      <c r="Z27" s="1"/>
    </row>
    <row r="28" spans="1:26" ht="14.25" customHeight="1" x14ac:dyDescent="0.25">
      <c r="A28" s="61"/>
      <c r="B28" s="61"/>
      <c r="C28" s="61"/>
      <c r="D28" s="61"/>
      <c r="E28" s="61"/>
      <c r="F28" s="61"/>
      <c r="G28" s="61"/>
      <c r="H28" s="61"/>
      <c r="I28" s="61">
        <v>35</v>
      </c>
      <c r="J28" s="61"/>
      <c r="K28" s="61">
        <f>I28</f>
        <v>35</v>
      </c>
      <c r="L28" s="62">
        <f>K28/K25</f>
        <v>0.34313725490196079</v>
      </c>
      <c r="M28" s="61"/>
      <c r="N28" s="61"/>
      <c r="O28" s="1"/>
      <c r="P28" s="1"/>
      <c r="Q28" s="1"/>
      <c r="R28" s="1"/>
      <c r="S28" s="1"/>
      <c r="T28" s="1"/>
      <c r="U28" s="1"/>
      <c r="V28" s="1"/>
      <c r="W28" s="1"/>
      <c r="X28" s="1"/>
      <c r="Y28" s="1"/>
      <c r="Z28" s="1"/>
    </row>
    <row r="29" spans="1:26" ht="14.25" customHeight="1" x14ac:dyDescent="0.25">
      <c r="A29" s="61"/>
      <c r="B29" s="61"/>
      <c r="C29" s="61"/>
      <c r="D29" s="61"/>
      <c r="E29" s="61"/>
      <c r="F29" s="61"/>
      <c r="G29" s="61"/>
      <c r="H29" s="61"/>
      <c r="I29" s="61"/>
      <c r="J29" s="61"/>
      <c r="K29" s="61"/>
      <c r="L29" s="61"/>
      <c r="M29" s="61"/>
      <c r="N29" s="61"/>
      <c r="O29" s="1"/>
      <c r="P29" s="1"/>
      <c r="Q29" s="1"/>
      <c r="R29" s="1"/>
      <c r="S29" s="1"/>
      <c r="T29" s="1"/>
      <c r="U29" s="1"/>
      <c r="V29" s="1"/>
      <c r="W29" s="1"/>
      <c r="X29" s="1"/>
      <c r="Y29" s="1"/>
      <c r="Z29" s="1"/>
    </row>
    <row r="30" spans="1:26" ht="14.25" customHeight="1" x14ac:dyDescent="0.25">
      <c r="A30" s="61"/>
      <c r="B30" s="61"/>
      <c r="C30" s="61"/>
      <c r="D30" s="61"/>
      <c r="E30" s="61"/>
      <c r="F30" s="61"/>
      <c r="G30" s="61"/>
      <c r="H30" s="61"/>
      <c r="I30" s="61"/>
      <c r="J30" s="61"/>
      <c r="K30" s="61"/>
      <c r="L30" s="61"/>
      <c r="M30" s="61"/>
      <c r="N30" s="61"/>
      <c r="O30" s="1"/>
      <c r="P30" s="1"/>
      <c r="Q30" s="1"/>
      <c r="R30" s="1"/>
      <c r="S30" s="1"/>
      <c r="T30" s="1"/>
      <c r="U30" s="1"/>
      <c r="V30" s="1"/>
      <c r="W30" s="1"/>
      <c r="X30" s="1"/>
      <c r="Y30" s="1"/>
      <c r="Z30" s="1"/>
    </row>
    <row r="31" spans="1:26" ht="14.25" customHeight="1" x14ac:dyDescent="0.25">
      <c r="A31" s="61"/>
      <c r="B31" s="61"/>
      <c r="C31" s="61"/>
      <c r="D31" s="61"/>
      <c r="E31" s="61"/>
      <c r="F31" s="61"/>
      <c r="G31" s="61"/>
      <c r="H31" s="61"/>
      <c r="I31" s="61"/>
      <c r="J31" s="61"/>
      <c r="K31" s="61"/>
      <c r="L31" s="61"/>
      <c r="M31" s="61"/>
      <c r="N31" s="61"/>
      <c r="O31" s="1"/>
      <c r="P31" s="1"/>
      <c r="Q31" s="1"/>
      <c r="R31" s="1"/>
      <c r="S31" s="1"/>
      <c r="T31" s="1"/>
      <c r="U31" s="1"/>
      <c r="V31" s="1"/>
      <c r="W31" s="1"/>
      <c r="X31" s="1"/>
      <c r="Y31" s="1"/>
      <c r="Z31" s="1"/>
    </row>
    <row r="32" spans="1:26" ht="14.25" customHeight="1" x14ac:dyDescent="0.25">
      <c r="A32" s="61"/>
      <c r="B32" s="61"/>
      <c r="C32" s="61"/>
      <c r="D32" s="61"/>
      <c r="E32" s="61"/>
      <c r="F32" s="61"/>
      <c r="G32" s="61"/>
      <c r="H32" s="61"/>
      <c r="I32" s="61"/>
      <c r="J32" s="61"/>
      <c r="K32" s="61"/>
      <c r="L32" s="61"/>
      <c r="M32" s="61"/>
      <c r="N32" s="61"/>
      <c r="O32" s="1"/>
      <c r="P32" s="1"/>
      <c r="Q32" s="1"/>
      <c r="R32" s="1"/>
      <c r="S32" s="1"/>
      <c r="T32" s="1"/>
      <c r="U32" s="1"/>
      <c r="V32" s="1"/>
      <c r="W32" s="1"/>
      <c r="X32" s="1"/>
      <c r="Y32" s="1"/>
      <c r="Z32" s="1"/>
    </row>
    <row r="33" spans="1:26" ht="14.25" customHeight="1" x14ac:dyDescent="0.25">
      <c r="A33" s="61"/>
      <c r="B33" s="61"/>
      <c r="C33" s="61"/>
      <c r="D33" s="61"/>
      <c r="E33" s="61"/>
      <c r="F33" s="61"/>
      <c r="G33" s="61"/>
      <c r="H33" s="61"/>
      <c r="I33" s="61"/>
      <c r="J33" s="61"/>
      <c r="K33" s="61"/>
      <c r="L33" s="61"/>
      <c r="M33" s="61"/>
      <c r="N33" s="61"/>
      <c r="O33" s="1"/>
      <c r="P33" s="1"/>
      <c r="Q33" s="1"/>
      <c r="R33" s="1"/>
      <c r="S33" s="1"/>
      <c r="T33" s="1"/>
      <c r="U33" s="1"/>
      <c r="V33" s="1"/>
      <c r="W33" s="1"/>
      <c r="X33" s="1"/>
      <c r="Y33" s="1"/>
      <c r="Z33" s="1"/>
    </row>
    <row r="34" spans="1:26" ht="14.25" customHeight="1" x14ac:dyDescent="0.25">
      <c r="A34" s="61"/>
      <c r="B34" s="61"/>
      <c r="C34" s="61"/>
      <c r="D34" s="61"/>
      <c r="E34" s="61"/>
      <c r="F34" s="61"/>
      <c r="G34" s="61"/>
      <c r="H34" s="61"/>
      <c r="I34" s="61"/>
      <c r="J34" s="61"/>
      <c r="K34" s="61"/>
      <c r="L34" s="61"/>
      <c r="M34" s="61"/>
      <c r="N34" s="61"/>
      <c r="O34" s="1"/>
      <c r="P34" s="1"/>
      <c r="Q34" s="1"/>
      <c r="R34" s="1"/>
      <c r="S34" s="1"/>
      <c r="T34" s="1"/>
      <c r="U34" s="1"/>
      <c r="V34" s="1"/>
      <c r="W34" s="1"/>
      <c r="X34" s="1"/>
      <c r="Y34" s="1"/>
      <c r="Z34" s="1"/>
    </row>
    <row r="35" spans="1:26" ht="14.25" customHeight="1" x14ac:dyDescent="0.25">
      <c r="A35" s="61"/>
      <c r="B35" s="61"/>
      <c r="C35" s="61"/>
      <c r="D35" s="61"/>
      <c r="E35" s="61"/>
      <c r="F35" s="61"/>
      <c r="G35" s="61"/>
      <c r="H35" s="61"/>
      <c r="I35" s="61"/>
      <c r="J35" s="61"/>
      <c r="K35" s="61"/>
      <c r="L35" s="61"/>
      <c r="M35" s="61"/>
      <c r="N35" s="61"/>
      <c r="O35" s="1"/>
      <c r="P35" s="1"/>
      <c r="Q35" s="1"/>
      <c r="R35" s="1"/>
      <c r="S35" s="1"/>
      <c r="T35" s="1"/>
      <c r="U35" s="1"/>
      <c r="V35" s="1"/>
      <c r="W35" s="1"/>
      <c r="X35" s="1"/>
      <c r="Y35" s="1"/>
      <c r="Z35" s="1"/>
    </row>
    <row r="36" spans="1:26" ht="14.25" customHeight="1" x14ac:dyDescent="0.25">
      <c r="A36" s="61"/>
      <c r="B36" s="61"/>
      <c r="C36" s="61"/>
      <c r="D36" s="61"/>
      <c r="E36" s="61"/>
      <c r="F36" s="61"/>
      <c r="G36" s="61"/>
      <c r="H36" s="61"/>
      <c r="I36" s="61"/>
      <c r="J36" s="61"/>
      <c r="K36" s="61"/>
      <c r="L36" s="61"/>
      <c r="M36" s="61"/>
      <c r="N36" s="61"/>
      <c r="O36" s="1"/>
      <c r="P36" s="1"/>
      <c r="Q36" s="1"/>
      <c r="R36" s="1"/>
      <c r="S36" s="1"/>
      <c r="T36" s="1"/>
      <c r="U36" s="1"/>
      <c r="V36" s="1"/>
      <c r="W36" s="1"/>
      <c r="X36" s="1"/>
      <c r="Y36" s="1"/>
      <c r="Z36" s="1"/>
    </row>
    <row r="37" spans="1:26" ht="14.25" customHeight="1" x14ac:dyDescent="0.25">
      <c r="A37" s="61"/>
      <c r="B37" s="61"/>
      <c r="C37" s="61"/>
      <c r="D37" s="61"/>
      <c r="E37" s="61"/>
      <c r="F37" s="61"/>
      <c r="G37" s="61"/>
      <c r="H37" s="61"/>
      <c r="I37" s="61"/>
      <c r="J37" s="61"/>
      <c r="K37" s="61"/>
      <c r="L37" s="61"/>
      <c r="M37" s="61"/>
      <c r="N37" s="61"/>
      <c r="O37" s="1"/>
      <c r="P37" s="1"/>
      <c r="Q37" s="1"/>
      <c r="R37" s="1"/>
      <c r="S37" s="1"/>
      <c r="T37" s="1"/>
      <c r="U37" s="1"/>
      <c r="V37" s="1"/>
      <c r="W37" s="1"/>
      <c r="X37" s="1"/>
      <c r="Y37" s="1"/>
      <c r="Z37" s="1"/>
    </row>
    <row r="38" spans="1:26" ht="14.25" customHeight="1" x14ac:dyDescent="0.25">
      <c r="A38" s="61"/>
      <c r="B38" s="61"/>
      <c r="C38" s="61"/>
      <c r="D38" s="61"/>
      <c r="E38" s="61"/>
      <c r="F38" s="61"/>
      <c r="G38" s="61"/>
      <c r="H38" s="61"/>
      <c r="I38" s="61"/>
      <c r="J38" s="61"/>
      <c r="K38" s="61"/>
      <c r="L38" s="61"/>
      <c r="M38" s="61"/>
      <c r="N38" s="6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39.28515625" customWidth="1"/>
    <col min="2" max="26" width="11.5703125" customWidth="1"/>
  </cols>
  <sheetData>
    <row r="1" spans="1:26" ht="14.25" customHeight="1" x14ac:dyDescent="0.25">
      <c r="A1" s="3" t="s">
        <v>17</v>
      </c>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t="s">
        <v>3</v>
      </c>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t="s">
        <v>18</v>
      </c>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t="s">
        <v>19</v>
      </c>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t="s">
        <v>4</v>
      </c>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t="s">
        <v>20</v>
      </c>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t="s">
        <v>2</v>
      </c>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5">
      <c r="A8" s="1" t="s">
        <v>5</v>
      </c>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3" t="s">
        <v>21</v>
      </c>
      <c r="B11" s="3" t="s">
        <v>22</v>
      </c>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t="s">
        <v>23</v>
      </c>
      <c r="B12" s="1" t="s">
        <v>24</v>
      </c>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t="s">
        <v>25</v>
      </c>
      <c r="B13" s="1" t="s">
        <v>26</v>
      </c>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t="s">
        <v>3</v>
      </c>
      <c r="B14" s="1" t="s">
        <v>3</v>
      </c>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00"/>
  <sheetViews>
    <sheetView tabSelected="1" topLeftCell="AB1" workbookViewId="0">
      <pane ySplit="1" topLeftCell="A140" activePane="bottomLeft" state="frozen"/>
      <selection pane="bottomLeft" activeCell="AG144" sqref="AG144"/>
    </sheetView>
  </sheetViews>
  <sheetFormatPr baseColWidth="10" defaultColWidth="14.42578125" defaultRowHeight="15" customHeight="1" x14ac:dyDescent="0.25"/>
  <cols>
    <col min="1" max="1" width="10.7109375" customWidth="1"/>
    <col min="2" max="2" width="14.7109375" customWidth="1"/>
    <col min="3" max="3" width="10.7109375" customWidth="1"/>
    <col min="4" max="4" width="19.7109375" customWidth="1"/>
    <col min="5" max="5" width="10.7109375" customWidth="1"/>
    <col min="6" max="6" width="13.140625" customWidth="1"/>
    <col min="7" max="7" width="14.85546875" customWidth="1"/>
    <col min="8" max="8" width="10.7109375" customWidth="1"/>
    <col min="9" max="9" width="15.7109375" customWidth="1"/>
    <col min="10" max="10" width="10.7109375" customWidth="1"/>
    <col min="11" max="11" width="15.140625" customWidth="1"/>
    <col min="12" max="12" width="18.7109375" customWidth="1"/>
    <col min="13" max="13" width="14.140625" customWidth="1"/>
    <col min="14" max="14" width="21.7109375" customWidth="1"/>
    <col min="15" max="15" width="15.85546875" customWidth="1"/>
    <col min="16" max="16" width="28" customWidth="1"/>
    <col min="17" max="17" width="22.42578125" customWidth="1"/>
    <col min="18" max="18" width="14.42578125" customWidth="1"/>
    <col min="19" max="19" width="39" customWidth="1"/>
    <col min="20" max="20" width="15.28515625" customWidth="1"/>
    <col min="21" max="21" width="21" customWidth="1"/>
    <col min="22" max="22" width="17.140625" customWidth="1"/>
    <col min="23" max="24" width="10.7109375" customWidth="1"/>
    <col min="25" max="25" width="36.28515625" customWidth="1"/>
    <col min="26" max="26" width="10.7109375" customWidth="1"/>
    <col min="27" max="27" width="14.28515625" customWidth="1"/>
    <col min="28" max="28" width="43.42578125" customWidth="1"/>
    <col min="29" max="29" width="35.140625" customWidth="1"/>
    <col min="30" max="30" width="10.7109375" customWidth="1"/>
    <col min="31" max="31" width="13" customWidth="1"/>
    <col min="32" max="32" width="15.7109375" customWidth="1"/>
    <col min="33" max="33" width="21.140625" customWidth="1"/>
    <col min="34" max="34" width="37.140625" hidden="1" customWidth="1"/>
    <col min="35" max="35" width="35.140625" customWidth="1"/>
    <col min="36" max="36" width="10.7109375" customWidth="1"/>
    <col min="37" max="37" width="15.85546875" customWidth="1"/>
    <col min="38" max="38" width="15.7109375" customWidth="1"/>
    <col min="39" max="39" width="27.28515625" customWidth="1"/>
  </cols>
  <sheetData>
    <row r="1" spans="1:76" ht="76.5" x14ac:dyDescent="0.25">
      <c r="A1" s="4" t="s">
        <v>27</v>
      </c>
      <c r="B1" s="4" t="s">
        <v>28</v>
      </c>
      <c r="C1" s="4" t="s">
        <v>29</v>
      </c>
      <c r="D1" s="4" t="s">
        <v>30</v>
      </c>
      <c r="E1" s="4" t="s">
        <v>31</v>
      </c>
      <c r="F1" s="4" t="s">
        <v>32</v>
      </c>
      <c r="G1" s="4" t="s">
        <v>33</v>
      </c>
      <c r="H1" s="4" t="s">
        <v>34</v>
      </c>
      <c r="I1" s="4" t="s">
        <v>35</v>
      </c>
      <c r="J1" s="4" t="s">
        <v>36</v>
      </c>
      <c r="K1" s="4" t="s">
        <v>37</v>
      </c>
      <c r="L1" s="4" t="s">
        <v>38</v>
      </c>
      <c r="M1" s="4" t="s">
        <v>39</v>
      </c>
      <c r="N1" s="4" t="s">
        <v>1</v>
      </c>
      <c r="O1" s="4" t="s">
        <v>40</v>
      </c>
      <c r="P1" s="4" t="s">
        <v>41</v>
      </c>
      <c r="Q1" s="4" t="s">
        <v>42</v>
      </c>
      <c r="R1" s="4" t="s">
        <v>43</v>
      </c>
      <c r="S1" s="4" t="s">
        <v>44</v>
      </c>
      <c r="T1" s="4" t="s">
        <v>45</v>
      </c>
      <c r="U1" s="4" t="s">
        <v>46</v>
      </c>
      <c r="V1" s="4" t="s">
        <v>47</v>
      </c>
      <c r="W1" s="4" t="s">
        <v>48</v>
      </c>
      <c r="X1" s="4" t="s">
        <v>49</v>
      </c>
      <c r="Y1" s="4" t="s">
        <v>50</v>
      </c>
      <c r="Z1" s="5" t="s">
        <v>51</v>
      </c>
      <c r="AA1" s="5" t="s">
        <v>52</v>
      </c>
      <c r="AB1" s="6" t="s">
        <v>53</v>
      </c>
      <c r="AC1" s="7" t="s">
        <v>54</v>
      </c>
      <c r="AD1" s="8" t="s">
        <v>55</v>
      </c>
      <c r="AE1" s="7" t="s">
        <v>56</v>
      </c>
      <c r="AF1" s="7" t="s">
        <v>57</v>
      </c>
      <c r="AG1" s="7" t="s">
        <v>0</v>
      </c>
      <c r="AH1" s="9" t="s">
        <v>58</v>
      </c>
      <c r="AI1" s="10" t="s">
        <v>59</v>
      </c>
      <c r="AJ1" s="11" t="s">
        <v>60</v>
      </c>
      <c r="AK1" s="10" t="s">
        <v>61</v>
      </c>
      <c r="AL1" s="10" t="s">
        <v>62</v>
      </c>
      <c r="AM1" s="10" t="s">
        <v>63</v>
      </c>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76" ht="37.5" customHeight="1" x14ac:dyDescent="0.25">
      <c r="A2" s="12">
        <v>1</v>
      </c>
      <c r="B2" s="13">
        <v>44400</v>
      </c>
      <c r="C2" s="14" t="s">
        <v>64</v>
      </c>
      <c r="D2" s="14" t="s">
        <v>65</v>
      </c>
      <c r="E2" s="12">
        <v>208</v>
      </c>
      <c r="F2" s="12" t="s">
        <v>66</v>
      </c>
      <c r="G2" s="12">
        <v>2021</v>
      </c>
      <c r="H2" s="12">
        <v>55</v>
      </c>
      <c r="I2" s="12" t="s">
        <v>67</v>
      </c>
      <c r="J2" s="12">
        <v>1</v>
      </c>
      <c r="K2" s="14" t="s">
        <v>68</v>
      </c>
      <c r="L2" s="14" t="s">
        <v>69</v>
      </c>
      <c r="M2" s="12" t="s">
        <v>70</v>
      </c>
      <c r="N2" s="15" t="s">
        <v>15</v>
      </c>
      <c r="O2" s="14" t="s">
        <v>71</v>
      </c>
      <c r="P2" s="16" t="s">
        <v>72</v>
      </c>
      <c r="Q2" s="16" t="s">
        <v>73</v>
      </c>
      <c r="R2" s="16" t="s">
        <v>74</v>
      </c>
      <c r="S2" s="16" t="s">
        <v>75</v>
      </c>
      <c r="T2" s="14" t="s">
        <v>76</v>
      </c>
      <c r="U2" s="14" t="s">
        <v>77</v>
      </c>
      <c r="V2" s="14" t="s">
        <v>78</v>
      </c>
      <c r="W2" s="12" t="s">
        <v>79</v>
      </c>
      <c r="X2" s="12">
        <v>2</v>
      </c>
      <c r="Y2" s="14" t="s">
        <v>80</v>
      </c>
      <c r="Z2" s="17">
        <v>44409</v>
      </c>
      <c r="AA2" s="17">
        <v>44764</v>
      </c>
      <c r="AB2" s="16" t="s">
        <v>81</v>
      </c>
      <c r="AC2" s="15" t="s">
        <v>82</v>
      </c>
      <c r="AD2" s="18">
        <v>100</v>
      </c>
      <c r="AE2" s="12" t="s">
        <v>25</v>
      </c>
      <c r="AF2" s="12" t="s">
        <v>26</v>
      </c>
      <c r="AG2" s="16" t="s">
        <v>4</v>
      </c>
      <c r="AH2" s="16" t="s">
        <v>83</v>
      </c>
      <c r="AI2" s="19" t="s">
        <v>84</v>
      </c>
      <c r="AJ2" s="18">
        <v>0</v>
      </c>
      <c r="AK2" s="12" t="s">
        <v>25</v>
      </c>
      <c r="AL2" s="12" t="s">
        <v>26</v>
      </c>
      <c r="AM2" s="12" t="s">
        <v>4</v>
      </c>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ht="37.5" customHeight="1" x14ac:dyDescent="0.25">
      <c r="A3" s="12">
        <v>8</v>
      </c>
      <c r="B3" s="13">
        <v>44558</v>
      </c>
      <c r="C3" s="14" t="s">
        <v>64</v>
      </c>
      <c r="D3" s="14" t="s">
        <v>65</v>
      </c>
      <c r="E3" s="12">
        <v>208</v>
      </c>
      <c r="F3" s="12" t="s">
        <v>85</v>
      </c>
      <c r="G3" s="12">
        <v>2021</v>
      </c>
      <c r="H3" s="12">
        <v>209</v>
      </c>
      <c r="I3" s="12" t="s">
        <v>86</v>
      </c>
      <c r="J3" s="12">
        <v>2</v>
      </c>
      <c r="K3" s="14" t="s">
        <v>68</v>
      </c>
      <c r="L3" s="14" t="s">
        <v>87</v>
      </c>
      <c r="M3" s="12" t="s">
        <v>88</v>
      </c>
      <c r="N3" s="15" t="s">
        <v>15</v>
      </c>
      <c r="O3" s="14" t="s">
        <v>89</v>
      </c>
      <c r="P3" s="16" t="s">
        <v>90</v>
      </c>
      <c r="Q3" s="16" t="s">
        <v>91</v>
      </c>
      <c r="R3" s="16" t="s">
        <v>74</v>
      </c>
      <c r="S3" s="16" t="s">
        <v>92</v>
      </c>
      <c r="T3" s="14" t="s">
        <v>93</v>
      </c>
      <c r="U3" s="14" t="s">
        <v>94</v>
      </c>
      <c r="V3" s="14" t="s">
        <v>93</v>
      </c>
      <c r="W3" s="12" t="s">
        <v>79</v>
      </c>
      <c r="X3" s="12">
        <v>1</v>
      </c>
      <c r="Y3" s="14" t="s">
        <v>80</v>
      </c>
      <c r="Z3" s="17">
        <v>44564</v>
      </c>
      <c r="AA3" s="17">
        <v>45105</v>
      </c>
      <c r="AB3" s="16" t="s">
        <v>95</v>
      </c>
      <c r="AC3" s="15" t="s">
        <v>96</v>
      </c>
      <c r="AD3" s="18">
        <v>45</v>
      </c>
      <c r="AE3" s="12" t="s">
        <v>3</v>
      </c>
      <c r="AF3" s="12" t="s">
        <v>3</v>
      </c>
      <c r="AG3" s="16" t="s">
        <v>3</v>
      </c>
      <c r="AH3" s="14" t="s">
        <v>97</v>
      </c>
      <c r="AI3" s="15" t="s">
        <v>98</v>
      </c>
      <c r="AJ3" s="18">
        <v>45</v>
      </c>
      <c r="AK3" s="12" t="s">
        <v>25</v>
      </c>
      <c r="AL3" s="12" t="s">
        <v>26</v>
      </c>
      <c r="AM3" s="12" t="s">
        <v>5</v>
      </c>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ht="37.5" customHeight="1" x14ac:dyDescent="0.25">
      <c r="A4" s="12">
        <v>9</v>
      </c>
      <c r="B4" s="13">
        <v>44635</v>
      </c>
      <c r="C4" s="14" t="s">
        <v>64</v>
      </c>
      <c r="D4" s="14" t="s">
        <v>65</v>
      </c>
      <c r="E4" s="12">
        <v>208</v>
      </c>
      <c r="F4" s="12" t="s">
        <v>99</v>
      </c>
      <c r="G4" s="12">
        <v>2022</v>
      </c>
      <c r="H4" s="12">
        <v>50</v>
      </c>
      <c r="I4" s="12" t="s">
        <v>100</v>
      </c>
      <c r="J4" s="12">
        <v>1</v>
      </c>
      <c r="K4" s="14" t="s">
        <v>68</v>
      </c>
      <c r="L4" s="14" t="s">
        <v>87</v>
      </c>
      <c r="M4" s="12" t="s">
        <v>88</v>
      </c>
      <c r="N4" s="15" t="s">
        <v>15</v>
      </c>
      <c r="O4" s="14" t="s">
        <v>101</v>
      </c>
      <c r="P4" s="16" t="s">
        <v>102</v>
      </c>
      <c r="Q4" s="16" t="s">
        <v>103</v>
      </c>
      <c r="R4" s="16" t="s">
        <v>74</v>
      </c>
      <c r="S4" s="16" t="s">
        <v>104</v>
      </c>
      <c r="T4" s="14" t="s">
        <v>105</v>
      </c>
      <c r="U4" s="14" t="s">
        <v>106</v>
      </c>
      <c r="V4" s="14" t="s">
        <v>105</v>
      </c>
      <c r="W4" s="12" t="s">
        <v>79</v>
      </c>
      <c r="X4" s="12">
        <v>1</v>
      </c>
      <c r="Y4" s="14" t="s">
        <v>80</v>
      </c>
      <c r="Z4" s="17">
        <v>44636</v>
      </c>
      <c r="AA4" s="17">
        <v>45184</v>
      </c>
      <c r="AB4" s="16" t="s">
        <v>107</v>
      </c>
      <c r="AC4" s="15" t="s">
        <v>108</v>
      </c>
      <c r="AD4" s="18">
        <v>59</v>
      </c>
      <c r="AE4" s="12" t="s">
        <v>3</v>
      </c>
      <c r="AF4" s="12" t="s">
        <v>109</v>
      </c>
      <c r="AG4" s="16" t="s">
        <v>3</v>
      </c>
      <c r="AH4" s="14" t="s">
        <v>110</v>
      </c>
      <c r="AI4" s="19" t="s">
        <v>111</v>
      </c>
      <c r="AJ4" s="20">
        <v>78</v>
      </c>
      <c r="AK4" s="12" t="s">
        <v>3</v>
      </c>
      <c r="AL4" s="12" t="s">
        <v>3</v>
      </c>
      <c r="AM4" s="12" t="s">
        <v>3</v>
      </c>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37.5" customHeight="1" x14ac:dyDescent="0.25">
      <c r="A5" s="12">
        <v>10</v>
      </c>
      <c r="B5" s="13">
        <v>44635</v>
      </c>
      <c r="C5" s="14" t="s">
        <v>64</v>
      </c>
      <c r="D5" s="14" t="s">
        <v>65</v>
      </c>
      <c r="E5" s="12">
        <v>208</v>
      </c>
      <c r="F5" s="12" t="s">
        <v>99</v>
      </c>
      <c r="G5" s="12">
        <v>2022</v>
      </c>
      <c r="H5" s="12">
        <v>50</v>
      </c>
      <c r="I5" s="12" t="s">
        <v>100</v>
      </c>
      <c r="J5" s="12">
        <v>2</v>
      </c>
      <c r="K5" s="14" t="s">
        <v>68</v>
      </c>
      <c r="L5" s="14" t="s">
        <v>87</v>
      </c>
      <c r="M5" s="12" t="s">
        <v>88</v>
      </c>
      <c r="N5" s="15" t="s">
        <v>15</v>
      </c>
      <c r="O5" s="14" t="s">
        <v>101</v>
      </c>
      <c r="P5" s="16" t="s">
        <v>102</v>
      </c>
      <c r="Q5" s="16" t="s">
        <v>103</v>
      </c>
      <c r="R5" s="16" t="s">
        <v>74</v>
      </c>
      <c r="S5" s="16" t="s">
        <v>112</v>
      </c>
      <c r="T5" s="14" t="s">
        <v>113</v>
      </c>
      <c r="U5" s="14" t="s">
        <v>114</v>
      </c>
      <c r="V5" s="14" t="s">
        <v>115</v>
      </c>
      <c r="W5" s="12" t="s">
        <v>116</v>
      </c>
      <c r="X5" s="12">
        <v>1</v>
      </c>
      <c r="Y5" s="14" t="s">
        <v>80</v>
      </c>
      <c r="Z5" s="17">
        <v>44636</v>
      </c>
      <c r="AA5" s="17">
        <v>45184</v>
      </c>
      <c r="AB5" s="16" t="s">
        <v>117</v>
      </c>
      <c r="AC5" s="15" t="s">
        <v>118</v>
      </c>
      <c r="AD5" s="18">
        <v>50</v>
      </c>
      <c r="AE5" s="12" t="s">
        <v>3</v>
      </c>
      <c r="AF5" s="12" t="s">
        <v>109</v>
      </c>
      <c r="AG5" s="16" t="s">
        <v>3</v>
      </c>
      <c r="AH5" s="14" t="s">
        <v>119</v>
      </c>
      <c r="AI5" s="19" t="s">
        <v>120</v>
      </c>
      <c r="AJ5" s="18">
        <v>50</v>
      </c>
      <c r="AK5" s="12" t="s">
        <v>3</v>
      </c>
      <c r="AL5" s="12" t="s">
        <v>3</v>
      </c>
      <c r="AM5" s="12" t="s">
        <v>3</v>
      </c>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ht="37.5" customHeight="1" x14ac:dyDescent="0.25">
      <c r="A6" s="12">
        <v>11</v>
      </c>
      <c r="B6" s="13">
        <v>44635</v>
      </c>
      <c r="C6" s="14" t="s">
        <v>64</v>
      </c>
      <c r="D6" s="14" t="s">
        <v>65</v>
      </c>
      <c r="E6" s="12">
        <v>208</v>
      </c>
      <c r="F6" s="12" t="s">
        <v>99</v>
      </c>
      <c r="G6" s="12">
        <v>2022</v>
      </c>
      <c r="H6" s="12">
        <v>50</v>
      </c>
      <c r="I6" s="12" t="s">
        <v>121</v>
      </c>
      <c r="J6" s="12">
        <v>1</v>
      </c>
      <c r="K6" s="14" t="s">
        <v>68</v>
      </c>
      <c r="L6" s="14" t="s">
        <v>87</v>
      </c>
      <c r="M6" s="12" t="s">
        <v>88</v>
      </c>
      <c r="N6" s="15" t="s">
        <v>15</v>
      </c>
      <c r="O6" s="14" t="s">
        <v>101</v>
      </c>
      <c r="P6" s="16" t="s">
        <v>122</v>
      </c>
      <c r="Q6" s="16" t="s">
        <v>123</v>
      </c>
      <c r="R6" s="16" t="s">
        <v>74</v>
      </c>
      <c r="S6" s="16" t="s">
        <v>124</v>
      </c>
      <c r="T6" s="14" t="s">
        <v>125</v>
      </c>
      <c r="U6" s="14" t="s">
        <v>126</v>
      </c>
      <c r="V6" s="14" t="s">
        <v>115</v>
      </c>
      <c r="W6" s="12" t="s">
        <v>116</v>
      </c>
      <c r="X6" s="12">
        <v>1</v>
      </c>
      <c r="Y6" s="14" t="s">
        <v>80</v>
      </c>
      <c r="Z6" s="17">
        <v>44636</v>
      </c>
      <c r="AA6" s="17">
        <v>45184</v>
      </c>
      <c r="AB6" s="16" t="s">
        <v>127</v>
      </c>
      <c r="AC6" s="15" t="s">
        <v>128</v>
      </c>
      <c r="AD6" s="18">
        <v>50</v>
      </c>
      <c r="AE6" s="12" t="s">
        <v>3</v>
      </c>
      <c r="AF6" s="12" t="s">
        <v>109</v>
      </c>
      <c r="AG6" s="16" t="s">
        <v>3</v>
      </c>
      <c r="AH6" s="14" t="s">
        <v>129</v>
      </c>
      <c r="AI6" s="15" t="s">
        <v>130</v>
      </c>
      <c r="AJ6" s="18">
        <v>50</v>
      </c>
      <c r="AK6" s="12" t="s">
        <v>3</v>
      </c>
      <c r="AL6" s="12" t="s">
        <v>3</v>
      </c>
      <c r="AM6" s="12" t="s">
        <v>3</v>
      </c>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ht="37.5" customHeight="1" x14ac:dyDescent="0.25">
      <c r="A7" s="12">
        <v>12</v>
      </c>
      <c r="B7" s="13">
        <v>44635</v>
      </c>
      <c r="C7" s="14" t="s">
        <v>64</v>
      </c>
      <c r="D7" s="14" t="s">
        <v>65</v>
      </c>
      <c r="E7" s="12">
        <v>208</v>
      </c>
      <c r="F7" s="12" t="s">
        <v>99</v>
      </c>
      <c r="G7" s="12">
        <v>2022</v>
      </c>
      <c r="H7" s="12">
        <v>50</v>
      </c>
      <c r="I7" s="12" t="s">
        <v>131</v>
      </c>
      <c r="J7" s="12">
        <v>2</v>
      </c>
      <c r="K7" s="14" t="s">
        <v>68</v>
      </c>
      <c r="L7" s="14" t="s">
        <v>87</v>
      </c>
      <c r="M7" s="12" t="s">
        <v>88</v>
      </c>
      <c r="N7" s="15" t="s">
        <v>15</v>
      </c>
      <c r="O7" s="14" t="s">
        <v>101</v>
      </c>
      <c r="P7" s="16" t="s">
        <v>132</v>
      </c>
      <c r="Q7" s="16" t="s">
        <v>133</v>
      </c>
      <c r="R7" s="16" t="s">
        <v>74</v>
      </c>
      <c r="S7" s="16" t="s">
        <v>134</v>
      </c>
      <c r="T7" s="14" t="s">
        <v>135</v>
      </c>
      <c r="U7" s="14" t="s">
        <v>135</v>
      </c>
      <c r="V7" s="14" t="s">
        <v>136</v>
      </c>
      <c r="W7" s="12" t="s">
        <v>79</v>
      </c>
      <c r="X7" s="12">
        <v>1</v>
      </c>
      <c r="Y7" s="14" t="s">
        <v>80</v>
      </c>
      <c r="Z7" s="17">
        <v>44636</v>
      </c>
      <c r="AA7" s="17">
        <v>45184</v>
      </c>
      <c r="AB7" s="16" t="s">
        <v>95</v>
      </c>
      <c r="AC7" s="15" t="s">
        <v>137</v>
      </c>
      <c r="AD7" s="18">
        <v>30</v>
      </c>
      <c r="AE7" s="12" t="s">
        <v>3</v>
      </c>
      <c r="AF7" s="12" t="s">
        <v>109</v>
      </c>
      <c r="AG7" s="16" t="s">
        <v>3</v>
      </c>
      <c r="AH7" s="14" t="s">
        <v>138</v>
      </c>
      <c r="AI7" s="15" t="s">
        <v>139</v>
      </c>
      <c r="AJ7" s="18">
        <v>30</v>
      </c>
      <c r="AK7" s="12" t="s">
        <v>3</v>
      </c>
      <c r="AL7" s="12" t="s">
        <v>3</v>
      </c>
      <c r="AM7" s="12" t="s">
        <v>3</v>
      </c>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ht="37.5" customHeight="1" x14ac:dyDescent="0.25">
      <c r="A8" s="12">
        <v>14</v>
      </c>
      <c r="B8" s="13">
        <v>44635</v>
      </c>
      <c r="C8" s="14" t="s">
        <v>64</v>
      </c>
      <c r="D8" s="14" t="s">
        <v>65</v>
      </c>
      <c r="E8" s="12">
        <v>208</v>
      </c>
      <c r="F8" s="12" t="s">
        <v>99</v>
      </c>
      <c r="G8" s="12">
        <v>2022</v>
      </c>
      <c r="H8" s="12">
        <v>50</v>
      </c>
      <c r="I8" s="12" t="s">
        <v>140</v>
      </c>
      <c r="J8" s="12">
        <v>1</v>
      </c>
      <c r="K8" s="14" t="s">
        <v>68</v>
      </c>
      <c r="L8" s="14" t="s">
        <v>87</v>
      </c>
      <c r="M8" s="12" t="s">
        <v>88</v>
      </c>
      <c r="N8" s="15" t="s">
        <v>15</v>
      </c>
      <c r="O8" s="14" t="s">
        <v>101</v>
      </c>
      <c r="P8" s="16" t="s">
        <v>141</v>
      </c>
      <c r="Q8" s="16" t="s">
        <v>142</v>
      </c>
      <c r="R8" s="16" t="s">
        <v>74</v>
      </c>
      <c r="S8" s="16" t="s">
        <v>143</v>
      </c>
      <c r="T8" s="14" t="s">
        <v>144</v>
      </c>
      <c r="U8" s="14" t="s">
        <v>144</v>
      </c>
      <c r="V8" s="14" t="s">
        <v>145</v>
      </c>
      <c r="W8" s="12" t="s">
        <v>79</v>
      </c>
      <c r="X8" s="12">
        <v>1</v>
      </c>
      <c r="Y8" s="14" t="s">
        <v>80</v>
      </c>
      <c r="Z8" s="17">
        <v>44636</v>
      </c>
      <c r="AA8" s="17">
        <v>45000</v>
      </c>
      <c r="AB8" s="16" t="s">
        <v>146</v>
      </c>
      <c r="AC8" s="15" t="s">
        <v>147</v>
      </c>
      <c r="AD8" s="18">
        <v>100</v>
      </c>
      <c r="AE8" s="12" t="s">
        <v>23</v>
      </c>
      <c r="AF8" s="12" t="s">
        <v>24</v>
      </c>
      <c r="AG8" s="16" t="s">
        <v>20</v>
      </c>
      <c r="AH8" s="16" t="s">
        <v>148</v>
      </c>
      <c r="AI8" s="15" t="s">
        <v>149</v>
      </c>
      <c r="AJ8" s="18">
        <v>100</v>
      </c>
      <c r="AK8" s="12" t="s">
        <v>23</v>
      </c>
      <c r="AL8" s="12" t="s">
        <v>24</v>
      </c>
      <c r="AM8" s="12" t="s">
        <v>20</v>
      </c>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37.5" customHeight="1" x14ac:dyDescent="0.25">
      <c r="A9" s="12">
        <v>15</v>
      </c>
      <c r="B9" s="13">
        <v>44635</v>
      </c>
      <c r="C9" s="14" t="s">
        <v>64</v>
      </c>
      <c r="D9" s="14" t="s">
        <v>65</v>
      </c>
      <c r="E9" s="12">
        <v>208</v>
      </c>
      <c r="F9" s="12" t="s">
        <v>99</v>
      </c>
      <c r="G9" s="12">
        <v>2022</v>
      </c>
      <c r="H9" s="12">
        <v>50</v>
      </c>
      <c r="I9" s="12" t="s">
        <v>150</v>
      </c>
      <c r="J9" s="12">
        <v>1</v>
      </c>
      <c r="K9" s="14" t="s">
        <v>68</v>
      </c>
      <c r="L9" s="14" t="s">
        <v>87</v>
      </c>
      <c r="M9" s="12" t="s">
        <v>88</v>
      </c>
      <c r="N9" s="15" t="s">
        <v>15</v>
      </c>
      <c r="O9" s="14" t="s">
        <v>101</v>
      </c>
      <c r="P9" s="16" t="s">
        <v>151</v>
      </c>
      <c r="Q9" s="16" t="s">
        <v>133</v>
      </c>
      <c r="R9" s="16" t="s">
        <v>74</v>
      </c>
      <c r="S9" s="16" t="s">
        <v>134</v>
      </c>
      <c r="T9" s="14" t="s">
        <v>135</v>
      </c>
      <c r="U9" s="14" t="s">
        <v>135</v>
      </c>
      <c r="V9" s="14" t="s">
        <v>135</v>
      </c>
      <c r="W9" s="12" t="s">
        <v>79</v>
      </c>
      <c r="X9" s="12">
        <v>1</v>
      </c>
      <c r="Y9" s="14" t="s">
        <v>80</v>
      </c>
      <c r="Z9" s="17">
        <v>44636</v>
      </c>
      <c r="AA9" s="17">
        <v>45184</v>
      </c>
      <c r="AB9" s="16" t="s">
        <v>95</v>
      </c>
      <c r="AC9" s="15" t="s">
        <v>152</v>
      </c>
      <c r="AD9" s="18">
        <v>30</v>
      </c>
      <c r="AE9" s="12" t="s">
        <v>3</v>
      </c>
      <c r="AF9" s="12" t="s">
        <v>109</v>
      </c>
      <c r="AG9" s="16" t="s">
        <v>3</v>
      </c>
      <c r="AH9" s="14" t="s">
        <v>138</v>
      </c>
      <c r="AI9" s="19" t="s">
        <v>153</v>
      </c>
      <c r="AJ9" s="18">
        <v>30</v>
      </c>
      <c r="AK9" s="12" t="s">
        <v>3</v>
      </c>
      <c r="AL9" s="12" t="s">
        <v>3</v>
      </c>
      <c r="AM9" s="12" t="s">
        <v>3</v>
      </c>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37.5" customHeight="1" x14ac:dyDescent="0.25">
      <c r="A10" s="12">
        <v>17</v>
      </c>
      <c r="B10" s="13">
        <v>44635</v>
      </c>
      <c r="C10" s="14" t="s">
        <v>64</v>
      </c>
      <c r="D10" s="14" t="s">
        <v>65</v>
      </c>
      <c r="E10" s="12">
        <v>208</v>
      </c>
      <c r="F10" s="12" t="s">
        <v>99</v>
      </c>
      <c r="G10" s="12">
        <v>2022</v>
      </c>
      <c r="H10" s="12">
        <v>50</v>
      </c>
      <c r="I10" s="12" t="s">
        <v>154</v>
      </c>
      <c r="J10" s="12">
        <v>1</v>
      </c>
      <c r="K10" s="14" t="s">
        <v>68</v>
      </c>
      <c r="L10" s="14" t="s">
        <v>87</v>
      </c>
      <c r="M10" s="12" t="s">
        <v>88</v>
      </c>
      <c r="N10" s="15" t="s">
        <v>15</v>
      </c>
      <c r="O10" s="14" t="s">
        <v>89</v>
      </c>
      <c r="P10" s="16" t="s">
        <v>155</v>
      </c>
      <c r="Q10" s="16" t="s">
        <v>156</v>
      </c>
      <c r="R10" s="16" t="s">
        <v>74</v>
      </c>
      <c r="S10" s="16" t="s">
        <v>157</v>
      </c>
      <c r="T10" s="14" t="s">
        <v>158</v>
      </c>
      <c r="U10" s="14" t="s">
        <v>158</v>
      </c>
      <c r="V10" s="14" t="s">
        <v>115</v>
      </c>
      <c r="W10" s="12" t="s">
        <v>116</v>
      </c>
      <c r="X10" s="12">
        <v>1</v>
      </c>
      <c r="Y10" s="14" t="s">
        <v>80</v>
      </c>
      <c r="Z10" s="17">
        <v>44636</v>
      </c>
      <c r="AA10" s="17">
        <v>45000</v>
      </c>
      <c r="AB10" s="16" t="s">
        <v>159</v>
      </c>
      <c r="AC10" s="15" t="s">
        <v>160</v>
      </c>
      <c r="AD10" s="18">
        <v>100</v>
      </c>
      <c r="AE10" s="12" t="s">
        <v>23</v>
      </c>
      <c r="AF10" s="12" t="s">
        <v>26</v>
      </c>
      <c r="AG10" s="16" t="s">
        <v>2</v>
      </c>
      <c r="AH10" s="16" t="s">
        <v>161</v>
      </c>
      <c r="AI10" s="15" t="s">
        <v>160</v>
      </c>
      <c r="AJ10" s="18">
        <v>100</v>
      </c>
      <c r="AK10" s="12" t="s">
        <v>23</v>
      </c>
      <c r="AL10" s="12" t="s">
        <v>26</v>
      </c>
      <c r="AM10" s="12" t="s">
        <v>2</v>
      </c>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ht="37.5" customHeight="1" x14ac:dyDescent="0.25">
      <c r="A11" s="12">
        <v>18</v>
      </c>
      <c r="B11" s="13">
        <v>44635</v>
      </c>
      <c r="C11" s="14" t="s">
        <v>64</v>
      </c>
      <c r="D11" s="14" t="s">
        <v>65</v>
      </c>
      <c r="E11" s="12">
        <v>208</v>
      </c>
      <c r="F11" s="12" t="s">
        <v>99</v>
      </c>
      <c r="G11" s="12">
        <v>2022</v>
      </c>
      <c r="H11" s="12">
        <v>50</v>
      </c>
      <c r="I11" s="12" t="s">
        <v>162</v>
      </c>
      <c r="J11" s="12">
        <v>1</v>
      </c>
      <c r="K11" s="14" t="s">
        <v>68</v>
      </c>
      <c r="L11" s="14" t="s">
        <v>87</v>
      </c>
      <c r="M11" s="12" t="s">
        <v>88</v>
      </c>
      <c r="N11" s="15" t="s">
        <v>15</v>
      </c>
      <c r="O11" s="14" t="s">
        <v>89</v>
      </c>
      <c r="P11" s="16" t="s">
        <v>163</v>
      </c>
      <c r="Q11" s="16" t="s">
        <v>164</v>
      </c>
      <c r="R11" s="16" t="s">
        <v>74</v>
      </c>
      <c r="S11" s="16" t="s">
        <v>165</v>
      </c>
      <c r="T11" s="14" t="s">
        <v>158</v>
      </c>
      <c r="U11" s="14" t="s">
        <v>158</v>
      </c>
      <c r="V11" s="14" t="s">
        <v>115</v>
      </c>
      <c r="W11" s="12" t="s">
        <v>116</v>
      </c>
      <c r="X11" s="12">
        <v>1</v>
      </c>
      <c r="Y11" s="14" t="s">
        <v>80</v>
      </c>
      <c r="Z11" s="17">
        <v>44636</v>
      </c>
      <c r="AA11" s="17">
        <v>45000</v>
      </c>
      <c r="AB11" s="16" t="s">
        <v>159</v>
      </c>
      <c r="AC11" s="15" t="s">
        <v>166</v>
      </c>
      <c r="AD11" s="18">
        <v>100</v>
      </c>
      <c r="AE11" s="12" t="s">
        <v>23</v>
      </c>
      <c r="AF11" s="12" t="s">
        <v>26</v>
      </c>
      <c r="AG11" s="16" t="s">
        <v>2</v>
      </c>
      <c r="AH11" s="16" t="s">
        <v>167</v>
      </c>
      <c r="AI11" s="15" t="s">
        <v>166</v>
      </c>
      <c r="AJ11" s="18">
        <v>100</v>
      </c>
      <c r="AK11" s="12" t="s">
        <v>23</v>
      </c>
      <c r="AL11" s="12" t="s">
        <v>26</v>
      </c>
      <c r="AM11" s="12" t="s">
        <v>2</v>
      </c>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37.5" customHeight="1" x14ac:dyDescent="0.25">
      <c r="A12" s="12">
        <v>19</v>
      </c>
      <c r="B12" s="13">
        <v>44635</v>
      </c>
      <c r="C12" s="14" t="s">
        <v>64</v>
      </c>
      <c r="D12" s="14" t="s">
        <v>65</v>
      </c>
      <c r="E12" s="12">
        <v>208</v>
      </c>
      <c r="F12" s="12" t="s">
        <v>99</v>
      </c>
      <c r="G12" s="12">
        <v>2022</v>
      </c>
      <c r="H12" s="12">
        <v>50</v>
      </c>
      <c r="I12" s="12" t="s">
        <v>168</v>
      </c>
      <c r="J12" s="12">
        <v>1</v>
      </c>
      <c r="K12" s="14" t="s">
        <v>68</v>
      </c>
      <c r="L12" s="14" t="s">
        <v>87</v>
      </c>
      <c r="M12" s="12" t="s">
        <v>88</v>
      </c>
      <c r="N12" s="15" t="s">
        <v>15</v>
      </c>
      <c r="O12" s="14" t="s">
        <v>89</v>
      </c>
      <c r="P12" s="16" t="s">
        <v>169</v>
      </c>
      <c r="Q12" s="16" t="s">
        <v>170</v>
      </c>
      <c r="R12" s="16" t="s">
        <v>74</v>
      </c>
      <c r="S12" s="16" t="s">
        <v>171</v>
      </c>
      <c r="T12" s="14" t="s">
        <v>172</v>
      </c>
      <c r="U12" s="14" t="s">
        <v>173</v>
      </c>
      <c r="V12" s="14" t="s">
        <v>174</v>
      </c>
      <c r="W12" s="12" t="s">
        <v>79</v>
      </c>
      <c r="X12" s="12">
        <v>1</v>
      </c>
      <c r="Y12" s="14" t="s">
        <v>80</v>
      </c>
      <c r="Z12" s="17">
        <v>44636</v>
      </c>
      <c r="AA12" s="17">
        <v>45000</v>
      </c>
      <c r="AB12" s="16" t="s">
        <v>175</v>
      </c>
      <c r="AC12" s="15" t="s">
        <v>176</v>
      </c>
      <c r="AD12" s="18">
        <v>100</v>
      </c>
      <c r="AE12" s="12" t="s">
        <v>23</v>
      </c>
      <c r="AF12" s="12" t="s">
        <v>26</v>
      </c>
      <c r="AG12" s="16" t="s">
        <v>2</v>
      </c>
      <c r="AH12" s="16" t="s">
        <v>177</v>
      </c>
      <c r="AI12" s="15" t="s">
        <v>178</v>
      </c>
      <c r="AJ12" s="18">
        <v>100</v>
      </c>
      <c r="AK12" s="12" t="s">
        <v>23</v>
      </c>
      <c r="AL12" s="12" t="s">
        <v>26</v>
      </c>
      <c r="AM12" s="12" t="s">
        <v>2</v>
      </c>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37.5" customHeight="1" x14ac:dyDescent="0.25">
      <c r="A13" s="12">
        <v>20</v>
      </c>
      <c r="B13" s="13">
        <v>44635</v>
      </c>
      <c r="C13" s="14" t="s">
        <v>64</v>
      </c>
      <c r="D13" s="14" t="s">
        <v>65</v>
      </c>
      <c r="E13" s="12">
        <v>208</v>
      </c>
      <c r="F13" s="12" t="s">
        <v>99</v>
      </c>
      <c r="G13" s="12">
        <v>2022</v>
      </c>
      <c r="H13" s="12">
        <v>50</v>
      </c>
      <c r="I13" s="12" t="s">
        <v>179</v>
      </c>
      <c r="J13" s="12">
        <v>1</v>
      </c>
      <c r="K13" s="14" t="s">
        <v>68</v>
      </c>
      <c r="L13" s="14" t="s">
        <v>87</v>
      </c>
      <c r="M13" s="12" t="s">
        <v>88</v>
      </c>
      <c r="N13" s="15" t="s">
        <v>15</v>
      </c>
      <c r="O13" s="14" t="s">
        <v>89</v>
      </c>
      <c r="P13" s="16" t="s">
        <v>180</v>
      </c>
      <c r="Q13" s="16" t="s">
        <v>170</v>
      </c>
      <c r="R13" s="16" t="s">
        <v>74</v>
      </c>
      <c r="S13" s="16" t="s">
        <v>171</v>
      </c>
      <c r="T13" s="14" t="s">
        <v>172</v>
      </c>
      <c r="U13" s="14" t="s">
        <v>173</v>
      </c>
      <c r="V13" s="14" t="s">
        <v>174</v>
      </c>
      <c r="W13" s="12" t="s">
        <v>79</v>
      </c>
      <c r="X13" s="12">
        <v>1</v>
      </c>
      <c r="Y13" s="14" t="s">
        <v>80</v>
      </c>
      <c r="Z13" s="17">
        <v>44636</v>
      </c>
      <c r="AA13" s="17">
        <v>45000</v>
      </c>
      <c r="AB13" s="16" t="s">
        <v>175</v>
      </c>
      <c r="AC13" s="15" t="s">
        <v>181</v>
      </c>
      <c r="AD13" s="18">
        <v>100</v>
      </c>
      <c r="AE13" s="12" t="s">
        <v>23</v>
      </c>
      <c r="AF13" s="12" t="s">
        <v>26</v>
      </c>
      <c r="AG13" s="16" t="s">
        <v>2</v>
      </c>
      <c r="AH13" s="16" t="s">
        <v>182</v>
      </c>
      <c r="AI13" s="15" t="s">
        <v>183</v>
      </c>
      <c r="AJ13" s="18">
        <v>100</v>
      </c>
      <c r="AK13" s="12" t="s">
        <v>23</v>
      </c>
      <c r="AL13" s="12" t="s">
        <v>26</v>
      </c>
      <c r="AM13" s="12" t="s">
        <v>2</v>
      </c>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ht="37.5" customHeight="1" x14ac:dyDescent="0.25">
      <c r="A14" s="12">
        <v>21</v>
      </c>
      <c r="B14" s="13">
        <v>44635</v>
      </c>
      <c r="C14" s="14" t="s">
        <v>64</v>
      </c>
      <c r="D14" s="14" t="s">
        <v>65</v>
      </c>
      <c r="E14" s="12">
        <v>208</v>
      </c>
      <c r="F14" s="12" t="s">
        <v>99</v>
      </c>
      <c r="G14" s="12">
        <v>2022</v>
      </c>
      <c r="H14" s="12">
        <v>50</v>
      </c>
      <c r="I14" s="12" t="s">
        <v>184</v>
      </c>
      <c r="J14" s="12">
        <v>1</v>
      </c>
      <c r="K14" s="14" t="s">
        <v>68</v>
      </c>
      <c r="L14" s="14" t="s">
        <v>87</v>
      </c>
      <c r="M14" s="12" t="s">
        <v>88</v>
      </c>
      <c r="N14" s="15" t="s">
        <v>15</v>
      </c>
      <c r="O14" s="14" t="s">
        <v>89</v>
      </c>
      <c r="P14" s="16" t="s">
        <v>185</v>
      </c>
      <c r="Q14" s="16" t="s">
        <v>164</v>
      </c>
      <c r="R14" s="16" t="s">
        <v>74</v>
      </c>
      <c r="S14" s="16" t="s">
        <v>165</v>
      </c>
      <c r="T14" s="14" t="s">
        <v>158</v>
      </c>
      <c r="U14" s="14" t="s">
        <v>158</v>
      </c>
      <c r="V14" s="14" t="s">
        <v>115</v>
      </c>
      <c r="W14" s="12" t="s">
        <v>79</v>
      </c>
      <c r="X14" s="12">
        <v>1</v>
      </c>
      <c r="Y14" s="14" t="s">
        <v>80</v>
      </c>
      <c r="Z14" s="17">
        <v>44636</v>
      </c>
      <c r="AA14" s="17">
        <v>45000</v>
      </c>
      <c r="AB14" s="16" t="s">
        <v>159</v>
      </c>
      <c r="AC14" s="15" t="s">
        <v>186</v>
      </c>
      <c r="AD14" s="18">
        <v>100</v>
      </c>
      <c r="AE14" s="12" t="s">
        <v>23</v>
      </c>
      <c r="AF14" s="12" t="s">
        <v>26</v>
      </c>
      <c r="AG14" s="16" t="s">
        <v>2</v>
      </c>
      <c r="AH14" s="16" t="s">
        <v>187</v>
      </c>
      <c r="AI14" s="15" t="s">
        <v>188</v>
      </c>
      <c r="AJ14" s="18">
        <v>100</v>
      </c>
      <c r="AK14" s="12" t="s">
        <v>23</v>
      </c>
      <c r="AL14" s="12" t="s">
        <v>26</v>
      </c>
      <c r="AM14" s="12" t="s">
        <v>2</v>
      </c>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ht="37.5" customHeight="1" x14ac:dyDescent="0.25">
      <c r="A15" s="12">
        <v>22</v>
      </c>
      <c r="B15" s="13">
        <v>44635</v>
      </c>
      <c r="C15" s="14" t="s">
        <v>64</v>
      </c>
      <c r="D15" s="14" t="s">
        <v>65</v>
      </c>
      <c r="E15" s="12">
        <v>208</v>
      </c>
      <c r="F15" s="12" t="s">
        <v>99</v>
      </c>
      <c r="G15" s="12">
        <v>2022</v>
      </c>
      <c r="H15" s="12">
        <v>50</v>
      </c>
      <c r="I15" s="12" t="s">
        <v>189</v>
      </c>
      <c r="J15" s="12">
        <v>1</v>
      </c>
      <c r="K15" s="14" t="s">
        <v>68</v>
      </c>
      <c r="L15" s="14" t="s">
        <v>87</v>
      </c>
      <c r="M15" s="12" t="s">
        <v>88</v>
      </c>
      <c r="N15" s="15" t="s">
        <v>15</v>
      </c>
      <c r="O15" s="14" t="s">
        <v>89</v>
      </c>
      <c r="P15" s="16" t="s">
        <v>190</v>
      </c>
      <c r="Q15" s="16" t="s">
        <v>191</v>
      </c>
      <c r="R15" s="16" t="s">
        <v>74</v>
      </c>
      <c r="S15" s="16" t="s">
        <v>192</v>
      </c>
      <c r="T15" s="14" t="s">
        <v>193</v>
      </c>
      <c r="U15" s="14" t="s">
        <v>194</v>
      </c>
      <c r="V15" s="14" t="s">
        <v>195</v>
      </c>
      <c r="W15" s="12" t="s">
        <v>79</v>
      </c>
      <c r="X15" s="12">
        <v>2</v>
      </c>
      <c r="Y15" s="14" t="s">
        <v>80</v>
      </c>
      <c r="Z15" s="17">
        <v>44636</v>
      </c>
      <c r="AA15" s="17">
        <v>45000</v>
      </c>
      <c r="AB15" s="16" t="s">
        <v>196</v>
      </c>
      <c r="AC15" s="15" t="s">
        <v>197</v>
      </c>
      <c r="AD15" s="18">
        <v>100</v>
      </c>
      <c r="AE15" s="12" t="s">
        <v>23</v>
      </c>
      <c r="AF15" s="12" t="s">
        <v>26</v>
      </c>
      <c r="AG15" s="16" t="s">
        <v>2</v>
      </c>
      <c r="AH15" s="16" t="s">
        <v>198</v>
      </c>
      <c r="AI15" s="15" t="s">
        <v>197</v>
      </c>
      <c r="AJ15" s="18">
        <v>100</v>
      </c>
      <c r="AK15" s="12" t="s">
        <v>23</v>
      </c>
      <c r="AL15" s="12" t="s">
        <v>26</v>
      </c>
      <c r="AM15" s="12" t="s">
        <v>2</v>
      </c>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37.5" customHeight="1" x14ac:dyDescent="0.25">
      <c r="A16" s="12">
        <v>23</v>
      </c>
      <c r="B16" s="13">
        <v>44635</v>
      </c>
      <c r="C16" s="14" t="s">
        <v>64</v>
      </c>
      <c r="D16" s="14" t="s">
        <v>65</v>
      </c>
      <c r="E16" s="12">
        <v>208</v>
      </c>
      <c r="F16" s="12" t="s">
        <v>99</v>
      </c>
      <c r="G16" s="12">
        <v>2022</v>
      </c>
      <c r="H16" s="12">
        <v>50</v>
      </c>
      <c r="I16" s="12" t="s">
        <v>199</v>
      </c>
      <c r="J16" s="12">
        <v>1</v>
      </c>
      <c r="K16" s="14" t="s">
        <v>68</v>
      </c>
      <c r="L16" s="14" t="s">
        <v>87</v>
      </c>
      <c r="M16" s="12" t="s">
        <v>88</v>
      </c>
      <c r="N16" s="15" t="s">
        <v>15</v>
      </c>
      <c r="O16" s="14" t="s">
        <v>89</v>
      </c>
      <c r="P16" s="16" t="s">
        <v>200</v>
      </c>
      <c r="Q16" s="16" t="s">
        <v>201</v>
      </c>
      <c r="R16" s="16" t="s">
        <v>74</v>
      </c>
      <c r="S16" s="16" t="s">
        <v>202</v>
      </c>
      <c r="T16" s="14" t="s">
        <v>203</v>
      </c>
      <c r="U16" s="14" t="s">
        <v>194</v>
      </c>
      <c r="V16" s="14" t="s">
        <v>204</v>
      </c>
      <c r="W16" s="12" t="s">
        <v>79</v>
      </c>
      <c r="X16" s="12">
        <v>2</v>
      </c>
      <c r="Y16" s="14" t="s">
        <v>80</v>
      </c>
      <c r="Z16" s="17">
        <v>44636</v>
      </c>
      <c r="AA16" s="17">
        <v>45000</v>
      </c>
      <c r="AB16" s="16" t="s">
        <v>205</v>
      </c>
      <c r="AC16" s="15" t="s">
        <v>206</v>
      </c>
      <c r="AD16" s="18">
        <v>100</v>
      </c>
      <c r="AE16" s="12" t="s">
        <v>23</v>
      </c>
      <c r="AF16" s="21" t="s">
        <v>26</v>
      </c>
      <c r="AG16" s="16" t="s">
        <v>2</v>
      </c>
      <c r="AH16" s="16" t="s">
        <v>207</v>
      </c>
      <c r="AI16" s="15" t="s">
        <v>208</v>
      </c>
      <c r="AJ16" s="18">
        <v>100</v>
      </c>
      <c r="AK16" s="12" t="s">
        <v>23</v>
      </c>
      <c r="AL16" s="12" t="s">
        <v>26</v>
      </c>
      <c r="AM16" s="12" t="s">
        <v>2</v>
      </c>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37.5" customHeight="1" x14ac:dyDescent="0.25">
      <c r="A17" s="12">
        <v>24</v>
      </c>
      <c r="B17" s="13">
        <v>44635</v>
      </c>
      <c r="C17" s="14" t="s">
        <v>64</v>
      </c>
      <c r="D17" s="14" t="s">
        <v>65</v>
      </c>
      <c r="E17" s="12">
        <v>208</v>
      </c>
      <c r="F17" s="12" t="s">
        <v>99</v>
      </c>
      <c r="G17" s="12">
        <v>2022</v>
      </c>
      <c r="H17" s="12">
        <v>50</v>
      </c>
      <c r="I17" s="12" t="s">
        <v>209</v>
      </c>
      <c r="J17" s="12">
        <v>1</v>
      </c>
      <c r="K17" s="14" t="s">
        <v>68</v>
      </c>
      <c r="L17" s="14" t="s">
        <v>87</v>
      </c>
      <c r="M17" s="12" t="s">
        <v>88</v>
      </c>
      <c r="N17" s="15" t="s">
        <v>15</v>
      </c>
      <c r="O17" s="14" t="s">
        <v>89</v>
      </c>
      <c r="P17" s="16" t="s">
        <v>210</v>
      </c>
      <c r="Q17" s="16" t="s">
        <v>211</v>
      </c>
      <c r="R17" s="16" t="s">
        <v>74</v>
      </c>
      <c r="S17" s="16" t="s">
        <v>212</v>
      </c>
      <c r="T17" s="14" t="s">
        <v>213</v>
      </c>
      <c r="U17" s="14" t="s">
        <v>214</v>
      </c>
      <c r="V17" s="14" t="s">
        <v>215</v>
      </c>
      <c r="W17" s="12" t="s">
        <v>79</v>
      </c>
      <c r="X17" s="12">
        <v>0.2</v>
      </c>
      <c r="Y17" s="14" t="s">
        <v>80</v>
      </c>
      <c r="Z17" s="17">
        <v>44636</v>
      </c>
      <c r="AA17" s="17">
        <v>45184</v>
      </c>
      <c r="AB17" s="16" t="s">
        <v>95</v>
      </c>
      <c r="AC17" s="15" t="s">
        <v>216</v>
      </c>
      <c r="AD17" s="18">
        <v>45</v>
      </c>
      <c r="AE17" s="12" t="s">
        <v>25</v>
      </c>
      <c r="AF17" s="12" t="s">
        <v>26</v>
      </c>
      <c r="AG17" s="16" t="s">
        <v>3</v>
      </c>
      <c r="AH17" s="14" t="s">
        <v>217</v>
      </c>
      <c r="AI17" s="15" t="s">
        <v>218</v>
      </c>
      <c r="AJ17" s="18">
        <v>45</v>
      </c>
      <c r="AK17" s="12" t="s">
        <v>3</v>
      </c>
      <c r="AL17" s="12" t="s">
        <v>3</v>
      </c>
      <c r="AM17" s="12" t="s">
        <v>3</v>
      </c>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37.5" customHeight="1" x14ac:dyDescent="0.25">
      <c r="A18" s="12">
        <v>60</v>
      </c>
      <c r="B18" s="13">
        <v>44853</v>
      </c>
      <c r="C18" s="14" t="s">
        <v>64</v>
      </c>
      <c r="D18" s="14" t="s">
        <v>65</v>
      </c>
      <c r="E18" s="12">
        <v>208</v>
      </c>
      <c r="F18" s="12" t="s">
        <v>219</v>
      </c>
      <c r="G18" s="12">
        <v>2022</v>
      </c>
      <c r="H18" s="12">
        <v>61</v>
      </c>
      <c r="I18" s="12" t="s">
        <v>220</v>
      </c>
      <c r="J18" s="12">
        <v>1</v>
      </c>
      <c r="K18" s="14" t="s">
        <v>68</v>
      </c>
      <c r="L18" s="14" t="s">
        <v>69</v>
      </c>
      <c r="M18" s="12" t="s">
        <v>88</v>
      </c>
      <c r="N18" s="15" t="s">
        <v>15</v>
      </c>
      <c r="O18" s="14" t="s">
        <v>89</v>
      </c>
      <c r="P18" s="16" t="s">
        <v>221</v>
      </c>
      <c r="Q18" s="16" t="s">
        <v>222</v>
      </c>
      <c r="R18" s="16" t="s">
        <v>74</v>
      </c>
      <c r="S18" s="16" t="s">
        <v>223</v>
      </c>
      <c r="T18" s="14" t="s">
        <v>224</v>
      </c>
      <c r="U18" s="14" t="s">
        <v>224</v>
      </c>
      <c r="V18" s="14" t="s">
        <v>225</v>
      </c>
      <c r="W18" s="12" t="s">
        <v>79</v>
      </c>
      <c r="X18" s="12">
        <v>1</v>
      </c>
      <c r="Y18" s="14" t="s">
        <v>80</v>
      </c>
      <c r="Z18" s="17">
        <v>44854</v>
      </c>
      <c r="AA18" s="17">
        <v>45016</v>
      </c>
      <c r="AB18" s="16" t="s">
        <v>226</v>
      </c>
      <c r="AC18" s="15" t="s">
        <v>227</v>
      </c>
      <c r="AD18" s="18">
        <v>0</v>
      </c>
      <c r="AE18" s="12" t="s">
        <v>25</v>
      </c>
      <c r="AF18" s="12" t="s">
        <v>26</v>
      </c>
      <c r="AG18" s="16" t="s">
        <v>5</v>
      </c>
      <c r="AH18" s="16" t="s">
        <v>228</v>
      </c>
      <c r="AI18" s="15" t="s">
        <v>229</v>
      </c>
      <c r="AJ18" s="18">
        <v>0</v>
      </c>
      <c r="AK18" s="12" t="s">
        <v>25</v>
      </c>
      <c r="AL18" s="12" t="s">
        <v>26</v>
      </c>
      <c r="AM18" s="22" t="s">
        <v>5</v>
      </c>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37.5" customHeight="1" x14ac:dyDescent="0.25">
      <c r="A19" s="12">
        <v>61</v>
      </c>
      <c r="B19" s="13">
        <v>44853</v>
      </c>
      <c r="C19" s="14" t="s">
        <v>64</v>
      </c>
      <c r="D19" s="14" t="s">
        <v>65</v>
      </c>
      <c r="E19" s="12">
        <v>208</v>
      </c>
      <c r="F19" s="12" t="s">
        <v>219</v>
      </c>
      <c r="G19" s="12">
        <v>2022</v>
      </c>
      <c r="H19" s="12">
        <v>61</v>
      </c>
      <c r="I19" s="12" t="s">
        <v>220</v>
      </c>
      <c r="J19" s="12">
        <v>2</v>
      </c>
      <c r="K19" s="14" t="s">
        <v>68</v>
      </c>
      <c r="L19" s="14" t="s">
        <v>69</v>
      </c>
      <c r="M19" s="12" t="s">
        <v>88</v>
      </c>
      <c r="N19" s="15" t="s">
        <v>15</v>
      </c>
      <c r="O19" s="14" t="s">
        <v>89</v>
      </c>
      <c r="P19" s="16" t="s">
        <v>221</v>
      </c>
      <c r="Q19" s="16" t="s">
        <v>222</v>
      </c>
      <c r="R19" s="16" t="s">
        <v>74</v>
      </c>
      <c r="S19" s="16" t="s">
        <v>230</v>
      </c>
      <c r="T19" s="14" t="s">
        <v>231</v>
      </c>
      <c r="U19" s="14" t="s">
        <v>232</v>
      </c>
      <c r="V19" s="14" t="s">
        <v>231</v>
      </c>
      <c r="W19" s="12" t="s">
        <v>79</v>
      </c>
      <c r="X19" s="12">
        <v>1</v>
      </c>
      <c r="Y19" s="14" t="s">
        <v>80</v>
      </c>
      <c r="Z19" s="17">
        <v>44854</v>
      </c>
      <c r="AA19" s="17">
        <v>44957</v>
      </c>
      <c r="AB19" s="16" t="s">
        <v>226</v>
      </c>
      <c r="AC19" s="15" t="s">
        <v>227</v>
      </c>
      <c r="AD19" s="18">
        <v>0</v>
      </c>
      <c r="AE19" s="12" t="s">
        <v>25</v>
      </c>
      <c r="AF19" s="12" t="s">
        <v>26</v>
      </c>
      <c r="AG19" s="16" t="s">
        <v>5</v>
      </c>
      <c r="AH19" s="16" t="s">
        <v>233</v>
      </c>
      <c r="AI19" s="15" t="s">
        <v>234</v>
      </c>
      <c r="AJ19" s="18">
        <v>0</v>
      </c>
      <c r="AK19" s="12" t="s">
        <v>25</v>
      </c>
      <c r="AL19" s="12" t="s">
        <v>26</v>
      </c>
      <c r="AM19" s="22" t="s">
        <v>5</v>
      </c>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ht="37.5" customHeight="1" x14ac:dyDescent="0.25">
      <c r="A20" s="12">
        <v>62</v>
      </c>
      <c r="B20" s="13">
        <v>44853</v>
      </c>
      <c r="C20" s="14" t="s">
        <v>64</v>
      </c>
      <c r="D20" s="14" t="s">
        <v>65</v>
      </c>
      <c r="E20" s="12">
        <v>208</v>
      </c>
      <c r="F20" s="12" t="s">
        <v>219</v>
      </c>
      <c r="G20" s="12">
        <v>2022</v>
      </c>
      <c r="H20" s="12">
        <v>61</v>
      </c>
      <c r="I20" s="12" t="s">
        <v>220</v>
      </c>
      <c r="J20" s="12">
        <v>3</v>
      </c>
      <c r="K20" s="14" t="s">
        <v>68</v>
      </c>
      <c r="L20" s="14" t="s">
        <v>69</v>
      </c>
      <c r="M20" s="12" t="s">
        <v>88</v>
      </c>
      <c r="N20" s="15" t="s">
        <v>15</v>
      </c>
      <c r="O20" s="14" t="s">
        <v>89</v>
      </c>
      <c r="P20" s="16" t="s">
        <v>221</v>
      </c>
      <c r="Q20" s="16" t="s">
        <v>222</v>
      </c>
      <c r="R20" s="16" t="s">
        <v>74</v>
      </c>
      <c r="S20" s="16" t="s">
        <v>235</v>
      </c>
      <c r="T20" s="14" t="s">
        <v>236</v>
      </c>
      <c r="U20" s="14" t="s">
        <v>237</v>
      </c>
      <c r="V20" s="14" t="s">
        <v>236</v>
      </c>
      <c r="W20" s="12" t="s">
        <v>79</v>
      </c>
      <c r="X20" s="12">
        <v>2</v>
      </c>
      <c r="Y20" s="14" t="s">
        <v>80</v>
      </c>
      <c r="Z20" s="17">
        <v>44854</v>
      </c>
      <c r="AA20" s="17">
        <v>45016</v>
      </c>
      <c r="AB20" s="16" t="s">
        <v>226</v>
      </c>
      <c r="AC20" s="15" t="s">
        <v>238</v>
      </c>
      <c r="AD20" s="18">
        <v>100</v>
      </c>
      <c r="AE20" s="12" t="s">
        <v>23</v>
      </c>
      <c r="AF20" s="12" t="s">
        <v>26</v>
      </c>
      <c r="AG20" s="16" t="s">
        <v>2</v>
      </c>
      <c r="AH20" s="16" t="s">
        <v>239</v>
      </c>
      <c r="AI20" s="15" t="s">
        <v>240</v>
      </c>
      <c r="AJ20" s="18">
        <v>100</v>
      </c>
      <c r="AK20" s="22" t="s">
        <v>23</v>
      </c>
      <c r="AL20" s="12" t="s">
        <v>26</v>
      </c>
      <c r="AM20" s="22" t="s">
        <v>2</v>
      </c>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37.5" customHeight="1" x14ac:dyDescent="0.25">
      <c r="A21" s="12">
        <v>63</v>
      </c>
      <c r="B21" s="13">
        <v>44853</v>
      </c>
      <c r="C21" s="14" t="s">
        <v>64</v>
      </c>
      <c r="D21" s="14" t="s">
        <v>65</v>
      </c>
      <c r="E21" s="12">
        <v>208</v>
      </c>
      <c r="F21" s="12" t="s">
        <v>219</v>
      </c>
      <c r="G21" s="12">
        <v>2022</v>
      </c>
      <c r="H21" s="12">
        <v>61</v>
      </c>
      <c r="I21" s="12" t="s">
        <v>241</v>
      </c>
      <c r="J21" s="12">
        <v>1</v>
      </c>
      <c r="K21" s="14" t="s">
        <v>68</v>
      </c>
      <c r="L21" s="14" t="s">
        <v>69</v>
      </c>
      <c r="M21" s="12" t="s">
        <v>88</v>
      </c>
      <c r="N21" s="15" t="s">
        <v>15</v>
      </c>
      <c r="O21" s="14" t="s">
        <v>89</v>
      </c>
      <c r="P21" s="16" t="s">
        <v>242</v>
      </c>
      <c r="Q21" s="16" t="s">
        <v>243</v>
      </c>
      <c r="R21" s="16" t="s">
        <v>74</v>
      </c>
      <c r="S21" s="16" t="s">
        <v>244</v>
      </c>
      <c r="T21" s="14" t="s">
        <v>231</v>
      </c>
      <c r="U21" s="14" t="s">
        <v>245</v>
      </c>
      <c r="V21" s="14" t="s">
        <v>231</v>
      </c>
      <c r="W21" s="12" t="s">
        <v>79</v>
      </c>
      <c r="X21" s="12">
        <v>1</v>
      </c>
      <c r="Y21" s="14" t="s">
        <v>80</v>
      </c>
      <c r="Z21" s="17">
        <v>44854</v>
      </c>
      <c r="AA21" s="17">
        <v>45016</v>
      </c>
      <c r="AB21" s="16" t="s">
        <v>246</v>
      </c>
      <c r="AC21" s="15" t="s">
        <v>247</v>
      </c>
      <c r="AD21" s="18">
        <v>100</v>
      </c>
      <c r="AE21" s="12" t="s">
        <v>23</v>
      </c>
      <c r="AF21" s="12" t="s">
        <v>26</v>
      </c>
      <c r="AG21" s="16" t="s">
        <v>2</v>
      </c>
      <c r="AH21" s="16" t="s">
        <v>248</v>
      </c>
      <c r="AI21" s="19" t="s">
        <v>249</v>
      </c>
      <c r="AJ21" s="18">
        <v>100</v>
      </c>
      <c r="AK21" s="22" t="s">
        <v>23</v>
      </c>
      <c r="AL21" s="12" t="s">
        <v>26</v>
      </c>
      <c r="AM21" s="22" t="s">
        <v>2</v>
      </c>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ht="37.5" customHeight="1" x14ac:dyDescent="0.25">
      <c r="A22" s="12">
        <v>64</v>
      </c>
      <c r="B22" s="13">
        <v>44853</v>
      </c>
      <c r="C22" s="14" t="s">
        <v>64</v>
      </c>
      <c r="D22" s="14" t="s">
        <v>65</v>
      </c>
      <c r="E22" s="12">
        <v>208</v>
      </c>
      <c r="F22" s="12" t="s">
        <v>219</v>
      </c>
      <c r="G22" s="12">
        <v>2022</v>
      </c>
      <c r="H22" s="12">
        <v>61</v>
      </c>
      <c r="I22" s="12" t="s">
        <v>250</v>
      </c>
      <c r="J22" s="12">
        <v>1</v>
      </c>
      <c r="K22" s="14" t="s">
        <v>68</v>
      </c>
      <c r="L22" s="14" t="s">
        <v>69</v>
      </c>
      <c r="M22" s="12" t="s">
        <v>88</v>
      </c>
      <c r="N22" s="15" t="s">
        <v>15</v>
      </c>
      <c r="O22" s="14" t="s">
        <v>89</v>
      </c>
      <c r="P22" s="16" t="s">
        <v>251</v>
      </c>
      <c r="Q22" s="16" t="s">
        <v>252</v>
      </c>
      <c r="R22" s="16" t="s">
        <v>74</v>
      </c>
      <c r="S22" s="16" t="s">
        <v>253</v>
      </c>
      <c r="T22" s="14" t="s">
        <v>231</v>
      </c>
      <c r="U22" s="14" t="s">
        <v>232</v>
      </c>
      <c r="V22" s="14" t="s">
        <v>231</v>
      </c>
      <c r="W22" s="12" t="s">
        <v>79</v>
      </c>
      <c r="X22" s="12">
        <v>1</v>
      </c>
      <c r="Y22" s="14" t="s">
        <v>80</v>
      </c>
      <c r="Z22" s="17">
        <v>44854</v>
      </c>
      <c r="AA22" s="17">
        <v>44957</v>
      </c>
      <c r="AB22" s="16" t="s">
        <v>254</v>
      </c>
      <c r="AC22" s="15" t="s">
        <v>227</v>
      </c>
      <c r="AD22" s="18">
        <v>0</v>
      </c>
      <c r="AE22" s="12" t="s">
        <v>25</v>
      </c>
      <c r="AF22" s="12" t="s">
        <v>26</v>
      </c>
      <c r="AG22" s="16" t="s">
        <v>5</v>
      </c>
      <c r="AH22" s="16" t="s">
        <v>255</v>
      </c>
      <c r="AI22" s="15" t="s">
        <v>256</v>
      </c>
      <c r="AJ22" s="18">
        <v>0</v>
      </c>
      <c r="AK22" s="12" t="s">
        <v>25</v>
      </c>
      <c r="AL22" s="12" t="s">
        <v>26</v>
      </c>
      <c r="AM22" s="22" t="s">
        <v>5</v>
      </c>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37.5" customHeight="1" x14ac:dyDescent="0.25">
      <c r="A23" s="12">
        <v>65</v>
      </c>
      <c r="B23" s="13">
        <v>44853</v>
      </c>
      <c r="C23" s="14" t="s">
        <v>64</v>
      </c>
      <c r="D23" s="14" t="s">
        <v>65</v>
      </c>
      <c r="E23" s="12">
        <v>208</v>
      </c>
      <c r="F23" s="12" t="s">
        <v>219</v>
      </c>
      <c r="G23" s="12">
        <v>2022</v>
      </c>
      <c r="H23" s="12">
        <v>61</v>
      </c>
      <c r="I23" s="12" t="s">
        <v>250</v>
      </c>
      <c r="J23" s="12">
        <v>2</v>
      </c>
      <c r="K23" s="14" t="s">
        <v>68</v>
      </c>
      <c r="L23" s="14" t="s">
        <v>69</v>
      </c>
      <c r="M23" s="12" t="s">
        <v>88</v>
      </c>
      <c r="N23" s="15" t="s">
        <v>15</v>
      </c>
      <c r="O23" s="14" t="s">
        <v>89</v>
      </c>
      <c r="P23" s="16" t="s">
        <v>251</v>
      </c>
      <c r="Q23" s="16" t="s">
        <v>252</v>
      </c>
      <c r="R23" s="16" t="s">
        <v>74</v>
      </c>
      <c r="S23" s="16" t="s">
        <v>257</v>
      </c>
      <c r="T23" s="14" t="s">
        <v>258</v>
      </c>
      <c r="U23" s="14" t="s">
        <v>259</v>
      </c>
      <c r="V23" s="14" t="s">
        <v>78</v>
      </c>
      <c r="W23" s="12" t="s">
        <v>79</v>
      </c>
      <c r="X23" s="12">
        <v>2</v>
      </c>
      <c r="Y23" s="14" t="s">
        <v>80</v>
      </c>
      <c r="Z23" s="17">
        <v>44854</v>
      </c>
      <c r="AA23" s="17">
        <v>45218</v>
      </c>
      <c r="AB23" s="16" t="s">
        <v>254</v>
      </c>
      <c r="AC23" s="15" t="s">
        <v>227</v>
      </c>
      <c r="AD23" s="18">
        <v>0</v>
      </c>
      <c r="AE23" s="12" t="s">
        <v>3</v>
      </c>
      <c r="AF23" s="12" t="s">
        <v>3</v>
      </c>
      <c r="AG23" s="16" t="s">
        <v>3</v>
      </c>
      <c r="AH23" s="16" t="s">
        <v>187</v>
      </c>
      <c r="AI23" s="15" t="s">
        <v>260</v>
      </c>
      <c r="AJ23" s="18">
        <v>0</v>
      </c>
      <c r="AK23" s="12" t="s">
        <v>3</v>
      </c>
      <c r="AL23" s="12" t="s">
        <v>3</v>
      </c>
      <c r="AM23" s="12" t="s">
        <v>3</v>
      </c>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ht="37.5" customHeight="1" x14ac:dyDescent="0.25">
      <c r="A24" s="12">
        <v>66</v>
      </c>
      <c r="B24" s="13">
        <v>44853</v>
      </c>
      <c r="C24" s="14" t="s">
        <v>64</v>
      </c>
      <c r="D24" s="14" t="s">
        <v>65</v>
      </c>
      <c r="E24" s="12">
        <v>208</v>
      </c>
      <c r="F24" s="12" t="s">
        <v>219</v>
      </c>
      <c r="G24" s="12">
        <v>2022</v>
      </c>
      <c r="H24" s="12">
        <v>61</v>
      </c>
      <c r="I24" s="12" t="s">
        <v>261</v>
      </c>
      <c r="J24" s="12">
        <v>1</v>
      </c>
      <c r="K24" s="14" t="s">
        <v>68</v>
      </c>
      <c r="L24" s="14" t="s">
        <v>69</v>
      </c>
      <c r="M24" s="12" t="s">
        <v>88</v>
      </c>
      <c r="N24" s="15" t="s">
        <v>15</v>
      </c>
      <c r="O24" s="14" t="s">
        <v>89</v>
      </c>
      <c r="P24" s="16" t="s">
        <v>262</v>
      </c>
      <c r="Q24" s="16" t="s">
        <v>263</v>
      </c>
      <c r="R24" s="16" t="s">
        <v>74</v>
      </c>
      <c r="S24" s="16" t="s">
        <v>264</v>
      </c>
      <c r="T24" s="14" t="s">
        <v>231</v>
      </c>
      <c r="U24" s="14" t="s">
        <v>232</v>
      </c>
      <c r="V24" s="14" t="s">
        <v>231</v>
      </c>
      <c r="W24" s="12" t="s">
        <v>79</v>
      </c>
      <c r="X24" s="12">
        <v>1</v>
      </c>
      <c r="Y24" s="14" t="s">
        <v>80</v>
      </c>
      <c r="Z24" s="17">
        <v>44854</v>
      </c>
      <c r="AA24" s="17">
        <v>44957</v>
      </c>
      <c r="AB24" s="16" t="s">
        <v>265</v>
      </c>
      <c r="AC24" s="15" t="s">
        <v>266</v>
      </c>
      <c r="AD24" s="18">
        <v>100</v>
      </c>
      <c r="AE24" s="12" t="s">
        <v>23</v>
      </c>
      <c r="AF24" s="12" t="s">
        <v>26</v>
      </c>
      <c r="AG24" s="16" t="s">
        <v>2</v>
      </c>
      <c r="AH24" s="16" t="s">
        <v>267</v>
      </c>
      <c r="AI24" s="23" t="s">
        <v>268</v>
      </c>
      <c r="AJ24" s="18">
        <v>100</v>
      </c>
      <c r="AK24" s="12" t="s">
        <v>23</v>
      </c>
      <c r="AL24" s="12" t="s">
        <v>26</v>
      </c>
      <c r="AM24" s="12" t="s">
        <v>2</v>
      </c>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ht="37.5" customHeight="1" x14ac:dyDescent="0.25">
      <c r="A25" s="12">
        <v>67</v>
      </c>
      <c r="B25" s="13">
        <v>44853</v>
      </c>
      <c r="C25" s="14" t="s">
        <v>64</v>
      </c>
      <c r="D25" s="14" t="s">
        <v>65</v>
      </c>
      <c r="E25" s="12">
        <v>208</v>
      </c>
      <c r="F25" s="12" t="s">
        <v>219</v>
      </c>
      <c r="G25" s="12">
        <v>2022</v>
      </c>
      <c r="H25" s="12">
        <v>61</v>
      </c>
      <c r="I25" s="12" t="s">
        <v>261</v>
      </c>
      <c r="J25" s="12">
        <v>2</v>
      </c>
      <c r="K25" s="14" t="s">
        <v>68</v>
      </c>
      <c r="L25" s="14" t="s">
        <v>69</v>
      </c>
      <c r="M25" s="12" t="s">
        <v>88</v>
      </c>
      <c r="N25" s="15" t="s">
        <v>15</v>
      </c>
      <c r="O25" s="14" t="s">
        <v>89</v>
      </c>
      <c r="P25" s="16" t="s">
        <v>262</v>
      </c>
      <c r="Q25" s="16" t="s">
        <v>263</v>
      </c>
      <c r="R25" s="16" t="s">
        <v>74</v>
      </c>
      <c r="S25" s="16" t="s">
        <v>269</v>
      </c>
      <c r="T25" s="14" t="s">
        <v>258</v>
      </c>
      <c r="U25" s="14" t="s">
        <v>259</v>
      </c>
      <c r="V25" s="14" t="s">
        <v>78</v>
      </c>
      <c r="W25" s="12" t="s">
        <v>79</v>
      </c>
      <c r="X25" s="12">
        <v>2</v>
      </c>
      <c r="Y25" s="14" t="s">
        <v>80</v>
      </c>
      <c r="Z25" s="17">
        <v>44854</v>
      </c>
      <c r="AA25" s="17">
        <v>45218</v>
      </c>
      <c r="AB25" s="16" t="s">
        <v>254</v>
      </c>
      <c r="AC25" s="15" t="s">
        <v>270</v>
      </c>
      <c r="AD25" s="18">
        <v>0</v>
      </c>
      <c r="AE25" s="12" t="s">
        <v>3</v>
      </c>
      <c r="AF25" s="12" t="s">
        <v>3</v>
      </c>
      <c r="AG25" s="16" t="s">
        <v>3</v>
      </c>
      <c r="AH25" s="16" t="s">
        <v>271</v>
      </c>
      <c r="AI25" s="15" t="s">
        <v>272</v>
      </c>
      <c r="AJ25" s="18">
        <v>0</v>
      </c>
      <c r="AK25" s="12" t="s">
        <v>3</v>
      </c>
      <c r="AL25" s="12" t="s">
        <v>3</v>
      </c>
      <c r="AM25" s="12" t="s">
        <v>3</v>
      </c>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ht="37.5" customHeight="1" x14ac:dyDescent="0.25">
      <c r="A26" s="12">
        <v>161</v>
      </c>
      <c r="B26" s="13">
        <v>44853</v>
      </c>
      <c r="C26" s="14" t="s">
        <v>64</v>
      </c>
      <c r="D26" s="14" t="s">
        <v>65</v>
      </c>
      <c r="E26" s="12">
        <v>208</v>
      </c>
      <c r="F26" s="12" t="s">
        <v>219</v>
      </c>
      <c r="G26" s="12">
        <v>2022</v>
      </c>
      <c r="H26" s="12">
        <v>61</v>
      </c>
      <c r="I26" s="12" t="s">
        <v>273</v>
      </c>
      <c r="J26" s="12">
        <v>4</v>
      </c>
      <c r="K26" s="14" t="s">
        <v>68</v>
      </c>
      <c r="L26" s="14" t="s">
        <v>69</v>
      </c>
      <c r="M26" s="12" t="s">
        <v>274</v>
      </c>
      <c r="N26" s="15" t="s">
        <v>15</v>
      </c>
      <c r="O26" s="14" t="s">
        <v>275</v>
      </c>
      <c r="P26" s="16" t="s">
        <v>276</v>
      </c>
      <c r="Q26" s="16" t="s">
        <v>277</v>
      </c>
      <c r="R26" s="16" t="s">
        <v>74</v>
      </c>
      <c r="S26" s="16" t="s">
        <v>278</v>
      </c>
      <c r="T26" s="14" t="s">
        <v>279</v>
      </c>
      <c r="U26" s="14" t="s">
        <v>280</v>
      </c>
      <c r="V26" s="14" t="s">
        <v>279</v>
      </c>
      <c r="W26" s="12" t="s">
        <v>79</v>
      </c>
      <c r="X26" s="12">
        <v>25</v>
      </c>
      <c r="Y26" s="14" t="s">
        <v>80</v>
      </c>
      <c r="Z26" s="17">
        <v>44854</v>
      </c>
      <c r="AA26" s="17">
        <v>45218</v>
      </c>
      <c r="AB26" s="16" t="s">
        <v>281</v>
      </c>
      <c r="AC26" s="15" t="s">
        <v>282</v>
      </c>
      <c r="AD26" s="18">
        <v>25</v>
      </c>
      <c r="AE26" s="12" t="s">
        <v>3</v>
      </c>
      <c r="AF26" s="12" t="s">
        <v>3</v>
      </c>
      <c r="AG26" s="16" t="s">
        <v>3</v>
      </c>
      <c r="AH26" s="14" t="s">
        <v>283</v>
      </c>
      <c r="AI26" s="15" t="s">
        <v>284</v>
      </c>
      <c r="AJ26" s="18">
        <v>25</v>
      </c>
      <c r="AK26" s="12" t="s">
        <v>3</v>
      </c>
      <c r="AL26" s="12" t="s">
        <v>3</v>
      </c>
      <c r="AM26" s="12" t="s">
        <v>3</v>
      </c>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37.5" customHeight="1" x14ac:dyDescent="0.25">
      <c r="A27" s="12">
        <v>165</v>
      </c>
      <c r="B27" s="13">
        <v>44853</v>
      </c>
      <c r="C27" s="14" t="s">
        <v>64</v>
      </c>
      <c r="D27" s="14" t="s">
        <v>65</v>
      </c>
      <c r="E27" s="12">
        <v>208</v>
      </c>
      <c r="F27" s="12" t="s">
        <v>219</v>
      </c>
      <c r="G27" s="12">
        <v>2022</v>
      </c>
      <c r="H27" s="12">
        <v>61</v>
      </c>
      <c r="I27" s="12" t="s">
        <v>285</v>
      </c>
      <c r="J27" s="12">
        <v>4</v>
      </c>
      <c r="K27" s="14" t="s">
        <v>68</v>
      </c>
      <c r="L27" s="14" t="s">
        <v>69</v>
      </c>
      <c r="M27" s="12" t="s">
        <v>274</v>
      </c>
      <c r="N27" s="15" t="s">
        <v>15</v>
      </c>
      <c r="O27" s="14" t="s">
        <v>275</v>
      </c>
      <c r="P27" s="16" t="s">
        <v>286</v>
      </c>
      <c r="Q27" s="16" t="s">
        <v>277</v>
      </c>
      <c r="R27" s="16" t="s">
        <v>74</v>
      </c>
      <c r="S27" s="16" t="s">
        <v>278</v>
      </c>
      <c r="T27" s="14" t="s">
        <v>279</v>
      </c>
      <c r="U27" s="14" t="s">
        <v>280</v>
      </c>
      <c r="V27" s="14" t="s">
        <v>279</v>
      </c>
      <c r="W27" s="12" t="s">
        <v>79</v>
      </c>
      <c r="X27" s="12">
        <v>25</v>
      </c>
      <c r="Y27" s="14" t="s">
        <v>80</v>
      </c>
      <c r="Z27" s="17">
        <v>44854</v>
      </c>
      <c r="AA27" s="17">
        <v>45218</v>
      </c>
      <c r="AB27" s="16" t="s">
        <v>281</v>
      </c>
      <c r="AC27" s="15" t="s">
        <v>282</v>
      </c>
      <c r="AD27" s="18">
        <v>25</v>
      </c>
      <c r="AE27" s="12" t="s">
        <v>3</v>
      </c>
      <c r="AF27" s="12" t="s">
        <v>3</v>
      </c>
      <c r="AG27" s="16" t="s">
        <v>3</v>
      </c>
      <c r="AH27" s="14" t="s">
        <v>283</v>
      </c>
      <c r="AI27" s="24" t="s">
        <v>284</v>
      </c>
      <c r="AJ27" s="18">
        <v>25</v>
      </c>
      <c r="AK27" s="12" t="s">
        <v>3</v>
      </c>
      <c r="AL27" s="12" t="s">
        <v>3</v>
      </c>
      <c r="AM27" s="12" t="s">
        <v>3</v>
      </c>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37.5" customHeight="1" x14ac:dyDescent="0.25">
      <c r="A28" s="12">
        <v>169</v>
      </c>
      <c r="B28" s="13">
        <v>44853</v>
      </c>
      <c r="C28" s="14" t="s">
        <v>64</v>
      </c>
      <c r="D28" s="14" t="s">
        <v>65</v>
      </c>
      <c r="E28" s="12">
        <v>208</v>
      </c>
      <c r="F28" s="12" t="s">
        <v>219</v>
      </c>
      <c r="G28" s="12">
        <v>2022</v>
      </c>
      <c r="H28" s="12">
        <v>61</v>
      </c>
      <c r="I28" s="12" t="s">
        <v>287</v>
      </c>
      <c r="J28" s="12">
        <v>5</v>
      </c>
      <c r="K28" s="14" t="s">
        <v>68</v>
      </c>
      <c r="L28" s="14" t="s">
        <v>69</v>
      </c>
      <c r="M28" s="12" t="s">
        <v>274</v>
      </c>
      <c r="N28" s="15" t="s">
        <v>15</v>
      </c>
      <c r="O28" s="14" t="s">
        <v>275</v>
      </c>
      <c r="P28" s="16" t="s">
        <v>288</v>
      </c>
      <c r="Q28" s="16" t="s">
        <v>277</v>
      </c>
      <c r="R28" s="16" t="s">
        <v>74</v>
      </c>
      <c r="S28" s="16" t="s">
        <v>278</v>
      </c>
      <c r="T28" s="14" t="s">
        <v>279</v>
      </c>
      <c r="U28" s="14" t="s">
        <v>280</v>
      </c>
      <c r="V28" s="14" t="s">
        <v>279</v>
      </c>
      <c r="W28" s="12" t="s">
        <v>79</v>
      </c>
      <c r="X28" s="12">
        <v>25</v>
      </c>
      <c r="Y28" s="14" t="s">
        <v>80</v>
      </c>
      <c r="Z28" s="17">
        <v>44854</v>
      </c>
      <c r="AA28" s="17">
        <v>45218</v>
      </c>
      <c r="AB28" s="16" t="s">
        <v>281</v>
      </c>
      <c r="AC28" s="15" t="s">
        <v>282</v>
      </c>
      <c r="AD28" s="18">
        <v>25</v>
      </c>
      <c r="AE28" s="12" t="s">
        <v>3</v>
      </c>
      <c r="AF28" s="12" t="s">
        <v>3</v>
      </c>
      <c r="AG28" s="16" t="s">
        <v>3</v>
      </c>
      <c r="AH28" s="14" t="s">
        <v>283</v>
      </c>
      <c r="AI28" s="15" t="s">
        <v>284</v>
      </c>
      <c r="AJ28" s="18">
        <v>25</v>
      </c>
      <c r="AK28" s="12" t="s">
        <v>3</v>
      </c>
      <c r="AL28" s="12" t="s">
        <v>3</v>
      </c>
      <c r="AM28" s="12" t="s">
        <v>3</v>
      </c>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ht="37.5" customHeight="1" x14ac:dyDescent="0.25">
      <c r="A29" s="12">
        <v>104</v>
      </c>
      <c r="B29" s="13" t="s">
        <v>289</v>
      </c>
      <c r="C29" s="14" t="s">
        <v>64</v>
      </c>
      <c r="D29" s="14" t="s">
        <v>65</v>
      </c>
      <c r="E29" s="12">
        <v>208</v>
      </c>
      <c r="F29" s="12"/>
      <c r="G29" s="12">
        <v>2023</v>
      </c>
      <c r="H29" s="12">
        <v>45</v>
      </c>
      <c r="I29" s="12" t="s">
        <v>290</v>
      </c>
      <c r="J29" s="12">
        <v>1</v>
      </c>
      <c r="K29" s="14" t="s">
        <v>68</v>
      </c>
      <c r="L29" s="14" t="s">
        <v>69</v>
      </c>
      <c r="M29" s="12" t="s">
        <v>70</v>
      </c>
      <c r="N29" s="15" t="s">
        <v>15</v>
      </c>
      <c r="O29" s="14" t="s">
        <v>291</v>
      </c>
      <c r="P29" s="16" t="s">
        <v>292</v>
      </c>
      <c r="Q29" s="16" t="s">
        <v>293</v>
      </c>
      <c r="R29" s="16" t="s">
        <v>74</v>
      </c>
      <c r="S29" s="16" t="s">
        <v>294</v>
      </c>
      <c r="T29" s="16" t="s">
        <v>295</v>
      </c>
      <c r="U29" s="14" t="s">
        <v>296</v>
      </c>
      <c r="V29" s="14"/>
      <c r="W29" s="12" t="s">
        <v>79</v>
      </c>
      <c r="X29" s="12">
        <v>18</v>
      </c>
      <c r="Y29" s="14" t="s">
        <v>80</v>
      </c>
      <c r="Z29" s="17">
        <v>45092</v>
      </c>
      <c r="AA29" s="17">
        <v>45260</v>
      </c>
      <c r="AB29" s="25" t="s">
        <v>6</v>
      </c>
      <c r="AC29" s="25" t="s">
        <v>6</v>
      </c>
      <c r="AD29" s="25" t="s">
        <v>6</v>
      </c>
      <c r="AE29" s="25" t="s">
        <v>6</v>
      </c>
      <c r="AF29" s="25" t="s">
        <v>6</v>
      </c>
      <c r="AG29" s="25" t="s">
        <v>6</v>
      </c>
      <c r="AH29" s="25" t="s">
        <v>6</v>
      </c>
      <c r="AI29" s="15" t="s">
        <v>297</v>
      </c>
      <c r="AJ29" s="18">
        <v>0</v>
      </c>
      <c r="AK29" s="12" t="s">
        <v>3</v>
      </c>
      <c r="AL29" s="12" t="s">
        <v>3</v>
      </c>
      <c r="AM29" s="12" t="s">
        <v>3</v>
      </c>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ht="37.5" customHeight="1" x14ac:dyDescent="0.25">
      <c r="A30" s="12">
        <v>105</v>
      </c>
      <c r="B30" s="13" t="s">
        <v>289</v>
      </c>
      <c r="C30" s="14" t="s">
        <v>64</v>
      </c>
      <c r="D30" s="14" t="s">
        <v>65</v>
      </c>
      <c r="E30" s="12">
        <v>208</v>
      </c>
      <c r="F30" s="12"/>
      <c r="G30" s="12">
        <v>2023</v>
      </c>
      <c r="H30" s="12">
        <v>45</v>
      </c>
      <c r="I30" s="12" t="s">
        <v>290</v>
      </c>
      <c r="J30" s="12">
        <v>2</v>
      </c>
      <c r="K30" s="14" t="s">
        <v>68</v>
      </c>
      <c r="L30" s="14" t="s">
        <v>69</v>
      </c>
      <c r="M30" s="12" t="s">
        <v>70</v>
      </c>
      <c r="N30" s="15" t="s">
        <v>15</v>
      </c>
      <c r="O30" s="14" t="s">
        <v>291</v>
      </c>
      <c r="P30" s="16" t="s">
        <v>292</v>
      </c>
      <c r="Q30" s="16" t="s">
        <v>298</v>
      </c>
      <c r="R30" s="16" t="s">
        <v>74</v>
      </c>
      <c r="S30" s="16" t="s">
        <v>299</v>
      </c>
      <c r="T30" s="16" t="s">
        <v>300</v>
      </c>
      <c r="U30" s="14" t="s">
        <v>301</v>
      </c>
      <c r="V30" s="14"/>
      <c r="W30" s="12" t="s">
        <v>79</v>
      </c>
      <c r="X30" s="12">
        <v>130</v>
      </c>
      <c r="Y30" s="14" t="s">
        <v>80</v>
      </c>
      <c r="Z30" s="17">
        <v>45092</v>
      </c>
      <c r="AA30" s="17">
        <v>45260</v>
      </c>
      <c r="AB30" s="25" t="s">
        <v>6</v>
      </c>
      <c r="AC30" s="25" t="s">
        <v>6</v>
      </c>
      <c r="AD30" s="25" t="s">
        <v>6</v>
      </c>
      <c r="AE30" s="25" t="s">
        <v>6</v>
      </c>
      <c r="AF30" s="25" t="s">
        <v>6</v>
      </c>
      <c r="AG30" s="25" t="s">
        <v>6</v>
      </c>
      <c r="AH30" s="25" t="s">
        <v>6</v>
      </c>
      <c r="AI30" s="15" t="s">
        <v>297</v>
      </c>
      <c r="AJ30" s="18">
        <v>0</v>
      </c>
      <c r="AK30" s="12" t="s">
        <v>3</v>
      </c>
      <c r="AL30" s="12" t="s">
        <v>3</v>
      </c>
      <c r="AM30" s="12" t="s">
        <v>3</v>
      </c>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37.5" customHeight="1" x14ac:dyDescent="0.25">
      <c r="A31" s="12">
        <v>106</v>
      </c>
      <c r="B31" s="13" t="s">
        <v>289</v>
      </c>
      <c r="C31" s="14" t="s">
        <v>64</v>
      </c>
      <c r="D31" s="14" t="s">
        <v>65</v>
      </c>
      <c r="E31" s="12">
        <v>208</v>
      </c>
      <c r="F31" s="12"/>
      <c r="G31" s="12">
        <v>2023</v>
      </c>
      <c r="H31" s="12">
        <v>45</v>
      </c>
      <c r="I31" s="12" t="s">
        <v>302</v>
      </c>
      <c r="J31" s="12">
        <v>1</v>
      </c>
      <c r="K31" s="14" t="s">
        <v>68</v>
      </c>
      <c r="L31" s="14" t="s">
        <v>69</v>
      </c>
      <c r="M31" s="12" t="s">
        <v>70</v>
      </c>
      <c r="N31" s="15" t="s">
        <v>15</v>
      </c>
      <c r="O31" s="14" t="s">
        <v>291</v>
      </c>
      <c r="P31" s="16" t="s">
        <v>303</v>
      </c>
      <c r="Q31" s="16" t="s">
        <v>304</v>
      </c>
      <c r="R31" s="16" t="s">
        <v>74</v>
      </c>
      <c r="S31" s="16" t="s">
        <v>305</v>
      </c>
      <c r="T31" s="16" t="s">
        <v>306</v>
      </c>
      <c r="U31" s="14" t="s">
        <v>307</v>
      </c>
      <c r="V31" s="14"/>
      <c r="W31" s="12" t="s">
        <v>79</v>
      </c>
      <c r="X31" s="12">
        <v>189</v>
      </c>
      <c r="Y31" s="14" t="s">
        <v>80</v>
      </c>
      <c r="Z31" s="17">
        <v>45092</v>
      </c>
      <c r="AA31" s="17">
        <v>45275</v>
      </c>
      <c r="AB31" s="25" t="s">
        <v>6</v>
      </c>
      <c r="AC31" s="25" t="s">
        <v>6</v>
      </c>
      <c r="AD31" s="25" t="s">
        <v>6</v>
      </c>
      <c r="AE31" s="25" t="s">
        <v>6</v>
      </c>
      <c r="AF31" s="25" t="s">
        <v>6</v>
      </c>
      <c r="AG31" s="25" t="s">
        <v>6</v>
      </c>
      <c r="AH31" s="25" t="s">
        <v>6</v>
      </c>
      <c r="AI31" s="15" t="s">
        <v>297</v>
      </c>
      <c r="AJ31" s="18">
        <v>0</v>
      </c>
      <c r="AK31" s="12" t="s">
        <v>3</v>
      </c>
      <c r="AL31" s="12" t="s">
        <v>3</v>
      </c>
      <c r="AM31" s="12" t="s">
        <v>3</v>
      </c>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37.5" customHeight="1" x14ac:dyDescent="0.25">
      <c r="A32" s="12">
        <v>108</v>
      </c>
      <c r="B32" s="13" t="s">
        <v>289</v>
      </c>
      <c r="C32" s="14" t="s">
        <v>64</v>
      </c>
      <c r="D32" s="14" t="s">
        <v>65</v>
      </c>
      <c r="E32" s="12">
        <v>208</v>
      </c>
      <c r="F32" s="12"/>
      <c r="G32" s="12">
        <v>2023</v>
      </c>
      <c r="H32" s="12">
        <v>45</v>
      </c>
      <c r="I32" s="12" t="s">
        <v>308</v>
      </c>
      <c r="J32" s="12">
        <v>2</v>
      </c>
      <c r="K32" s="14" t="s">
        <v>68</v>
      </c>
      <c r="L32" s="14" t="s">
        <v>69</v>
      </c>
      <c r="M32" s="12" t="s">
        <v>70</v>
      </c>
      <c r="N32" s="15" t="s">
        <v>15</v>
      </c>
      <c r="O32" s="14" t="s">
        <v>291</v>
      </c>
      <c r="P32" s="16" t="s">
        <v>309</v>
      </c>
      <c r="Q32" s="16" t="s">
        <v>310</v>
      </c>
      <c r="R32" s="16" t="s">
        <v>74</v>
      </c>
      <c r="S32" s="16" t="s">
        <v>311</v>
      </c>
      <c r="T32" s="16" t="s">
        <v>312</v>
      </c>
      <c r="U32" s="14" t="s">
        <v>313</v>
      </c>
      <c r="V32" s="14"/>
      <c r="W32" s="12" t="s">
        <v>79</v>
      </c>
      <c r="X32" s="12">
        <v>1</v>
      </c>
      <c r="Y32" s="14" t="s">
        <v>80</v>
      </c>
      <c r="Z32" s="17">
        <v>45092</v>
      </c>
      <c r="AA32" s="17">
        <v>45199</v>
      </c>
      <c r="AB32" s="25" t="s">
        <v>6</v>
      </c>
      <c r="AC32" s="25" t="s">
        <v>6</v>
      </c>
      <c r="AD32" s="25" t="s">
        <v>6</v>
      </c>
      <c r="AE32" s="25" t="s">
        <v>6</v>
      </c>
      <c r="AF32" s="25" t="s">
        <v>6</v>
      </c>
      <c r="AG32" s="25" t="s">
        <v>6</v>
      </c>
      <c r="AH32" s="25" t="s">
        <v>6</v>
      </c>
      <c r="AI32" s="15" t="s">
        <v>297</v>
      </c>
      <c r="AJ32" s="18">
        <v>0</v>
      </c>
      <c r="AK32" s="12" t="s">
        <v>3</v>
      </c>
      <c r="AL32" s="12" t="s">
        <v>3</v>
      </c>
      <c r="AM32" s="12" t="s">
        <v>3</v>
      </c>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37.5" customHeight="1" x14ac:dyDescent="0.25">
      <c r="A33" s="12">
        <v>109</v>
      </c>
      <c r="B33" s="13" t="s">
        <v>289</v>
      </c>
      <c r="C33" s="14" t="s">
        <v>64</v>
      </c>
      <c r="D33" s="14" t="s">
        <v>65</v>
      </c>
      <c r="E33" s="12">
        <v>208</v>
      </c>
      <c r="F33" s="12"/>
      <c r="G33" s="12">
        <v>2023</v>
      </c>
      <c r="H33" s="12">
        <v>45</v>
      </c>
      <c r="I33" s="12" t="s">
        <v>314</v>
      </c>
      <c r="J33" s="12">
        <v>1</v>
      </c>
      <c r="K33" s="14" t="s">
        <v>68</v>
      </c>
      <c r="L33" s="14" t="s">
        <v>69</v>
      </c>
      <c r="M33" s="12" t="s">
        <v>70</v>
      </c>
      <c r="N33" s="15" t="s">
        <v>15</v>
      </c>
      <c r="O33" s="14" t="s">
        <v>291</v>
      </c>
      <c r="P33" s="16" t="s">
        <v>315</v>
      </c>
      <c r="Q33" s="16" t="s">
        <v>293</v>
      </c>
      <c r="R33" s="16" t="s">
        <v>74</v>
      </c>
      <c r="S33" s="16" t="s">
        <v>316</v>
      </c>
      <c r="T33" s="16" t="s">
        <v>317</v>
      </c>
      <c r="U33" s="14" t="s">
        <v>318</v>
      </c>
      <c r="V33" s="14"/>
      <c r="W33" s="12" t="s">
        <v>79</v>
      </c>
      <c r="X33" s="12">
        <v>1</v>
      </c>
      <c r="Y33" s="14" t="s">
        <v>80</v>
      </c>
      <c r="Z33" s="17">
        <v>45092</v>
      </c>
      <c r="AA33" s="17">
        <v>45169</v>
      </c>
      <c r="AB33" s="25" t="s">
        <v>6</v>
      </c>
      <c r="AC33" s="25" t="s">
        <v>6</v>
      </c>
      <c r="AD33" s="25" t="s">
        <v>6</v>
      </c>
      <c r="AE33" s="25" t="s">
        <v>6</v>
      </c>
      <c r="AF33" s="25" t="s">
        <v>6</v>
      </c>
      <c r="AG33" s="25" t="s">
        <v>6</v>
      </c>
      <c r="AH33" s="25" t="s">
        <v>6</v>
      </c>
      <c r="AI33" s="15" t="s">
        <v>297</v>
      </c>
      <c r="AJ33" s="18">
        <v>0</v>
      </c>
      <c r="AK33" s="12" t="s">
        <v>3</v>
      </c>
      <c r="AL33" s="12" t="s">
        <v>3</v>
      </c>
      <c r="AM33" s="12" t="s">
        <v>3</v>
      </c>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ht="37.5" customHeight="1" x14ac:dyDescent="0.25">
      <c r="A34" s="12">
        <v>110</v>
      </c>
      <c r="B34" s="13" t="s">
        <v>289</v>
      </c>
      <c r="C34" s="14" t="s">
        <v>64</v>
      </c>
      <c r="D34" s="14" t="s">
        <v>65</v>
      </c>
      <c r="E34" s="12">
        <v>208</v>
      </c>
      <c r="F34" s="12"/>
      <c r="G34" s="12">
        <v>2023</v>
      </c>
      <c r="H34" s="12">
        <v>45</v>
      </c>
      <c r="I34" s="12" t="s">
        <v>314</v>
      </c>
      <c r="J34" s="12">
        <v>2</v>
      </c>
      <c r="K34" s="14" t="s">
        <v>68</v>
      </c>
      <c r="L34" s="14" t="s">
        <v>69</v>
      </c>
      <c r="M34" s="12" t="s">
        <v>70</v>
      </c>
      <c r="N34" s="15" t="s">
        <v>15</v>
      </c>
      <c r="O34" s="14" t="s">
        <v>291</v>
      </c>
      <c r="P34" s="16" t="s">
        <v>315</v>
      </c>
      <c r="Q34" s="16" t="s">
        <v>293</v>
      </c>
      <c r="R34" s="16" t="s">
        <v>74</v>
      </c>
      <c r="S34" s="26" t="s">
        <v>319</v>
      </c>
      <c r="T34" s="16" t="s">
        <v>320</v>
      </c>
      <c r="U34" s="14" t="s">
        <v>321</v>
      </c>
      <c r="V34" s="14"/>
      <c r="W34" s="12" t="s">
        <v>79</v>
      </c>
      <c r="X34" s="12">
        <v>5</v>
      </c>
      <c r="Y34" s="14" t="s">
        <v>80</v>
      </c>
      <c r="Z34" s="17">
        <v>45092</v>
      </c>
      <c r="AA34" s="17">
        <v>45260</v>
      </c>
      <c r="AB34" s="25" t="s">
        <v>6</v>
      </c>
      <c r="AC34" s="25" t="s">
        <v>6</v>
      </c>
      <c r="AD34" s="25" t="s">
        <v>6</v>
      </c>
      <c r="AE34" s="25" t="s">
        <v>6</v>
      </c>
      <c r="AF34" s="25" t="s">
        <v>6</v>
      </c>
      <c r="AG34" s="25" t="s">
        <v>6</v>
      </c>
      <c r="AH34" s="25" t="s">
        <v>6</v>
      </c>
      <c r="AI34" s="15" t="s">
        <v>297</v>
      </c>
      <c r="AJ34" s="18">
        <v>0</v>
      </c>
      <c r="AK34" s="12" t="s">
        <v>3</v>
      </c>
      <c r="AL34" s="12" t="s">
        <v>3</v>
      </c>
      <c r="AM34" s="12" t="s">
        <v>3</v>
      </c>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ht="37.5" customHeight="1" x14ac:dyDescent="0.25">
      <c r="A35" s="12">
        <v>111</v>
      </c>
      <c r="B35" s="13" t="s">
        <v>289</v>
      </c>
      <c r="C35" s="14" t="s">
        <v>64</v>
      </c>
      <c r="D35" s="14" t="s">
        <v>65</v>
      </c>
      <c r="E35" s="12">
        <v>208</v>
      </c>
      <c r="F35" s="12"/>
      <c r="G35" s="12">
        <v>2023</v>
      </c>
      <c r="H35" s="12">
        <v>45</v>
      </c>
      <c r="I35" s="12" t="s">
        <v>322</v>
      </c>
      <c r="J35" s="12">
        <v>1</v>
      </c>
      <c r="K35" s="14" t="s">
        <v>68</v>
      </c>
      <c r="L35" s="14" t="s">
        <v>69</v>
      </c>
      <c r="M35" s="12" t="s">
        <v>88</v>
      </c>
      <c r="N35" s="15" t="s">
        <v>15</v>
      </c>
      <c r="O35" s="14" t="s">
        <v>89</v>
      </c>
      <c r="P35" s="16" t="s">
        <v>323</v>
      </c>
      <c r="Q35" s="16" t="s">
        <v>324</v>
      </c>
      <c r="R35" s="16" t="s">
        <v>74</v>
      </c>
      <c r="S35" s="16" t="s">
        <v>325</v>
      </c>
      <c r="T35" s="16" t="s">
        <v>326</v>
      </c>
      <c r="U35" s="14" t="s">
        <v>327</v>
      </c>
      <c r="V35" s="14"/>
      <c r="W35" s="12" t="s">
        <v>79</v>
      </c>
      <c r="X35" s="12">
        <v>26</v>
      </c>
      <c r="Y35" s="14" t="s">
        <v>80</v>
      </c>
      <c r="Z35" s="17">
        <v>45092</v>
      </c>
      <c r="AA35" s="17">
        <v>45260</v>
      </c>
      <c r="AB35" s="25" t="s">
        <v>6</v>
      </c>
      <c r="AC35" s="25" t="s">
        <v>6</v>
      </c>
      <c r="AD35" s="25" t="s">
        <v>6</v>
      </c>
      <c r="AE35" s="25" t="s">
        <v>6</v>
      </c>
      <c r="AF35" s="25" t="s">
        <v>6</v>
      </c>
      <c r="AG35" s="25" t="s">
        <v>6</v>
      </c>
      <c r="AH35" s="25" t="s">
        <v>6</v>
      </c>
      <c r="AI35" s="15" t="s">
        <v>297</v>
      </c>
      <c r="AJ35" s="18">
        <v>0</v>
      </c>
      <c r="AK35" s="12" t="s">
        <v>3</v>
      </c>
      <c r="AL35" s="12" t="s">
        <v>3</v>
      </c>
      <c r="AM35" s="12" t="s">
        <v>3</v>
      </c>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37.5" customHeight="1" x14ac:dyDescent="0.25">
      <c r="A36" s="12">
        <v>116</v>
      </c>
      <c r="B36" s="13" t="s">
        <v>289</v>
      </c>
      <c r="C36" s="14" t="s">
        <v>64</v>
      </c>
      <c r="D36" s="14" t="s">
        <v>65</v>
      </c>
      <c r="E36" s="12">
        <v>208</v>
      </c>
      <c r="F36" s="12"/>
      <c r="G36" s="12">
        <v>2023</v>
      </c>
      <c r="H36" s="12">
        <v>45</v>
      </c>
      <c r="I36" s="12" t="s">
        <v>328</v>
      </c>
      <c r="J36" s="12">
        <v>1</v>
      </c>
      <c r="K36" s="14" t="s">
        <v>68</v>
      </c>
      <c r="L36" s="14" t="s">
        <v>69</v>
      </c>
      <c r="M36" s="12" t="s">
        <v>88</v>
      </c>
      <c r="N36" s="15" t="s">
        <v>15</v>
      </c>
      <c r="O36" s="14" t="s">
        <v>89</v>
      </c>
      <c r="P36" s="16" t="s">
        <v>329</v>
      </c>
      <c r="Q36" s="16" t="s">
        <v>330</v>
      </c>
      <c r="R36" s="16" t="s">
        <v>74</v>
      </c>
      <c r="S36" s="16" t="s">
        <v>331</v>
      </c>
      <c r="T36" s="16" t="s">
        <v>332</v>
      </c>
      <c r="U36" s="14" t="s">
        <v>333</v>
      </c>
      <c r="V36" s="14"/>
      <c r="W36" s="12" t="s">
        <v>79</v>
      </c>
      <c r="X36" s="12">
        <v>42</v>
      </c>
      <c r="Y36" s="14" t="s">
        <v>80</v>
      </c>
      <c r="Z36" s="17">
        <v>45092</v>
      </c>
      <c r="AA36" s="17">
        <v>45260</v>
      </c>
      <c r="AB36" s="25" t="s">
        <v>6</v>
      </c>
      <c r="AC36" s="25" t="s">
        <v>6</v>
      </c>
      <c r="AD36" s="25" t="s">
        <v>6</v>
      </c>
      <c r="AE36" s="25" t="s">
        <v>6</v>
      </c>
      <c r="AF36" s="25" t="s">
        <v>6</v>
      </c>
      <c r="AG36" s="25" t="s">
        <v>6</v>
      </c>
      <c r="AH36" s="25" t="s">
        <v>6</v>
      </c>
      <c r="AI36" s="15" t="s">
        <v>297</v>
      </c>
      <c r="AJ36" s="18">
        <v>0</v>
      </c>
      <c r="AK36" s="12" t="s">
        <v>3</v>
      </c>
      <c r="AL36" s="12" t="s">
        <v>3</v>
      </c>
      <c r="AM36" s="12" t="s">
        <v>3</v>
      </c>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37.5" customHeight="1" x14ac:dyDescent="0.25">
      <c r="A37" s="12">
        <v>117</v>
      </c>
      <c r="B37" s="13" t="s">
        <v>289</v>
      </c>
      <c r="C37" s="14" t="s">
        <v>64</v>
      </c>
      <c r="D37" s="14" t="s">
        <v>65</v>
      </c>
      <c r="E37" s="12">
        <v>208</v>
      </c>
      <c r="F37" s="12"/>
      <c r="G37" s="12">
        <v>2023</v>
      </c>
      <c r="H37" s="12">
        <v>45</v>
      </c>
      <c r="I37" s="12" t="s">
        <v>334</v>
      </c>
      <c r="J37" s="12">
        <v>1</v>
      </c>
      <c r="K37" s="14" t="s">
        <v>68</v>
      </c>
      <c r="L37" s="14" t="s">
        <v>69</v>
      </c>
      <c r="M37" s="12" t="s">
        <v>88</v>
      </c>
      <c r="N37" s="15" t="s">
        <v>15</v>
      </c>
      <c r="O37" s="14" t="s">
        <v>89</v>
      </c>
      <c r="P37" s="16" t="s">
        <v>335</v>
      </c>
      <c r="Q37" s="16" t="s">
        <v>336</v>
      </c>
      <c r="R37" s="16" t="s">
        <v>74</v>
      </c>
      <c r="S37" s="16" t="s">
        <v>337</v>
      </c>
      <c r="T37" s="16" t="s">
        <v>338</v>
      </c>
      <c r="U37" s="14" t="s">
        <v>339</v>
      </c>
      <c r="V37" s="14"/>
      <c r="W37" s="12" t="s">
        <v>79</v>
      </c>
      <c r="X37" s="12">
        <v>1</v>
      </c>
      <c r="Y37" s="14" t="s">
        <v>80</v>
      </c>
      <c r="Z37" s="17">
        <v>45092</v>
      </c>
      <c r="AA37" s="17">
        <v>45260</v>
      </c>
      <c r="AB37" s="25" t="s">
        <v>6</v>
      </c>
      <c r="AC37" s="25" t="s">
        <v>6</v>
      </c>
      <c r="AD37" s="25" t="s">
        <v>6</v>
      </c>
      <c r="AE37" s="25" t="s">
        <v>6</v>
      </c>
      <c r="AF37" s="25" t="s">
        <v>6</v>
      </c>
      <c r="AG37" s="25" t="s">
        <v>6</v>
      </c>
      <c r="AH37" s="25" t="s">
        <v>6</v>
      </c>
      <c r="AI37" s="15" t="s">
        <v>297</v>
      </c>
      <c r="AJ37" s="18">
        <v>0</v>
      </c>
      <c r="AK37" s="12" t="s">
        <v>3</v>
      </c>
      <c r="AL37" s="12" t="s">
        <v>3</v>
      </c>
      <c r="AM37" s="12" t="s">
        <v>3</v>
      </c>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37.5" customHeight="1" x14ac:dyDescent="0.25">
      <c r="A38" s="12">
        <v>118</v>
      </c>
      <c r="B38" s="13" t="s">
        <v>289</v>
      </c>
      <c r="C38" s="14" t="s">
        <v>64</v>
      </c>
      <c r="D38" s="14" t="s">
        <v>65</v>
      </c>
      <c r="E38" s="12">
        <v>208</v>
      </c>
      <c r="F38" s="12"/>
      <c r="G38" s="12">
        <v>2023</v>
      </c>
      <c r="H38" s="12">
        <v>45</v>
      </c>
      <c r="I38" s="12" t="s">
        <v>340</v>
      </c>
      <c r="J38" s="12">
        <v>1</v>
      </c>
      <c r="K38" s="14" t="s">
        <v>68</v>
      </c>
      <c r="L38" s="14" t="s">
        <v>69</v>
      </c>
      <c r="M38" s="12" t="s">
        <v>88</v>
      </c>
      <c r="N38" s="15" t="s">
        <v>15</v>
      </c>
      <c r="O38" s="14" t="s">
        <v>89</v>
      </c>
      <c r="P38" s="16" t="s">
        <v>341</v>
      </c>
      <c r="Q38" s="16" t="s">
        <v>293</v>
      </c>
      <c r="R38" s="16" t="s">
        <v>74</v>
      </c>
      <c r="S38" s="16" t="s">
        <v>342</v>
      </c>
      <c r="T38" s="16" t="s">
        <v>295</v>
      </c>
      <c r="U38" s="14" t="s">
        <v>343</v>
      </c>
      <c r="V38" s="14"/>
      <c r="W38" s="12" t="s">
        <v>79</v>
      </c>
      <c r="X38" s="12">
        <v>4</v>
      </c>
      <c r="Y38" s="14" t="s">
        <v>80</v>
      </c>
      <c r="Z38" s="17">
        <v>45092</v>
      </c>
      <c r="AA38" s="17">
        <v>45260</v>
      </c>
      <c r="AB38" s="25" t="s">
        <v>6</v>
      </c>
      <c r="AC38" s="25" t="s">
        <v>6</v>
      </c>
      <c r="AD38" s="25" t="s">
        <v>6</v>
      </c>
      <c r="AE38" s="25" t="s">
        <v>6</v>
      </c>
      <c r="AF38" s="25" t="s">
        <v>6</v>
      </c>
      <c r="AG38" s="25" t="s">
        <v>6</v>
      </c>
      <c r="AH38" s="25" t="s">
        <v>6</v>
      </c>
      <c r="AI38" s="15" t="s">
        <v>297</v>
      </c>
      <c r="AJ38" s="18">
        <v>0</v>
      </c>
      <c r="AK38" s="12" t="s">
        <v>3</v>
      </c>
      <c r="AL38" s="12" t="s">
        <v>3</v>
      </c>
      <c r="AM38" s="12" t="s">
        <v>3</v>
      </c>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ht="37.5" customHeight="1" x14ac:dyDescent="0.25">
      <c r="A39" s="12">
        <v>130</v>
      </c>
      <c r="B39" s="13" t="s">
        <v>289</v>
      </c>
      <c r="C39" s="14" t="s">
        <v>64</v>
      </c>
      <c r="D39" s="14" t="s">
        <v>65</v>
      </c>
      <c r="E39" s="12">
        <v>208</v>
      </c>
      <c r="F39" s="12"/>
      <c r="G39" s="12">
        <v>2023</v>
      </c>
      <c r="H39" s="12">
        <v>45</v>
      </c>
      <c r="I39" s="12" t="s">
        <v>344</v>
      </c>
      <c r="J39" s="12">
        <v>1</v>
      </c>
      <c r="K39" s="14" t="s">
        <v>68</v>
      </c>
      <c r="L39" s="14" t="s">
        <v>69</v>
      </c>
      <c r="M39" s="12" t="s">
        <v>274</v>
      </c>
      <c r="N39" s="15" t="s">
        <v>15</v>
      </c>
      <c r="O39" s="14" t="s">
        <v>345</v>
      </c>
      <c r="P39" s="16" t="s">
        <v>346</v>
      </c>
      <c r="Q39" s="16" t="s">
        <v>347</v>
      </c>
      <c r="R39" s="16" t="s">
        <v>74</v>
      </c>
      <c r="S39" s="16" t="s">
        <v>348</v>
      </c>
      <c r="T39" s="16" t="s">
        <v>349</v>
      </c>
      <c r="U39" s="14" t="s">
        <v>350</v>
      </c>
      <c r="V39" s="14"/>
      <c r="W39" s="12" t="s">
        <v>79</v>
      </c>
      <c r="X39" s="12">
        <v>1</v>
      </c>
      <c r="Y39" s="14" t="s">
        <v>80</v>
      </c>
      <c r="Z39" s="17">
        <v>45092</v>
      </c>
      <c r="AA39" s="17">
        <v>45260</v>
      </c>
      <c r="AB39" s="25" t="s">
        <v>6</v>
      </c>
      <c r="AC39" s="25" t="s">
        <v>6</v>
      </c>
      <c r="AD39" s="25" t="s">
        <v>6</v>
      </c>
      <c r="AE39" s="25" t="s">
        <v>6</v>
      </c>
      <c r="AF39" s="25" t="s">
        <v>6</v>
      </c>
      <c r="AG39" s="25" t="s">
        <v>6</v>
      </c>
      <c r="AH39" s="25" t="s">
        <v>6</v>
      </c>
      <c r="AI39" s="15" t="s">
        <v>297</v>
      </c>
      <c r="AJ39" s="18">
        <v>0</v>
      </c>
      <c r="AK39" s="12" t="s">
        <v>3</v>
      </c>
      <c r="AL39" s="12" t="s">
        <v>3</v>
      </c>
      <c r="AM39" s="12" t="s">
        <v>3</v>
      </c>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ht="37.5" customHeight="1" x14ac:dyDescent="0.25">
      <c r="A40" s="12">
        <v>131</v>
      </c>
      <c r="B40" s="13" t="s">
        <v>289</v>
      </c>
      <c r="C40" s="14" t="s">
        <v>64</v>
      </c>
      <c r="D40" s="14" t="s">
        <v>65</v>
      </c>
      <c r="E40" s="12">
        <v>208</v>
      </c>
      <c r="F40" s="12"/>
      <c r="G40" s="12">
        <v>2023</v>
      </c>
      <c r="H40" s="12">
        <v>45</v>
      </c>
      <c r="I40" s="12" t="s">
        <v>344</v>
      </c>
      <c r="J40" s="12">
        <v>2</v>
      </c>
      <c r="K40" s="14" t="s">
        <v>68</v>
      </c>
      <c r="L40" s="14" t="s">
        <v>69</v>
      </c>
      <c r="M40" s="12" t="s">
        <v>274</v>
      </c>
      <c r="N40" s="15" t="s">
        <v>15</v>
      </c>
      <c r="O40" s="14" t="s">
        <v>345</v>
      </c>
      <c r="P40" s="16" t="s">
        <v>346</v>
      </c>
      <c r="Q40" s="16" t="s">
        <v>347</v>
      </c>
      <c r="R40" s="16" t="s">
        <v>74</v>
      </c>
      <c r="S40" s="16" t="s">
        <v>351</v>
      </c>
      <c r="T40" s="16" t="s">
        <v>352</v>
      </c>
      <c r="U40" s="14" t="s">
        <v>353</v>
      </c>
      <c r="V40" s="14"/>
      <c r="W40" s="12" t="s">
        <v>79</v>
      </c>
      <c r="X40" s="12">
        <v>1</v>
      </c>
      <c r="Y40" s="14" t="s">
        <v>80</v>
      </c>
      <c r="Z40" s="17">
        <v>45092</v>
      </c>
      <c r="AA40" s="17">
        <v>45199</v>
      </c>
      <c r="AB40" s="25" t="s">
        <v>6</v>
      </c>
      <c r="AC40" s="25" t="s">
        <v>6</v>
      </c>
      <c r="AD40" s="25" t="s">
        <v>6</v>
      </c>
      <c r="AE40" s="25" t="s">
        <v>6</v>
      </c>
      <c r="AF40" s="25" t="s">
        <v>6</v>
      </c>
      <c r="AG40" s="25" t="s">
        <v>6</v>
      </c>
      <c r="AH40" s="25" t="s">
        <v>6</v>
      </c>
      <c r="AI40" s="15" t="s">
        <v>297</v>
      </c>
      <c r="AJ40" s="18">
        <v>0</v>
      </c>
      <c r="AK40" s="12" t="s">
        <v>3</v>
      </c>
      <c r="AL40" s="12" t="s">
        <v>3</v>
      </c>
      <c r="AM40" s="12" t="s">
        <v>3</v>
      </c>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ht="37.5" customHeight="1" x14ac:dyDescent="0.25">
      <c r="A41" s="12">
        <v>58</v>
      </c>
      <c r="B41" s="13">
        <v>44853</v>
      </c>
      <c r="C41" s="14" t="s">
        <v>64</v>
      </c>
      <c r="D41" s="14" t="s">
        <v>65</v>
      </c>
      <c r="E41" s="12">
        <v>208</v>
      </c>
      <c r="F41" s="12" t="s">
        <v>219</v>
      </c>
      <c r="G41" s="12">
        <v>2022</v>
      </c>
      <c r="H41" s="12">
        <v>61</v>
      </c>
      <c r="I41" s="12" t="s">
        <v>354</v>
      </c>
      <c r="J41" s="12">
        <v>1</v>
      </c>
      <c r="K41" s="14" t="s">
        <v>68</v>
      </c>
      <c r="L41" s="14" t="s">
        <v>69</v>
      </c>
      <c r="M41" s="12" t="s">
        <v>88</v>
      </c>
      <c r="N41" s="15" t="s">
        <v>13</v>
      </c>
      <c r="O41" s="14" t="s">
        <v>101</v>
      </c>
      <c r="P41" s="16" t="s">
        <v>355</v>
      </c>
      <c r="Q41" s="16" t="s">
        <v>356</v>
      </c>
      <c r="R41" s="16" t="s">
        <v>74</v>
      </c>
      <c r="S41" s="16" t="s">
        <v>357</v>
      </c>
      <c r="T41" s="16" t="s">
        <v>358</v>
      </c>
      <c r="U41" s="14" t="s">
        <v>359</v>
      </c>
      <c r="V41" s="14" t="s">
        <v>360</v>
      </c>
      <c r="W41" s="12" t="s">
        <v>79</v>
      </c>
      <c r="X41" s="12">
        <v>1</v>
      </c>
      <c r="Y41" s="14" t="s">
        <v>361</v>
      </c>
      <c r="Z41" s="17">
        <v>44854</v>
      </c>
      <c r="AA41" s="17">
        <v>45016</v>
      </c>
      <c r="AB41" s="25" t="s">
        <v>362</v>
      </c>
      <c r="AC41" s="25" t="s">
        <v>363</v>
      </c>
      <c r="AD41" s="25">
        <v>100</v>
      </c>
      <c r="AE41" s="25" t="s">
        <v>23</v>
      </c>
      <c r="AF41" s="25" t="s">
        <v>24</v>
      </c>
      <c r="AG41" s="25" t="s">
        <v>20</v>
      </c>
      <c r="AH41" s="25" t="s">
        <v>364</v>
      </c>
      <c r="AI41" s="15" t="s">
        <v>363</v>
      </c>
      <c r="AJ41" s="18">
        <v>100</v>
      </c>
      <c r="AK41" s="12" t="s">
        <v>23</v>
      </c>
      <c r="AL41" s="12" t="s">
        <v>24</v>
      </c>
      <c r="AM41" s="12" t="s">
        <v>20</v>
      </c>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row>
    <row r="42" spans="1:76" ht="37.5" customHeight="1" x14ac:dyDescent="0.25">
      <c r="A42" s="12">
        <v>59</v>
      </c>
      <c r="B42" s="13">
        <v>44853</v>
      </c>
      <c r="C42" s="14" t="s">
        <v>64</v>
      </c>
      <c r="D42" s="14" t="s">
        <v>65</v>
      </c>
      <c r="E42" s="12">
        <v>208</v>
      </c>
      <c r="F42" s="12" t="s">
        <v>219</v>
      </c>
      <c r="G42" s="12">
        <v>2022</v>
      </c>
      <c r="H42" s="12">
        <v>61</v>
      </c>
      <c r="I42" s="12" t="s">
        <v>290</v>
      </c>
      <c r="J42" s="12">
        <v>1</v>
      </c>
      <c r="K42" s="14" t="s">
        <v>68</v>
      </c>
      <c r="L42" s="14" t="s">
        <v>69</v>
      </c>
      <c r="M42" s="12" t="s">
        <v>70</v>
      </c>
      <c r="N42" s="15" t="s">
        <v>13</v>
      </c>
      <c r="O42" s="14" t="s">
        <v>71</v>
      </c>
      <c r="P42" s="16" t="s">
        <v>365</v>
      </c>
      <c r="Q42" s="16" t="s">
        <v>366</v>
      </c>
      <c r="R42" s="16" t="s">
        <v>74</v>
      </c>
      <c r="S42" s="16" t="s">
        <v>367</v>
      </c>
      <c r="T42" s="16" t="s">
        <v>368</v>
      </c>
      <c r="U42" s="14" t="s">
        <v>369</v>
      </c>
      <c r="V42" s="14" t="s">
        <v>204</v>
      </c>
      <c r="W42" s="12" t="s">
        <v>79</v>
      </c>
      <c r="X42" s="12">
        <v>11</v>
      </c>
      <c r="Y42" s="14" t="s">
        <v>361</v>
      </c>
      <c r="Z42" s="17">
        <v>44854</v>
      </c>
      <c r="AA42" s="17">
        <v>45218</v>
      </c>
      <c r="AB42" s="25" t="s">
        <v>370</v>
      </c>
      <c r="AC42" s="25" t="s">
        <v>371</v>
      </c>
      <c r="AD42" s="25">
        <v>44</v>
      </c>
      <c r="AE42" s="25" t="s">
        <v>3</v>
      </c>
      <c r="AF42" s="25" t="s">
        <v>3</v>
      </c>
      <c r="AG42" s="25" t="s">
        <v>3</v>
      </c>
      <c r="AH42" s="27" t="s">
        <v>372</v>
      </c>
      <c r="AI42" s="15" t="s">
        <v>373</v>
      </c>
      <c r="AJ42" s="18">
        <v>52</v>
      </c>
      <c r="AK42" s="12" t="s">
        <v>3</v>
      </c>
      <c r="AL42" s="12" t="s">
        <v>3</v>
      </c>
      <c r="AM42" s="12" t="s">
        <v>3</v>
      </c>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row>
    <row r="43" spans="1:76" ht="37.5" customHeight="1" x14ac:dyDescent="0.25">
      <c r="A43" s="12">
        <v>160</v>
      </c>
      <c r="B43" s="13">
        <v>44853</v>
      </c>
      <c r="C43" s="14" t="s">
        <v>64</v>
      </c>
      <c r="D43" s="14" t="s">
        <v>65</v>
      </c>
      <c r="E43" s="12">
        <v>208</v>
      </c>
      <c r="F43" s="12" t="s">
        <v>219</v>
      </c>
      <c r="G43" s="12">
        <v>2022</v>
      </c>
      <c r="H43" s="12">
        <v>61</v>
      </c>
      <c r="I43" s="12" t="s">
        <v>273</v>
      </c>
      <c r="J43" s="12">
        <v>3</v>
      </c>
      <c r="K43" s="14" t="s">
        <v>68</v>
      </c>
      <c r="L43" s="14" t="s">
        <v>69</v>
      </c>
      <c r="M43" s="12" t="s">
        <v>274</v>
      </c>
      <c r="N43" s="15" t="s">
        <v>13</v>
      </c>
      <c r="O43" s="14" t="s">
        <v>275</v>
      </c>
      <c r="P43" s="16" t="s">
        <v>276</v>
      </c>
      <c r="Q43" s="16" t="s">
        <v>277</v>
      </c>
      <c r="R43" s="16" t="s">
        <v>74</v>
      </c>
      <c r="S43" s="16" t="s">
        <v>278</v>
      </c>
      <c r="T43" s="16" t="s">
        <v>279</v>
      </c>
      <c r="U43" s="14" t="s">
        <v>280</v>
      </c>
      <c r="V43" s="14" t="s">
        <v>279</v>
      </c>
      <c r="W43" s="12" t="s">
        <v>79</v>
      </c>
      <c r="X43" s="12">
        <v>25</v>
      </c>
      <c r="Y43" s="14" t="s">
        <v>361</v>
      </c>
      <c r="Z43" s="17">
        <v>44854</v>
      </c>
      <c r="AA43" s="17">
        <v>45218</v>
      </c>
      <c r="AB43" s="25" t="s">
        <v>374</v>
      </c>
      <c r="AC43" s="25" t="s">
        <v>375</v>
      </c>
      <c r="AD43" s="25">
        <v>44</v>
      </c>
      <c r="AE43" s="25" t="s">
        <v>3</v>
      </c>
      <c r="AF43" s="25" t="s">
        <v>3</v>
      </c>
      <c r="AG43" s="25" t="s">
        <v>3</v>
      </c>
      <c r="AH43" s="27" t="s">
        <v>376</v>
      </c>
      <c r="AI43" s="15" t="s">
        <v>377</v>
      </c>
      <c r="AJ43" s="18">
        <v>66</v>
      </c>
      <c r="AK43" s="12" t="s">
        <v>3</v>
      </c>
      <c r="AL43" s="12" t="s">
        <v>3</v>
      </c>
      <c r="AM43" s="12" t="s">
        <v>3</v>
      </c>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row>
    <row r="44" spans="1:76" ht="37.5" customHeight="1" x14ac:dyDescent="0.25">
      <c r="A44" s="12">
        <v>164</v>
      </c>
      <c r="B44" s="13">
        <v>44853</v>
      </c>
      <c r="C44" s="14" t="s">
        <v>64</v>
      </c>
      <c r="D44" s="14" t="s">
        <v>65</v>
      </c>
      <c r="E44" s="12">
        <v>208</v>
      </c>
      <c r="F44" s="12" t="s">
        <v>219</v>
      </c>
      <c r="G44" s="12">
        <v>2022</v>
      </c>
      <c r="H44" s="12">
        <v>61</v>
      </c>
      <c r="I44" s="12" t="s">
        <v>285</v>
      </c>
      <c r="J44" s="12">
        <v>3</v>
      </c>
      <c r="K44" s="14" t="s">
        <v>68</v>
      </c>
      <c r="L44" s="14" t="s">
        <v>69</v>
      </c>
      <c r="M44" s="12" t="s">
        <v>274</v>
      </c>
      <c r="N44" s="15" t="s">
        <v>13</v>
      </c>
      <c r="O44" s="14" t="s">
        <v>275</v>
      </c>
      <c r="P44" s="16" t="s">
        <v>286</v>
      </c>
      <c r="Q44" s="16" t="s">
        <v>277</v>
      </c>
      <c r="R44" s="16" t="s">
        <v>74</v>
      </c>
      <c r="S44" s="16" t="s">
        <v>278</v>
      </c>
      <c r="T44" s="16" t="s">
        <v>279</v>
      </c>
      <c r="U44" s="14" t="s">
        <v>280</v>
      </c>
      <c r="V44" s="14" t="s">
        <v>279</v>
      </c>
      <c r="W44" s="12" t="s">
        <v>79</v>
      </c>
      <c r="X44" s="12">
        <v>25</v>
      </c>
      <c r="Y44" s="14" t="s">
        <v>361</v>
      </c>
      <c r="Z44" s="17">
        <v>44854</v>
      </c>
      <c r="AA44" s="17">
        <v>45218</v>
      </c>
      <c r="AB44" s="25" t="s">
        <v>374</v>
      </c>
      <c r="AC44" s="25" t="s">
        <v>375</v>
      </c>
      <c r="AD44" s="25">
        <v>40</v>
      </c>
      <c r="AE44" s="25" t="s">
        <v>3</v>
      </c>
      <c r="AF44" s="25" t="s">
        <v>3</v>
      </c>
      <c r="AG44" s="25" t="s">
        <v>3</v>
      </c>
      <c r="AH44" s="27" t="s">
        <v>376</v>
      </c>
      <c r="AI44" s="15" t="s">
        <v>377</v>
      </c>
      <c r="AJ44" s="18">
        <v>66</v>
      </c>
      <c r="AK44" s="12" t="s">
        <v>3</v>
      </c>
      <c r="AL44" s="12" t="s">
        <v>3</v>
      </c>
      <c r="AM44" s="12" t="s">
        <v>3</v>
      </c>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row>
    <row r="45" spans="1:76" ht="37.5" customHeight="1" x14ac:dyDescent="0.25">
      <c r="A45" s="12">
        <v>168</v>
      </c>
      <c r="B45" s="13">
        <v>44853</v>
      </c>
      <c r="C45" s="14" t="s">
        <v>64</v>
      </c>
      <c r="D45" s="14" t="s">
        <v>65</v>
      </c>
      <c r="E45" s="12">
        <v>208</v>
      </c>
      <c r="F45" s="12" t="s">
        <v>219</v>
      </c>
      <c r="G45" s="12">
        <v>2022</v>
      </c>
      <c r="H45" s="12">
        <v>61</v>
      </c>
      <c r="I45" s="12" t="s">
        <v>287</v>
      </c>
      <c r="J45" s="12">
        <v>4</v>
      </c>
      <c r="K45" s="14" t="s">
        <v>68</v>
      </c>
      <c r="L45" s="14" t="s">
        <v>69</v>
      </c>
      <c r="M45" s="12" t="s">
        <v>274</v>
      </c>
      <c r="N45" s="15" t="s">
        <v>13</v>
      </c>
      <c r="O45" s="14" t="s">
        <v>275</v>
      </c>
      <c r="P45" s="16" t="s">
        <v>288</v>
      </c>
      <c r="Q45" s="16" t="s">
        <v>277</v>
      </c>
      <c r="R45" s="16" t="s">
        <v>74</v>
      </c>
      <c r="S45" s="16" t="s">
        <v>278</v>
      </c>
      <c r="T45" s="16" t="s">
        <v>279</v>
      </c>
      <c r="U45" s="14" t="s">
        <v>280</v>
      </c>
      <c r="V45" s="14" t="s">
        <v>279</v>
      </c>
      <c r="W45" s="12" t="s">
        <v>79</v>
      </c>
      <c r="X45" s="12">
        <v>25</v>
      </c>
      <c r="Y45" s="14" t="s">
        <v>361</v>
      </c>
      <c r="Z45" s="17">
        <v>44854</v>
      </c>
      <c r="AA45" s="17">
        <v>45218</v>
      </c>
      <c r="AB45" s="25" t="s">
        <v>374</v>
      </c>
      <c r="AC45" s="25" t="s">
        <v>375</v>
      </c>
      <c r="AD45" s="25">
        <v>40</v>
      </c>
      <c r="AE45" s="25" t="s">
        <v>3</v>
      </c>
      <c r="AF45" s="25" t="s">
        <v>3</v>
      </c>
      <c r="AG45" s="25" t="s">
        <v>3</v>
      </c>
      <c r="AH45" s="27" t="s">
        <v>376</v>
      </c>
      <c r="AI45" s="15" t="s">
        <v>377</v>
      </c>
      <c r="AJ45" s="18">
        <v>66</v>
      </c>
      <c r="AK45" s="12" t="s">
        <v>3</v>
      </c>
      <c r="AL45" s="12" t="s">
        <v>3</v>
      </c>
      <c r="AM45" s="12" t="s">
        <v>3</v>
      </c>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row>
    <row r="46" spans="1:76" ht="37.5" customHeight="1" x14ac:dyDescent="0.25">
      <c r="A46" s="12">
        <v>68</v>
      </c>
      <c r="B46" s="13">
        <v>44853</v>
      </c>
      <c r="C46" s="14" t="s">
        <v>64</v>
      </c>
      <c r="D46" s="14" t="s">
        <v>65</v>
      </c>
      <c r="E46" s="12">
        <v>208</v>
      </c>
      <c r="F46" s="12" t="s">
        <v>219</v>
      </c>
      <c r="G46" s="12">
        <v>2022</v>
      </c>
      <c r="H46" s="12">
        <v>61</v>
      </c>
      <c r="I46" s="12" t="s">
        <v>378</v>
      </c>
      <c r="J46" s="12">
        <v>1</v>
      </c>
      <c r="K46" s="14" t="s">
        <v>68</v>
      </c>
      <c r="L46" s="14" t="s">
        <v>69</v>
      </c>
      <c r="M46" s="12" t="s">
        <v>88</v>
      </c>
      <c r="N46" s="15" t="s">
        <v>12</v>
      </c>
      <c r="O46" s="14" t="s">
        <v>89</v>
      </c>
      <c r="P46" s="16" t="s">
        <v>379</v>
      </c>
      <c r="Q46" s="16" t="s">
        <v>380</v>
      </c>
      <c r="R46" s="16" t="s">
        <v>74</v>
      </c>
      <c r="S46" s="16" t="s">
        <v>381</v>
      </c>
      <c r="T46" s="16" t="s">
        <v>382</v>
      </c>
      <c r="U46" s="14" t="s">
        <v>383</v>
      </c>
      <c r="V46" s="14" t="s">
        <v>382</v>
      </c>
      <c r="W46" s="12" t="s">
        <v>79</v>
      </c>
      <c r="X46" s="12">
        <v>100</v>
      </c>
      <c r="Y46" s="14" t="s">
        <v>384</v>
      </c>
      <c r="Z46" s="17">
        <v>44854</v>
      </c>
      <c r="AA46" s="17">
        <v>45218</v>
      </c>
      <c r="AB46" s="25" t="s">
        <v>385</v>
      </c>
      <c r="AC46" s="25" t="s">
        <v>386</v>
      </c>
      <c r="AD46" s="25">
        <v>42</v>
      </c>
      <c r="AE46" s="25" t="s">
        <v>3</v>
      </c>
      <c r="AF46" s="25" t="s">
        <v>3</v>
      </c>
      <c r="AG46" s="25" t="s">
        <v>3</v>
      </c>
      <c r="AH46" s="27" t="s">
        <v>387</v>
      </c>
      <c r="AI46" s="15" t="s">
        <v>388</v>
      </c>
      <c r="AJ46" s="18">
        <v>66</v>
      </c>
      <c r="AK46" s="12" t="s">
        <v>3</v>
      </c>
      <c r="AL46" s="12" t="s">
        <v>3</v>
      </c>
      <c r="AM46" s="12" t="s">
        <v>3</v>
      </c>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row>
    <row r="47" spans="1:76" ht="37.5" customHeight="1" x14ac:dyDescent="0.25">
      <c r="A47" s="12">
        <v>69</v>
      </c>
      <c r="B47" s="13">
        <v>44853</v>
      </c>
      <c r="C47" s="14" t="s">
        <v>64</v>
      </c>
      <c r="D47" s="14" t="s">
        <v>65</v>
      </c>
      <c r="E47" s="12">
        <v>208</v>
      </c>
      <c r="F47" s="12" t="s">
        <v>219</v>
      </c>
      <c r="G47" s="12">
        <v>2022</v>
      </c>
      <c r="H47" s="12">
        <v>61</v>
      </c>
      <c r="I47" s="12" t="s">
        <v>389</v>
      </c>
      <c r="J47" s="12">
        <v>1</v>
      </c>
      <c r="K47" s="14" t="s">
        <v>68</v>
      </c>
      <c r="L47" s="14" t="s">
        <v>69</v>
      </c>
      <c r="M47" s="12" t="s">
        <v>88</v>
      </c>
      <c r="N47" s="15" t="s">
        <v>12</v>
      </c>
      <c r="O47" s="14" t="s">
        <v>89</v>
      </c>
      <c r="P47" s="16" t="s">
        <v>390</v>
      </c>
      <c r="Q47" s="16" t="s">
        <v>391</v>
      </c>
      <c r="R47" s="16" t="s">
        <v>74</v>
      </c>
      <c r="S47" s="16" t="s">
        <v>392</v>
      </c>
      <c r="T47" s="16" t="s">
        <v>393</v>
      </c>
      <c r="U47" s="14" t="s">
        <v>394</v>
      </c>
      <c r="V47" s="14" t="s">
        <v>395</v>
      </c>
      <c r="W47" s="12" t="s">
        <v>79</v>
      </c>
      <c r="X47" s="12">
        <v>100</v>
      </c>
      <c r="Y47" s="14" t="s">
        <v>384</v>
      </c>
      <c r="Z47" s="17">
        <v>44854</v>
      </c>
      <c r="AA47" s="17">
        <v>45218</v>
      </c>
      <c r="AB47" s="25" t="s">
        <v>396</v>
      </c>
      <c r="AC47" s="25" t="s">
        <v>397</v>
      </c>
      <c r="AD47" s="25">
        <v>50</v>
      </c>
      <c r="AE47" s="25" t="s">
        <v>3</v>
      </c>
      <c r="AF47" s="25" t="s">
        <v>3</v>
      </c>
      <c r="AG47" s="25" t="s">
        <v>3</v>
      </c>
      <c r="AH47" s="27" t="s">
        <v>398</v>
      </c>
      <c r="AI47" s="15" t="s">
        <v>399</v>
      </c>
      <c r="AJ47" s="18">
        <v>100</v>
      </c>
      <c r="AK47" s="12" t="s">
        <v>23</v>
      </c>
      <c r="AL47" s="12" t="s">
        <v>24</v>
      </c>
      <c r="AM47" s="12" t="s">
        <v>20</v>
      </c>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row>
    <row r="48" spans="1:76" ht="37.5" customHeight="1" x14ac:dyDescent="0.25">
      <c r="A48" s="12">
        <v>70</v>
      </c>
      <c r="B48" s="13">
        <v>44853</v>
      </c>
      <c r="C48" s="14" t="s">
        <v>64</v>
      </c>
      <c r="D48" s="14" t="s">
        <v>65</v>
      </c>
      <c r="E48" s="12">
        <v>208</v>
      </c>
      <c r="F48" s="12" t="s">
        <v>219</v>
      </c>
      <c r="G48" s="12">
        <v>2022</v>
      </c>
      <c r="H48" s="12">
        <v>61</v>
      </c>
      <c r="I48" s="12" t="s">
        <v>389</v>
      </c>
      <c r="J48" s="12">
        <v>2</v>
      </c>
      <c r="K48" s="14" t="s">
        <v>68</v>
      </c>
      <c r="L48" s="14" t="s">
        <v>69</v>
      </c>
      <c r="M48" s="12" t="s">
        <v>88</v>
      </c>
      <c r="N48" s="15" t="s">
        <v>12</v>
      </c>
      <c r="O48" s="14" t="s">
        <v>89</v>
      </c>
      <c r="P48" s="16" t="s">
        <v>390</v>
      </c>
      <c r="Q48" s="16" t="s">
        <v>391</v>
      </c>
      <c r="R48" s="16" t="s">
        <v>74</v>
      </c>
      <c r="S48" s="16" t="s">
        <v>400</v>
      </c>
      <c r="T48" s="16" t="s">
        <v>401</v>
      </c>
      <c r="U48" s="14" t="s">
        <v>402</v>
      </c>
      <c r="V48" s="14" t="s">
        <v>403</v>
      </c>
      <c r="W48" s="12" t="s">
        <v>79</v>
      </c>
      <c r="X48" s="12">
        <v>100</v>
      </c>
      <c r="Y48" s="14" t="s">
        <v>384</v>
      </c>
      <c r="Z48" s="17">
        <v>44854</v>
      </c>
      <c r="AA48" s="17">
        <v>45218</v>
      </c>
      <c r="AB48" s="25" t="s">
        <v>404</v>
      </c>
      <c r="AC48" s="25" t="s">
        <v>405</v>
      </c>
      <c r="AD48" s="25">
        <v>0</v>
      </c>
      <c r="AE48" s="25" t="s">
        <v>3</v>
      </c>
      <c r="AF48" s="25" t="s">
        <v>3</v>
      </c>
      <c r="AG48" s="25" t="s">
        <v>3</v>
      </c>
      <c r="AH48" s="27" t="s">
        <v>406</v>
      </c>
      <c r="AI48" s="15" t="s">
        <v>407</v>
      </c>
      <c r="AJ48" s="18">
        <v>78</v>
      </c>
      <c r="AK48" s="12" t="s">
        <v>3</v>
      </c>
      <c r="AL48" s="12" t="s">
        <v>3</v>
      </c>
      <c r="AM48" s="12" t="s">
        <v>3</v>
      </c>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row>
    <row r="49" spans="1:76" ht="37.5" customHeight="1" x14ac:dyDescent="0.25">
      <c r="A49" s="12">
        <v>71</v>
      </c>
      <c r="B49" s="13">
        <v>44853</v>
      </c>
      <c r="C49" s="14" t="s">
        <v>64</v>
      </c>
      <c r="D49" s="14" t="s">
        <v>65</v>
      </c>
      <c r="E49" s="12">
        <v>208</v>
      </c>
      <c r="F49" s="12" t="s">
        <v>219</v>
      </c>
      <c r="G49" s="12">
        <v>2022</v>
      </c>
      <c r="H49" s="12">
        <v>61</v>
      </c>
      <c r="I49" s="12" t="s">
        <v>408</v>
      </c>
      <c r="J49" s="12">
        <v>1</v>
      </c>
      <c r="K49" s="14" t="s">
        <v>68</v>
      </c>
      <c r="L49" s="14" t="s">
        <v>69</v>
      </c>
      <c r="M49" s="12" t="s">
        <v>88</v>
      </c>
      <c r="N49" s="15" t="s">
        <v>12</v>
      </c>
      <c r="O49" s="14" t="s">
        <v>89</v>
      </c>
      <c r="P49" s="16" t="s">
        <v>409</v>
      </c>
      <c r="Q49" s="16" t="s">
        <v>410</v>
      </c>
      <c r="R49" s="16" t="s">
        <v>74</v>
      </c>
      <c r="S49" s="16" t="s">
        <v>411</v>
      </c>
      <c r="T49" s="16" t="s">
        <v>412</v>
      </c>
      <c r="U49" s="14" t="s">
        <v>413</v>
      </c>
      <c r="V49" s="14" t="s">
        <v>412</v>
      </c>
      <c r="W49" s="12" t="s">
        <v>79</v>
      </c>
      <c r="X49" s="12">
        <v>100</v>
      </c>
      <c r="Y49" s="14" t="s">
        <v>384</v>
      </c>
      <c r="Z49" s="17">
        <v>44854</v>
      </c>
      <c r="AA49" s="17">
        <v>45218</v>
      </c>
      <c r="AB49" s="25" t="s">
        <v>414</v>
      </c>
      <c r="AC49" s="25" t="s">
        <v>415</v>
      </c>
      <c r="AD49" s="25">
        <v>42</v>
      </c>
      <c r="AE49" s="25" t="s">
        <v>3</v>
      </c>
      <c r="AF49" s="25" t="s">
        <v>3</v>
      </c>
      <c r="AG49" s="25" t="s">
        <v>3</v>
      </c>
      <c r="AH49" s="27" t="s">
        <v>416</v>
      </c>
      <c r="AI49" s="15" t="s">
        <v>417</v>
      </c>
      <c r="AJ49" s="18">
        <v>66</v>
      </c>
      <c r="AK49" s="12" t="s">
        <v>3</v>
      </c>
      <c r="AL49" s="12" t="s">
        <v>3</v>
      </c>
      <c r="AM49" s="12" t="s">
        <v>3</v>
      </c>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row>
    <row r="50" spans="1:76" ht="37.5" customHeight="1" x14ac:dyDescent="0.25">
      <c r="A50" s="12">
        <v>72</v>
      </c>
      <c r="B50" s="13">
        <v>44853</v>
      </c>
      <c r="C50" s="14" t="s">
        <v>64</v>
      </c>
      <c r="D50" s="14" t="s">
        <v>65</v>
      </c>
      <c r="E50" s="12">
        <v>208</v>
      </c>
      <c r="F50" s="12" t="s">
        <v>219</v>
      </c>
      <c r="G50" s="12">
        <v>2022</v>
      </c>
      <c r="H50" s="12">
        <v>61</v>
      </c>
      <c r="I50" s="12" t="s">
        <v>418</v>
      </c>
      <c r="J50" s="12">
        <v>1</v>
      </c>
      <c r="K50" s="14" t="s">
        <v>68</v>
      </c>
      <c r="L50" s="14" t="s">
        <v>69</v>
      </c>
      <c r="M50" s="12" t="s">
        <v>88</v>
      </c>
      <c r="N50" s="15" t="s">
        <v>12</v>
      </c>
      <c r="O50" s="14" t="s">
        <v>89</v>
      </c>
      <c r="P50" s="16" t="s">
        <v>419</v>
      </c>
      <c r="Q50" s="16" t="s">
        <v>420</v>
      </c>
      <c r="R50" s="16" t="s">
        <v>74</v>
      </c>
      <c r="S50" s="16" t="s">
        <v>421</v>
      </c>
      <c r="T50" s="16" t="s">
        <v>422</v>
      </c>
      <c r="U50" s="14" t="s">
        <v>422</v>
      </c>
      <c r="V50" s="14" t="s">
        <v>225</v>
      </c>
      <c r="W50" s="12" t="s">
        <v>79</v>
      </c>
      <c r="X50" s="12">
        <v>1</v>
      </c>
      <c r="Y50" s="14" t="s">
        <v>384</v>
      </c>
      <c r="Z50" s="17">
        <v>44854</v>
      </c>
      <c r="AA50" s="17">
        <v>45218</v>
      </c>
      <c r="AB50" s="25" t="s">
        <v>423</v>
      </c>
      <c r="AC50" s="25" t="s">
        <v>405</v>
      </c>
      <c r="AD50" s="25">
        <v>0</v>
      </c>
      <c r="AE50" s="25" t="s">
        <v>3</v>
      </c>
      <c r="AF50" s="25" t="s">
        <v>3</v>
      </c>
      <c r="AG50" s="25" t="s">
        <v>3</v>
      </c>
      <c r="AH50" s="27" t="s">
        <v>424</v>
      </c>
      <c r="AI50" s="15" t="s">
        <v>425</v>
      </c>
      <c r="AJ50" s="18">
        <v>100</v>
      </c>
      <c r="AK50" s="12" t="s">
        <v>23</v>
      </c>
      <c r="AL50" s="12" t="s">
        <v>24</v>
      </c>
      <c r="AM50" s="12" t="s">
        <v>20</v>
      </c>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row>
    <row r="51" spans="1:76" ht="37.5" customHeight="1" x14ac:dyDescent="0.25">
      <c r="A51" s="12">
        <v>81</v>
      </c>
      <c r="B51" s="13">
        <v>44853</v>
      </c>
      <c r="C51" s="14" t="s">
        <v>64</v>
      </c>
      <c r="D51" s="14" t="s">
        <v>65</v>
      </c>
      <c r="E51" s="12">
        <v>208</v>
      </c>
      <c r="F51" s="12" t="s">
        <v>219</v>
      </c>
      <c r="G51" s="12">
        <v>2022</v>
      </c>
      <c r="H51" s="12">
        <v>61</v>
      </c>
      <c r="I51" s="12" t="s">
        <v>273</v>
      </c>
      <c r="J51" s="12">
        <v>2</v>
      </c>
      <c r="K51" s="14" t="s">
        <v>68</v>
      </c>
      <c r="L51" s="14" t="s">
        <v>69</v>
      </c>
      <c r="M51" s="12" t="s">
        <v>274</v>
      </c>
      <c r="N51" s="15" t="s">
        <v>12</v>
      </c>
      <c r="O51" s="14" t="s">
        <v>275</v>
      </c>
      <c r="P51" s="16" t="s">
        <v>276</v>
      </c>
      <c r="Q51" s="16" t="s">
        <v>277</v>
      </c>
      <c r="R51" s="16" t="s">
        <v>74</v>
      </c>
      <c r="S51" s="16" t="s">
        <v>278</v>
      </c>
      <c r="T51" s="16" t="s">
        <v>279</v>
      </c>
      <c r="U51" s="14" t="s">
        <v>280</v>
      </c>
      <c r="V51" s="14" t="s">
        <v>426</v>
      </c>
      <c r="W51" s="12" t="s">
        <v>79</v>
      </c>
      <c r="X51" s="12">
        <v>25</v>
      </c>
      <c r="Y51" s="14" t="s">
        <v>384</v>
      </c>
      <c r="Z51" s="17">
        <v>44854</v>
      </c>
      <c r="AA51" s="17">
        <v>45218</v>
      </c>
      <c r="AB51" s="25" t="s">
        <v>427</v>
      </c>
      <c r="AC51" s="25" t="s">
        <v>428</v>
      </c>
      <c r="AD51" s="25">
        <v>40</v>
      </c>
      <c r="AE51" s="25" t="s">
        <v>3</v>
      </c>
      <c r="AF51" s="25" t="s">
        <v>3</v>
      </c>
      <c r="AG51" s="25" t="s">
        <v>3</v>
      </c>
      <c r="AH51" s="27" t="s">
        <v>429</v>
      </c>
      <c r="AI51" s="15" t="s">
        <v>430</v>
      </c>
      <c r="AJ51" s="18">
        <v>60</v>
      </c>
      <c r="AK51" s="12" t="s">
        <v>3</v>
      </c>
      <c r="AL51" s="12" t="s">
        <v>3</v>
      </c>
      <c r="AM51" s="12" t="s">
        <v>3</v>
      </c>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row>
    <row r="52" spans="1:76" ht="37.5" customHeight="1" x14ac:dyDescent="0.25">
      <c r="A52" s="12">
        <v>86</v>
      </c>
      <c r="B52" s="13">
        <v>44853</v>
      </c>
      <c r="C52" s="14" t="s">
        <v>64</v>
      </c>
      <c r="D52" s="14" t="s">
        <v>65</v>
      </c>
      <c r="E52" s="12">
        <v>208</v>
      </c>
      <c r="F52" s="12" t="s">
        <v>219</v>
      </c>
      <c r="G52" s="12">
        <v>2022</v>
      </c>
      <c r="H52" s="12">
        <v>61</v>
      </c>
      <c r="I52" s="12" t="s">
        <v>285</v>
      </c>
      <c r="J52" s="12">
        <v>2</v>
      </c>
      <c r="K52" s="14" t="s">
        <v>68</v>
      </c>
      <c r="L52" s="14" t="s">
        <v>69</v>
      </c>
      <c r="M52" s="12" t="s">
        <v>274</v>
      </c>
      <c r="N52" s="15" t="s">
        <v>12</v>
      </c>
      <c r="O52" s="14" t="s">
        <v>275</v>
      </c>
      <c r="P52" s="16" t="s">
        <v>286</v>
      </c>
      <c r="Q52" s="16" t="s">
        <v>277</v>
      </c>
      <c r="R52" s="16" t="s">
        <v>74</v>
      </c>
      <c r="S52" s="16" t="s">
        <v>278</v>
      </c>
      <c r="T52" s="16" t="s">
        <v>279</v>
      </c>
      <c r="U52" s="14" t="s">
        <v>280</v>
      </c>
      <c r="V52" s="14" t="s">
        <v>279</v>
      </c>
      <c r="W52" s="12" t="s">
        <v>79</v>
      </c>
      <c r="X52" s="12">
        <v>25</v>
      </c>
      <c r="Y52" s="14" t="s">
        <v>384</v>
      </c>
      <c r="Z52" s="17">
        <v>44854</v>
      </c>
      <c r="AA52" s="17">
        <v>45218</v>
      </c>
      <c r="AB52" s="25" t="s">
        <v>427</v>
      </c>
      <c r="AC52" s="25" t="s">
        <v>428</v>
      </c>
      <c r="AD52" s="25">
        <v>40</v>
      </c>
      <c r="AE52" s="25" t="s">
        <v>3</v>
      </c>
      <c r="AF52" s="25" t="s">
        <v>3</v>
      </c>
      <c r="AG52" s="25" t="s">
        <v>3</v>
      </c>
      <c r="AH52" s="27" t="s">
        <v>429</v>
      </c>
      <c r="AI52" s="15" t="s">
        <v>430</v>
      </c>
      <c r="AJ52" s="18">
        <v>60</v>
      </c>
      <c r="AK52" s="12" t="s">
        <v>3</v>
      </c>
      <c r="AL52" s="12" t="s">
        <v>3</v>
      </c>
      <c r="AM52" s="12" t="s">
        <v>3</v>
      </c>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row>
    <row r="53" spans="1:76" ht="37.5" customHeight="1" x14ac:dyDescent="0.25">
      <c r="A53" s="12">
        <v>88</v>
      </c>
      <c r="B53" s="13">
        <v>44853</v>
      </c>
      <c r="C53" s="14" t="s">
        <v>64</v>
      </c>
      <c r="D53" s="14" t="s">
        <v>65</v>
      </c>
      <c r="E53" s="12">
        <v>208</v>
      </c>
      <c r="F53" s="12" t="s">
        <v>219</v>
      </c>
      <c r="G53" s="12">
        <v>2022</v>
      </c>
      <c r="H53" s="12">
        <v>61</v>
      </c>
      <c r="I53" s="12" t="s">
        <v>287</v>
      </c>
      <c r="J53" s="12">
        <v>2</v>
      </c>
      <c r="K53" s="14" t="s">
        <v>68</v>
      </c>
      <c r="L53" s="14" t="s">
        <v>69</v>
      </c>
      <c r="M53" s="12" t="s">
        <v>274</v>
      </c>
      <c r="N53" s="15" t="s">
        <v>12</v>
      </c>
      <c r="O53" s="14" t="s">
        <v>275</v>
      </c>
      <c r="P53" s="16" t="s">
        <v>288</v>
      </c>
      <c r="Q53" s="16" t="s">
        <v>277</v>
      </c>
      <c r="R53" s="16" t="s">
        <v>74</v>
      </c>
      <c r="S53" s="16" t="s">
        <v>278</v>
      </c>
      <c r="T53" s="16" t="s">
        <v>279</v>
      </c>
      <c r="U53" s="14" t="s">
        <v>280</v>
      </c>
      <c r="V53" s="14" t="s">
        <v>279</v>
      </c>
      <c r="W53" s="12" t="s">
        <v>79</v>
      </c>
      <c r="X53" s="12">
        <v>25</v>
      </c>
      <c r="Y53" s="14" t="s">
        <v>384</v>
      </c>
      <c r="Z53" s="17">
        <v>44854</v>
      </c>
      <c r="AA53" s="17">
        <v>45218</v>
      </c>
      <c r="AB53" s="25" t="s">
        <v>427</v>
      </c>
      <c r="AC53" s="25" t="s">
        <v>428</v>
      </c>
      <c r="AD53" s="25">
        <v>40</v>
      </c>
      <c r="AE53" s="25" t="s">
        <v>3</v>
      </c>
      <c r="AF53" s="25" t="s">
        <v>3</v>
      </c>
      <c r="AG53" s="25" t="s">
        <v>3</v>
      </c>
      <c r="AH53" s="27" t="s">
        <v>429</v>
      </c>
      <c r="AI53" s="15" t="s">
        <v>430</v>
      </c>
      <c r="AJ53" s="18">
        <v>60</v>
      </c>
      <c r="AK53" s="12" t="s">
        <v>3</v>
      </c>
      <c r="AL53" s="12" t="s">
        <v>3</v>
      </c>
      <c r="AM53" s="12" t="s">
        <v>3</v>
      </c>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row>
    <row r="54" spans="1:76" ht="37.5" customHeight="1" x14ac:dyDescent="0.25">
      <c r="A54" s="12">
        <v>113</v>
      </c>
      <c r="B54" s="13" t="s">
        <v>289</v>
      </c>
      <c r="C54" s="14" t="s">
        <v>64</v>
      </c>
      <c r="D54" s="14" t="s">
        <v>65</v>
      </c>
      <c r="E54" s="12">
        <v>208</v>
      </c>
      <c r="F54" s="12"/>
      <c r="G54" s="12">
        <v>2023</v>
      </c>
      <c r="H54" s="12">
        <v>45</v>
      </c>
      <c r="I54" s="12" t="s">
        <v>431</v>
      </c>
      <c r="J54" s="12">
        <v>1</v>
      </c>
      <c r="K54" s="14" t="s">
        <v>68</v>
      </c>
      <c r="L54" s="14" t="s">
        <v>69</v>
      </c>
      <c r="M54" s="12" t="s">
        <v>88</v>
      </c>
      <c r="N54" s="15" t="s">
        <v>12</v>
      </c>
      <c r="O54" s="14" t="s">
        <v>89</v>
      </c>
      <c r="P54" s="16" t="s">
        <v>432</v>
      </c>
      <c r="Q54" s="16" t="s">
        <v>433</v>
      </c>
      <c r="R54" s="16" t="s">
        <v>74</v>
      </c>
      <c r="S54" s="16" t="s">
        <v>434</v>
      </c>
      <c r="T54" s="16" t="s">
        <v>435</v>
      </c>
      <c r="U54" s="14" t="s">
        <v>436</v>
      </c>
      <c r="V54" s="14"/>
      <c r="W54" s="12" t="s">
        <v>79</v>
      </c>
      <c r="X54" s="12">
        <v>1</v>
      </c>
      <c r="Y54" s="14" t="s">
        <v>384</v>
      </c>
      <c r="Z54" s="17">
        <v>45092</v>
      </c>
      <c r="AA54" s="17">
        <v>45169</v>
      </c>
      <c r="AB54" s="25" t="s">
        <v>6</v>
      </c>
      <c r="AC54" s="25" t="s">
        <v>6</v>
      </c>
      <c r="AD54" s="25" t="s">
        <v>6</v>
      </c>
      <c r="AE54" s="25" t="s">
        <v>6</v>
      </c>
      <c r="AF54" s="25" t="s">
        <v>6</v>
      </c>
      <c r="AG54" s="25" t="s">
        <v>6</v>
      </c>
      <c r="AH54" s="27" t="s">
        <v>437</v>
      </c>
      <c r="AI54" s="15" t="s">
        <v>438</v>
      </c>
      <c r="AJ54" s="18">
        <v>50</v>
      </c>
      <c r="AK54" s="12" t="s">
        <v>3</v>
      </c>
      <c r="AL54" s="12" t="s">
        <v>3</v>
      </c>
      <c r="AM54" s="12" t="s">
        <v>3</v>
      </c>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row>
    <row r="55" spans="1:76" ht="37.5" customHeight="1" x14ac:dyDescent="0.25">
      <c r="A55" s="12">
        <v>119</v>
      </c>
      <c r="B55" s="13" t="s">
        <v>289</v>
      </c>
      <c r="C55" s="14" t="s">
        <v>64</v>
      </c>
      <c r="D55" s="14" t="s">
        <v>65</v>
      </c>
      <c r="E55" s="12">
        <v>208</v>
      </c>
      <c r="F55" s="12"/>
      <c r="G55" s="12">
        <v>2023</v>
      </c>
      <c r="H55" s="12">
        <v>45</v>
      </c>
      <c r="I55" s="12" t="s">
        <v>439</v>
      </c>
      <c r="J55" s="12">
        <v>1</v>
      </c>
      <c r="K55" s="14" t="s">
        <v>68</v>
      </c>
      <c r="L55" s="14" t="s">
        <v>69</v>
      </c>
      <c r="M55" s="12" t="s">
        <v>88</v>
      </c>
      <c r="N55" s="15" t="s">
        <v>12</v>
      </c>
      <c r="O55" s="14" t="s">
        <v>89</v>
      </c>
      <c r="P55" s="16" t="s">
        <v>440</v>
      </c>
      <c r="Q55" s="16" t="s">
        <v>441</v>
      </c>
      <c r="R55" s="16" t="s">
        <v>74</v>
      </c>
      <c r="S55" s="16" t="s">
        <v>442</v>
      </c>
      <c r="T55" s="16" t="s">
        <v>443</v>
      </c>
      <c r="U55" s="14" t="s">
        <v>444</v>
      </c>
      <c r="V55" s="14"/>
      <c r="W55" s="12" t="s">
        <v>79</v>
      </c>
      <c r="X55" s="12">
        <v>1</v>
      </c>
      <c r="Y55" s="14" t="s">
        <v>384</v>
      </c>
      <c r="Z55" s="17">
        <v>45092</v>
      </c>
      <c r="AA55" s="17">
        <v>45260</v>
      </c>
      <c r="AB55" s="25" t="s">
        <v>6</v>
      </c>
      <c r="AC55" s="25" t="s">
        <v>6</v>
      </c>
      <c r="AD55" s="25" t="s">
        <v>6</v>
      </c>
      <c r="AE55" s="25" t="s">
        <v>6</v>
      </c>
      <c r="AF55" s="25" t="s">
        <v>6</v>
      </c>
      <c r="AG55" s="25" t="s">
        <v>6</v>
      </c>
      <c r="AH55" s="25" t="s">
        <v>423</v>
      </c>
      <c r="AI55" s="15" t="s">
        <v>423</v>
      </c>
      <c r="AJ55" s="18">
        <v>0</v>
      </c>
      <c r="AK55" s="12" t="s">
        <v>3</v>
      </c>
      <c r="AL55" s="12" t="s">
        <v>3</v>
      </c>
      <c r="AM55" s="12" t="s">
        <v>3</v>
      </c>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row>
    <row r="56" spans="1:76" ht="37.5" customHeight="1" x14ac:dyDescent="0.25">
      <c r="A56" s="12">
        <v>120</v>
      </c>
      <c r="B56" s="13" t="s">
        <v>289</v>
      </c>
      <c r="C56" s="14" t="s">
        <v>64</v>
      </c>
      <c r="D56" s="14" t="s">
        <v>65</v>
      </c>
      <c r="E56" s="12">
        <v>208</v>
      </c>
      <c r="F56" s="12"/>
      <c r="G56" s="12">
        <v>2023</v>
      </c>
      <c r="H56" s="12">
        <v>45</v>
      </c>
      <c r="I56" s="12" t="s">
        <v>439</v>
      </c>
      <c r="J56" s="12">
        <v>2</v>
      </c>
      <c r="K56" s="14" t="s">
        <v>68</v>
      </c>
      <c r="L56" s="14" t="s">
        <v>69</v>
      </c>
      <c r="M56" s="12" t="s">
        <v>88</v>
      </c>
      <c r="N56" s="15" t="s">
        <v>12</v>
      </c>
      <c r="O56" s="14" t="s">
        <v>89</v>
      </c>
      <c r="P56" s="16" t="s">
        <v>440</v>
      </c>
      <c r="Q56" s="16" t="s">
        <v>445</v>
      </c>
      <c r="R56" s="16" t="s">
        <v>74</v>
      </c>
      <c r="S56" s="16" t="s">
        <v>446</v>
      </c>
      <c r="T56" s="16" t="s">
        <v>447</v>
      </c>
      <c r="U56" s="14" t="s">
        <v>448</v>
      </c>
      <c r="V56" s="14"/>
      <c r="W56" s="12" t="s">
        <v>79</v>
      </c>
      <c r="X56" s="12">
        <v>1</v>
      </c>
      <c r="Y56" s="14" t="s">
        <v>384</v>
      </c>
      <c r="Z56" s="17">
        <v>45092</v>
      </c>
      <c r="AA56" s="17">
        <v>45169</v>
      </c>
      <c r="AB56" s="25" t="s">
        <v>6</v>
      </c>
      <c r="AC56" s="25" t="s">
        <v>6</v>
      </c>
      <c r="AD56" s="25" t="s">
        <v>6</v>
      </c>
      <c r="AE56" s="25" t="s">
        <v>6</v>
      </c>
      <c r="AF56" s="25" t="s">
        <v>6</v>
      </c>
      <c r="AG56" s="25" t="s">
        <v>6</v>
      </c>
      <c r="AH56" s="25" t="s">
        <v>423</v>
      </c>
      <c r="AI56" s="15" t="s">
        <v>449</v>
      </c>
      <c r="AJ56" s="18">
        <v>0</v>
      </c>
      <c r="AK56" s="12" t="s">
        <v>3</v>
      </c>
      <c r="AL56" s="12" t="s">
        <v>3</v>
      </c>
      <c r="AM56" s="12" t="s">
        <v>3</v>
      </c>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row>
    <row r="57" spans="1:76" ht="37.5" customHeight="1" x14ac:dyDescent="0.25">
      <c r="A57" s="12">
        <v>121</v>
      </c>
      <c r="B57" s="13" t="s">
        <v>289</v>
      </c>
      <c r="C57" s="14" t="s">
        <v>64</v>
      </c>
      <c r="D57" s="14" t="s">
        <v>65</v>
      </c>
      <c r="E57" s="12">
        <v>208</v>
      </c>
      <c r="F57" s="12"/>
      <c r="G57" s="12">
        <v>2023</v>
      </c>
      <c r="H57" s="12">
        <v>45</v>
      </c>
      <c r="I57" s="12" t="s">
        <v>450</v>
      </c>
      <c r="J57" s="12">
        <v>1</v>
      </c>
      <c r="K57" s="14" t="s">
        <v>68</v>
      </c>
      <c r="L57" s="14" t="s">
        <v>69</v>
      </c>
      <c r="M57" s="12" t="s">
        <v>88</v>
      </c>
      <c r="N57" s="15" t="s">
        <v>12</v>
      </c>
      <c r="O57" s="14" t="s">
        <v>89</v>
      </c>
      <c r="P57" s="16" t="s">
        <v>451</v>
      </c>
      <c r="Q57" s="16" t="s">
        <v>452</v>
      </c>
      <c r="R57" s="16" t="s">
        <v>74</v>
      </c>
      <c r="S57" s="16" t="s">
        <v>453</v>
      </c>
      <c r="T57" s="16" t="s">
        <v>454</v>
      </c>
      <c r="U57" s="14" t="s">
        <v>455</v>
      </c>
      <c r="V57" s="14"/>
      <c r="W57" s="12" t="s">
        <v>79</v>
      </c>
      <c r="X57" s="12">
        <v>1</v>
      </c>
      <c r="Y57" s="14" t="s">
        <v>384</v>
      </c>
      <c r="Z57" s="17">
        <v>45092</v>
      </c>
      <c r="AA57" s="17">
        <v>45260</v>
      </c>
      <c r="AB57" s="25" t="s">
        <v>6</v>
      </c>
      <c r="AC57" s="25" t="s">
        <v>6</v>
      </c>
      <c r="AD57" s="25" t="s">
        <v>6</v>
      </c>
      <c r="AE57" s="25" t="s">
        <v>6</v>
      </c>
      <c r="AF57" s="25" t="s">
        <v>6</v>
      </c>
      <c r="AG57" s="25" t="s">
        <v>6</v>
      </c>
      <c r="AH57" s="27" t="s">
        <v>456</v>
      </c>
      <c r="AI57" s="15" t="s">
        <v>456</v>
      </c>
      <c r="AJ57" s="18">
        <v>25</v>
      </c>
      <c r="AK57" s="12" t="s">
        <v>3</v>
      </c>
      <c r="AL57" s="12" t="s">
        <v>3</v>
      </c>
      <c r="AM57" s="12" t="s">
        <v>3</v>
      </c>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row>
    <row r="58" spans="1:76" ht="37.5" customHeight="1" x14ac:dyDescent="0.25">
      <c r="A58" s="12">
        <v>122</v>
      </c>
      <c r="B58" s="13" t="s">
        <v>289</v>
      </c>
      <c r="C58" s="14" t="s">
        <v>64</v>
      </c>
      <c r="D58" s="14" t="s">
        <v>65</v>
      </c>
      <c r="E58" s="12">
        <v>208</v>
      </c>
      <c r="F58" s="12"/>
      <c r="G58" s="12">
        <v>2023</v>
      </c>
      <c r="H58" s="12">
        <v>45</v>
      </c>
      <c r="I58" s="12" t="s">
        <v>450</v>
      </c>
      <c r="J58" s="12">
        <v>2</v>
      </c>
      <c r="K58" s="14" t="s">
        <v>68</v>
      </c>
      <c r="L58" s="14" t="s">
        <v>69</v>
      </c>
      <c r="M58" s="12" t="s">
        <v>88</v>
      </c>
      <c r="N58" s="15" t="s">
        <v>12</v>
      </c>
      <c r="O58" s="14" t="s">
        <v>89</v>
      </c>
      <c r="P58" s="16" t="s">
        <v>451</v>
      </c>
      <c r="Q58" s="16" t="s">
        <v>457</v>
      </c>
      <c r="R58" s="16" t="s">
        <v>74</v>
      </c>
      <c r="S58" s="16" t="s">
        <v>458</v>
      </c>
      <c r="T58" s="16" t="s">
        <v>459</v>
      </c>
      <c r="U58" s="14" t="s">
        <v>460</v>
      </c>
      <c r="V58" s="14"/>
      <c r="W58" s="12" t="s">
        <v>79</v>
      </c>
      <c r="X58" s="12">
        <v>1</v>
      </c>
      <c r="Y58" s="14" t="s">
        <v>384</v>
      </c>
      <c r="Z58" s="17">
        <v>45092</v>
      </c>
      <c r="AA58" s="17">
        <v>45260</v>
      </c>
      <c r="AB58" s="25" t="s">
        <v>6</v>
      </c>
      <c r="AC58" s="25" t="s">
        <v>6</v>
      </c>
      <c r="AD58" s="25" t="s">
        <v>6</v>
      </c>
      <c r="AE58" s="25" t="s">
        <v>6</v>
      </c>
      <c r="AF58" s="25" t="s">
        <v>6</v>
      </c>
      <c r="AG58" s="25" t="s">
        <v>6</v>
      </c>
      <c r="AH58" s="27" t="s">
        <v>461</v>
      </c>
      <c r="AI58" s="15" t="s">
        <v>462</v>
      </c>
      <c r="AJ58" s="18">
        <v>25</v>
      </c>
      <c r="AK58" s="12" t="s">
        <v>3</v>
      </c>
      <c r="AL58" s="12" t="s">
        <v>3</v>
      </c>
      <c r="AM58" s="12" t="s">
        <v>3</v>
      </c>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row>
    <row r="59" spans="1:76" ht="37.5" customHeight="1" x14ac:dyDescent="0.25">
      <c r="A59" s="12">
        <v>124</v>
      </c>
      <c r="B59" s="13" t="s">
        <v>289</v>
      </c>
      <c r="C59" s="14" t="s">
        <v>64</v>
      </c>
      <c r="D59" s="14" t="s">
        <v>65</v>
      </c>
      <c r="E59" s="12">
        <v>208</v>
      </c>
      <c r="F59" s="12"/>
      <c r="G59" s="12">
        <v>2023</v>
      </c>
      <c r="H59" s="12">
        <v>45</v>
      </c>
      <c r="I59" s="12" t="s">
        <v>463</v>
      </c>
      <c r="J59" s="12">
        <v>2</v>
      </c>
      <c r="K59" s="14" t="s">
        <v>68</v>
      </c>
      <c r="L59" s="14" t="s">
        <v>69</v>
      </c>
      <c r="M59" s="12" t="s">
        <v>88</v>
      </c>
      <c r="N59" s="15" t="s">
        <v>12</v>
      </c>
      <c r="O59" s="14" t="s">
        <v>89</v>
      </c>
      <c r="P59" s="16" t="s">
        <v>464</v>
      </c>
      <c r="Q59" s="16" t="s">
        <v>465</v>
      </c>
      <c r="R59" s="16" t="s">
        <v>74</v>
      </c>
      <c r="S59" s="16" t="s">
        <v>466</v>
      </c>
      <c r="T59" s="16" t="s">
        <v>467</v>
      </c>
      <c r="U59" s="14" t="s">
        <v>468</v>
      </c>
      <c r="V59" s="14"/>
      <c r="W59" s="12" t="s">
        <v>79</v>
      </c>
      <c r="X59" s="12">
        <v>1</v>
      </c>
      <c r="Y59" s="14" t="s">
        <v>384</v>
      </c>
      <c r="Z59" s="17">
        <v>45092</v>
      </c>
      <c r="AA59" s="17">
        <v>45291</v>
      </c>
      <c r="AB59" s="25" t="s">
        <v>6</v>
      </c>
      <c r="AC59" s="25" t="s">
        <v>6</v>
      </c>
      <c r="AD59" s="25" t="s">
        <v>6</v>
      </c>
      <c r="AE59" s="25" t="s">
        <v>6</v>
      </c>
      <c r="AF59" s="25" t="s">
        <v>6</v>
      </c>
      <c r="AG59" s="25" t="s">
        <v>6</v>
      </c>
      <c r="AH59" s="25" t="s">
        <v>423</v>
      </c>
      <c r="AI59" s="15" t="s">
        <v>423</v>
      </c>
      <c r="AJ59" s="18">
        <v>0</v>
      </c>
      <c r="AK59" s="12" t="s">
        <v>3</v>
      </c>
      <c r="AL59" s="12" t="s">
        <v>3</v>
      </c>
      <c r="AM59" s="12" t="s">
        <v>3</v>
      </c>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row>
    <row r="60" spans="1:76" ht="37.5" customHeight="1" x14ac:dyDescent="0.25">
      <c r="A60" s="12">
        <v>125</v>
      </c>
      <c r="B60" s="13" t="s">
        <v>289</v>
      </c>
      <c r="C60" s="14" t="s">
        <v>64</v>
      </c>
      <c r="D60" s="14" t="s">
        <v>65</v>
      </c>
      <c r="E60" s="12">
        <v>208</v>
      </c>
      <c r="F60" s="12"/>
      <c r="G60" s="12">
        <v>2023</v>
      </c>
      <c r="H60" s="12">
        <v>45</v>
      </c>
      <c r="I60" s="12" t="s">
        <v>469</v>
      </c>
      <c r="J60" s="12">
        <v>1</v>
      </c>
      <c r="K60" s="14" t="s">
        <v>68</v>
      </c>
      <c r="L60" s="14" t="s">
        <v>69</v>
      </c>
      <c r="M60" s="12" t="s">
        <v>88</v>
      </c>
      <c r="N60" s="15" t="s">
        <v>12</v>
      </c>
      <c r="O60" s="14" t="s">
        <v>89</v>
      </c>
      <c r="P60" s="16" t="s">
        <v>470</v>
      </c>
      <c r="Q60" s="16" t="s">
        <v>471</v>
      </c>
      <c r="R60" s="16" t="s">
        <v>74</v>
      </c>
      <c r="S60" s="16" t="s">
        <v>472</v>
      </c>
      <c r="T60" s="16" t="s">
        <v>473</v>
      </c>
      <c r="U60" s="14" t="s">
        <v>474</v>
      </c>
      <c r="V60" s="14"/>
      <c r="W60" s="12" t="s">
        <v>79</v>
      </c>
      <c r="X60" s="12">
        <v>1</v>
      </c>
      <c r="Y60" s="14" t="s">
        <v>384</v>
      </c>
      <c r="Z60" s="17">
        <v>45092</v>
      </c>
      <c r="AA60" s="17">
        <v>45260</v>
      </c>
      <c r="AB60" s="25" t="s">
        <v>6</v>
      </c>
      <c r="AC60" s="25" t="s">
        <v>6</v>
      </c>
      <c r="AD60" s="25" t="s">
        <v>6</v>
      </c>
      <c r="AE60" s="25" t="s">
        <v>6</v>
      </c>
      <c r="AF60" s="25" t="s">
        <v>6</v>
      </c>
      <c r="AG60" s="25" t="s">
        <v>6</v>
      </c>
      <c r="AH60" s="25" t="s">
        <v>475</v>
      </c>
      <c r="AI60" s="15" t="s">
        <v>476</v>
      </c>
      <c r="AJ60" s="18">
        <v>0</v>
      </c>
      <c r="AK60" s="12" t="s">
        <v>3</v>
      </c>
      <c r="AL60" s="12" t="s">
        <v>3</v>
      </c>
      <c r="AM60" s="12" t="s">
        <v>3</v>
      </c>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row>
    <row r="61" spans="1:76" ht="37.5" customHeight="1" x14ac:dyDescent="0.25">
      <c r="A61" s="12">
        <v>127</v>
      </c>
      <c r="B61" s="13" t="s">
        <v>289</v>
      </c>
      <c r="C61" s="14" t="s">
        <v>64</v>
      </c>
      <c r="D61" s="14" t="s">
        <v>65</v>
      </c>
      <c r="E61" s="12">
        <v>208</v>
      </c>
      <c r="F61" s="12"/>
      <c r="G61" s="12">
        <v>2023</v>
      </c>
      <c r="H61" s="12">
        <v>45</v>
      </c>
      <c r="I61" s="12" t="s">
        <v>469</v>
      </c>
      <c r="J61" s="12">
        <v>3</v>
      </c>
      <c r="K61" s="14" t="s">
        <v>68</v>
      </c>
      <c r="L61" s="14" t="s">
        <v>69</v>
      </c>
      <c r="M61" s="12" t="s">
        <v>88</v>
      </c>
      <c r="N61" s="15" t="s">
        <v>12</v>
      </c>
      <c r="O61" s="14" t="s">
        <v>89</v>
      </c>
      <c r="P61" s="16" t="s">
        <v>470</v>
      </c>
      <c r="Q61" s="16" t="s">
        <v>477</v>
      </c>
      <c r="R61" s="16" t="s">
        <v>74</v>
      </c>
      <c r="S61" s="16" t="s">
        <v>478</v>
      </c>
      <c r="T61" s="16" t="s">
        <v>479</v>
      </c>
      <c r="U61" s="14" t="s">
        <v>480</v>
      </c>
      <c r="V61" s="14"/>
      <c r="W61" s="12" t="s">
        <v>79</v>
      </c>
      <c r="X61" s="12">
        <v>1</v>
      </c>
      <c r="Y61" s="14" t="s">
        <v>384</v>
      </c>
      <c r="Z61" s="17">
        <v>45092</v>
      </c>
      <c r="AA61" s="17">
        <v>45290</v>
      </c>
      <c r="AB61" s="25" t="s">
        <v>6</v>
      </c>
      <c r="AC61" s="25" t="s">
        <v>6</v>
      </c>
      <c r="AD61" s="25" t="s">
        <v>6</v>
      </c>
      <c r="AE61" s="25" t="s">
        <v>6</v>
      </c>
      <c r="AF61" s="25" t="s">
        <v>6</v>
      </c>
      <c r="AG61" s="25" t="s">
        <v>6</v>
      </c>
      <c r="AH61" s="25" t="s">
        <v>481</v>
      </c>
      <c r="AI61" s="15" t="s">
        <v>482</v>
      </c>
      <c r="AJ61" s="18">
        <v>0</v>
      </c>
      <c r="AK61" s="12" t="s">
        <v>3</v>
      </c>
      <c r="AL61" s="12" t="s">
        <v>3</v>
      </c>
      <c r="AM61" s="12" t="s">
        <v>3</v>
      </c>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row>
    <row r="62" spans="1:76" ht="37.5" customHeight="1" x14ac:dyDescent="0.25">
      <c r="A62" s="12">
        <v>128</v>
      </c>
      <c r="B62" s="13" t="s">
        <v>289</v>
      </c>
      <c r="C62" s="14" t="s">
        <v>64</v>
      </c>
      <c r="D62" s="14" t="s">
        <v>65</v>
      </c>
      <c r="E62" s="12">
        <v>208</v>
      </c>
      <c r="F62" s="12"/>
      <c r="G62" s="12">
        <v>2023</v>
      </c>
      <c r="H62" s="12">
        <v>45</v>
      </c>
      <c r="I62" s="12" t="s">
        <v>483</v>
      </c>
      <c r="J62" s="12">
        <v>1</v>
      </c>
      <c r="K62" s="14" t="s">
        <v>68</v>
      </c>
      <c r="L62" s="14" t="s">
        <v>69</v>
      </c>
      <c r="M62" s="12" t="s">
        <v>88</v>
      </c>
      <c r="N62" s="15" t="s">
        <v>12</v>
      </c>
      <c r="O62" s="14" t="s">
        <v>89</v>
      </c>
      <c r="P62" s="16" t="s">
        <v>484</v>
      </c>
      <c r="Q62" s="16" t="s">
        <v>485</v>
      </c>
      <c r="R62" s="16" t="s">
        <v>74</v>
      </c>
      <c r="S62" s="16" t="s">
        <v>486</v>
      </c>
      <c r="T62" s="16" t="s">
        <v>487</v>
      </c>
      <c r="U62" s="14" t="s">
        <v>488</v>
      </c>
      <c r="V62" s="14"/>
      <c r="W62" s="12" t="s">
        <v>79</v>
      </c>
      <c r="X62" s="12">
        <v>1</v>
      </c>
      <c r="Y62" s="14" t="s">
        <v>384</v>
      </c>
      <c r="Z62" s="17">
        <v>45092</v>
      </c>
      <c r="AA62" s="17">
        <v>45291</v>
      </c>
      <c r="AB62" s="25" t="s">
        <v>6</v>
      </c>
      <c r="AC62" s="25" t="s">
        <v>6</v>
      </c>
      <c r="AD62" s="25" t="s">
        <v>6</v>
      </c>
      <c r="AE62" s="25" t="s">
        <v>6</v>
      </c>
      <c r="AF62" s="25" t="s">
        <v>6</v>
      </c>
      <c r="AG62" s="25" t="s">
        <v>6</v>
      </c>
      <c r="AH62" s="27" t="s">
        <v>489</v>
      </c>
      <c r="AI62" s="15" t="s">
        <v>489</v>
      </c>
      <c r="AJ62" s="18">
        <v>50</v>
      </c>
      <c r="AK62" s="12" t="s">
        <v>3</v>
      </c>
      <c r="AL62" s="12" t="s">
        <v>3</v>
      </c>
      <c r="AM62" s="12" t="s">
        <v>3</v>
      </c>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row>
    <row r="63" spans="1:76" ht="37.5" customHeight="1" x14ac:dyDescent="0.25">
      <c r="A63" s="12">
        <v>129</v>
      </c>
      <c r="B63" s="13" t="s">
        <v>289</v>
      </c>
      <c r="C63" s="14" t="s">
        <v>64</v>
      </c>
      <c r="D63" s="14" t="s">
        <v>65</v>
      </c>
      <c r="E63" s="12">
        <v>208</v>
      </c>
      <c r="F63" s="12"/>
      <c r="G63" s="12">
        <v>2023</v>
      </c>
      <c r="H63" s="12">
        <v>45</v>
      </c>
      <c r="I63" s="12" t="s">
        <v>490</v>
      </c>
      <c r="J63" s="12">
        <v>1</v>
      </c>
      <c r="K63" s="14" t="s">
        <v>68</v>
      </c>
      <c r="L63" s="14" t="s">
        <v>69</v>
      </c>
      <c r="M63" s="12" t="s">
        <v>88</v>
      </c>
      <c r="N63" s="15" t="s">
        <v>12</v>
      </c>
      <c r="O63" s="14" t="s">
        <v>89</v>
      </c>
      <c r="P63" s="16" t="s">
        <v>491</v>
      </c>
      <c r="Q63" s="16" t="s">
        <v>492</v>
      </c>
      <c r="R63" s="16" t="s">
        <v>74</v>
      </c>
      <c r="S63" s="16" t="s">
        <v>493</v>
      </c>
      <c r="T63" s="16" t="s">
        <v>494</v>
      </c>
      <c r="U63" s="14" t="s">
        <v>495</v>
      </c>
      <c r="V63" s="14"/>
      <c r="W63" s="12" t="s">
        <v>79</v>
      </c>
      <c r="X63" s="12">
        <v>1</v>
      </c>
      <c r="Y63" s="14" t="s">
        <v>384</v>
      </c>
      <c r="Z63" s="17">
        <v>45090</v>
      </c>
      <c r="AA63" s="17">
        <v>45137</v>
      </c>
      <c r="AB63" s="25" t="s">
        <v>6</v>
      </c>
      <c r="AC63" s="25" t="s">
        <v>6</v>
      </c>
      <c r="AD63" s="25" t="s">
        <v>6</v>
      </c>
      <c r="AE63" s="25" t="s">
        <v>6</v>
      </c>
      <c r="AF63" s="25" t="s">
        <v>6</v>
      </c>
      <c r="AG63" s="25" t="s">
        <v>6</v>
      </c>
      <c r="AH63" s="27" t="s">
        <v>496</v>
      </c>
      <c r="AI63" s="15" t="s">
        <v>497</v>
      </c>
      <c r="AJ63" s="18">
        <v>100</v>
      </c>
      <c r="AK63" s="12" t="s">
        <v>23</v>
      </c>
      <c r="AL63" s="12" t="s">
        <v>24</v>
      </c>
      <c r="AM63" s="12" t="s">
        <v>20</v>
      </c>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row>
    <row r="64" spans="1:76" ht="37.5" customHeight="1" x14ac:dyDescent="0.25">
      <c r="A64" s="12">
        <v>158</v>
      </c>
      <c r="B64" s="13" t="s">
        <v>289</v>
      </c>
      <c r="C64" s="14" t="s">
        <v>64</v>
      </c>
      <c r="D64" s="14" t="s">
        <v>65</v>
      </c>
      <c r="E64" s="12">
        <v>208</v>
      </c>
      <c r="F64" s="12"/>
      <c r="G64" s="12">
        <v>2023</v>
      </c>
      <c r="H64" s="12">
        <v>45</v>
      </c>
      <c r="I64" s="12" t="s">
        <v>498</v>
      </c>
      <c r="J64" s="12">
        <v>1</v>
      </c>
      <c r="K64" s="14" t="s">
        <v>68</v>
      </c>
      <c r="L64" s="14" t="s">
        <v>69</v>
      </c>
      <c r="M64" s="12" t="s">
        <v>274</v>
      </c>
      <c r="N64" s="15" t="s">
        <v>12</v>
      </c>
      <c r="O64" s="14" t="s">
        <v>275</v>
      </c>
      <c r="P64" s="16" t="s">
        <v>499</v>
      </c>
      <c r="Q64" s="16" t="s">
        <v>500</v>
      </c>
      <c r="R64" s="16" t="s">
        <v>74</v>
      </c>
      <c r="S64" s="16" t="s">
        <v>501</v>
      </c>
      <c r="T64" s="16" t="s">
        <v>502</v>
      </c>
      <c r="U64" s="14" t="s">
        <v>503</v>
      </c>
      <c r="V64" s="14"/>
      <c r="W64" s="12" t="s">
        <v>79</v>
      </c>
      <c r="X64" s="12">
        <v>3</v>
      </c>
      <c r="Y64" s="14" t="s">
        <v>384</v>
      </c>
      <c r="Z64" s="17">
        <v>45092</v>
      </c>
      <c r="AA64" s="17">
        <v>45291</v>
      </c>
      <c r="AB64" s="25" t="s">
        <v>6</v>
      </c>
      <c r="AC64" s="25" t="s">
        <v>6</v>
      </c>
      <c r="AD64" s="25" t="s">
        <v>6</v>
      </c>
      <c r="AE64" s="25" t="s">
        <v>6</v>
      </c>
      <c r="AF64" s="25" t="s">
        <v>6</v>
      </c>
      <c r="AG64" s="25" t="s">
        <v>6</v>
      </c>
      <c r="AH64" s="27" t="s">
        <v>504</v>
      </c>
      <c r="AI64" s="15" t="s">
        <v>505</v>
      </c>
      <c r="AJ64" s="18">
        <v>33</v>
      </c>
      <c r="AK64" s="12" t="s">
        <v>3</v>
      </c>
      <c r="AL64" s="12" t="s">
        <v>3</v>
      </c>
      <c r="AM64" s="12" t="s">
        <v>3</v>
      </c>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row>
    <row r="65" spans="1:76" ht="37.5" customHeight="1" x14ac:dyDescent="0.25">
      <c r="A65" s="12">
        <v>159</v>
      </c>
      <c r="B65" s="13" t="s">
        <v>289</v>
      </c>
      <c r="C65" s="14" t="s">
        <v>64</v>
      </c>
      <c r="D65" s="14" t="s">
        <v>65</v>
      </c>
      <c r="E65" s="12">
        <v>208</v>
      </c>
      <c r="F65" s="12"/>
      <c r="G65" s="12">
        <v>2023</v>
      </c>
      <c r="H65" s="12">
        <v>45</v>
      </c>
      <c r="I65" s="12" t="s">
        <v>506</v>
      </c>
      <c r="J65" s="12">
        <v>1</v>
      </c>
      <c r="K65" s="14" t="s">
        <v>68</v>
      </c>
      <c r="L65" s="14" t="s">
        <v>69</v>
      </c>
      <c r="M65" s="12" t="s">
        <v>274</v>
      </c>
      <c r="N65" s="15" t="s">
        <v>12</v>
      </c>
      <c r="O65" s="14" t="s">
        <v>275</v>
      </c>
      <c r="P65" s="16" t="s">
        <v>507</v>
      </c>
      <c r="Q65" s="16" t="s">
        <v>508</v>
      </c>
      <c r="R65" s="16" t="s">
        <v>74</v>
      </c>
      <c r="S65" s="16" t="s">
        <v>509</v>
      </c>
      <c r="T65" s="16" t="s">
        <v>510</v>
      </c>
      <c r="U65" s="14" t="s">
        <v>503</v>
      </c>
      <c r="V65" s="14"/>
      <c r="W65" s="12" t="s">
        <v>79</v>
      </c>
      <c r="X65" s="12">
        <v>3</v>
      </c>
      <c r="Y65" s="14" t="s">
        <v>384</v>
      </c>
      <c r="Z65" s="17">
        <v>45092</v>
      </c>
      <c r="AA65" s="17">
        <v>45291</v>
      </c>
      <c r="AB65" s="25" t="s">
        <v>6</v>
      </c>
      <c r="AC65" s="25" t="s">
        <v>6</v>
      </c>
      <c r="AD65" s="25" t="s">
        <v>6</v>
      </c>
      <c r="AE65" s="25" t="s">
        <v>6</v>
      </c>
      <c r="AF65" s="25" t="s">
        <v>6</v>
      </c>
      <c r="AG65" s="25" t="s">
        <v>6</v>
      </c>
      <c r="AH65" s="27" t="s">
        <v>511</v>
      </c>
      <c r="AI65" s="15" t="s">
        <v>505</v>
      </c>
      <c r="AJ65" s="18">
        <v>33</v>
      </c>
      <c r="AK65" s="12" t="s">
        <v>3</v>
      </c>
      <c r="AL65" s="12" t="s">
        <v>3</v>
      </c>
      <c r="AM65" s="12" t="s">
        <v>3</v>
      </c>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row>
    <row r="66" spans="1:76" ht="37.5" customHeight="1" x14ac:dyDescent="0.25">
      <c r="A66" s="12">
        <v>2</v>
      </c>
      <c r="B66" s="13">
        <v>44400</v>
      </c>
      <c r="C66" s="14" t="s">
        <v>64</v>
      </c>
      <c r="D66" s="14" t="s">
        <v>65</v>
      </c>
      <c r="E66" s="12">
        <v>208</v>
      </c>
      <c r="F66" s="12" t="s">
        <v>66</v>
      </c>
      <c r="G66" s="12">
        <v>2021</v>
      </c>
      <c r="H66" s="12">
        <v>55</v>
      </c>
      <c r="I66" s="12" t="s">
        <v>512</v>
      </c>
      <c r="J66" s="12">
        <v>2</v>
      </c>
      <c r="K66" s="14" t="s">
        <v>68</v>
      </c>
      <c r="L66" s="14" t="s">
        <v>69</v>
      </c>
      <c r="M66" s="12" t="s">
        <v>274</v>
      </c>
      <c r="N66" s="15" t="s">
        <v>16</v>
      </c>
      <c r="O66" s="14" t="s">
        <v>345</v>
      </c>
      <c r="P66" s="16" t="s">
        <v>513</v>
      </c>
      <c r="Q66" s="16" t="s">
        <v>514</v>
      </c>
      <c r="R66" s="16" t="s">
        <v>74</v>
      </c>
      <c r="S66" s="16" t="s">
        <v>515</v>
      </c>
      <c r="T66" s="16" t="s">
        <v>516</v>
      </c>
      <c r="U66" s="14" t="s">
        <v>517</v>
      </c>
      <c r="V66" s="14" t="s">
        <v>518</v>
      </c>
      <c r="W66" s="12" t="s">
        <v>79</v>
      </c>
      <c r="X66" s="12">
        <v>1</v>
      </c>
      <c r="Y66" s="14" t="s">
        <v>519</v>
      </c>
      <c r="Z66" s="17">
        <v>44403</v>
      </c>
      <c r="AA66" s="17">
        <v>44764</v>
      </c>
      <c r="AB66" s="25"/>
      <c r="AC66" s="25" t="s">
        <v>520</v>
      </c>
      <c r="AD66" s="25">
        <v>100</v>
      </c>
      <c r="AE66" s="25" t="s">
        <v>25</v>
      </c>
      <c r="AF66" s="25" t="s">
        <v>26</v>
      </c>
      <c r="AG66" s="25" t="s">
        <v>4</v>
      </c>
      <c r="AH66" s="25" t="s">
        <v>521</v>
      </c>
      <c r="AI66" s="15" t="s">
        <v>522</v>
      </c>
      <c r="AJ66" s="18">
        <v>100</v>
      </c>
      <c r="AK66" s="22" t="s">
        <v>25</v>
      </c>
      <c r="AL66" s="22" t="s">
        <v>26</v>
      </c>
      <c r="AM66" s="22" t="s">
        <v>4</v>
      </c>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row>
    <row r="67" spans="1:76" ht="37.5" customHeight="1" x14ac:dyDescent="0.25">
      <c r="A67" s="12">
        <v>25</v>
      </c>
      <c r="B67" s="13">
        <v>44735</v>
      </c>
      <c r="C67" s="14" t="s">
        <v>64</v>
      </c>
      <c r="D67" s="14" t="s">
        <v>65</v>
      </c>
      <c r="E67" s="12">
        <v>208</v>
      </c>
      <c r="F67" s="12" t="s">
        <v>523</v>
      </c>
      <c r="G67" s="12">
        <v>2022</v>
      </c>
      <c r="H67" s="12">
        <v>56</v>
      </c>
      <c r="I67" s="12" t="s">
        <v>100</v>
      </c>
      <c r="J67" s="12">
        <v>1</v>
      </c>
      <c r="K67" s="14" t="s">
        <v>68</v>
      </c>
      <c r="L67" s="14" t="s">
        <v>87</v>
      </c>
      <c r="M67" s="12" t="s">
        <v>88</v>
      </c>
      <c r="N67" s="15" t="s">
        <v>16</v>
      </c>
      <c r="O67" s="14" t="s">
        <v>101</v>
      </c>
      <c r="P67" s="16" t="s">
        <v>524</v>
      </c>
      <c r="Q67" s="16" t="s">
        <v>525</v>
      </c>
      <c r="R67" s="16" t="s">
        <v>74</v>
      </c>
      <c r="S67" s="16" t="s">
        <v>526</v>
      </c>
      <c r="T67" s="16" t="s">
        <v>527</v>
      </c>
      <c r="U67" s="14" t="s">
        <v>528</v>
      </c>
      <c r="V67" s="14" t="s">
        <v>529</v>
      </c>
      <c r="W67" s="12" t="s">
        <v>79</v>
      </c>
      <c r="X67" s="12">
        <v>1</v>
      </c>
      <c r="Y67" s="14" t="s">
        <v>519</v>
      </c>
      <c r="Z67" s="17">
        <v>44736</v>
      </c>
      <c r="AA67" s="17">
        <v>45168</v>
      </c>
      <c r="AB67" s="25" t="s">
        <v>530</v>
      </c>
      <c r="AC67" s="25" t="s">
        <v>531</v>
      </c>
      <c r="AD67" s="25">
        <v>0</v>
      </c>
      <c r="AE67" s="25" t="s">
        <v>3</v>
      </c>
      <c r="AF67" s="25" t="s">
        <v>3</v>
      </c>
      <c r="AG67" s="25" t="s">
        <v>3</v>
      </c>
      <c r="AH67" s="27" t="s">
        <v>532</v>
      </c>
      <c r="AI67" s="15" t="s">
        <v>533</v>
      </c>
      <c r="AJ67" s="18">
        <v>100</v>
      </c>
      <c r="AK67" s="12" t="s">
        <v>23</v>
      </c>
      <c r="AL67" s="12" t="s">
        <v>24</v>
      </c>
      <c r="AM67" s="12" t="s">
        <v>20</v>
      </c>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row>
    <row r="68" spans="1:76" ht="37.5" customHeight="1" x14ac:dyDescent="0.25">
      <c r="A68" s="12">
        <v>31</v>
      </c>
      <c r="B68" s="13">
        <v>44735</v>
      </c>
      <c r="C68" s="14" t="s">
        <v>64</v>
      </c>
      <c r="D68" s="14" t="s">
        <v>65</v>
      </c>
      <c r="E68" s="12">
        <v>208</v>
      </c>
      <c r="F68" s="12" t="s">
        <v>523</v>
      </c>
      <c r="G68" s="12">
        <v>2022</v>
      </c>
      <c r="H68" s="12">
        <v>56</v>
      </c>
      <c r="I68" s="12" t="s">
        <v>534</v>
      </c>
      <c r="J68" s="12">
        <v>1</v>
      </c>
      <c r="K68" s="14" t="s">
        <v>68</v>
      </c>
      <c r="L68" s="14" t="s">
        <v>87</v>
      </c>
      <c r="M68" s="12" t="s">
        <v>88</v>
      </c>
      <c r="N68" s="15" t="s">
        <v>16</v>
      </c>
      <c r="O68" s="14" t="s">
        <v>89</v>
      </c>
      <c r="P68" s="16" t="s">
        <v>535</v>
      </c>
      <c r="Q68" s="16" t="s">
        <v>536</v>
      </c>
      <c r="R68" s="16" t="s">
        <v>74</v>
      </c>
      <c r="S68" s="16" t="s">
        <v>537</v>
      </c>
      <c r="T68" s="16" t="s">
        <v>538</v>
      </c>
      <c r="U68" s="14" t="s">
        <v>538</v>
      </c>
      <c r="V68" s="14" t="s">
        <v>538</v>
      </c>
      <c r="W68" s="12" t="s">
        <v>79</v>
      </c>
      <c r="X68" s="12">
        <v>1</v>
      </c>
      <c r="Y68" s="14" t="s">
        <v>519</v>
      </c>
      <c r="Z68" s="17">
        <v>44736</v>
      </c>
      <c r="AA68" s="17">
        <v>45100</v>
      </c>
      <c r="AB68" s="25" t="s">
        <v>539</v>
      </c>
      <c r="AC68" s="25" t="s">
        <v>540</v>
      </c>
      <c r="AD68" s="25">
        <v>100</v>
      </c>
      <c r="AE68" s="25" t="s">
        <v>23</v>
      </c>
      <c r="AF68" s="25" t="s">
        <v>24</v>
      </c>
      <c r="AG68" s="25" t="s">
        <v>20</v>
      </c>
      <c r="AH68" s="25" t="s">
        <v>541</v>
      </c>
      <c r="AI68" s="15" t="s">
        <v>542</v>
      </c>
      <c r="AJ68" s="18">
        <v>100</v>
      </c>
      <c r="AK68" s="12" t="s">
        <v>23</v>
      </c>
      <c r="AL68" s="12" t="s">
        <v>24</v>
      </c>
      <c r="AM68" s="12" t="s">
        <v>20</v>
      </c>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row>
    <row r="69" spans="1:76" ht="37.5" customHeight="1" x14ac:dyDescent="0.25">
      <c r="A69" s="12">
        <v>32</v>
      </c>
      <c r="B69" s="13">
        <v>44735</v>
      </c>
      <c r="C69" s="14" t="s">
        <v>64</v>
      </c>
      <c r="D69" s="14" t="s">
        <v>65</v>
      </c>
      <c r="E69" s="12">
        <v>208</v>
      </c>
      <c r="F69" s="12" t="s">
        <v>523</v>
      </c>
      <c r="G69" s="12">
        <v>2022</v>
      </c>
      <c r="H69" s="12">
        <v>56</v>
      </c>
      <c r="I69" s="12" t="s">
        <v>543</v>
      </c>
      <c r="J69" s="12">
        <v>1</v>
      </c>
      <c r="K69" s="14" t="s">
        <v>68</v>
      </c>
      <c r="L69" s="14" t="s">
        <v>87</v>
      </c>
      <c r="M69" s="12" t="s">
        <v>88</v>
      </c>
      <c r="N69" s="15" t="s">
        <v>16</v>
      </c>
      <c r="O69" s="14" t="s">
        <v>89</v>
      </c>
      <c r="P69" s="16" t="s">
        <v>544</v>
      </c>
      <c r="Q69" s="16" t="s">
        <v>545</v>
      </c>
      <c r="R69" s="16" t="s">
        <v>74</v>
      </c>
      <c r="S69" s="16" t="s">
        <v>546</v>
      </c>
      <c r="T69" s="16" t="s">
        <v>547</v>
      </c>
      <c r="U69" s="14" t="s">
        <v>548</v>
      </c>
      <c r="V69" s="14" t="s">
        <v>549</v>
      </c>
      <c r="W69" s="12" t="s">
        <v>79</v>
      </c>
      <c r="X69" s="12">
        <v>1</v>
      </c>
      <c r="Y69" s="14" t="s">
        <v>519</v>
      </c>
      <c r="Z69" s="17">
        <v>44736</v>
      </c>
      <c r="AA69" s="17">
        <v>45100</v>
      </c>
      <c r="AB69" s="25" t="s">
        <v>550</v>
      </c>
      <c r="AC69" s="25" t="s">
        <v>520</v>
      </c>
      <c r="AD69" s="25">
        <v>70</v>
      </c>
      <c r="AE69" s="25" t="s">
        <v>3</v>
      </c>
      <c r="AF69" s="25" t="s">
        <v>3</v>
      </c>
      <c r="AG69" s="25" t="s">
        <v>3</v>
      </c>
      <c r="AH69" s="27" t="s">
        <v>551</v>
      </c>
      <c r="AI69" s="15" t="s">
        <v>552</v>
      </c>
      <c r="AJ69" s="18">
        <v>100</v>
      </c>
      <c r="AK69" s="12" t="s">
        <v>23</v>
      </c>
      <c r="AL69" s="12" t="s">
        <v>24</v>
      </c>
      <c r="AM69" s="12" t="s">
        <v>20</v>
      </c>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6" ht="37.5" customHeight="1" x14ac:dyDescent="0.25">
      <c r="A70" s="12">
        <v>33</v>
      </c>
      <c r="B70" s="13">
        <v>44735</v>
      </c>
      <c r="C70" s="14" t="s">
        <v>64</v>
      </c>
      <c r="D70" s="14" t="s">
        <v>65</v>
      </c>
      <c r="E70" s="12">
        <v>208</v>
      </c>
      <c r="F70" s="12" t="s">
        <v>523</v>
      </c>
      <c r="G70" s="12">
        <v>2022</v>
      </c>
      <c r="H70" s="12">
        <v>56</v>
      </c>
      <c r="I70" s="12" t="s">
        <v>543</v>
      </c>
      <c r="J70" s="12">
        <v>2</v>
      </c>
      <c r="K70" s="14" t="s">
        <v>68</v>
      </c>
      <c r="L70" s="14" t="s">
        <v>87</v>
      </c>
      <c r="M70" s="12" t="s">
        <v>88</v>
      </c>
      <c r="N70" s="15" t="s">
        <v>16</v>
      </c>
      <c r="O70" s="14" t="s">
        <v>89</v>
      </c>
      <c r="P70" s="16" t="s">
        <v>544</v>
      </c>
      <c r="Q70" s="16" t="s">
        <v>545</v>
      </c>
      <c r="R70" s="16" t="s">
        <v>74</v>
      </c>
      <c r="S70" s="16" t="s">
        <v>553</v>
      </c>
      <c r="T70" s="16" t="s">
        <v>554</v>
      </c>
      <c r="U70" s="14" t="s">
        <v>554</v>
      </c>
      <c r="V70" s="14" t="s">
        <v>554</v>
      </c>
      <c r="W70" s="12" t="s">
        <v>79</v>
      </c>
      <c r="X70" s="12">
        <v>1</v>
      </c>
      <c r="Y70" s="14" t="s">
        <v>519</v>
      </c>
      <c r="Z70" s="17">
        <v>44736</v>
      </c>
      <c r="AA70" s="17">
        <v>45100</v>
      </c>
      <c r="AB70" s="25" t="s">
        <v>555</v>
      </c>
      <c r="AC70" s="25" t="s">
        <v>556</v>
      </c>
      <c r="AD70" s="25">
        <v>50</v>
      </c>
      <c r="AE70" s="25" t="s">
        <v>3</v>
      </c>
      <c r="AF70" s="25" t="s">
        <v>3</v>
      </c>
      <c r="AG70" s="25" t="s">
        <v>3</v>
      </c>
      <c r="AH70" s="27" t="s">
        <v>557</v>
      </c>
      <c r="AI70" s="15" t="s">
        <v>558</v>
      </c>
      <c r="AJ70" s="18">
        <v>100</v>
      </c>
      <c r="AK70" s="12" t="s">
        <v>23</v>
      </c>
      <c r="AL70" s="12" t="s">
        <v>24</v>
      </c>
      <c r="AM70" s="12" t="s">
        <v>20</v>
      </c>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row>
    <row r="71" spans="1:76" ht="37.5" customHeight="1" x14ac:dyDescent="0.25">
      <c r="A71" s="12">
        <v>36</v>
      </c>
      <c r="B71" s="13">
        <v>44735</v>
      </c>
      <c r="C71" s="14" t="s">
        <v>64</v>
      </c>
      <c r="D71" s="14" t="s">
        <v>65</v>
      </c>
      <c r="E71" s="12">
        <v>208</v>
      </c>
      <c r="F71" s="12" t="s">
        <v>523</v>
      </c>
      <c r="G71" s="12">
        <v>2022</v>
      </c>
      <c r="H71" s="12">
        <v>56</v>
      </c>
      <c r="I71" s="12" t="s">
        <v>559</v>
      </c>
      <c r="J71" s="12">
        <v>1</v>
      </c>
      <c r="K71" s="14" t="s">
        <v>68</v>
      </c>
      <c r="L71" s="14" t="s">
        <v>87</v>
      </c>
      <c r="M71" s="12" t="s">
        <v>88</v>
      </c>
      <c r="N71" s="15" t="s">
        <v>16</v>
      </c>
      <c r="O71" s="14" t="s">
        <v>89</v>
      </c>
      <c r="P71" s="16" t="s">
        <v>560</v>
      </c>
      <c r="Q71" s="16" t="s">
        <v>561</v>
      </c>
      <c r="R71" s="16" t="s">
        <v>74</v>
      </c>
      <c r="S71" s="16" t="s">
        <v>562</v>
      </c>
      <c r="T71" s="16" t="s">
        <v>563</v>
      </c>
      <c r="U71" s="14" t="s">
        <v>564</v>
      </c>
      <c r="V71" s="14" t="s">
        <v>204</v>
      </c>
      <c r="W71" s="12" t="s">
        <v>79</v>
      </c>
      <c r="X71" s="12">
        <v>1</v>
      </c>
      <c r="Y71" s="14" t="s">
        <v>519</v>
      </c>
      <c r="Z71" s="17">
        <v>44736</v>
      </c>
      <c r="AA71" s="17">
        <v>45100</v>
      </c>
      <c r="AB71" s="25" t="s">
        <v>565</v>
      </c>
      <c r="AC71" s="25" t="s">
        <v>566</v>
      </c>
      <c r="AD71" s="25">
        <v>50</v>
      </c>
      <c r="AE71" s="25" t="s">
        <v>3</v>
      </c>
      <c r="AF71" s="25" t="s">
        <v>3</v>
      </c>
      <c r="AG71" s="25" t="s">
        <v>3</v>
      </c>
      <c r="AH71" s="27" t="s">
        <v>567</v>
      </c>
      <c r="AI71" s="15" t="s">
        <v>568</v>
      </c>
      <c r="AJ71" s="18">
        <v>100</v>
      </c>
      <c r="AK71" s="12" t="s">
        <v>23</v>
      </c>
      <c r="AL71" s="12" t="s">
        <v>24</v>
      </c>
      <c r="AM71" s="12" t="s">
        <v>20</v>
      </c>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row>
    <row r="72" spans="1:76" ht="37.5" customHeight="1" x14ac:dyDescent="0.25">
      <c r="A72" s="12">
        <v>37</v>
      </c>
      <c r="B72" s="13">
        <v>44735</v>
      </c>
      <c r="C72" s="14" t="s">
        <v>64</v>
      </c>
      <c r="D72" s="14" t="s">
        <v>65</v>
      </c>
      <c r="E72" s="12">
        <v>208</v>
      </c>
      <c r="F72" s="12" t="s">
        <v>523</v>
      </c>
      <c r="G72" s="12">
        <v>2022</v>
      </c>
      <c r="H72" s="12">
        <v>56</v>
      </c>
      <c r="I72" s="12" t="s">
        <v>569</v>
      </c>
      <c r="J72" s="12">
        <v>1</v>
      </c>
      <c r="K72" s="14" t="s">
        <v>68</v>
      </c>
      <c r="L72" s="14" t="s">
        <v>87</v>
      </c>
      <c r="M72" s="12" t="s">
        <v>88</v>
      </c>
      <c r="N72" s="15" t="s">
        <v>16</v>
      </c>
      <c r="O72" s="14" t="s">
        <v>89</v>
      </c>
      <c r="P72" s="16" t="s">
        <v>570</v>
      </c>
      <c r="Q72" s="16" t="s">
        <v>571</v>
      </c>
      <c r="R72" s="16" t="s">
        <v>74</v>
      </c>
      <c r="S72" s="16" t="s">
        <v>572</v>
      </c>
      <c r="T72" s="16" t="s">
        <v>573</v>
      </c>
      <c r="U72" s="14" t="s">
        <v>574</v>
      </c>
      <c r="V72" s="14" t="s">
        <v>575</v>
      </c>
      <c r="W72" s="12" t="s">
        <v>79</v>
      </c>
      <c r="X72" s="12">
        <v>1</v>
      </c>
      <c r="Y72" s="14" t="s">
        <v>519</v>
      </c>
      <c r="Z72" s="17">
        <v>44736</v>
      </c>
      <c r="AA72" s="17">
        <v>45100</v>
      </c>
      <c r="AB72" s="25" t="s">
        <v>576</v>
      </c>
      <c r="AC72" s="25" t="s">
        <v>577</v>
      </c>
      <c r="AD72" s="25">
        <v>80</v>
      </c>
      <c r="AE72" s="25" t="s">
        <v>3</v>
      </c>
      <c r="AF72" s="25" t="s">
        <v>3</v>
      </c>
      <c r="AG72" s="25" t="s">
        <v>3</v>
      </c>
      <c r="AH72" s="27" t="s">
        <v>578</v>
      </c>
      <c r="AI72" s="15" t="s">
        <v>579</v>
      </c>
      <c r="AJ72" s="18">
        <v>100</v>
      </c>
      <c r="AK72" s="12" t="s">
        <v>23</v>
      </c>
      <c r="AL72" s="12" t="s">
        <v>24</v>
      </c>
      <c r="AM72" s="12" t="s">
        <v>20</v>
      </c>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row>
    <row r="73" spans="1:76" ht="37.5" customHeight="1" x14ac:dyDescent="0.25">
      <c r="A73" s="12">
        <v>38</v>
      </c>
      <c r="B73" s="13">
        <v>44735</v>
      </c>
      <c r="C73" s="14" t="s">
        <v>64</v>
      </c>
      <c r="D73" s="14" t="s">
        <v>65</v>
      </c>
      <c r="E73" s="12">
        <v>208</v>
      </c>
      <c r="F73" s="12" t="s">
        <v>523</v>
      </c>
      <c r="G73" s="12">
        <v>2022</v>
      </c>
      <c r="H73" s="12">
        <v>56</v>
      </c>
      <c r="I73" s="12" t="s">
        <v>580</v>
      </c>
      <c r="J73" s="12">
        <v>1</v>
      </c>
      <c r="K73" s="14" t="s">
        <v>68</v>
      </c>
      <c r="L73" s="14" t="s">
        <v>87</v>
      </c>
      <c r="M73" s="12" t="s">
        <v>88</v>
      </c>
      <c r="N73" s="15" t="s">
        <v>16</v>
      </c>
      <c r="O73" s="14" t="s">
        <v>89</v>
      </c>
      <c r="P73" s="16" t="s">
        <v>581</v>
      </c>
      <c r="Q73" s="16" t="s">
        <v>582</v>
      </c>
      <c r="R73" s="16" t="s">
        <v>74</v>
      </c>
      <c r="S73" s="16" t="s">
        <v>583</v>
      </c>
      <c r="T73" s="16" t="s">
        <v>584</v>
      </c>
      <c r="U73" s="14" t="s">
        <v>585</v>
      </c>
      <c r="V73" s="14" t="s">
        <v>195</v>
      </c>
      <c r="W73" s="12" t="s">
        <v>79</v>
      </c>
      <c r="X73" s="12">
        <v>1</v>
      </c>
      <c r="Y73" s="14" t="s">
        <v>519</v>
      </c>
      <c r="Z73" s="17">
        <v>44736</v>
      </c>
      <c r="AA73" s="17">
        <v>45229</v>
      </c>
      <c r="AB73" s="25" t="s">
        <v>586</v>
      </c>
      <c r="AC73" s="25" t="s">
        <v>587</v>
      </c>
      <c r="AD73" s="25">
        <v>100</v>
      </c>
      <c r="AE73" s="25" t="s">
        <v>23</v>
      </c>
      <c r="AF73" s="25" t="s">
        <v>26</v>
      </c>
      <c r="AG73" s="25" t="s">
        <v>3</v>
      </c>
      <c r="AH73" s="25" t="s">
        <v>588</v>
      </c>
      <c r="AI73" s="15" t="s">
        <v>589</v>
      </c>
      <c r="AJ73" s="18">
        <v>100</v>
      </c>
      <c r="AK73" s="12" t="s">
        <v>23</v>
      </c>
      <c r="AL73" s="12" t="s">
        <v>24</v>
      </c>
      <c r="AM73" s="12" t="s">
        <v>20</v>
      </c>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6" ht="37.5" customHeight="1" x14ac:dyDescent="0.25">
      <c r="A74" s="12">
        <v>39</v>
      </c>
      <c r="B74" s="13">
        <v>44735</v>
      </c>
      <c r="C74" s="14" t="s">
        <v>64</v>
      </c>
      <c r="D74" s="14" t="s">
        <v>65</v>
      </c>
      <c r="E74" s="12">
        <v>208</v>
      </c>
      <c r="F74" s="12" t="s">
        <v>523</v>
      </c>
      <c r="G74" s="12">
        <v>2022</v>
      </c>
      <c r="H74" s="12">
        <v>56</v>
      </c>
      <c r="I74" s="12" t="s">
        <v>590</v>
      </c>
      <c r="J74" s="12">
        <v>1</v>
      </c>
      <c r="K74" s="14" t="s">
        <v>68</v>
      </c>
      <c r="L74" s="14" t="s">
        <v>87</v>
      </c>
      <c r="M74" s="12" t="s">
        <v>88</v>
      </c>
      <c r="N74" s="15" t="s">
        <v>16</v>
      </c>
      <c r="O74" s="14" t="s">
        <v>89</v>
      </c>
      <c r="P74" s="16" t="s">
        <v>591</v>
      </c>
      <c r="Q74" s="16" t="s">
        <v>592</v>
      </c>
      <c r="R74" s="16" t="s">
        <v>74</v>
      </c>
      <c r="S74" s="16" t="s">
        <v>593</v>
      </c>
      <c r="T74" s="16" t="s">
        <v>594</v>
      </c>
      <c r="U74" s="14" t="s">
        <v>595</v>
      </c>
      <c r="V74" s="14" t="s">
        <v>596</v>
      </c>
      <c r="W74" s="12" t="s">
        <v>79</v>
      </c>
      <c r="X74" s="12">
        <v>1</v>
      </c>
      <c r="Y74" s="14" t="s">
        <v>519</v>
      </c>
      <c r="Z74" s="17">
        <v>44736</v>
      </c>
      <c r="AA74" s="17">
        <v>45168</v>
      </c>
      <c r="AB74" s="25" t="s">
        <v>597</v>
      </c>
      <c r="AC74" s="25" t="s">
        <v>598</v>
      </c>
      <c r="AD74" s="25">
        <v>70</v>
      </c>
      <c r="AE74" s="25" t="s">
        <v>3</v>
      </c>
      <c r="AF74" s="25" t="s">
        <v>3</v>
      </c>
      <c r="AG74" s="25" t="s">
        <v>3</v>
      </c>
      <c r="AH74" s="27" t="s">
        <v>599</v>
      </c>
      <c r="AI74" s="15" t="s">
        <v>600</v>
      </c>
      <c r="AJ74" s="18">
        <v>80</v>
      </c>
      <c r="AK74" s="12" t="s">
        <v>3</v>
      </c>
      <c r="AL74" s="12" t="s">
        <v>3</v>
      </c>
      <c r="AM74" s="12" t="s">
        <v>3</v>
      </c>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row>
    <row r="75" spans="1:76" ht="37.5" customHeight="1" x14ac:dyDescent="0.25">
      <c r="A75" s="12">
        <v>40</v>
      </c>
      <c r="B75" s="13">
        <v>44735</v>
      </c>
      <c r="C75" s="14" t="s">
        <v>64</v>
      </c>
      <c r="D75" s="14" t="s">
        <v>65</v>
      </c>
      <c r="E75" s="12">
        <v>208</v>
      </c>
      <c r="F75" s="12" t="s">
        <v>523</v>
      </c>
      <c r="G75" s="12">
        <v>2022</v>
      </c>
      <c r="H75" s="12">
        <v>56</v>
      </c>
      <c r="I75" s="12" t="s">
        <v>601</v>
      </c>
      <c r="J75" s="12">
        <v>1</v>
      </c>
      <c r="K75" s="14" t="s">
        <v>68</v>
      </c>
      <c r="L75" s="14" t="s">
        <v>87</v>
      </c>
      <c r="M75" s="12" t="s">
        <v>88</v>
      </c>
      <c r="N75" s="15" t="s">
        <v>16</v>
      </c>
      <c r="O75" s="14" t="s">
        <v>89</v>
      </c>
      <c r="P75" s="16" t="s">
        <v>602</v>
      </c>
      <c r="Q75" s="16" t="s">
        <v>603</v>
      </c>
      <c r="R75" s="16" t="s">
        <v>74</v>
      </c>
      <c r="S75" s="16" t="s">
        <v>593</v>
      </c>
      <c r="T75" s="16" t="s">
        <v>594</v>
      </c>
      <c r="U75" s="14" t="s">
        <v>595</v>
      </c>
      <c r="V75" s="14" t="s">
        <v>596</v>
      </c>
      <c r="W75" s="12" t="s">
        <v>79</v>
      </c>
      <c r="X75" s="12">
        <v>1</v>
      </c>
      <c r="Y75" s="14" t="s">
        <v>519</v>
      </c>
      <c r="Z75" s="17">
        <v>44736</v>
      </c>
      <c r="AA75" s="17">
        <v>45168</v>
      </c>
      <c r="AB75" s="25" t="s">
        <v>597</v>
      </c>
      <c r="AC75" s="25" t="s">
        <v>598</v>
      </c>
      <c r="AD75" s="25">
        <v>70</v>
      </c>
      <c r="AE75" s="25" t="s">
        <v>3</v>
      </c>
      <c r="AF75" s="25" t="s">
        <v>3</v>
      </c>
      <c r="AG75" s="25" t="s">
        <v>3</v>
      </c>
      <c r="AH75" s="27" t="s">
        <v>599</v>
      </c>
      <c r="AI75" s="15" t="s">
        <v>604</v>
      </c>
      <c r="AJ75" s="18">
        <v>80</v>
      </c>
      <c r="AK75" s="12" t="s">
        <v>3</v>
      </c>
      <c r="AL75" s="12" t="s">
        <v>3</v>
      </c>
      <c r="AM75" s="12" t="s">
        <v>3</v>
      </c>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row>
    <row r="76" spans="1:76" ht="37.5" customHeight="1" x14ac:dyDescent="0.25">
      <c r="A76" s="12">
        <v>41</v>
      </c>
      <c r="B76" s="13">
        <v>44735</v>
      </c>
      <c r="C76" s="14" t="s">
        <v>64</v>
      </c>
      <c r="D76" s="14" t="s">
        <v>65</v>
      </c>
      <c r="E76" s="12">
        <v>208</v>
      </c>
      <c r="F76" s="12" t="s">
        <v>523</v>
      </c>
      <c r="G76" s="12">
        <v>2022</v>
      </c>
      <c r="H76" s="12">
        <v>56</v>
      </c>
      <c r="I76" s="12" t="s">
        <v>605</v>
      </c>
      <c r="J76" s="12">
        <v>1</v>
      </c>
      <c r="K76" s="14" t="s">
        <v>68</v>
      </c>
      <c r="L76" s="14" t="s">
        <v>87</v>
      </c>
      <c r="M76" s="12" t="s">
        <v>88</v>
      </c>
      <c r="N76" s="15" t="s">
        <v>16</v>
      </c>
      <c r="O76" s="14" t="s">
        <v>89</v>
      </c>
      <c r="P76" s="16" t="s">
        <v>606</v>
      </c>
      <c r="Q76" s="16" t="s">
        <v>607</v>
      </c>
      <c r="R76" s="16" t="s">
        <v>74</v>
      </c>
      <c r="S76" s="16" t="s">
        <v>608</v>
      </c>
      <c r="T76" s="16" t="s">
        <v>609</v>
      </c>
      <c r="U76" s="14" t="s">
        <v>609</v>
      </c>
      <c r="V76" s="14" t="s">
        <v>610</v>
      </c>
      <c r="W76" s="12" t="s">
        <v>79</v>
      </c>
      <c r="X76" s="12">
        <v>1</v>
      </c>
      <c r="Y76" s="14" t="s">
        <v>519</v>
      </c>
      <c r="Z76" s="17">
        <v>44736</v>
      </c>
      <c r="AA76" s="17">
        <v>45199</v>
      </c>
      <c r="AB76" s="25" t="s">
        <v>611</v>
      </c>
      <c r="AC76" s="25" t="s">
        <v>612</v>
      </c>
      <c r="AD76" s="25">
        <v>0</v>
      </c>
      <c r="AE76" s="25" t="s">
        <v>3</v>
      </c>
      <c r="AF76" s="25" t="s">
        <v>3</v>
      </c>
      <c r="AG76" s="25" t="s">
        <v>3</v>
      </c>
      <c r="AH76" s="25" t="s">
        <v>613</v>
      </c>
      <c r="AI76" s="15" t="s">
        <v>614</v>
      </c>
      <c r="AJ76" s="18">
        <v>0</v>
      </c>
      <c r="AK76" s="12" t="s">
        <v>3</v>
      </c>
      <c r="AL76" s="12" t="s">
        <v>3</v>
      </c>
      <c r="AM76" s="12" t="s">
        <v>3</v>
      </c>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row>
    <row r="77" spans="1:76" ht="37.5" customHeight="1" x14ac:dyDescent="0.25">
      <c r="A77" s="12">
        <v>42</v>
      </c>
      <c r="B77" s="13">
        <v>44735</v>
      </c>
      <c r="C77" s="14" t="s">
        <v>64</v>
      </c>
      <c r="D77" s="14" t="s">
        <v>65</v>
      </c>
      <c r="E77" s="12">
        <v>208</v>
      </c>
      <c r="F77" s="12" t="s">
        <v>523</v>
      </c>
      <c r="G77" s="12">
        <v>2022</v>
      </c>
      <c r="H77" s="12">
        <v>56</v>
      </c>
      <c r="I77" s="12" t="s">
        <v>615</v>
      </c>
      <c r="J77" s="12">
        <v>1</v>
      </c>
      <c r="K77" s="14" t="s">
        <v>68</v>
      </c>
      <c r="L77" s="14" t="s">
        <v>87</v>
      </c>
      <c r="M77" s="12" t="s">
        <v>88</v>
      </c>
      <c r="N77" s="15" t="s">
        <v>16</v>
      </c>
      <c r="O77" s="14" t="s">
        <v>89</v>
      </c>
      <c r="P77" s="16" t="s">
        <v>616</v>
      </c>
      <c r="Q77" s="16" t="s">
        <v>617</v>
      </c>
      <c r="R77" s="16" t="s">
        <v>74</v>
      </c>
      <c r="S77" s="16" t="s">
        <v>618</v>
      </c>
      <c r="T77" s="16" t="s">
        <v>619</v>
      </c>
      <c r="U77" s="14" t="s">
        <v>620</v>
      </c>
      <c r="V77" s="14" t="s">
        <v>619</v>
      </c>
      <c r="W77" s="12" t="s">
        <v>79</v>
      </c>
      <c r="X77" s="12">
        <v>1</v>
      </c>
      <c r="Y77" s="14" t="s">
        <v>519</v>
      </c>
      <c r="Z77" s="17">
        <v>44736</v>
      </c>
      <c r="AA77" s="17">
        <v>45100</v>
      </c>
      <c r="AB77" s="25" t="s">
        <v>621</v>
      </c>
      <c r="AC77" s="25" t="s">
        <v>622</v>
      </c>
      <c r="AD77" s="25">
        <v>30</v>
      </c>
      <c r="AE77" s="25" t="s">
        <v>3</v>
      </c>
      <c r="AF77" s="25" t="s">
        <v>3</v>
      </c>
      <c r="AG77" s="25" t="s">
        <v>3</v>
      </c>
      <c r="AH77" s="27" t="s">
        <v>623</v>
      </c>
      <c r="AI77" s="15" t="s">
        <v>624</v>
      </c>
      <c r="AJ77" s="18">
        <v>100</v>
      </c>
      <c r="AK77" s="12" t="s">
        <v>23</v>
      </c>
      <c r="AL77" s="12" t="s">
        <v>24</v>
      </c>
      <c r="AM77" s="12" t="s">
        <v>20</v>
      </c>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row>
    <row r="78" spans="1:76" ht="37.5" customHeight="1" x14ac:dyDescent="0.25">
      <c r="A78" s="12">
        <v>48</v>
      </c>
      <c r="B78" s="13">
        <v>44735</v>
      </c>
      <c r="C78" s="14" t="s">
        <v>64</v>
      </c>
      <c r="D78" s="14" t="s">
        <v>65</v>
      </c>
      <c r="E78" s="12">
        <v>208</v>
      </c>
      <c r="F78" s="12" t="s">
        <v>523</v>
      </c>
      <c r="G78" s="12">
        <v>2022</v>
      </c>
      <c r="H78" s="12">
        <v>56</v>
      </c>
      <c r="I78" s="12" t="s">
        <v>625</v>
      </c>
      <c r="J78" s="12">
        <v>1</v>
      </c>
      <c r="K78" s="14" t="s">
        <v>68</v>
      </c>
      <c r="L78" s="14" t="s">
        <v>87</v>
      </c>
      <c r="M78" s="12" t="s">
        <v>88</v>
      </c>
      <c r="N78" s="15" t="s">
        <v>16</v>
      </c>
      <c r="O78" s="14" t="s">
        <v>89</v>
      </c>
      <c r="P78" s="16" t="s">
        <v>626</v>
      </c>
      <c r="Q78" s="16" t="s">
        <v>627</v>
      </c>
      <c r="R78" s="16" t="s">
        <v>74</v>
      </c>
      <c r="S78" s="16" t="s">
        <v>628</v>
      </c>
      <c r="T78" s="16" t="s">
        <v>629</v>
      </c>
      <c r="U78" s="14" t="s">
        <v>630</v>
      </c>
      <c r="V78" s="14" t="s">
        <v>629</v>
      </c>
      <c r="W78" s="12" t="s">
        <v>79</v>
      </c>
      <c r="X78" s="12">
        <v>1</v>
      </c>
      <c r="Y78" s="14" t="s">
        <v>519</v>
      </c>
      <c r="Z78" s="17">
        <v>44736</v>
      </c>
      <c r="AA78" s="17">
        <v>45100</v>
      </c>
      <c r="AB78" s="25" t="s">
        <v>631</v>
      </c>
      <c r="AC78" s="25" t="s">
        <v>632</v>
      </c>
      <c r="AD78" s="25">
        <v>70</v>
      </c>
      <c r="AE78" s="25" t="s">
        <v>3</v>
      </c>
      <c r="AF78" s="25" t="s">
        <v>3</v>
      </c>
      <c r="AG78" s="25" t="s">
        <v>3</v>
      </c>
      <c r="AH78" s="27" t="s">
        <v>633</v>
      </c>
      <c r="AI78" s="15" t="s">
        <v>634</v>
      </c>
      <c r="AJ78" s="18">
        <v>100</v>
      </c>
      <c r="AK78" s="12" t="s">
        <v>23</v>
      </c>
      <c r="AL78" s="12" t="s">
        <v>24</v>
      </c>
      <c r="AM78" s="12" t="s">
        <v>20</v>
      </c>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row>
    <row r="79" spans="1:76" ht="37.5" customHeight="1" x14ac:dyDescent="0.25">
      <c r="A79" s="12">
        <v>49</v>
      </c>
      <c r="B79" s="13">
        <v>44735</v>
      </c>
      <c r="C79" s="14" t="s">
        <v>64</v>
      </c>
      <c r="D79" s="14" t="s">
        <v>65</v>
      </c>
      <c r="E79" s="12">
        <v>208</v>
      </c>
      <c r="F79" s="12" t="s">
        <v>523</v>
      </c>
      <c r="G79" s="12">
        <v>2022</v>
      </c>
      <c r="H79" s="12">
        <v>56</v>
      </c>
      <c r="I79" s="12" t="s">
        <v>625</v>
      </c>
      <c r="J79" s="12">
        <v>2</v>
      </c>
      <c r="K79" s="14" t="s">
        <v>68</v>
      </c>
      <c r="L79" s="14" t="s">
        <v>87</v>
      </c>
      <c r="M79" s="12" t="s">
        <v>88</v>
      </c>
      <c r="N79" s="15" t="s">
        <v>16</v>
      </c>
      <c r="O79" s="14" t="s">
        <v>89</v>
      </c>
      <c r="P79" s="16" t="s">
        <v>626</v>
      </c>
      <c r="Q79" s="16" t="s">
        <v>627</v>
      </c>
      <c r="R79" s="16" t="s">
        <v>74</v>
      </c>
      <c r="S79" s="16" t="s">
        <v>562</v>
      </c>
      <c r="T79" s="16" t="s">
        <v>563</v>
      </c>
      <c r="U79" s="14" t="s">
        <v>564</v>
      </c>
      <c r="V79" s="14" t="s">
        <v>204</v>
      </c>
      <c r="W79" s="12" t="s">
        <v>79</v>
      </c>
      <c r="X79" s="12">
        <v>1</v>
      </c>
      <c r="Y79" s="14" t="s">
        <v>519</v>
      </c>
      <c r="Z79" s="17">
        <v>44736</v>
      </c>
      <c r="AA79" s="17">
        <v>45100</v>
      </c>
      <c r="AB79" s="25" t="s">
        <v>565</v>
      </c>
      <c r="AC79" s="25" t="s">
        <v>635</v>
      </c>
      <c r="AD79" s="25">
        <v>50</v>
      </c>
      <c r="AE79" s="25" t="s">
        <v>3</v>
      </c>
      <c r="AF79" s="25" t="s">
        <v>3</v>
      </c>
      <c r="AG79" s="25" t="s">
        <v>3</v>
      </c>
      <c r="AH79" s="27" t="s">
        <v>567</v>
      </c>
      <c r="AI79" s="15" t="s">
        <v>636</v>
      </c>
      <c r="AJ79" s="18">
        <v>100</v>
      </c>
      <c r="AK79" s="12" t="s">
        <v>23</v>
      </c>
      <c r="AL79" s="12" t="s">
        <v>24</v>
      </c>
      <c r="AM79" s="12" t="s">
        <v>20</v>
      </c>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row>
    <row r="80" spans="1:76" ht="37.5" customHeight="1" x14ac:dyDescent="0.25">
      <c r="A80" s="12">
        <v>50</v>
      </c>
      <c r="B80" s="13">
        <v>44735</v>
      </c>
      <c r="C80" s="14" t="s">
        <v>64</v>
      </c>
      <c r="D80" s="14" t="s">
        <v>65</v>
      </c>
      <c r="E80" s="12">
        <v>208</v>
      </c>
      <c r="F80" s="12" t="s">
        <v>523</v>
      </c>
      <c r="G80" s="12">
        <v>2022</v>
      </c>
      <c r="H80" s="12">
        <v>56</v>
      </c>
      <c r="I80" s="12" t="s">
        <v>637</v>
      </c>
      <c r="J80" s="12">
        <v>1</v>
      </c>
      <c r="K80" s="14" t="s">
        <v>68</v>
      </c>
      <c r="L80" s="14" t="s">
        <v>87</v>
      </c>
      <c r="M80" s="12" t="s">
        <v>88</v>
      </c>
      <c r="N80" s="15" t="s">
        <v>16</v>
      </c>
      <c r="O80" s="14" t="s">
        <v>89</v>
      </c>
      <c r="P80" s="16" t="s">
        <v>638</v>
      </c>
      <c r="Q80" s="16" t="s">
        <v>639</v>
      </c>
      <c r="R80" s="16" t="s">
        <v>74</v>
      </c>
      <c r="S80" s="16" t="s">
        <v>640</v>
      </c>
      <c r="T80" s="16" t="s">
        <v>641</v>
      </c>
      <c r="U80" s="14" t="s">
        <v>642</v>
      </c>
      <c r="V80" s="14" t="s">
        <v>395</v>
      </c>
      <c r="W80" s="12" t="s">
        <v>79</v>
      </c>
      <c r="X80" s="12">
        <v>1</v>
      </c>
      <c r="Y80" s="14" t="s">
        <v>519</v>
      </c>
      <c r="Z80" s="17">
        <v>44736</v>
      </c>
      <c r="AA80" s="17">
        <v>45100</v>
      </c>
      <c r="AB80" s="25"/>
      <c r="AC80" s="25" t="s">
        <v>643</v>
      </c>
      <c r="AD80" s="25">
        <v>100</v>
      </c>
      <c r="AE80" s="25" t="s">
        <v>23</v>
      </c>
      <c r="AF80" s="25" t="s">
        <v>26</v>
      </c>
      <c r="AG80" s="25" t="s">
        <v>2</v>
      </c>
      <c r="AH80" s="25" t="s">
        <v>644</v>
      </c>
      <c r="AI80" s="15" t="s">
        <v>645</v>
      </c>
      <c r="AJ80" s="18">
        <v>100</v>
      </c>
      <c r="AK80" s="12" t="s">
        <v>23</v>
      </c>
      <c r="AL80" s="12" t="s">
        <v>24</v>
      </c>
      <c r="AM80" s="12" t="s">
        <v>20</v>
      </c>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row>
    <row r="81" spans="1:76" ht="37.5" customHeight="1" x14ac:dyDescent="0.25">
      <c r="A81" s="12">
        <v>51</v>
      </c>
      <c r="B81" s="13">
        <v>44735</v>
      </c>
      <c r="C81" s="14" t="s">
        <v>64</v>
      </c>
      <c r="D81" s="14" t="s">
        <v>65</v>
      </c>
      <c r="E81" s="12">
        <v>208</v>
      </c>
      <c r="F81" s="12" t="s">
        <v>523</v>
      </c>
      <c r="G81" s="12">
        <v>2022</v>
      </c>
      <c r="H81" s="12">
        <v>56</v>
      </c>
      <c r="I81" s="12" t="s">
        <v>646</v>
      </c>
      <c r="J81" s="12">
        <v>1</v>
      </c>
      <c r="K81" s="14" t="s">
        <v>68</v>
      </c>
      <c r="L81" s="14" t="s">
        <v>87</v>
      </c>
      <c r="M81" s="12" t="s">
        <v>88</v>
      </c>
      <c r="N81" s="15" t="s">
        <v>16</v>
      </c>
      <c r="O81" s="14" t="s">
        <v>89</v>
      </c>
      <c r="P81" s="16" t="s">
        <v>647</v>
      </c>
      <c r="Q81" s="16" t="s">
        <v>648</v>
      </c>
      <c r="R81" s="16" t="s">
        <v>74</v>
      </c>
      <c r="S81" s="16" t="s">
        <v>649</v>
      </c>
      <c r="T81" s="16" t="s">
        <v>573</v>
      </c>
      <c r="U81" s="14" t="s">
        <v>574</v>
      </c>
      <c r="V81" s="14" t="s">
        <v>650</v>
      </c>
      <c r="W81" s="12" t="s">
        <v>79</v>
      </c>
      <c r="X81" s="12">
        <v>1</v>
      </c>
      <c r="Y81" s="14" t="s">
        <v>519</v>
      </c>
      <c r="Z81" s="17">
        <v>44736</v>
      </c>
      <c r="AA81" s="17">
        <v>45100</v>
      </c>
      <c r="AB81" s="25" t="s">
        <v>651</v>
      </c>
      <c r="AC81" s="25" t="s">
        <v>652</v>
      </c>
      <c r="AD81" s="25">
        <v>80</v>
      </c>
      <c r="AE81" s="25" t="s">
        <v>3</v>
      </c>
      <c r="AF81" s="25" t="s">
        <v>3</v>
      </c>
      <c r="AG81" s="25" t="s">
        <v>3</v>
      </c>
      <c r="AH81" s="27" t="s">
        <v>653</v>
      </c>
      <c r="AI81" s="15" t="s">
        <v>654</v>
      </c>
      <c r="AJ81" s="18">
        <v>100</v>
      </c>
      <c r="AK81" s="12" t="s">
        <v>23</v>
      </c>
      <c r="AL81" s="12" t="s">
        <v>24</v>
      </c>
      <c r="AM81" s="12" t="s">
        <v>20</v>
      </c>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row>
    <row r="82" spans="1:76" ht="37.5" customHeight="1" x14ac:dyDescent="0.25">
      <c r="A82" s="12">
        <v>52</v>
      </c>
      <c r="B82" s="13">
        <v>44735</v>
      </c>
      <c r="C82" s="14" t="s">
        <v>64</v>
      </c>
      <c r="D82" s="14" t="s">
        <v>65</v>
      </c>
      <c r="E82" s="12">
        <v>208</v>
      </c>
      <c r="F82" s="12" t="s">
        <v>523</v>
      </c>
      <c r="G82" s="12">
        <v>2022</v>
      </c>
      <c r="H82" s="12">
        <v>56</v>
      </c>
      <c r="I82" s="12" t="s">
        <v>655</v>
      </c>
      <c r="J82" s="12">
        <v>1</v>
      </c>
      <c r="K82" s="14" t="s">
        <v>68</v>
      </c>
      <c r="L82" s="14" t="s">
        <v>87</v>
      </c>
      <c r="M82" s="12" t="s">
        <v>88</v>
      </c>
      <c r="N82" s="15" t="s">
        <v>16</v>
      </c>
      <c r="O82" s="14" t="s">
        <v>89</v>
      </c>
      <c r="P82" s="16" t="s">
        <v>656</v>
      </c>
      <c r="Q82" s="16" t="s">
        <v>657</v>
      </c>
      <c r="R82" s="16" t="s">
        <v>74</v>
      </c>
      <c r="S82" s="16" t="s">
        <v>658</v>
      </c>
      <c r="T82" s="16" t="s">
        <v>659</v>
      </c>
      <c r="U82" s="14" t="s">
        <v>659</v>
      </c>
      <c r="V82" s="14" t="s">
        <v>660</v>
      </c>
      <c r="W82" s="12" t="s">
        <v>79</v>
      </c>
      <c r="X82" s="12">
        <v>1</v>
      </c>
      <c r="Y82" s="14" t="s">
        <v>519</v>
      </c>
      <c r="Z82" s="17">
        <v>44736</v>
      </c>
      <c r="AA82" s="17">
        <v>45100</v>
      </c>
      <c r="AB82" s="25" t="s">
        <v>661</v>
      </c>
      <c r="AC82" s="25" t="s">
        <v>662</v>
      </c>
      <c r="AD82" s="25">
        <v>20</v>
      </c>
      <c r="AE82" s="25" t="s">
        <v>3</v>
      </c>
      <c r="AF82" s="25" t="s">
        <v>3</v>
      </c>
      <c r="AG82" s="25" t="s">
        <v>3</v>
      </c>
      <c r="AH82" s="27" t="s">
        <v>663</v>
      </c>
      <c r="AI82" s="15" t="s">
        <v>664</v>
      </c>
      <c r="AJ82" s="18">
        <v>100</v>
      </c>
      <c r="AK82" s="12" t="s">
        <v>23</v>
      </c>
      <c r="AL82" s="12" t="s">
        <v>24</v>
      </c>
      <c r="AM82" s="12" t="s">
        <v>20</v>
      </c>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37.5" customHeight="1" x14ac:dyDescent="0.25">
      <c r="A83" s="12">
        <v>55</v>
      </c>
      <c r="B83" s="13">
        <v>44735</v>
      </c>
      <c r="C83" s="14" t="s">
        <v>64</v>
      </c>
      <c r="D83" s="14" t="s">
        <v>65</v>
      </c>
      <c r="E83" s="12">
        <v>208</v>
      </c>
      <c r="F83" s="12" t="s">
        <v>523</v>
      </c>
      <c r="G83" s="12">
        <v>2022</v>
      </c>
      <c r="H83" s="12">
        <v>56</v>
      </c>
      <c r="I83" s="12" t="s">
        <v>665</v>
      </c>
      <c r="J83" s="12">
        <v>1</v>
      </c>
      <c r="K83" s="14" t="s">
        <v>68</v>
      </c>
      <c r="L83" s="14" t="s">
        <v>87</v>
      </c>
      <c r="M83" s="12" t="s">
        <v>88</v>
      </c>
      <c r="N83" s="15" t="s">
        <v>16</v>
      </c>
      <c r="O83" s="14" t="s">
        <v>89</v>
      </c>
      <c r="P83" s="16" t="s">
        <v>666</v>
      </c>
      <c r="Q83" s="16" t="s">
        <v>667</v>
      </c>
      <c r="R83" s="16" t="s">
        <v>74</v>
      </c>
      <c r="S83" s="16" t="s">
        <v>668</v>
      </c>
      <c r="T83" s="16" t="s">
        <v>669</v>
      </c>
      <c r="U83" s="14" t="s">
        <v>670</v>
      </c>
      <c r="V83" s="14" t="s">
        <v>669</v>
      </c>
      <c r="W83" s="12" t="s">
        <v>79</v>
      </c>
      <c r="X83" s="12">
        <v>1</v>
      </c>
      <c r="Y83" s="14" t="s">
        <v>519</v>
      </c>
      <c r="Z83" s="17">
        <v>44736</v>
      </c>
      <c r="AA83" s="17">
        <v>45100</v>
      </c>
      <c r="AB83" s="25" t="s">
        <v>671</v>
      </c>
      <c r="AC83" s="25" t="s">
        <v>672</v>
      </c>
      <c r="AD83" s="25">
        <v>0</v>
      </c>
      <c r="AE83" s="25" t="s">
        <v>3</v>
      </c>
      <c r="AF83" s="25" t="s">
        <v>3</v>
      </c>
      <c r="AG83" s="25" t="s">
        <v>3</v>
      </c>
      <c r="AH83" s="27" t="s">
        <v>673</v>
      </c>
      <c r="AI83" s="15" t="s">
        <v>674</v>
      </c>
      <c r="AJ83" s="18">
        <v>100</v>
      </c>
      <c r="AK83" s="12" t="s">
        <v>23</v>
      </c>
      <c r="AL83" s="12" t="s">
        <v>24</v>
      </c>
      <c r="AM83" s="12" t="s">
        <v>20</v>
      </c>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row>
    <row r="84" spans="1:76" ht="37.5" customHeight="1" x14ac:dyDescent="0.25">
      <c r="A84" s="12">
        <v>162</v>
      </c>
      <c r="B84" s="13">
        <v>44853</v>
      </c>
      <c r="C84" s="14" t="s">
        <v>64</v>
      </c>
      <c r="D84" s="14" t="s">
        <v>65</v>
      </c>
      <c r="E84" s="12">
        <v>208</v>
      </c>
      <c r="F84" s="12" t="s">
        <v>219</v>
      </c>
      <c r="G84" s="12">
        <v>2022</v>
      </c>
      <c r="H84" s="12">
        <v>61</v>
      </c>
      <c r="I84" s="12" t="s">
        <v>273</v>
      </c>
      <c r="J84" s="12">
        <v>5</v>
      </c>
      <c r="K84" s="14" t="s">
        <v>68</v>
      </c>
      <c r="L84" s="14" t="s">
        <v>69</v>
      </c>
      <c r="M84" s="12" t="s">
        <v>274</v>
      </c>
      <c r="N84" s="15" t="s">
        <v>16</v>
      </c>
      <c r="O84" s="14" t="s">
        <v>275</v>
      </c>
      <c r="P84" s="16" t="s">
        <v>276</v>
      </c>
      <c r="Q84" s="16" t="s">
        <v>277</v>
      </c>
      <c r="R84" s="16" t="s">
        <v>74</v>
      </c>
      <c r="S84" s="16" t="s">
        <v>278</v>
      </c>
      <c r="T84" s="16" t="s">
        <v>279</v>
      </c>
      <c r="U84" s="14" t="s">
        <v>280</v>
      </c>
      <c r="V84" s="14" t="s">
        <v>279</v>
      </c>
      <c r="W84" s="12" t="s">
        <v>79</v>
      </c>
      <c r="X84" s="12">
        <v>25</v>
      </c>
      <c r="Y84" s="14" t="s">
        <v>519</v>
      </c>
      <c r="Z84" s="17">
        <v>44854</v>
      </c>
      <c r="AA84" s="17">
        <v>45218</v>
      </c>
      <c r="AB84" s="25" t="s">
        <v>675</v>
      </c>
      <c r="AC84" s="25" t="s">
        <v>676</v>
      </c>
      <c r="AD84" s="25">
        <v>20</v>
      </c>
      <c r="AE84" s="25" t="s">
        <v>3</v>
      </c>
      <c r="AF84" s="25" t="s">
        <v>3</v>
      </c>
      <c r="AG84" s="25" t="s">
        <v>3</v>
      </c>
      <c r="AH84" s="27" t="s">
        <v>677</v>
      </c>
      <c r="AI84" s="15" t="s">
        <v>678</v>
      </c>
      <c r="AJ84" s="18">
        <v>40</v>
      </c>
      <c r="AK84" s="12" t="s">
        <v>3</v>
      </c>
      <c r="AL84" s="12" t="s">
        <v>3</v>
      </c>
      <c r="AM84" s="12" t="s">
        <v>3</v>
      </c>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row r="85" spans="1:76" ht="37.5" customHeight="1" x14ac:dyDescent="0.25">
      <c r="A85" s="12">
        <v>166</v>
      </c>
      <c r="B85" s="13">
        <v>44853</v>
      </c>
      <c r="C85" s="14" t="s">
        <v>64</v>
      </c>
      <c r="D85" s="14" t="s">
        <v>65</v>
      </c>
      <c r="E85" s="12">
        <v>208</v>
      </c>
      <c r="F85" s="12" t="s">
        <v>219</v>
      </c>
      <c r="G85" s="12">
        <v>2022</v>
      </c>
      <c r="H85" s="12">
        <v>61</v>
      </c>
      <c r="I85" s="12" t="s">
        <v>285</v>
      </c>
      <c r="J85" s="12">
        <v>5</v>
      </c>
      <c r="K85" s="14" t="s">
        <v>68</v>
      </c>
      <c r="L85" s="14" t="s">
        <v>69</v>
      </c>
      <c r="M85" s="12" t="s">
        <v>274</v>
      </c>
      <c r="N85" s="15" t="s">
        <v>16</v>
      </c>
      <c r="O85" s="14" t="s">
        <v>275</v>
      </c>
      <c r="P85" s="16" t="s">
        <v>286</v>
      </c>
      <c r="Q85" s="16" t="s">
        <v>277</v>
      </c>
      <c r="R85" s="16" t="s">
        <v>74</v>
      </c>
      <c r="S85" s="16" t="s">
        <v>278</v>
      </c>
      <c r="T85" s="16" t="s">
        <v>279</v>
      </c>
      <c r="U85" s="14" t="s">
        <v>280</v>
      </c>
      <c r="V85" s="14" t="s">
        <v>279</v>
      </c>
      <c r="W85" s="12" t="s">
        <v>79</v>
      </c>
      <c r="X85" s="12">
        <v>25</v>
      </c>
      <c r="Y85" s="14" t="s">
        <v>519</v>
      </c>
      <c r="Z85" s="17">
        <v>44854</v>
      </c>
      <c r="AA85" s="17">
        <v>45218</v>
      </c>
      <c r="AB85" s="25" t="s">
        <v>675</v>
      </c>
      <c r="AC85" s="25" t="s">
        <v>676</v>
      </c>
      <c r="AD85" s="25">
        <v>20</v>
      </c>
      <c r="AE85" s="25" t="s">
        <v>3</v>
      </c>
      <c r="AF85" s="25" t="s">
        <v>3</v>
      </c>
      <c r="AG85" s="25" t="s">
        <v>3</v>
      </c>
      <c r="AH85" s="27" t="s">
        <v>677</v>
      </c>
      <c r="AI85" s="15" t="s">
        <v>678</v>
      </c>
      <c r="AJ85" s="18">
        <v>40</v>
      </c>
      <c r="AK85" s="12" t="s">
        <v>3</v>
      </c>
      <c r="AL85" s="12" t="s">
        <v>3</v>
      </c>
      <c r="AM85" s="12" t="s">
        <v>3</v>
      </c>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row>
    <row r="86" spans="1:76" ht="37.5" customHeight="1" x14ac:dyDescent="0.25">
      <c r="A86" s="12">
        <v>170</v>
      </c>
      <c r="B86" s="13">
        <v>44853</v>
      </c>
      <c r="C86" s="14" t="s">
        <v>64</v>
      </c>
      <c r="D86" s="14" t="s">
        <v>65</v>
      </c>
      <c r="E86" s="12">
        <v>208</v>
      </c>
      <c r="F86" s="12" t="s">
        <v>219</v>
      </c>
      <c r="G86" s="12">
        <v>2022</v>
      </c>
      <c r="H86" s="12">
        <v>61</v>
      </c>
      <c r="I86" s="12" t="s">
        <v>287</v>
      </c>
      <c r="J86" s="12">
        <v>6</v>
      </c>
      <c r="K86" s="14" t="s">
        <v>68</v>
      </c>
      <c r="L86" s="14" t="s">
        <v>69</v>
      </c>
      <c r="M86" s="12" t="s">
        <v>274</v>
      </c>
      <c r="N86" s="15" t="s">
        <v>16</v>
      </c>
      <c r="O86" s="14" t="s">
        <v>275</v>
      </c>
      <c r="P86" s="16" t="s">
        <v>288</v>
      </c>
      <c r="Q86" s="16" t="s">
        <v>277</v>
      </c>
      <c r="R86" s="16" t="s">
        <v>74</v>
      </c>
      <c r="S86" s="16" t="s">
        <v>278</v>
      </c>
      <c r="T86" s="16" t="s">
        <v>279</v>
      </c>
      <c r="U86" s="14" t="s">
        <v>280</v>
      </c>
      <c r="V86" s="14" t="s">
        <v>279</v>
      </c>
      <c r="W86" s="12" t="s">
        <v>79</v>
      </c>
      <c r="X86" s="12">
        <v>25</v>
      </c>
      <c r="Y86" s="14" t="s">
        <v>519</v>
      </c>
      <c r="Z86" s="17">
        <v>44854</v>
      </c>
      <c r="AA86" s="17">
        <v>45218</v>
      </c>
      <c r="AB86" s="25" t="s">
        <v>675</v>
      </c>
      <c r="AC86" s="25" t="s">
        <v>676</v>
      </c>
      <c r="AD86" s="25">
        <v>20</v>
      </c>
      <c r="AE86" s="25" t="s">
        <v>3</v>
      </c>
      <c r="AF86" s="25" t="s">
        <v>3</v>
      </c>
      <c r="AG86" s="25" t="s">
        <v>3</v>
      </c>
      <c r="AH86" s="27" t="s">
        <v>677</v>
      </c>
      <c r="AI86" s="15" t="s">
        <v>678</v>
      </c>
      <c r="AJ86" s="18">
        <v>40</v>
      </c>
      <c r="AK86" s="12" t="s">
        <v>3</v>
      </c>
      <c r="AL86" s="12" t="s">
        <v>3</v>
      </c>
      <c r="AM86" s="12" t="s">
        <v>3</v>
      </c>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row>
    <row r="87" spans="1:76" ht="37.5" customHeight="1" x14ac:dyDescent="0.25">
      <c r="A87" s="12">
        <v>94</v>
      </c>
      <c r="B87" s="13">
        <v>44924</v>
      </c>
      <c r="C87" s="14" t="s">
        <v>64</v>
      </c>
      <c r="D87" s="14" t="s">
        <v>65</v>
      </c>
      <c r="E87" s="12">
        <v>208</v>
      </c>
      <c r="F87" s="12" t="s">
        <v>679</v>
      </c>
      <c r="G87" s="12">
        <v>2022</v>
      </c>
      <c r="H87" s="12">
        <v>66</v>
      </c>
      <c r="I87" s="12" t="s">
        <v>680</v>
      </c>
      <c r="J87" s="12">
        <v>1</v>
      </c>
      <c r="K87" s="14" t="s">
        <v>68</v>
      </c>
      <c r="L87" s="14" t="s">
        <v>87</v>
      </c>
      <c r="M87" s="12" t="s">
        <v>274</v>
      </c>
      <c r="N87" s="15" t="s">
        <v>16</v>
      </c>
      <c r="O87" s="14" t="s">
        <v>345</v>
      </c>
      <c r="P87" s="16" t="s">
        <v>681</v>
      </c>
      <c r="Q87" s="16" t="s">
        <v>682</v>
      </c>
      <c r="R87" s="16" t="s">
        <v>74</v>
      </c>
      <c r="S87" s="16" t="s">
        <v>683</v>
      </c>
      <c r="T87" s="16" t="s">
        <v>684</v>
      </c>
      <c r="U87" s="14" t="s">
        <v>685</v>
      </c>
      <c r="V87" s="14" t="s">
        <v>686</v>
      </c>
      <c r="W87" s="12" t="s">
        <v>79</v>
      </c>
      <c r="X87" s="12">
        <v>1</v>
      </c>
      <c r="Y87" s="14" t="s">
        <v>519</v>
      </c>
      <c r="Z87" s="17">
        <v>44939</v>
      </c>
      <c r="AA87" s="17">
        <v>45288</v>
      </c>
      <c r="AB87" s="25" t="s">
        <v>611</v>
      </c>
      <c r="AC87" s="25" t="s">
        <v>687</v>
      </c>
      <c r="AD87" s="25">
        <v>0</v>
      </c>
      <c r="AE87" s="25" t="s">
        <v>3</v>
      </c>
      <c r="AF87" s="25" t="s">
        <v>3</v>
      </c>
      <c r="AG87" s="25" t="s">
        <v>3</v>
      </c>
      <c r="AH87" s="27" t="s">
        <v>688</v>
      </c>
      <c r="AI87" s="15" t="s">
        <v>689</v>
      </c>
      <c r="AJ87" s="18">
        <v>5</v>
      </c>
      <c r="AK87" s="12" t="s">
        <v>3</v>
      </c>
      <c r="AL87" s="12" t="s">
        <v>3</v>
      </c>
      <c r="AM87" s="12" t="s">
        <v>3</v>
      </c>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row>
    <row r="88" spans="1:76" ht="37.5" customHeight="1" x14ac:dyDescent="0.25">
      <c r="A88" s="12">
        <v>112</v>
      </c>
      <c r="B88" s="13" t="s">
        <v>289</v>
      </c>
      <c r="C88" s="14" t="s">
        <v>64</v>
      </c>
      <c r="D88" s="14" t="s">
        <v>65</v>
      </c>
      <c r="E88" s="12">
        <v>208</v>
      </c>
      <c r="F88" s="12"/>
      <c r="G88" s="12">
        <v>2023</v>
      </c>
      <c r="H88" s="12">
        <v>45</v>
      </c>
      <c r="I88" s="12" t="s">
        <v>690</v>
      </c>
      <c r="J88" s="12">
        <v>1</v>
      </c>
      <c r="K88" s="14" t="s">
        <v>68</v>
      </c>
      <c r="L88" s="14" t="s">
        <v>69</v>
      </c>
      <c r="M88" s="12" t="s">
        <v>88</v>
      </c>
      <c r="N88" s="15" t="s">
        <v>16</v>
      </c>
      <c r="O88" s="14" t="s">
        <v>89</v>
      </c>
      <c r="P88" s="16" t="s">
        <v>691</v>
      </c>
      <c r="Q88" s="16" t="s">
        <v>692</v>
      </c>
      <c r="R88" s="16" t="s">
        <v>74</v>
      </c>
      <c r="S88" s="16" t="s">
        <v>693</v>
      </c>
      <c r="T88" s="16" t="s">
        <v>694</v>
      </c>
      <c r="U88" s="14" t="s">
        <v>695</v>
      </c>
      <c r="V88" s="14"/>
      <c r="W88" s="12" t="s">
        <v>79</v>
      </c>
      <c r="X88" s="12">
        <v>1</v>
      </c>
      <c r="Y88" s="14" t="s">
        <v>519</v>
      </c>
      <c r="Z88" s="17">
        <v>45092</v>
      </c>
      <c r="AA88" s="17">
        <v>45443</v>
      </c>
      <c r="AB88" s="25" t="s">
        <v>6</v>
      </c>
      <c r="AC88" s="25" t="s">
        <v>6</v>
      </c>
      <c r="AD88" s="25" t="s">
        <v>6</v>
      </c>
      <c r="AE88" s="25" t="s">
        <v>6</v>
      </c>
      <c r="AF88" s="25" t="s">
        <v>6</v>
      </c>
      <c r="AG88" s="25" t="s">
        <v>6</v>
      </c>
      <c r="AH88" s="27" t="s">
        <v>696</v>
      </c>
      <c r="AI88" s="15" t="s">
        <v>697</v>
      </c>
      <c r="AJ88" s="18">
        <v>5</v>
      </c>
      <c r="AK88" s="12" t="s">
        <v>3</v>
      </c>
      <c r="AL88" s="12" t="s">
        <v>3</v>
      </c>
      <c r="AM88" s="12" t="s">
        <v>3</v>
      </c>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row>
    <row r="89" spans="1:76" ht="37.5" customHeight="1" x14ac:dyDescent="0.25">
      <c r="A89" s="12">
        <v>132</v>
      </c>
      <c r="B89" s="13" t="s">
        <v>289</v>
      </c>
      <c r="C89" s="14" t="s">
        <v>64</v>
      </c>
      <c r="D89" s="14" t="s">
        <v>65</v>
      </c>
      <c r="E89" s="12">
        <v>208</v>
      </c>
      <c r="F89" s="12"/>
      <c r="G89" s="12">
        <v>2023</v>
      </c>
      <c r="H89" s="12">
        <v>45</v>
      </c>
      <c r="I89" s="12" t="s">
        <v>698</v>
      </c>
      <c r="J89" s="12">
        <v>1</v>
      </c>
      <c r="K89" s="14" t="s">
        <v>68</v>
      </c>
      <c r="L89" s="14" t="s">
        <v>69</v>
      </c>
      <c r="M89" s="12" t="s">
        <v>274</v>
      </c>
      <c r="N89" s="15" t="s">
        <v>16</v>
      </c>
      <c r="O89" s="14" t="s">
        <v>345</v>
      </c>
      <c r="P89" s="16" t="s">
        <v>699</v>
      </c>
      <c r="Q89" s="16" t="s">
        <v>700</v>
      </c>
      <c r="R89" s="16" t="s">
        <v>74</v>
      </c>
      <c r="S89" s="16" t="s">
        <v>701</v>
      </c>
      <c r="T89" s="16" t="s">
        <v>702</v>
      </c>
      <c r="U89" s="14" t="s">
        <v>703</v>
      </c>
      <c r="V89" s="14"/>
      <c r="W89" s="12" t="s">
        <v>79</v>
      </c>
      <c r="X89" s="12">
        <v>1</v>
      </c>
      <c r="Y89" s="14" t="s">
        <v>519</v>
      </c>
      <c r="Z89" s="17">
        <v>45092</v>
      </c>
      <c r="AA89" s="17">
        <v>45260</v>
      </c>
      <c r="AB89" s="25" t="s">
        <v>6</v>
      </c>
      <c r="AC89" s="25" t="s">
        <v>6</v>
      </c>
      <c r="AD89" s="25" t="s">
        <v>6</v>
      </c>
      <c r="AE89" s="25" t="s">
        <v>6</v>
      </c>
      <c r="AF89" s="25" t="s">
        <v>6</v>
      </c>
      <c r="AG89" s="25" t="s">
        <v>6</v>
      </c>
      <c r="AH89" s="27" t="s">
        <v>704</v>
      </c>
      <c r="AI89" s="15" t="s">
        <v>705</v>
      </c>
      <c r="AJ89" s="18">
        <v>20</v>
      </c>
      <c r="AK89" s="12" t="s">
        <v>3</v>
      </c>
      <c r="AL89" s="12" t="s">
        <v>3</v>
      </c>
      <c r="AM89" s="12" t="s">
        <v>3</v>
      </c>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row>
    <row r="90" spans="1:76" ht="37.5" customHeight="1" x14ac:dyDescent="0.25">
      <c r="A90" s="12">
        <v>133</v>
      </c>
      <c r="B90" s="13" t="s">
        <v>289</v>
      </c>
      <c r="C90" s="14" t="s">
        <v>64</v>
      </c>
      <c r="D90" s="14" t="s">
        <v>65</v>
      </c>
      <c r="E90" s="12">
        <v>208</v>
      </c>
      <c r="F90" s="12"/>
      <c r="G90" s="12">
        <v>2023</v>
      </c>
      <c r="H90" s="12">
        <v>45</v>
      </c>
      <c r="I90" s="12" t="s">
        <v>698</v>
      </c>
      <c r="J90" s="12">
        <v>2</v>
      </c>
      <c r="K90" s="14" t="s">
        <v>68</v>
      </c>
      <c r="L90" s="14" t="s">
        <v>69</v>
      </c>
      <c r="M90" s="12" t="s">
        <v>274</v>
      </c>
      <c r="N90" s="15" t="s">
        <v>16</v>
      </c>
      <c r="O90" s="14" t="s">
        <v>345</v>
      </c>
      <c r="P90" s="16" t="s">
        <v>699</v>
      </c>
      <c r="Q90" s="16" t="s">
        <v>700</v>
      </c>
      <c r="R90" s="16" t="s">
        <v>74</v>
      </c>
      <c r="S90" s="16" t="s">
        <v>706</v>
      </c>
      <c r="T90" s="16" t="s">
        <v>707</v>
      </c>
      <c r="U90" s="14" t="s">
        <v>708</v>
      </c>
      <c r="V90" s="14"/>
      <c r="W90" s="12" t="s">
        <v>79</v>
      </c>
      <c r="X90" s="12">
        <v>1</v>
      </c>
      <c r="Y90" s="14" t="s">
        <v>519</v>
      </c>
      <c r="Z90" s="17">
        <v>45092</v>
      </c>
      <c r="AA90" s="17">
        <v>45443</v>
      </c>
      <c r="AB90" s="25" t="s">
        <v>6</v>
      </c>
      <c r="AC90" s="25" t="s">
        <v>6</v>
      </c>
      <c r="AD90" s="25" t="s">
        <v>6</v>
      </c>
      <c r="AE90" s="25" t="s">
        <v>6</v>
      </c>
      <c r="AF90" s="25" t="s">
        <v>6</v>
      </c>
      <c r="AG90" s="25" t="s">
        <v>6</v>
      </c>
      <c r="AH90" s="27" t="s">
        <v>709</v>
      </c>
      <c r="AI90" s="15" t="s">
        <v>710</v>
      </c>
      <c r="AJ90" s="18">
        <v>10</v>
      </c>
      <c r="AK90" s="12" t="s">
        <v>3</v>
      </c>
      <c r="AL90" s="12" t="s">
        <v>3</v>
      </c>
      <c r="AM90" s="12" t="s">
        <v>3</v>
      </c>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row>
    <row r="91" spans="1:76" ht="37.5" customHeight="1" x14ac:dyDescent="0.25">
      <c r="A91" s="12">
        <v>135</v>
      </c>
      <c r="B91" s="13" t="s">
        <v>289</v>
      </c>
      <c r="C91" s="14" t="s">
        <v>64</v>
      </c>
      <c r="D91" s="14" t="s">
        <v>65</v>
      </c>
      <c r="E91" s="12">
        <v>208</v>
      </c>
      <c r="F91" s="12"/>
      <c r="G91" s="12">
        <v>2023</v>
      </c>
      <c r="H91" s="12">
        <v>45</v>
      </c>
      <c r="I91" s="12" t="s">
        <v>711</v>
      </c>
      <c r="J91" s="12">
        <v>1</v>
      </c>
      <c r="K91" s="14" t="s">
        <v>68</v>
      </c>
      <c r="L91" s="14" t="s">
        <v>69</v>
      </c>
      <c r="M91" s="12" t="s">
        <v>274</v>
      </c>
      <c r="N91" s="15" t="s">
        <v>16</v>
      </c>
      <c r="O91" s="14" t="s">
        <v>345</v>
      </c>
      <c r="P91" s="16" t="s">
        <v>712</v>
      </c>
      <c r="Q91" s="16" t="s">
        <v>713</v>
      </c>
      <c r="R91" s="16" t="s">
        <v>74</v>
      </c>
      <c r="S91" s="16" t="s">
        <v>714</v>
      </c>
      <c r="T91" s="16" t="s">
        <v>702</v>
      </c>
      <c r="U91" s="14" t="s">
        <v>703</v>
      </c>
      <c r="V91" s="14"/>
      <c r="W91" s="12" t="s">
        <v>79</v>
      </c>
      <c r="X91" s="12">
        <v>1</v>
      </c>
      <c r="Y91" s="14" t="s">
        <v>519</v>
      </c>
      <c r="Z91" s="17">
        <v>45092</v>
      </c>
      <c r="AA91" s="17">
        <v>45168</v>
      </c>
      <c r="AB91" s="25" t="s">
        <v>6</v>
      </c>
      <c r="AC91" s="25" t="s">
        <v>6</v>
      </c>
      <c r="AD91" s="25" t="s">
        <v>6</v>
      </c>
      <c r="AE91" s="25" t="s">
        <v>6</v>
      </c>
      <c r="AF91" s="25" t="s">
        <v>6</v>
      </c>
      <c r="AG91" s="25" t="s">
        <v>6</v>
      </c>
      <c r="AH91" s="27" t="s">
        <v>715</v>
      </c>
      <c r="AI91" s="15" t="s">
        <v>716</v>
      </c>
      <c r="AJ91" s="18">
        <v>100</v>
      </c>
      <c r="AK91" s="12" t="s">
        <v>23</v>
      </c>
      <c r="AL91" s="12" t="s">
        <v>24</v>
      </c>
      <c r="AM91" s="12" t="s">
        <v>20</v>
      </c>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row>
    <row r="92" spans="1:76" ht="37.5" customHeight="1" x14ac:dyDescent="0.25">
      <c r="A92" s="12">
        <v>137</v>
      </c>
      <c r="B92" s="13" t="s">
        <v>289</v>
      </c>
      <c r="C92" s="14" t="s">
        <v>64</v>
      </c>
      <c r="D92" s="14" t="s">
        <v>65</v>
      </c>
      <c r="E92" s="12">
        <v>208</v>
      </c>
      <c r="F92" s="12"/>
      <c r="G92" s="12">
        <v>2023</v>
      </c>
      <c r="H92" s="12">
        <v>45</v>
      </c>
      <c r="I92" s="12" t="s">
        <v>717</v>
      </c>
      <c r="J92" s="12">
        <v>1</v>
      </c>
      <c r="K92" s="14" t="s">
        <v>68</v>
      </c>
      <c r="L92" s="14" t="s">
        <v>69</v>
      </c>
      <c r="M92" s="12" t="s">
        <v>274</v>
      </c>
      <c r="N92" s="15" t="s">
        <v>16</v>
      </c>
      <c r="O92" s="14" t="s">
        <v>345</v>
      </c>
      <c r="P92" s="16" t="s">
        <v>718</v>
      </c>
      <c r="Q92" s="16" t="s">
        <v>719</v>
      </c>
      <c r="R92" s="16" t="s">
        <v>74</v>
      </c>
      <c r="S92" s="16" t="s">
        <v>720</v>
      </c>
      <c r="T92" s="16" t="s">
        <v>721</v>
      </c>
      <c r="U92" s="14" t="s">
        <v>722</v>
      </c>
      <c r="V92" s="14"/>
      <c r="W92" s="12" t="s">
        <v>79</v>
      </c>
      <c r="X92" s="12">
        <v>1</v>
      </c>
      <c r="Y92" s="14" t="s">
        <v>519</v>
      </c>
      <c r="Z92" s="17">
        <v>45092</v>
      </c>
      <c r="AA92" s="17">
        <v>45443</v>
      </c>
      <c r="AB92" s="25" t="s">
        <v>6</v>
      </c>
      <c r="AC92" s="25" t="s">
        <v>6</v>
      </c>
      <c r="AD92" s="25" t="s">
        <v>6</v>
      </c>
      <c r="AE92" s="25" t="s">
        <v>6</v>
      </c>
      <c r="AF92" s="25" t="s">
        <v>6</v>
      </c>
      <c r="AG92" s="25" t="s">
        <v>6</v>
      </c>
      <c r="AH92" s="27" t="s">
        <v>723</v>
      </c>
      <c r="AI92" s="15" t="s">
        <v>724</v>
      </c>
      <c r="AJ92" s="18">
        <v>30</v>
      </c>
      <c r="AK92" s="12" t="s">
        <v>3</v>
      </c>
      <c r="AL92" s="12" t="s">
        <v>3</v>
      </c>
      <c r="AM92" s="12" t="s">
        <v>3</v>
      </c>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row>
    <row r="93" spans="1:76" ht="37.5" customHeight="1" x14ac:dyDescent="0.25">
      <c r="A93" s="12">
        <v>139</v>
      </c>
      <c r="B93" s="13" t="s">
        <v>289</v>
      </c>
      <c r="C93" s="14" t="s">
        <v>64</v>
      </c>
      <c r="D93" s="14" t="s">
        <v>65</v>
      </c>
      <c r="E93" s="12">
        <v>208</v>
      </c>
      <c r="F93" s="12"/>
      <c r="G93" s="12">
        <v>2023</v>
      </c>
      <c r="H93" s="12">
        <v>45</v>
      </c>
      <c r="I93" s="12" t="s">
        <v>725</v>
      </c>
      <c r="J93" s="12">
        <v>1</v>
      </c>
      <c r="K93" s="14" t="s">
        <v>68</v>
      </c>
      <c r="L93" s="14" t="s">
        <v>69</v>
      </c>
      <c r="M93" s="12" t="s">
        <v>274</v>
      </c>
      <c r="N93" s="15" t="s">
        <v>16</v>
      </c>
      <c r="O93" s="14" t="s">
        <v>345</v>
      </c>
      <c r="P93" s="16" t="s">
        <v>726</v>
      </c>
      <c r="Q93" s="16" t="s">
        <v>727</v>
      </c>
      <c r="R93" s="16" t="s">
        <v>74</v>
      </c>
      <c r="S93" s="16" t="s">
        <v>728</v>
      </c>
      <c r="T93" s="16" t="s">
        <v>729</v>
      </c>
      <c r="U93" s="14" t="s">
        <v>730</v>
      </c>
      <c r="V93" s="14"/>
      <c r="W93" s="12" t="s">
        <v>79</v>
      </c>
      <c r="X93" s="12">
        <v>4</v>
      </c>
      <c r="Y93" s="14" t="s">
        <v>519</v>
      </c>
      <c r="Z93" s="17">
        <v>45092</v>
      </c>
      <c r="AA93" s="17">
        <v>45443</v>
      </c>
      <c r="AB93" s="25" t="s">
        <v>6</v>
      </c>
      <c r="AC93" s="25" t="s">
        <v>6</v>
      </c>
      <c r="AD93" s="25" t="s">
        <v>6</v>
      </c>
      <c r="AE93" s="25" t="s">
        <v>6</v>
      </c>
      <c r="AF93" s="25" t="s">
        <v>6</v>
      </c>
      <c r="AG93" s="25" t="s">
        <v>6</v>
      </c>
      <c r="AH93" s="25" t="s">
        <v>731</v>
      </c>
      <c r="AI93" s="15" t="s">
        <v>732</v>
      </c>
      <c r="AJ93" s="18">
        <v>0</v>
      </c>
      <c r="AK93" s="12" t="s">
        <v>3</v>
      </c>
      <c r="AL93" s="12" t="s">
        <v>3</v>
      </c>
      <c r="AM93" s="12" t="s">
        <v>3</v>
      </c>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row>
    <row r="94" spans="1:76" ht="37.5" customHeight="1" x14ac:dyDescent="0.25">
      <c r="A94" s="12">
        <v>141</v>
      </c>
      <c r="B94" s="13" t="s">
        <v>289</v>
      </c>
      <c r="C94" s="14" t="s">
        <v>64</v>
      </c>
      <c r="D94" s="14" t="s">
        <v>65</v>
      </c>
      <c r="E94" s="12">
        <v>208</v>
      </c>
      <c r="F94" s="12"/>
      <c r="G94" s="12">
        <v>2023</v>
      </c>
      <c r="H94" s="12">
        <v>45</v>
      </c>
      <c r="I94" s="12" t="s">
        <v>733</v>
      </c>
      <c r="J94" s="12">
        <v>1</v>
      </c>
      <c r="K94" s="14" t="s">
        <v>68</v>
      </c>
      <c r="L94" s="14" t="s">
        <v>69</v>
      </c>
      <c r="M94" s="12" t="s">
        <v>274</v>
      </c>
      <c r="N94" s="15" t="s">
        <v>16</v>
      </c>
      <c r="O94" s="14" t="s">
        <v>345</v>
      </c>
      <c r="P94" s="16" t="s">
        <v>734</v>
      </c>
      <c r="Q94" s="16" t="s">
        <v>735</v>
      </c>
      <c r="R94" s="16" t="s">
        <v>74</v>
      </c>
      <c r="S94" s="16" t="s">
        <v>736</v>
      </c>
      <c r="T94" s="16" t="s">
        <v>737</v>
      </c>
      <c r="U94" s="14" t="s">
        <v>695</v>
      </c>
      <c r="V94" s="14"/>
      <c r="W94" s="12" t="s">
        <v>79</v>
      </c>
      <c r="X94" s="12">
        <v>1</v>
      </c>
      <c r="Y94" s="14" t="s">
        <v>519</v>
      </c>
      <c r="Z94" s="17">
        <v>45092</v>
      </c>
      <c r="AA94" s="17">
        <v>45443</v>
      </c>
      <c r="AB94" s="25" t="s">
        <v>6</v>
      </c>
      <c r="AC94" s="25" t="s">
        <v>6</v>
      </c>
      <c r="AD94" s="25" t="s">
        <v>6</v>
      </c>
      <c r="AE94" s="25" t="s">
        <v>6</v>
      </c>
      <c r="AF94" s="25" t="s">
        <v>6</v>
      </c>
      <c r="AG94" s="25" t="s">
        <v>6</v>
      </c>
      <c r="AH94" s="25" t="s">
        <v>738</v>
      </c>
      <c r="AI94" s="15" t="s">
        <v>739</v>
      </c>
      <c r="AJ94" s="18">
        <v>0</v>
      </c>
      <c r="AK94" s="12" t="s">
        <v>3</v>
      </c>
      <c r="AL94" s="12" t="s">
        <v>3</v>
      </c>
      <c r="AM94" s="12" t="s">
        <v>3</v>
      </c>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row>
    <row r="95" spans="1:76" ht="37.5" customHeight="1" x14ac:dyDescent="0.25">
      <c r="A95" s="12">
        <v>143</v>
      </c>
      <c r="B95" s="13" t="s">
        <v>289</v>
      </c>
      <c r="C95" s="14" t="s">
        <v>64</v>
      </c>
      <c r="D95" s="14" t="s">
        <v>65</v>
      </c>
      <c r="E95" s="12">
        <v>208</v>
      </c>
      <c r="F95" s="12"/>
      <c r="G95" s="12">
        <v>2023</v>
      </c>
      <c r="H95" s="12">
        <v>45</v>
      </c>
      <c r="I95" s="12" t="s">
        <v>740</v>
      </c>
      <c r="J95" s="12">
        <v>1</v>
      </c>
      <c r="K95" s="14" t="s">
        <v>68</v>
      </c>
      <c r="L95" s="14" t="s">
        <v>69</v>
      </c>
      <c r="M95" s="12" t="s">
        <v>274</v>
      </c>
      <c r="N95" s="15" t="s">
        <v>16</v>
      </c>
      <c r="O95" s="14" t="s">
        <v>345</v>
      </c>
      <c r="P95" s="16" t="s">
        <v>741</v>
      </c>
      <c r="Q95" s="16" t="s">
        <v>742</v>
      </c>
      <c r="R95" s="16" t="s">
        <v>74</v>
      </c>
      <c r="S95" s="16" t="s">
        <v>743</v>
      </c>
      <c r="T95" s="16" t="s">
        <v>744</v>
      </c>
      <c r="U95" s="14" t="s">
        <v>745</v>
      </c>
      <c r="V95" s="14"/>
      <c r="W95" s="12" t="s">
        <v>79</v>
      </c>
      <c r="X95" s="12">
        <v>1</v>
      </c>
      <c r="Y95" s="14" t="s">
        <v>519</v>
      </c>
      <c r="Z95" s="17">
        <v>45092</v>
      </c>
      <c r="AA95" s="17">
        <v>45260</v>
      </c>
      <c r="AB95" s="25" t="s">
        <v>6</v>
      </c>
      <c r="AC95" s="25" t="s">
        <v>6</v>
      </c>
      <c r="AD95" s="25" t="s">
        <v>6</v>
      </c>
      <c r="AE95" s="25" t="s">
        <v>6</v>
      </c>
      <c r="AF95" s="25" t="s">
        <v>6</v>
      </c>
      <c r="AG95" s="25" t="s">
        <v>6</v>
      </c>
      <c r="AH95" s="27" t="s">
        <v>746</v>
      </c>
      <c r="AI95" s="15" t="s">
        <v>747</v>
      </c>
      <c r="AJ95" s="18">
        <v>50</v>
      </c>
      <c r="AK95" s="12" t="s">
        <v>3</v>
      </c>
      <c r="AL95" s="12" t="s">
        <v>3</v>
      </c>
      <c r="AM95" s="12" t="s">
        <v>3</v>
      </c>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row>
    <row r="96" spans="1:76" ht="37.5" customHeight="1" x14ac:dyDescent="0.25">
      <c r="A96" s="12">
        <v>144</v>
      </c>
      <c r="B96" s="13" t="s">
        <v>289</v>
      </c>
      <c r="C96" s="14" t="s">
        <v>64</v>
      </c>
      <c r="D96" s="14" t="s">
        <v>65</v>
      </c>
      <c r="E96" s="12">
        <v>208</v>
      </c>
      <c r="F96" s="12"/>
      <c r="G96" s="12">
        <v>2023</v>
      </c>
      <c r="H96" s="12">
        <v>45</v>
      </c>
      <c r="I96" s="12" t="s">
        <v>748</v>
      </c>
      <c r="J96" s="12">
        <v>1</v>
      </c>
      <c r="K96" s="14" t="s">
        <v>68</v>
      </c>
      <c r="L96" s="14" t="s">
        <v>69</v>
      </c>
      <c r="M96" s="12" t="s">
        <v>274</v>
      </c>
      <c r="N96" s="15" t="s">
        <v>16</v>
      </c>
      <c r="O96" s="14" t="s">
        <v>345</v>
      </c>
      <c r="P96" s="16" t="s">
        <v>749</v>
      </c>
      <c r="Q96" s="16" t="s">
        <v>750</v>
      </c>
      <c r="R96" s="16" t="s">
        <v>74</v>
      </c>
      <c r="S96" s="16" t="s">
        <v>751</v>
      </c>
      <c r="T96" s="16" t="s">
        <v>752</v>
      </c>
      <c r="U96" s="14" t="s">
        <v>753</v>
      </c>
      <c r="V96" s="14"/>
      <c r="W96" s="12" t="s">
        <v>79</v>
      </c>
      <c r="X96" s="12">
        <v>4</v>
      </c>
      <c r="Y96" s="14" t="s">
        <v>519</v>
      </c>
      <c r="Z96" s="17">
        <v>45092</v>
      </c>
      <c r="AA96" s="17">
        <v>45443</v>
      </c>
      <c r="AB96" s="25" t="s">
        <v>6</v>
      </c>
      <c r="AC96" s="25" t="s">
        <v>6</v>
      </c>
      <c r="AD96" s="25" t="s">
        <v>6</v>
      </c>
      <c r="AE96" s="25" t="s">
        <v>6</v>
      </c>
      <c r="AF96" s="25" t="s">
        <v>6</v>
      </c>
      <c r="AG96" s="25" t="s">
        <v>6</v>
      </c>
      <c r="AH96" s="25" t="s">
        <v>731</v>
      </c>
      <c r="AI96" s="15" t="s">
        <v>754</v>
      </c>
      <c r="AJ96" s="18">
        <v>0</v>
      </c>
      <c r="AK96" s="12" t="s">
        <v>3</v>
      </c>
      <c r="AL96" s="12" t="s">
        <v>3</v>
      </c>
      <c r="AM96" s="12" t="s">
        <v>3</v>
      </c>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row>
    <row r="97" spans="1:76" ht="37.5" customHeight="1" x14ac:dyDescent="0.25">
      <c r="A97" s="12">
        <v>146</v>
      </c>
      <c r="B97" s="13" t="s">
        <v>289</v>
      </c>
      <c r="C97" s="14" t="s">
        <v>64</v>
      </c>
      <c r="D97" s="14" t="s">
        <v>65</v>
      </c>
      <c r="E97" s="12">
        <v>208</v>
      </c>
      <c r="F97" s="12"/>
      <c r="G97" s="12">
        <v>2023</v>
      </c>
      <c r="H97" s="12">
        <v>45</v>
      </c>
      <c r="I97" s="12" t="s">
        <v>755</v>
      </c>
      <c r="J97" s="12">
        <v>1</v>
      </c>
      <c r="K97" s="14" t="s">
        <v>68</v>
      </c>
      <c r="L97" s="14" t="s">
        <v>69</v>
      </c>
      <c r="M97" s="12" t="s">
        <v>274</v>
      </c>
      <c r="N97" s="15" t="s">
        <v>16</v>
      </c>
      <c r="O97" s="14" t="s">
        <v>345</v>
      </c>
      <c r="P97" s="16" t="s">
        <v>756</v>
      </c>
      <c r="Q97" s="16" t="s">
        <v>757</v>
      </c>
      <c r="R97" s="16" t="s">
        <v>74</v>
      </c>
      <c r="S97" s="16" t="s">
        <v>758</v>
      </c>
      <c r="T97" s="16" t="s">
        <v>759</v>
      </c>
      <c r="U97" s="14" t="s">
        <v>760</v>
      </c>
      <c r="V97" s="14"/>
      <c r="W97" s="12" t="s">
        <v>79</v>
      </c>
      <c r="X97" s="12">
        <v>1</v>
      </c>
      <c r="Y97" s="14" t="s">
        <v>519</v>
      </c>
      <c r="Z97" s="17">
        <v>45092</v>
      </c>
      <c r="AA97" s="17">
        <v>45443</v>
      </c>
      <c r="AB97" s="25" t="s">
        <v>6</v>
      </c>
      <c r="AC97" s="25" t="s">
        <v>6</v>
      </c>
      <c r="AD97" s="25" t="s">
        <v>6</v>
      </c>
      <c r="AE97" s="25" t="s">
        <v>6</v>
      </c>
      <c r="AF97" s="25" t="s">
        <v>6</v>
      </c>
      <c r="AG97" s="25" t="s">
        <v>6</v>
      </c>
      <c r="AH97" s="27" t="s">
        <v>761</v>
      </c>
      <c r="AI97" s="15" t="s">
        <v>762</v>
      </c>
      <c r="AJ97" s="18">
        <v>50</v>
      </c>
      <c r="AK97" s="12" t="s">
        <v>3</v>
      </c>
      <c r="AL97" s="12" t="s">
        <v>3</v>
      </c>
      <c r="AM97" s="12" t="s">
        <v>3</v>
      </c>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row>
    <row r="98" spans="1:76" ht="37.5" customHeight="1" x14ac:dyDescent="0.25">
      <c r="A98" s="12">
        <v>157</v>
      </c>
      <c r="B98" s="13" t="s">
        <v>289</v>
      </c>
      <c r="C98" s="14" t="s">
        <v>64</v>
      </c>
      <c r="D98" s="14" t="s">
        <v>65</v>
      </c>
      <c r="E98" s="12">
        <v>208</v>
      </c>
      <c r="F98" s="12"/>
      <c r="G98" s="12">
        <v>2023</v>
      </c>
      <c r="H98" s="12">
        <v>45</v>
      </c>
      <c r="I98" s="12" t="s">
        <v>763</v>
      </c>
      <c r="J98" s="12">
        <v>1</v>
      </c>
      <c r="K98" s="14" t="s">
        <v>68</v>
      </c>
      <c r="L98" s="14" t="s">
        <v>69</v>
      </c>
      <c r="M98" s="12" t="s">
        <v>274</v>
      </c>
      <c r="N98" s="15" t="s">
        <v>16</v>
      </c>
      <c r="O98" s="14" t="s">
        <v>345</v>
      </c>
      <c r="P98" s="16" t="s">
        <v>764</v>
      </c>
      <c r="Q98" s="16" t="s">
        <v>765</v>
      </c>
      <c r="R98" s="16" t="s">
        <v>74</v>
      </c>
      <c r="S98" s="16" t="s">
        <v>766</v>
      </c>
      <c r="T98" s="16" t="s">
        <v>767</v>
      </c>
      <c r="U98" s="14" t="s">
        <v>708</v>
      </c>
      <c r="V98" s="14"/>
      <c r="W98" s="12" t="s">
        <v>79</v>
      </c>
      <c r="X98" s="12">
        <v>1</v>
      </c>
      <c r="Y98" s="14" t="s">
        <v>519</v>
      </c>
      <c r="Z98" s="17">
        <v>45092</v>
      </c>
      <c r="AA98" s="17">
        <v>45443</v>
      </c>
      <c r="AB98" s="25" t="s">
        <v>6</v>
      </c>
      <c r="AC98" s="25" t="s">
        <v>6</v>
      </c>
      <c r="AD98" s="25" t="s">
        <v>6</v>
      </c>
      <c r="AE98" s="25" t="s">
        <v>6</v>
      </c>
      <c r="AF98" s="25" t="s">
        <v>6</v>
      </c>
      <c r="AG98" s="25" t="s">
        <v>6</v>
      </c>
      <c r="AH98" s="27" t="s">
        <v>768</v>
      </c>
      <c r="AI98" s="15" t="s">
        <v>769</v>
      </c>
      <c r="AJ98" s="18">
        <v>100</v>
      </c>
      <c r="AK98" s="12" t="s">
        <v>23</v>
      </c>
      <c r="AL98" s="12" t="s">
        <v>24</v>
      </c>
      <c r="AM98" s="12" t="s">
        <v>20</v>
      </c>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row>
    <row r="99" spans="1:76" ht="37.5" customHeight="1" x14ac:dyDescent="0.25">
      <c r="A99" s="12">
        <v>149</v>
      </c>
      <c r="B99" s="13" t="s">
        <v>289</v>
      </c>
      <c r="C99" s="14" t="s">
        <v>64</v>
      </c>
      <c r="D99" s="14" t="s">
        <v>65</v>
      </c>
      <c r="E99" s="12">
        <v>208</v>
      </c>
      <c r="F99" s="12"/>
      <c r="G99" s="12">
        <v>2023</v>
      </c>
      <c r="H99" s="12">
        <v>45</v>
      </c>
      <c r="I99" s="12" t="s">
        <v>770</v>
      </c>
      <c r="J99" s="12">
        <v>1</v>
      </c>
      <c r="K99" s="14" t="s">
        <v>68</v>
      </c>
      <c r="L99" s="14" t="s">
        <v>69</v>
      </c>
      <c r="M99" s="12" t="s">
        <v>274</v>
      </c>
      <c r="N99" s="15" t="s">
        <v>16</v>
      </c>
      <c r="O99" s="14" t="s">
        <v>345</v>
      </c>
      <c r="P99" s="16" t="s">
        <v>771</v>
      </c>
      <c r="Q99" s="16" t="s">
        <v>735</v>
      </c>
      <c r="R99" s="16" t="s">
        <v>74</v>
      </c>
      <c r="S99" s="16" t="s">
        <v>736</v>
      </c>
      <c r="T99" s="16" t="s">
        <v>737</v>
      </c>
      <c r="U99" s="14" t="s">
        <v>695</v>
      </c>
      <c r="V99" s="14"/>
      <c r="W99" s="12" t="s">
        <v>79</v>
      </c>
      <c r="X99" s="12">
        <v>1</v>
      </c>
      <c r="Y99" s="14" t="s">
        <v>519</v>
      </c>
      <c r="Z99" s="17">
        <v>45092</v>
      </c>
      <c r="AA99" s="17">
        <v>45169</v>
      </c>
      <c r="AB99" s="25" t="s">
        <v>6</v>
      </c>
      <c r="AC99" s="25" t="s">
        <v>6</v>
      </c>
      <c r="AD99" s="25" t="s">
        <v>6</v>
      </c>
      <c r="AE99" s="25" t="s">
        <v>6</v>
      </c>
      <c r="AF99" s="25" t="s">
        <v>6</v>
      </c>
      <c r="AG99" s="25" t="s">
        <v>6</v>
      </c>
      <c r="AH99" s="25" t="s">
        <v>738</v>
      </c>
      <c r="AI99" s="15" t="s">
        <v>772</v>
      </c>
      <c r="AJ99" s="18">
        <v>0</v>
      </c>
      <c r="AK99" s="12" t="s">
        <v>3</v>
      </c>
      <c r="AL99" s="12" t="s">
        <v>3</v>
      </c>
      <c r="AM99" s="12" t="s">
        <v>3</v>
      </c>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row>
    <row r="100" spans="1:76" ht="37.5" customHeight="1" x14ac:dyDescent="0.25">
      <c r="A100" s="12">
        <v>150</v>
      </c>
      <c r="B100" s="13" t="s">
        <v>289</v>
      </c>
      <c r="C100" s="14" t="s">
        <v>64</v>
      </c>
      <c r="D100" s="14" t="s">
        <v>65</v>
      </c>
      <c r="E100" s="12">
        <v>208</v>
      </c>
      <c r="F100" s="12"/>
      <c r="G100" s="12">
        <v>2023</v>
      </c>
      <c r="H100" s="12">
        <v>45</v>
      </c>
      <c r="I100" s="12" t="s">
        <v>770</v>
      </c>
      <c r="J100" s="12">
        <v>2</v>
      </c>
      <c r="K100" s="14" t="s">
        <v>68</v>
      </c>
      <c r="L100" s="14" t="s">
        <v>69</v>
      </c>
      <c r="M100" s="12" t="s">
        <v>274</v>
      </c>
      <c r="N100" s="15" t="s">
        <v>16</v>
      </c>
      <c r="O100" s="14" t="s">
        <v>345</v>
      </c>
      <c r="P100" s="16" t="s">
        <v>771</v>
      </c>
      <c r="Q100" s="16" t="s">
        <v>735</v>
      </c>
      <c r="R100" s="16" t="s">
        <v>74</v>
      </c>
      <c r="S100" s="16" t="s">
        <v>773</v>
      </c>
      <c r="T100" s="16" t="s">
        <v>774</v>
      </c>
      <c r="U100" s="14" t="s">
        <v>775</v>
      </c>
      <c r="V100" s="14"/>
      <c r="W100" s="12" t="s">
        <v>79</v>
      </c>
      <c r="X100" s="12">
        <v>2</v>
      </c>
      <c r="Y100" s="14" t="s">
        <v>519</v>
      </c>
      <c r="Z100" s="17">
        <v>45092</v>
      </c>
      <c r="AA100" s="17">
        <v>45260</v>
      </c>
      <c r="AB100" s="25" t="s">
        <v>6</v>
      </c>
      <c r="AC100" s="25" t="s">
        <v>6</v>
      </c>
      <c r="AD100" s="25" t="s">
        <v>6</v>
      </c>
      <c r="AE100" s="25" t="s">
        <v>6</v>
      </c>
      <c r="AF100" s="25" t="s">
        <v>6</v>
      </c>
      <c r="AG100" s="25" t="s">
        <v>6</v>
      </c>
      <c r="AH100" s="27" t="s">
        <v>776</v>
      </c>
      <c r="AI100" s="15" t="s">
        <v>777</v>
      </c>
      <c r="AJ100" s="18">
        <v>100</v>
      </c>
      <c r="AK100" s="12" t="s">
        <v>23</v>
      </c>
      <c r="AL100" s="12" t="s">
        <v>24</v>
      </c>
      <c r="AM100" s="12" t="s">
        <v>20</v>
      </c>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row>
    <row r="101" spans="1:76" ht="37.5" customHeight="1" x14ac:dyDescent="0.25">
      <c r="A101" s="12">
        <v>153</v>
      </c>
      <c r="B101" s="13" t="s">
        <v>289</v>
      </c>
      <c r="C101" s="14" t="s">
        <v>64</v>
      </c>
      <c r="D101" s="14" t="s">
        <v>65</v>
      </c>
      <c r="E101" s="12">
        <v>208</v>
      </c>
      <c r="F101" s="12"/>
      <c r="G101" s="12">
        <v>2023</v>
      </c>
      <c r="H101" s="12">
        <v>45</v>
      </c>
      <c r="I101" s="12" t="s">
        <v>778</v>
      </c>
      <c r="J101" s="12">
        <v>1</v>
      </c>
      <c r="K101" s="14" t="s">
        <v>68</v>
      </c>
      <c r="L101" s="14" t="s">
        <v>69</v>
      </c>
      <c r="M101" s="12" t="s">
        <v>274</v>
      </c>
      <c r="N101" s="15" t="s">
        <v>16</v>
      </c>
      <c r="O101" s="14" t="s">
        <v>779</v>
      </c>
      <c r="P101" s="16" t="s">
        <v>780</v>
      </c>
      <c r="Q101" s="16" t="s">
        <v>781</v>
      </c>
      <c r="R101" s="16" t="s">
        <v>74</v>
      </c>
      <c r="S101" s="16" t="s">
        <v>782</v>
      </c>
      <c r="T101" s="16" t="s">
        <v>783</v>
      </c>
      <c r="U101" s="14" t="s">
        <v>784</v>
      </c>
      <c r="V101" s="14"/>
      <c r="W101" s="12" t="s">
        <v>79</v>
      </c>
      <c r="X101" s="12">
        <v>1</v>
      </c>
      <c r="Y101" s="14" t="s">
        <v>519</v>
      </c>
      <c r="Z101" s="17">
        <v>45092</v>
      </c>
      <c r="AA101" s="17">
        <v>45230</v>
      </c>
      <c r="AB101" s="25" t="s">
        <v>6</v>
      </c>
      <c r="AC101" s="25" t="s">
        <v>6</v>
      </c>
      <c r="AD101" s="25" t="s">
        <v>6</v>
      </c>
      <c r="AE101" s="25" t="s">
        <v>6</v>
      </c>
      <c r="AF101" s="25" t="s">
        <v>6</v>
      </c>
      <c r="AG101" s="25" t="s">
        <v>6</v>
      </c>
      <c r="AH101" s="27" t="s">
        <v>588</v>
      </c>
      <c r="AI101" s="15" t="s">
        <v>589</v>
      </c>
      <c r="AJ101" s="18">
        <v>100</v>
      </c>
      <c r="AK101" s="12" t="s">
        <v>23</v>
      </c>
      <c r="AL101" s="12" t="s">
        <v>24</v>
      </c>
      <c r="AM101" s="12" t="s">
        <v>20</v>
      </c>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row>
    <row r="102" spans="1:76" ht="37.5" customHeight="1" x14ac:dyDescent="0.25">
      <c r="A102" s="12">
        <v>4</v>
      </c>
      <c r="B102" s="13">
        <v>44490</v>
      </c>
      <c r="C102" s="14" t="s">
        <v>64</v>
      </c>
      <c r="D102" s="14" t="s">
        <v>65</v>
      </c>
      <c r="E102" s="12">
        <v>208</v>
      </c>
      <c r="F102" s="12" t="s">
        <v>785</v>
      </c>
      <c r="G102" s="12">
        <v>2021</v>
      </c>
      <c r="H102" s="12">
        <v>60</v>
      </c>
      <c r="I102" s="12" t="s">
        <v>786</v>
      </c>
      <c r="J102" s="12">
        <v>1</v>
      </c>
      <c r="K102" s="14" t="s">
        <v>68</v>
      </c>
      <c r="L102" s="14" t="s">
        <v>787</v>
      </c>
      <c r="M102" s="12" t="s">
        <v>88</v>
      </c>
      <c r="N102" s="15" t="s">
        <v>16</v>
      </c>
      <c r="O102" s="14" t="s">
        <v>89</v>
      </c>
      <c r="P102" s="16" t="s">
        <v>788</v>
      </c>
      <c r="Q102" s="16" t="s">
        <v>789</v>
      </c>
      <c r="R102" s="16" t="s">
        <v>74</v>
      </c>
      <c r="S102" s="16" t="s">
        <v>790</v>
      </c>
      <c r="T102" s="16" t="s">
        <v>791</v>
      </c>
      <c r="U102" s="14" t="s">
        <v>792</v>
      </c>
      <c r="V102" s="14" t="s">
        <v>793</v>
      </c>
      <c r="W102" s="12" t="s">
        <v>79</v>
      </c>
      <c r="X102" s="12">
        <v>1</v>
      </c>
      <c r="Y102" s="14" t="s">
        <v>519</v>
      </c>
      <c r="Z102" s="17">
        <v>44505</v>
      </c>
      <c r="AA102" s="17">
        <v>45038</v>
      </c>
      <c r="AB102" s="25" t="s">
        <v>794</v>
      </c>
      <c r="AC102" s="25" t="s">
        <v>795</v>
      </c>
      <c r="AD102" s="25">
        <v>100</v>
      </c>
      <c r="AE102" s="25" t="s">
        <v>23</v>
      </c>
      <c r="AF102" s="25" t="s">
        <v>24</v>
      </c>
      <c r="AG102" s="25" t="s">
        <v>20</v>
      </c>
      <c r="AH102" s="25"/>
      <c r="AI102" s="15"/>
      <c r="AJ102" s="18">
        <v>100</v>
      </c>
      <c r="AK102" s="12" t="s">
        <v>23</v>
      </c>
      <c r="AL102" s="12" t="s">
        <v>24</v>
      </c>
      <c r="AM102" s="12" t="s">
        <v>20</v>
      </c>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row>
    <row r="103" spans="1:76" ht="37.5" customHeight="1" x14ac:dyDescent="0.25">
      <c r="A103" s="12">
        <v>5</v>
      </c>
      <c r="B103" s="13">
        <v>44490</v>
      </c>
      <c r="C103" s="14" t="s">
        <v>64</v>
      </c>
      <c r="D103" s="14" t="s">
        <v>65</v>
      </c>
      <c r="E103" s="12">
        <v>208</v>
      </c>
      <c r="F103" s="12" t="s">
        <v>785</v>
      </c>
      <c r="G103" s="12">
        <v>2021</v>
      </c>
      <c r="H103" s="12">
        <v>60</v>
      </c>
      <c r="I103" s="12" t="s">
        <v>796</v>
      </c>
      <c r="J103" s="12">
        <v>1</v>
      </c>
      <c r="K103" s="14" t="s">
        <v>68</v>
      </c>
      <c r="L103" s="14" t="s">
        <v>787</v>
      </c>
      <c r="M103" s="12" t="s">
        <v>88</v>
      </c>
      <c r="N103" s="15" t="s">
        <v>16</v>
      </c>
      <c r="O103" s="14" t="s">
        <v>89</v>
      </c>
      <c r="P103" s="16" t="s">
        <v>797</v>
      </c>
      <c r="Q103" s="16" t="s">
        <v>798</v>
      </c>
      <c r="R103" s="16" t="s">
        <v>74</v>
      </c>
      <c r="S103" s="16" t="s">
        <v>790</v>
      </c>
      <c r="T103" s="16" t="s">
        <v>791</v>
      </c>
      <c r="U103" s="14" t="s">
        <v>792</v>
      </c>
      <c r="V103" s="14" t="s">
        <v>793</v>
      </c>
      <c r="W103" s="12" t="s">
        <v>79</v>
      </c>
      <c r="X103" s="12">
        <v>1</v>
      </c>
      <c r="Y103" s="14" t="s">
        <v>519</v>
      </c>
      <c r="Z103" s="17">
        <v>44505</v>
      </c>
      <c r="AA103" s="17">
        <v>45038</v>
      </c>
      <c r="AB103" s="25" t="s">
        <v>794</v>
      </c>
      <c r="AC103" s="25" t="s">
        <v>795</v>
      </c>
      <c r="AD103" s="25">
        <v>100</v>
      </c>
      <c r="AE103" s="25" t="s">
        <v>23</v>
      </c>
      <c r="AF103" s="25" t="s">
        <v>24</v>
      </c>
      <c r="AG103" s="25" t="s">
        <v>20</v>
      </c>
      <c r="AH103" s="25"/>
      <c r="AI103" s="15"/>
      <c r="AJ103" s="18">
        <v>100</v>
      </c>
      <c r="AK103" s="12" t="s">
        <v>23</v>
      </c>
      <c r="AL103" s="12" t="s">
        <v>24</v>
      </c>
      <c r="AM103" s="12" t="s">
        <v>20</v>
      </c>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row>
    <row r="104" spans="1:76" ht="37.5" customHeight="1" x14ac:dyDescent="0.25">
      <c r="A104" s="12">
        <v>6</v>
      </c>
      <c r="B104" s="13">
        <v>44490</v>
      </c>
      <c r="C104" s="14" t="s">
        <v>64</v>
      </c>
      <c r="D104" s="14" t="s">
        <v>65</v>
      </c>
      <c r="E104" s="12">
        <v>208</v>
      </c>
      <c r="F104" s="12" t="s">
        <v>785</v>
      </c>
      <c r="G104" s="12">
        <v>2021</v>
      </c>
      <c r="H104" s="12">
        <v>60</v>
      </c>
      <c r="I104" s="12" t="s">
        <v>799</v>
      </c>
      <c r="J104" s="12">
        <v>2</v>
      </c>
      <c r="K104" s="14" t="s">
        <v>68</v>
      </c>
      <c r="L104" s="14" t="s">
        <v>787</v>
      </c>
      <c r="M104" s="12" t="s">
        <v>88</v>
      </c>
      <c r="N104" s="15" t="s">
        <v>16</v>
      </c>
      <c r="O104" s="14" t="s">
        <v>89</v>
      </c>
      <c r="P104" s="16" t="s">
        <v>800</v>
      </c>
      <c r="Q104" s="16" t="s">
        <v>801</v>
      </c>
      <c r="R104" s="16" t="s">
        <v>74</v>
      </c>
      <c r="S104" s="16" t="s">
        <v>802</v>
      </c>
      <c r="T104" s="16" t="s">
        <v>803</v>
      </c>
      <c r="U104" s="14" t="s">
        <v>804</v>
      </c>
      <c r="V104" s="14" t="s">
        <v>805</v>
      </c>
      <c r="W104" s="12" t="s">
        <v>79</v>
      </c>
      <c r="X104" s="12">
        <v>1</v>
      </c>
      <c r="Y104" s="14" t="s">
        <v>519</v>
      </c>
      <c r="Z104" s="17">
        <v>44505</v>
      </c>
      <c r="AA104" s="17">
        <v>45038</v>
      </c>
      <c r="AB104" s="25" t="s">
        <v>806</v>
      </c>
      <c r="AC104" s="25" t="s">
        <v>807</v>
      </c>
      <c r="AD104" s="25">
        <v>100</v>
      </c>
      <c r="AE104" s="25" t="s">
        <v>23</v>
      </c>
      <c r="AF104" s="25" t="s">
        <v>24</v>
      </c>
      <c r="AG104" s="25" t="s">
        <v>20</v>
      </c>
      <c r="AH104" s="25"/>
      <c r="AI104" s="15"/>
      <c r="AJ104" s="18">
        <v>100</v>
      </c>
      <c r="AK104" s="12" t="s">
        <v>23</v>
      </c>
      <c r="AL104" s="12" t="s">
        <v>24</v>
      </c>
      <c r="AM104" s="12" t="s">
        <v>20</v>
      </c>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row>
    <row r="105" spans="1:76" ht="37.5" customHeight="1" x14ac:dyDescent="0.25">
      <c r="A105" s="12">
        <v>7</v>
      </c>
      <c r="B105" s="13">
        <v>44490</v>
      </c>
      <c r="C105" s="14" t="s">
        <v>64</v>
      </c>
      <c r="D105" s="14" t="s">
        <v>65</v>
      </c>
      <c r="E105" s="12">
        <v>208</v>
      </c>
      <c r="F105" s="12" t="s">
        <v>785</v>
      </c>
      <c r="G105" s="12">
        <v>2021</v>
      </c>
      <c r="H105" s="12">
        <v>60</v>
      </c>
      <c r="I105" s="12" t="s">
        <v>808</v>
      </c>
      <c r="J105" s="12">
        <v>1</v>
      </c>
      <c r="K105" s="14" t="s">
        <v>68</v>
      </c>
      <c r="L105" s="14" t="s">
        <v>787</v>
      </c>
      <c r="M105" s="12" t="s">
        <v>88</v>
      </c>
      <c r="N105" s="15" t="s">
        <v>16</v>
      </c>
      <c r="O105" s="14" t="s">
        <v>89</v>
      </c>
      <c r="P105" s="16" t="s">
        <v>809</v>
      </c>
      <c r="Q105" s="16" t="s">
        <v>810</v>
      </c>
      <c r="R105" s="16" t="s">
        <v>74</v>
      </c>
      <c r="S105" s="16" t="s">
        <v>790</v>
      </c>
      <c r="T105" s="16" t="s">
        <v>791</v>
      </c>
      <c r="U105" s="14" t="s">
        <v>792</v>
      </c>
      <c r="V105" s="14" t="s">
        <v>793</v>
      </c>
      <c r="W105" s="12" t="s">
        <v>79</v>
      </c>
      <c r="X105" s="12">
        <v>1</v>
      </c>
      <c r="Y105" s="14" t="s">
        <v>519</v>
      </c>
      <c r="Z105" s="17">
        <v>44505</v>
      </c>
      <c r="AA105" s="17">
        <v>45038</v>
      </c>
      <c r="AB105" s="25" t="s">
        <v>794</v>
      </c>
      <c r="AC105" s="25" t="s">
        <v>795</v>
      </c>
      <c r="AD105" s="25">
        <v>100</v>
      </c>
      <c r="AE105" s="25" t="s">
        <v>23</v>
      </c>
      <c r="AF105" s="25" t="s">
        <v>24</v>
      </c>
      <c r="AG105" s="25" t="s">
        <v>20</v>
      </c>
      <c r="AH105" s="25"/>
      <c r="AI105" s="15"/>
      <c r="AJ105" s="18">
        <v>100</v>
      </c>
      <c r="AK105" s="12" t="s">
        <v>23</v>
      </c>
      <c r="AL105" s="12" t="s">
        <v>24</v>
      </c>
      <c r="AM105" s="12" t="s">
        <v>20</v>
      </c>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row>
    <row r="106" spans="1:76" ht="37.5" customHeight="1" x14ac:dyDescent="0.25">
      <c r="A106" s="12">
        <v>26</v>
      </c>
      <c r="B106" s="13">
        <v>44735</v>
      </c>
      <c r="C106" s="14" t="s">
        <v>64</v>
      </c>
      <c r="D106" s="14" t="s">
        <v>65</v>
      </c>
      <c r="E106" s="12">
        <v>208</v>
      </c>
      <c r="F106" s="12" t="s">
        <v>523</v>
      </c>
      <c r="G106" s="12">
        <v>2022</v>
      </c>
      <c r="H106" s="12">
        <v>56</v>
      </c>
      <c r="I106" s="12" t="s">
        <v>121</v>
      </c>
      <c r="J106" s="12">
        <v>1</v>
      </c>
      <c r="K106" s="14" t="s">
        <v>68</v>
      </c>
      <c r="L106" s="14" t="s">
        <v>87</v>
      </c>
      <c r="M106" s="12" t="s">
        <v>88</v>
      </c>
      <c r="N106" s="15" t="s">
        <v>16</v>
      </c>
      <c r="O106" s="14" t="s">
        <v>101</v>
      </c>
      <c r="P106" s="16" t="s">
        <v>811</v>
      </c>
      <c r="Q106" s="16" t="s">
        <v>812</v>
      </c>
      <c r="R106" s="16" t="s">
        <v>74</v>
      </c>
      <c r="S106" s="16" t="s">
        <v>813</v>
      </c>
      <c r="T106" s="16" t="s">
        <v>814</v>
      </c>
      <c r="U106" s="14" t="s">
        <v>642</v>
      </c>
      <c r="V106" s="14" t="s">
        <v>395</v>
      </c>
      <c r="W106" s="12" t="s">
        <v>79</v>
      </c>
      <c r="X106" s="12">
        <v>1</v>
      </c>
      <c r="Y106" s="14" t="s">
        <v>519</v>
      </c>
      <c r="Z106" s="17">
        <v>44736</v>
      </c>
      <c r="AA106" s="17">
        <v>45100</v>
      </c>
      <c r="AB106" s="25"/>
      <c r="AC106" s="25" t="s">
        <v>815</v>
      </c>
      <c r="AD106" s="25">
        <v>100</v>
      </c>
      <c r="AE106" s="25" t="s">
        <v>23</v>
      </c>
      <c r="AF106" s="25" t="s">
        <v>26</v>
      </c>
      <c r="AG106" s="25" t="s">
        <v>20</v>
      </c>
      <c r="AH106" s="25"/>
      <c r="AI106" s="15"/>
      <c r="AJ106" s="18">
        <v>100</v>
      </c>
      <c r="AK106" s="12" t="s">
        <v>23</v>
      </c>
      <c r="AL106" s="12" t="s">
        <v>24</v>
      </c>
      <c r="AM106" s="12" t="s">
        <v>20</v>
      </c>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row>
    <row r="107" spans="1:76" ht="37.5" customHeight="1" x14ac:dyDescent="0.25">
      <c r="A107" s="12">
        <v>27</v>
      </c>
      <c r="B107" s="13">
        <v>44735</v>
      </c>
      <c r="C107" s="14" t="s">
        <v>64</v>
      </c>
      <c r="D107" s="14" t="s">
        <v>65</v>
      </c>
      <c r="E107" s="12">
        <v>208</v>
      </c>
      <c r="F107" s="12" t="s">
        <v>523</v>
      </c>
      <c r="G107" s="12">
        <v>2022</v>
      </c>
      <c r="H107" s="12">
        <v>56</v>
      </c>
      <c r="I107" s="12" t="s">
        <v>816</v>
      </c>
      <c r="J107" s="12">
        <v>1</v>
      </c>
      <c r="K107" s="14" t="s">
        <v>68</v>
      </c>
      <c r="L107" s="14" t="s">
        <v>87</v>
      </c>
      <c r="M107" s="12" t="s">
        <v>88</v>
      </c>
      <c r="N107" s="15" t="s">
        <v>16</v>
      </c>
      <c r="O107" s="14" t="s">
        <v>89</v>
      </c>
      <c r="P107" s="16" t="s">
        <v>817</v>
      </c>
      <c r="Q107" s="16" t="s">
        <v>818</v>
      </c>
      <c r="R107" s="16" t="s">
        <v>74</v>
      </c>
      <c r="S107" s="16" t="s">
        <v>819</v>
      </c>
      <c r="T107" s="16" t="s">
        <v>820</v>
      </c>
      <c r="U107" s="14" t="s">
        <v>821</v>
      </c>
      <c r="V107" s="14" t="s">
        <v>822</v>
      </c>
      <c r="W107" s="12" t="s">
        <v>79</v>
      </c>
      <c r="X107" s="12">
        <v>1</v>
      </c>
      <c r="Y107" s="14" t="s">
        <v>519</v>
      </c>
      <c r="Z107" s="17">
        <v>44736</v>
      </c>
      <c r="AA107" s="17">
        <v>45100</v>
      </c>
      <c r="AB107" s="25" t="s">
        <v>823</v>
      </c>
      <c r="AC107" s="25" t="s">
        <v>824</v>
      </c>
      <c r="AD107" s="25">
        <v>100</v>
      </c>
      <c r="AE107" s="25" t="s">
        <v>23</v>
      </c>
      <c r="AF107" s="25" t="s">
        <v>24</v>
      </c>
      <c r="AG107" s="25" t="s">
        <v>20</v>
      </c>
      <c r="AH107" s="25"/>
      <c r="AI107" s="15"/>
      <c r="AJ107" s="18">
        <v>100</v>
      </c>
      <c r="AK107" s="12" t="s">
        <v>23</v>
      </c>
      <c r="AL107" s="12" t="s">
        <v>24</v>
      </c>
      <c r="AM107" s="12" t="s">
        <v>20</v>
      </c>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row>
    <row r="108" spans="1:76" ht="37.5" customHeight="1" x14ac:dyDescent="0.25">
      <c r="A108" s="12">
        <v>28</v>
      </c>
      <c r="B108" s="13">
        <v>44735</v>
      </c>
      <c r="C108" s="14" t="s">
        <v>64</v>
      </c>
      <c r="D108" s="14" t="s">
        <v>65</v>
      </c>
      <c r="E108" s="12">
        <v>208</v>
      </c>
      <c r="F108" s="12" t="s">
        <v>523</v>
      </c>
      <c r="G108" s="12">
        <v>2022</v>
      </c>
      <c r="H108" s="12">
        <v>56</v>
      </c>
      <c r="I108" s="12" t="s">
        <v>816</v>
      </c>
      <c r="J108" s="12">
        <v>2</v>
      </c>
      <c r="K108" s="14" t="s">
        <v>68</v>
      </c>
      <c r="L108" s="14" t="s">
        <v>87</v>
      </c>
      <c r="M108" s="12" t="s">
        <v>88</v>
      </c>
      <c r="N108" s="15" t="s">
        <v>16</v>
      </c>
      <c r="O108" s="14" t="s">
        <v>89</v>
      </c>
      <c r="P108" s="16" t="s">
        <v>817</v>
      </c>
      <c r="Q108" s="16" t="s">
        <v>818</v>
      </c>
      <c r="R108" s="16" t="s">
        <v>74</v>
      </c>
      <c r="S108" s="16" t="s">
        <v>825</v>
      </c>
      <c r="T108" s="16" t="s">
        <v>826</v>
      </c>
      <c r="U108" s="14" t="s">
        <v>827</v>
      </c>
      <c r="V108" s="14" t="s">
        <v>828</v>
      </c>
      <c r="W108" s="12" t="s">
        <v>79</v>
      </c>
      <c r="X108" s="12">
        <v>1</v>
      </c>
      <c r="Y108" s="14" t="s">
        <v>519</v>
      </c>
      <c r="Z108" s="17">
        <v>44736</v>
      </c>
      <c r="AA108" s="17">
        <v>45100</v>
      </c>
      <c r="AB108" s="25" t="s">
        <v>829</v>
      </c>
      <c r="AC108" s="25" t="s">
        <v>830</v>
      </c>
      <c r="AD108" s="25">
        <v>100</v>
      </c>
      <c r="AE108" s="25" t="s">
        <v>23</v>
      </c>
      <c r="AF108" s="25" t="s">
        <v>24</v>
      </c>
      <c r="AG108" s="25" t="s">
        <v>20</v>
      </c>
      <c r="AH108" s="25"/>
      <c r="AI108" s="15"/>
      <c r="AJ108" s="18">
        <v>100</v>
      </c>
      <c r="AK108" s="12" t="s">
        <v>23</v>
      </c>
      <c r="AL108" s="12" t="s">
        <v>24</v>
      </c>
      <c r="AM108" s="12" t="s">
        <v>20</v>
      </c>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row>
    <row r="109" spans="1:76" ht="37.5" customHeight="1" x14ac:dyDescent="0.25">
      <c r="A109" s="12">
        <v>29</v>
      </c>
      <c r="B109" s="13">
        <v>44735</v>
      </c>
      <c r="C109" s="14" t="s">
        <v>64</v>
      </c>
      <c r="D109" s="14" t="s">
        <v>65</v>
      </c>
      <c r="E109" s="12">
        <v>208</v>
      </c>
      <c r="F109" s="12" t="s">
        <v>523</v>
      </c>
      <c r="G109" s="12">
        <v>2022</v>
      </c>
      <c r="H109" s="12">
        <v>56</v>
      </c>
      <c r="I109" s="12" t="s">
        <v>816</v>
      </c>
      <c r="J109" s="12">
        <v>3</v>
      </c>
      <c r="K109" s="14" t="s">
        <v>68</v>
      </c>
      <c r="L109" s="14" t="s">
        <v>87</v>
      </c>
      <c r="M109" s="12" t="s">
        <v>88</v>
      </c>
      <c r="N109" s="15" t="s">
        <v>16</v>
      </c>
      <c r="O109" s="14" t="s">
        <v>89</v>
      </c>
      <c r="P109" s="16" t="s">
        <v>817</v>
      </c>
      <c r="Q109" s="16" t="s">
        <v>818</v>
      </c>
      <c r="R109" s="16" t="s">
        <v>74</v>
      </c>
      <c r="S109" s="16" t="s">
        <v>831</v>
      </c>
      <c r="T109" s="16" t="s">
        <v>832</v>
      </c>
      <c r="U109" s="14" t="s">
        <v>827</v>
      </c>
      <c r="V109" s="14" t="s">
        <v>832</v>
      </c>
      <c r="W109" s="12" t="s">
        <v>79</v>
      </c>
      <c r="X109" s="12">
        <v>1</v>
      </c>
      <c r="Y109" s="14" t="s">
        <v>519</v>
      </c>
      <c r="Z109" s="17">
        <v>44736</v>
      </c>
      <c r="AA109" s="17">
        <v>45100</v>
      </c>
      <c r="AB109" s="25" t="s">
        <v>833</v>
      </c>
      <c r="AC109" s="25" t="s">
        <v>834</v>
      </c>
      <c r="AD109" s="25">
        <v>100</v>
      </c>
      <c r="AE109" s="25" t="s">
        <v>23</v>
      </c>
      <c r="AF109" s="25" t="s">
        <v>24</v>
      </c>
      <c r="AG109" s="25" t="s">
        <v>20</v>
      </c>
      <c r="AH109" s="25"/>
      <c r="AI109" s="15"/>
      <c r="AJ109" s="18">
        <v>100</v>
      </c>
      <c r="AK109" s="12" t="s">
        <v>23</v>
      </c>
      <c r="AL109" s="12" t="s">
        <v>24</v>
      </c>
      <c r="AM109" s="12" t="s">
        <v>20</v>
      </c>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row>
    <row r="110" spans="1:76" ht="37.5" customHeight="1" x14ac:dyDescent="0.25">
      <c r="A110" s="12">
        <v>30</v>
      </c>
      <c r="B110" s="13">
        <v>44735</v>
      </c>
      <c r="C110" s="14" t="s">
        <v>64</v>
      </c>
      <c r="D110" s="14" t="s">
        <v>65</v>
      </c>
      <c r="E110" s="12">
        <v>208</v>
      </c>
      <c r="F110" s="12" t="s">
        <v>523</v>
      </c>
      <c r="G110" s="12">
        <v>2022</v>
      </c>
      <c r="H110" s="12">
        <v>56</v>
      </c>
      <c r="I110" s="12" t="s">
        <v>816</v>
      </c>
      <c r="J110" s="12">
        <v>4</v>
      </c>
      <c r="K110" s="14" t="s">
        <v>68</v>
      </c>
      <c r="L110" s="14" t="s">
        <v>87</v>
      </c>
      <c r="M110" s="12" t="s">
        <v>88</v>
      </c>
      <c r="N110" s="15" t="s">
        <v>16</v>
      </c>
      <c r="O110" s="14" t="s">
        <v>89</v>
      </c>
      <c r="P110" s="16" t="s">
        <v>817</v>
      </c>
      <c r="Q110" s="16" t="s">
        <v>818</v>
      </c>
      <c r="R110" s="16" t="s">
        <v>74</v>
      </c>
      <c r="S110" s="16" t="s">
        <v>835</v>
      </c>
      <c r="T110" s="16" t="s">
        <v>836</v>
      </c>
      <c r="U110" s="14" t="s">
        <v>837</v>
      </c>
      <c r="V110" s="14" t="s">
        <v>836</v>
      </c>
      <c r="W110" s="12" t="s">
        <v>79</v>
      </c>
      <c r="X110" s="12">
        <v>1</v>
      </c>
      <c r="Y110" s="14" t="s">
        <v>519</v>
      </c>
      <c r="Z110" s="17">
        <v>44736</v>
      </c>
      <c r="AA110" s="17">
        <v>45100</v>
      </c>
      <c r="AB110" s="25" t="s">
        <v>838</v>
      </c>
      <c r="AC110" s="25" t="s">
        <v>839</v>
      </c>
      <c r="AD110" s="25">
        <v>100</v>
      </c>
      <c r="AE110" s="25" t="s">
        <v>23</v>
      </c>
      <c r="AF110" s="25" t="s">
        <v>24</v>
      </c>
      <c r="AG110" s="25" t="s">
        <v>20</v>
      </c>
      <c r="AH110" s="25"/>
      <c r="AI110" s="15"/>
      <c r="AJ110" s="18">
        <v>100</v>
      </c>
      <c r="AK110" s="12" t="s">
        <v>23</v>
      </c>
      <c r="AL110" s="12" t="s">
        <v>24</v>
      </c>
      <c r="AM110" s="12" t="s">
        <v>20</v>
      </c>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row>
    <row r="111" spans="1:76" ht="37.5" customHeight="1" x14ac:dyDescent="0.25">
      <c r="A111" s="12">
        <v>34</v>
      </c>
      <c r="B111" s="13">
        <v>44735</v>
      </c>
      <c r="C111" s="14" t="s">
        <v>64</v>
      </c>
      <c r="D111" s="14" t="s">
        <v>65</v>
      </c>
      <c r="E111" s="12">
        <v>208</v>
      </c>
      <c r="F111" s="12" t="s">
        <v>523</v>
      </c>
      <c r="G111" s="12">
        <v>2022</v>
      </c>
      <c r="H111" s="12">
        <v>56</v>
      </c>
      <c r="I111" s="12" t="s">
        <v>840</v>
      </c>
      <c r="J111" s="12">
        <v>1</v>
      </c>
      <c r="K111" s="14" t="s">
        <v>68</v>
      </c>
      <c r="L111" s="14" t="s">
        <v>87</v>
      </c>
      <c r="M111" s="12" t="s">
        <v>88</v>
      </c>
      <c r="N111" s="15" t="s">
        <v>16</v>
      </c>
      <c r="O111" s="14" t="s">
        <v>89</v>
      </c>
      <c r="P111" s="16" t="s">
        <v>841</v>
      </c>
      <c r="Q111" s="16" t="s">
        <v>842</v>
      </c>
      <c r="R111" s="16" t="s">
        <v>74</v>
      </c>
      <c r="S111" s="16" t="s">
        <v>843</v>
      </c>
      <c r="T111" s="16" t="s">
        <v>844</v>
      </c>
      <c r="U111" s="14" t="s">
        <v>845</v>
      </c>
      <c r="V111" s="14" t="s">
        <v>596</v>
      </c>
      <c r="W111" s="12" t="s">
        <v>79</v>
      </c>
      <c r="X111" s="12">
        <v>1</v>
      </c>
      <c r="Y111" s="14" t="s">
        <v>519</v>
      </c>
      <c r="Z111" s="17">
        <v>44736</v>
      </c>
      <c r="AA111" s="17">
        <v>45100</v>
      </c>
      <c r="AB111" s="25" t="s">
        <v>846</v>
      </c>
      <c r="AC111" s="25" t="s">
        <v>847</v>
      </c>
      <c r="AD111" s="25">
        <v>100</v>
      </c>
      <c r="AE111" s="25" t="s">
        <v>23</v>
      </c>
      <c r="AF111" s="25" t="s">
        <v>24</v>
      </c>
      <c r="AG111" s="25" t="s">
        <v>20</v>
      </c>
      <c r="AH111" s="25"/>
      <c r="AI111" s="15"/>
      <c r="AJ111" s="18">
        <v>100</v>
      </c>
      <c r="AK111" s="12" t="s">
        <v>23</v>
      </c>
      <c r="AL111" s="12" t="s">
        <v>24</v>
      </c>
      <c r="AM111" s="12" t="s">
        <v>20</v>
      </c>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row>
    <row r="112" spans="1:76" ht="37.5" customHeight="1" x14ac:dyDescent="0.25">
      <c r="A112" s="12">
        <v>35</v>
      </c>
      <c r="B112" s="13">
        <v>44735</v>
      </c>
      <c r="C112" s="14" t="s">
        <v>64</v>
      </c>
      <c r="D112" s="14" t="s">
        <v>65</v>
      </c>
      <c r="E112" s="12">
        <v>208</v>
      </c>
      <c r="F112" s="12" t="s">
        <v>523</v>
      </c>
      <c r="G112" s="12">
        <v>2022</v>
      </c>
      <c r="H112" s="12">
        <v>56</v>
      </c>
      <c r="I112" s="12" t="s">
        <v>840</v>
      </c>
      <c r="J112" s="12">
        <v>2</v>
      </c>
      <c r="K112" s="14" t="s">
        <v>68</v>
      </c>
      <c r="L112" s="14" t="s">
        <v>87</v>
      </c>
      <c r="M112" s="12" t="s">
        <v>88</v>
      </c>
      <c r="N112" s="15" t="s">
        <v>16</v>
      </c>
      <c r="O112" s="14" t="s">
        <v>89</v>
      </c>
      <c r="P112" s="16" t="s">
        <v>841</v>
      </c>
      <c r="Q112" s="16" t="s">
        <v>842</v>
      </c>
      <c r="R112" s="16" t="s">
        <v>74</v>
      </c>
      <c r="S112" s="16" t="s">
        <v>848</v>
      </c>
      <c r="T112" s="16" t="s">
        <v>849</v>
      </c>
      <c r="U112" s="14" t="s">
        <v>849</v>
      </c>
      <c r="V112" s="14" t="s">
        <v>596</v>
      </c>
      <c r="W112" s="12" t="s">
        <v>79</v>
      </c>
      <c r="X112" s="12">
        <v>1</v>
      </c>
      <c r="Y112" s="14" t="s">
        <v>519</v>
      </c>
      <c r="Z112" s="17">
        <v>44736</v>
      </c>
      <c r="AA112" s="17">
        <v>45100</v>
      </c>
      <c r="AB112" s="25" t="s">
        <v>850</v>
      </c>
      <c r="AC112" s="25" t="s">
        <v>851</v>
      </c>
      <c r="AD112" s="25">
        <v>100</v>
      </c>
      <c r="AE112" s="25" t="s">
        <v>23</v>
      </c>
      <c r="AF112" s="25" t="s">
        <v>24</v>
      </c>
      <c r="AG112" s="25" t="s">
        <v>20</v>
      </c>
      <c r="AH112" s="25"/>
      <c r="AI112" s="15"/>
      <c r="AJ112" s="18">
        <v>100</v>
      </c>
      <c r="AK112" s="12" t="s">
        <v>23</v>
      </c>
      <c r="AL112" s="12" t="s">
        <v>24</v>
      </c>
      <c r="AM112" s="12" t="s">
        <v>20</v>
      </c>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row>
    <row r="113" spans="1:76" ht="37.5" customHeight="1" x14ac:dyDescent="0.25">
      <c r="A113" s="12">
        <v>44</v>
      </c>
      <c r="B113" s="13">
        <v>44735</v>
      </c>
      <c r="C113" s="14" t="s">
        <v>64</v>
      </c>
      <c r="D113" s="14" t="s">
        <v>65</v>
      </c>
      <c r="E113" s="12">
        <v>208</v>
      </c>
      <c r="F113" s="12" t="s">
        <v>523</v>
      </c>
      <c r="G113" s="12">
        <v>2022</v>
      </c>
      <c r="H113" s="12">
        <v>56</v>
      </c>
      <c r="I113" s="12" t="s">
        <v>852</v>
      </c>
      <c r="J113" s="12">
        <v>1</v>
      </c>
      <c r="K113" s="14" t="s">
        <v>68</v>
      </c>
      <c r="L113" s="14" t="s">
        <v>87</v>
      </c>
      <c r="M113" s="12" t="s">
        <v>88</v>
      </c>
      <c r="N113" s="15" t="s">
        <v>16</v>
      </c>
      <c r="O113" s="14" t="s">
        <v>89</v>
      </c>
      <c r="P113" s="16" t="s">
        <v>853</v>
      </c>
      <c r="Q113" s="16" t="s">
        <v>854</v>
      </c>
      <c r="R113" s="16" t="s">
        <v>74</v>
      </c>
      <c r="S113" s="16" t="s">
        <v>855</v>
      </c>
      <c r="T113" s="16" t="s">
        <v>856</v>
      </c>
      <c r="U113" s="14" t="s">
        <v>856</v>
      </c>
      <c r="V113" s="14" t="s">
        <v>856</v>
      </c>
      <c r="W113" s="12" t="s">
        <v>79</v>
      </c>
      <c r="X113" s="12">
        <v>1</v>
      </c>
      <c r="Y113" s="14" t="s">
        <v>519</v>
      </c>
      <c r="Z113" s="17">
        <v>44736</v>
      </c>
      <c r="AA113" s="17">
        <v>45100</v>
      </c>
      <c r="AB113" s="25" t="s">
        <v>857</v>
      </c>
      <c r="AC113" s="25" t="s">
        <v>858</v>
      </c>
      <c r="AD113" s="25">
        <v>100</v>
      </c>
      <c r="AE113" s="25" t="s">
        <v>23</v>
      </c>
      <c r="AF113" s="25" t="s">
        <v>24</v>
      </c>
      <c r="AG113" s="25" t="s">
        <v>20</v>
      </c>
      <c r="AH113" s="25"/>
      <c r="AI113" s="15"/>
      <c r="AJ113" s="18">
        <v>100</v>
      </c>
      <c r="AK113" s="12" t="s">
        <v>23</v>
      </c>
      <c r="AL113" s="12" t="s">
        <v>24</v>
      </c>
      <c r="AM113" s="12" t="s">
        <v>20</v>
      </c>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row>
    <row r="114" spans="1:76" ht="37.5" customHeight="1" x14ac:dyDescent="0.25">
      <c r="A114" s="12">
        <v>45</v>
      </c>
      <c r="B114" s="13">
        <v>44735</v>
      </c>
      <c r="C114" s="14" t="s">
        <v>64</v>
      </c>
      <c r="D114" s="14" t="s">
        <v>65</v>
      </c>
      <c r="E114" s="12">
        <v>208</v>
      </c>
      <c r="F114" s="12" t="s">
        <v>523</v>
      </c>
      <c r="G114" s="12">
        <v>2022</v>
      </c>
      <c r="H114" s="12">
        <v>56</v>
      </c>
      <c r="I114" s="12" t="s">
        <v>859</v>
      </c>
      <c r="J114" s="12">
        <v>1</v>
      </c>
      <c r="K114" s="14" t="s">
        <v>68</v>
      </c>
      <c r="L114" s="14" t="s">
        <v>87</v>
      </c>
      <c r="M114" s="12" t="s">
        <v>88</v>
      </c>
      <c r="N114" s="15" t="s">
        <v>16</v>
      </c>
      <c r="O114" s="14" t="s">
        <v>89</v>
      </c>
      <c r="P114" s="16" t="s">
        <v>860</v>
      </c>
      <c r="Q114" s="16" t="s">
        <v>861</v>
      </c>
      <c r="R114" s="16" t="s">
        <v>74</v>
      </c>
      <c r="S114" s="16" t="s">
        <v>862</v>
      </c>
      <c r="T114" s="16" t="s">
        <v>863</v>
      </c>
      <c r="U114" s="14" t="s">
        <v>863</v>
      </c>
      <c r="V114" s="14" t="s">
        <v>863</v>
      </c>
      <c r="W114" s="12" t="s">
        <v>79</v>
      </c>
      <c r="X114" s="12">
        <v>1</v>
      </c>
      <c r="Y114" s="14" t="s">
        <v>519</v>
      </c>
      <c r="Z114" s="17">
        <v>44736</v>
      </c>
      <c r="AA114" s="17">
        <v>45100</v>
      </c>
      <c r="AB114" s="25" t="s">
        <v>864</v>
      </c>
      <c r="AC114" s="25" t="s">
        <v>864</v>
      </c>
      <c r="AD114" s="25">
        <v>100</v>
      </c>
      <c r="AE114" s="25" t="s">
        <v>23</v>
      </c>
      <c r="AF114" s="25" t="s">
        <v>24</v>
      </c>
      <c r="AG114" s="25" t="s">
        <v>20</v>
      </c>
      <c r="AH114" s="25"/>
      <c r="AI114" s="15"/>
      <c r="AJ114" s="18">
        <v>100</v>
      </c>
      <c r="AK114" s="12" t="s">
        <v>23</v>
      </c>
      <c r="AL114" s="12" t="s">
        <v>24</v>
      </c>
      <c r="AM114" s="12" t="s">
        <v>20</v>
      </c>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row>
    <row r="115" spans="1:76" ht="37.5" customHeight="1" x14ac:dyDescent="0.25">
      <c r="A115" s="12">
        <v>46</v>
      </c>
      <c r="B115" s="13">
        <v>44735</v>
      </c>
      <c r="C115" s="14" t="s">
        <v>64</v>
      </c>
      <c r="D115" s="14" t="s">
        <v>65</v>
      </c>
      <c r="E115" s="12">
        <v>208</v>
      </c>
      <c r="F115" s="12" t="s">
        <v>523</v>
      </c>
      <c r="G115" s="12">
        <v>2022</v>
      </c>
      <c r="H115" s="12">
        <v>56</v>
      </c>
      <c r="I115" s="12" t="s">
        <v>865</v>
      </c>
      <c r="J115" s="12">
        <v>1</v>
      </c>
      <c r="K115" s="14" t="s">
        <v>68</v>
      </c>
      <c r="L115" s="14" t="s">
        <v>87</v>
      </c>
      <c r="M115" s="12" t="s">
        <v>88</v>
      </c>
      <c r="N115" s="15" t="s">
        <v>16</v>
      </c>
      <c r="O115" s="14" t="s">
        <v>89</v>
      </c>
      <c r="P115" s="16" t="s">
        <v>866</v>
      </c>
      <c r="Q115" s="16" t="s">
        <v>867</v>
      </c>
      <c r="R115" s="16" t="s">
        <v>74</v>
      </c>
      <c r="S115" s="16" t="s">
        <v>868</v>
      </c>
      <c r="T115" s="16" t="s">
        <v>869</v>
      </c>
      <c r="U115" s="14" t="s">
        <v>870</v>
      </c>
      <c r="V115" s="14" t="s">
        <v>869</v>
      </c>
      <c r="W115" s="12" t="s">
        <v>79</v>
      </c>
      <c r="X115" s="12">
        <v>1</v>
      </c>
      <c r="Y115" s="14" t="s">
        <v>519</v>
      </c>
      <c r="Z115" s="17">
        <v>44736</v>
      </c>
      <c r="AA115" s="17">
        <v>45100</v>
      </c>
      <c r="AB115" s="25" t="s">
        <v>871</v>
      </c>
      <c r="AC115" s="25" t="s">
        <v>872</v>
      </c>
      <c r="AD115" s="25">
        <v>100</v>
      </c>
      <c r="AE115" s="25" t="s">
        <v>23</v>
      </c>
      <c r="AF115" s="25" t="s">
        <v>24</v>
      </c>
      <c r="AG115" s="25" t="s">
        <v>20</v>
      </c>
      <c r="AH115" s="25"/>
      <c r="AI115" s="15"/>
      <c r="AJ115" s="18">
        <v>100</v>
      </c>
      <c r="AK115" s="12" t="s">
        <v>23</v>
      </c>
      <c r="AL115" s="12" t="s">
        <v>24</v>
      </c>
      <c r="AM115" s="12" t="s">
        <v>20</v>
      </c>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row>
    <row r="116" spans="1:76" ht="37.5" customHeight="1" x14ac:dyDescent="0.25">
      <c r="A116" s="12">
        <v>47</v>
      </c>
      <c r="B116" s="13">
        <v>44735</v>
      </c>
      <c r="C116" s="14" t="s">
        <v>64</v>
      </c>
      <c r="D116" s="14" t="s">
        <v>65</v>
      </c>
      <c r="E116" s="12">
        <v>208</v>
      </c>
      <c r="F116" s="12" t="s">
        <v>523</v>
      </c>
      <c r="G116" s="12">
        <v>2022</v>
      </c>
      <c r="H116" s="12">
        <v>56</v>
      </c>
      <c r="I116" s="12" t="s">
        <v>873</v>
      </c>
      <c r="J116" s="12">
        <v>1</v>
      </c>
      <c r="K116" s="14" t="s">
        <v>68</v>
      </c>
      <c r="L116" s="14" t="s">
        <v>87</v>
      </c>
      <c r="M116" s="12" t="s">
        <v>88</v>
      </c>
      <c r="N116" s="15" t="s">
        <v>16</v>
      </c>
      <c r="O116" s="14" t="s">
        <v>89</v>
      </c>
      <c r="P116" s="16" t="s">
        <v>874</v>
      </c>
      <c r="Q116" s="16" t="s">
        <v>875</v>
      </c>
      <c r="R116" s="16" t="s">
        <v>74</v>
      </c>
      <c r="S116" s="16" t="s">
        <v>876</v>
      </c>
      <c r="T116" s="16" t="s">
        <v>856</v>
      </c>
      <c r="U116" s="14" t="s">
        <v>856</v>
      </c>
      <c r="V116" s="14" t="s">
        <v>856</v>
      </c>
      <c r="W116" s="12" t="s">
        <v>79</v>
      </c>
      <c r="X116" s="12">
        <v>1</v>
      </c>
      <c r="Y116" s="14" t="s">
        <v>519</v>
      </c>
      <c r="Z116" s="17">
        <v>44736</v>
      </c>
      <c r="AA116" s="17">
        <v>45100</v>
      </c>
      <c r="AB116" s="25" t="s">
        <v>877</v>
      </c>
      <c r="AC116" s="25" t="s">
        <v>878</v>
      </c>
      <c r="AD116" s="25">
        <v>100</v>
      </c>
      <c r="AE116" s="25" t="s">
        <v>23</v>
      </c>
      <c r="AF116" s="25" t="s">
        <v>24</v>
      </c>
      <c r="AG116" s="25" t="s">
        <v>20</v>
      </c>
      <c r="AH116" s="25"/>
      <c r="AI116" s="15"/>
      <c r="AJ116" s="18">
        <v>100</v>
      </c>
      <c r="AK116" s="12" t="s">
        <v>23</v>
      </c>
      <c r="AL116" s="12" t="s">
        <v>24</v>
      </c>
      <c r="AM116" s="12" t="s">
        <v>20</v>
      </c>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row>
    <row r="117" spans="1:76" ht="37.5" customHeight="1" x14ac:dyDescent="0.25">
      <c r="A117" s="12">
        <v>53</v>
      </c>
      <c r="B117" s="13">
        <v>44735</v>
      </c>
      <c r="C117" s="14" t="s">
        <v>64</v>
      </c>
      <c r="D117" s="14" t="s">
        <v>65</v>
      </c>
      <c r="E117" s="12">
        <v>208</v>
      </c>
      <c r="F117" s="12" t="s">
        <v>523</v>
      </c>
      <c r="G117" s="12">
        <v>2022</v>
      </c>
      <c r="H117" s="12">
        <v>56</v>
      </c>
      <c r="I117" s="12" t="s">
        <v>770</v>
      </c>
      <c r="J117" s="12">
        <v>1</v>
      </c>
      <c r="K117" s="14" t="s">
        <v>68</v>
      </c>
      <c r="L117" s="14" t="s">
        <v>87</v>
      </c>
      <c r="M117" s="12" t="s">
        <v>88</v>
      </c>
      <c r="N117" s="15" t="s">
        <v>16</v>
      </c>
      <c r="O117" s="14" t="s">
        <v>89</v>
      </c>
      <c r="P117" s="16" t="s">
        <v>879</v>
      </c>
      <c r="Q117" s="16" t="s">
        <v>880</v>
      </c>
      <c r="R117" s="16" t="s">
        <v>74</v>
      </c>
      <c r="S117" s="16" t="s">
        <v>855</v>
      </c>
      <c r="T117" s="16" t="s">
        <v>856</v>
      </c>
      <c r="U117" s="14" t="s">
        <v>856</v>
      </c>
      <c r="V117" s="14" t="s">
        <v>856</v>
      </c>
      <c r="W117" s="12" t="s">
        <v>79</v>
      </c>
      <c r="X117" s="12">
        <v>1</v>
      </c>
      <c r="Y117" s="14" t="s">
        <v>519</v>
      </c>
      <c r="Z117" s="17">
        <v>44736</v>
      </c>
      <c r="AA117" s="17">
        <v>45100</v>
      </c>
      <c r="AB117" s="25"/>
      <c r="AC117" s="25" t="s">
        <v>881</v>
      </c>
      <c r="AD117" s="25">
        <v>100</v>
      </c>
      <c r="AE117" s="25" t="s">
        <v>23</v>
      </c>
      <c r="AF117" s="25" t="s">
        <v>24</v>
      </c>
      <c r="AG117" s="25" t="s">
        <v>20</v>
      </c>
      <c r="AH117" s="25"/>
      <c r="AI117" s="15"/>
      <c r="AJ117" s="18">
        <v>100</v>
      </c>
      <c r="AK117" s="12" t="s">
        <v>23</v>
      </c>
      <c r="AL117" s="12" t="s">
        <v>24</v>
      </c>
      <c r="AM117" s="12" t="s">
        <v>20</v>
      </c>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row>
    <row r="118" spans="1:76" ht="37.5" customHeight="1" x14ac:dyDescent="0.25">
      <c r="A118" s="12">
        <v>54</v>
      </c>
      <c r="B118" s="13">
        <v>44735</v>
      </c>
      <c r="C118" s="14" t="s">
        <v>64</v>
      </c>
      <c r="D118" s="14" t="s">
        <v>65</v>
      </c>
      <c r="E118" s="12">
        <v>208</v>
      </c>
      <c r="F118" s="12" t="s">
        <v>523</v>
      </c>
      <c r="G118" s="12">
        <v>2022</v>
      </c>
      <c r="H118" s="12">
        <v>56</v>
      </c>
      <c r="I118" s="12" t="s">
        <v>882</v>
      </c>
      <c r="J118" s="12">
        <v>1</v>
      </c>
      <c r="K118" s="14" t="s">
        <v>68</v>
      </c>
      <c r="L118" s="14" t="s">
        <v>87</v>
      </c>
      <c r="M118" s="12" t="s">
        <v>88</v>
      </c>
      <c r="N118" s="15" t="s">
        <v>16</v>
      </c>
      <c r="O118" s="14" t="s">
        <v>89</v>
      </c>
      <c r="P118" s="16" t="s">
        <v>883</v>
      </c>
      <c r="Q118" s="16" t="s">
        <v>884</v>
      </c>
      <c r="R118" s="16" t="s">
        <v>74</v>
      </c>
      <c r="S118" s="16" t="s">
        <v>885</v>
      </c>
      <c r="T118" s="16" t="s">
        <v>869</v>
      </c>
      <c r="U118" s="14" t="s">
        <v>870</v>
      </c>
      <c r="V118" s="14" t="s">
        <v>869</v>
      </c>
      <c r="W118" s="12" t="s">
        <v>79</v>
      </c>
      <c r="X118" s="12">
        <v>1</v>
      </c>
      <c r="Y118" s="14" t="s">
        <v>519</v>
      </c>
      <c r="Z118" s="17">
        <v>44736</v>
      </c>
      <c r="AA118" s="17">
        <v>45100</v>
      </c>
      <c r="AB118" s="25" t="s">
        <v>886</v>
      </c>
      <c r="AC118" s="25" t="s">
        <v>887</v>
      </c>
      <c r="AD118" s="25">
        <v>100</v>
      </c>
      <c r="AE118" s="25" t="s">
        <v>23</v>
      </c>
      <c r="AF118" s="25" t="s">
        <v>24</v>
      </c>
      <c r="AG118" s="25" t="s">
        <v>20</v>
      </c>
      <c r="AH118" s="25"/>
      <c r="AI118" s="15"/>
      <c r="AJ118" s="18">
        <v>100</v>
      </c>
      <c r="AK118" s="12" t="s">
        <v>23</v>
      </c>
      <c r="AL118" s="12" t="s">
        <v>24</v>
      </c>
      <c r="AM118" s="12" t="s">
        <v>20</v>
      </c>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row>
    <row r="119" spans="1:76" ht="37.5" customHeight="1" x14ac:dyDescent="0.25">
      <c r="A119" s="12">
        <v>76</v>
      </c>
      <c r="B119" s="13">
        <v>44853</v>
      </c>
      <c r="C119" s="14" t="s">
        <v>64</v>
      </c>
      <c r="D119" s="14" t="s">
        <v>65</v>
      </c>
      <c r="E119" s="12">
        <v>208</v>
      </c>
      <c r="F119" s="12" t="s">
        <v>219</v>
      </c>
      <c r="G119" s="12">
        <v>2022</v>
      </c>
      <c r="H119" s="12">
        <v>61</v>
      </c>
      <c r="I119" s="12" t="s">
        <v>888</v>
      </c>
      <c r="J119" s="12">
        <v>1</v>
      </c>
      <c r="K119" s="14" t="s">
        <v>68</v>
      </c>
      <c r="L119" s="14" t="s">
        <v>69</v>
      </c>
      <c r="M119" s="12" t="s">
        <v>274</v>
      </c>
      <c r="N119" s="15" t="s">
        <v>16</v>
      </c>
      <c r="O119" s="14" t="s">
        <v>345</v>
      </c>
      <c r="P119" s="16" t="s">
        <v>889</v>
      </c>
      <c r="Q119" s="16" t="s">
        <v>890</v>
      </c>
      <c r="R119" s="16" t="s">
        <v>74</v>
      </c>
      <c r="S119" s="16" t="s">
        <v>891</v>
      </c>
      <c r="T119" s="16" t="s">
        <v>892</v>
      </c>
      <c r="U119" s="14" t="s">
        <v>893</v>
      </c>
      <c r="V119" s="14" t="s">
        <v>892</v>
      </c>
      <c r="W119" s="12" t="s">
        <v>79</v>
      </c>
      <c r="X119" s="12">
        <v>2</v>
      </c>
      <c r="Y119" s="14" t="s">
        <v>519</v>
      </c>
      <c r="Z119" s="17">
        <v>44854</v>
      </c>
      <c r="AA119" s="17">
        <v>45218</v>
      </c>
      <c r="AB119" s="25"/>
      <c r="AC119" s="25" t="s">
        <v>520</v>
      </c>
      <c r="AD119" s="25">
        <v>100</v>
      </c>
      <c r="AE119" s="25" t="s">
        <v>23</v>
      </c>
      <c r="AF119" s="25" t="s">
        <v>24</v>
      </c>
      <c r="AG119" s="25" t="s">
        <v>20</v>
      </c>
      <c r="AH119" s="25"/>
      <c r="AI119" s="15"/>
      <c r="AJ119" s="18">
        <v>100</v>
      </c>
      <c r="AK119" s="12" t="s">
        <v>23</v>
      </c>
      <c r="AL119" s="12" t="s">
        <v>24</v>
      </c>
      <c r="AM119" s="12" t="s">
        <v>20</v>
      </c>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row>
    <row r="120" spans="1:76" ht="37.5" customHeight="1" x14ac:dyDescent="0.25">
      <c r="A120" s="12">
        <v>77</v>
      </c>
      <c r="B120" s="13">
        <v>44853</v>
      </c>
      <c r="C120" s="14" t="s">
        <v>64</v>
      </c>
      <c r="D120" s="14" t="s">
        <v>65</v>
      </c>
      <c r="E120" s="12">
        <v>208</v>
      </c>
      <c r="F120" s="12" t="s">
        <v>219</v>
      </c>
      <c r="G120" s="12">
        <v>2022</v>
      </c>
      <c r="H120" s="12">
        <v>61</v>
      </c>
      <c r="I120" s="12" t="s">
        <v>888</v>
      </c>
      <c r="J120" s="12">
        <v>2</v>
      </c>
      <c r="K120" s="14" t="s">
        <v>68</v>
      </c>
      <c r="L120" s="14" t="s">
        <v>69</v>
      </c>
      <c r="M120" s="12" t="s">
        <v>274</v>
      </c>
      <c r="N120" s="15" t="s">
        <v>16</v>
      </c>
      <c r="O120" s="14" t="s">
        <v>345</v>
      </c>
      <c r="P120" s="16" t="s">
        <v>889</v>
      </c>
      <c r="Q120" s="16" t="s">
        <v>890</v>
      </c>
      <c r="R120" s="16" t="s">
        <v>74</v>
      </c>
      <c r="S120" s="16" t="s">
        <v>894</v>
      </c>
      <c r="T120" s="16" t="s">
        <v>895</v>
      </c>
      <c r="U120" s="14" t="s">
        <v>896</v>
      </c>
      <c r="V120" s="14" t="s">
        <v>897</v>
      </c>
      <c r="W120" s="12" t="s">
        <v>79</v>
      </c>
      <c r="X120" s="12">
        <v>2</v>
      </c>
      <c r="Y120" s="14" t="s">
        <v>519</v>
      </c>
      <c r="Z120" s="17">
        <v>44854</v>
      </c>
      <c r="AA120" s="17">
        <v>45218</v>
      </c>
      <c r="AB120" s="25" t="s">
        <v>898</v>
      </c>
      <c r="AC120" s="25" t="s">
        <v>899</v>
      </c>
      <c r="AD120" s="25">
        <v>100</v>
      </c>
      <c r="AE120" s="25" t="s">
        <v>23</v>
      </c>
      <c r="AF120" s="25" t="s">
        <v>24</v>
      </c>
      <c r="AG120" s="25" t="s">
        <v>20</v>
      </c>
      <c r="AH120" s="25"/>
      <c r="AI120" s="15"/>
      <c r="AJ120" s="18">
        <v>100</v>
      </c>
      <c r="AK120" s="12" t="s">
        <v>23</v>
      </c>
      <c r="AL120" s="12" t="s">
        <v>24</v>
      </c>
      <c r="AM120" s="12" t="s">
        <v>20</v>
      </c>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row>
    <row r="121" spans="1:76" ht="37.5" customHeight="1" x14ac:dyDescent="0.25">
      <c r="A121" s="12">
        <v>100</v>
      </c>
      <c r="B121" s="13">
        <v>44924</v>
      </c>
      <c r="C121" s="14" t="s">
        <v>64</v>
      </c>
      <c r="D121" s="14" t="s">
        <v>65</v>
      </c>
      <c r="E121" s="12">
        <v>208</v>
      </c>
      <c r="F121" s="12" t="s">
        <v>679</v>
      </c>
      <c r="G121" s="12">
        <v>2022</v>
      </c>
      <c r="H121" s="12">
        <v>66</v>
      </c>
      <c r="I121" s="12" t="s">
        <v>900</v>
      </c>
      <c r="J121" s="12">
        <v>1</v>
      </c>
      <c r="K121" s="14" t="s">
        <v>68</v>
      </c>
      <c r="L121" s="14" t="s">
        <v>87</v>
      </c>
      <c r="M121" s="12" t="s">
        <v>274</v>
      </c>
      <c r="N121" s="15" t="s">
        <v>16</v>
      </c>
      <c r="O121" s="14" t="s">
        <v>345</v>
      </c>
      <c r="P121" s="16" t="s">
        <v>901</v>
      </c>
      <c r="Q121" s="16" t="s">
        <v>902</v>
      </c>
      <c r="R121" s="16" t="s">
        <v>74</v>
      </c>
      <c r="S121" s="16" t="s">
        <v>903</v>
      </c>
      <c r="T121" s="16" t="s">
        <v>904</v>
      </c>
      <c r="U121" s="14" t="s">
        <v>905</v>
      </c>
      <c r="V121" s="14" t="s">
        <v>906</v>
      </c>
      <c r="W121" s="12" t="s">
        <v>79</v>
      </c>
      <c r="X121" s="12">
        <v>1</v>
      </c>
      <c r="Y121" s="14" t="s">
        <v>519</v>
      </c>
      <c r="Z121" s="17">
        <v>44939</v>
      </c>
      <c r="AA121" s="17">
        <v>45288</v>
      </c>
      <c r="AB121" s="25" t="s">
        <v>907</v>
      </c>
      <c r="AC121" s="25" t="s">
        <v>908</v>
      </c>
      <c r="AD121" s="25">
        <v>100</v>
      </c>
      <c r="AE121" s="25" t="s">
        <v>23</v>
      </c>
      <c r="AF121" s="25" t="s">
        <v>24</v>
      </c>
      <c r="AG121" s="25" t="s">
        <v>20</v>
      </c>
      <c r="AH121" s="25"/>
      <c r="AI121" s="15"/>
      <c r="AJ121" s="18">
        <v>100</v>
      </c>
      <c r="AK121" s="12" t="s">
        <v>23</v>
      </c>
      <c r="AL121" s="12" t="s">
        <v>24</v>
      </c>
      <c r="AM121" s="12" t="s">
        <v>20</v>
      </c>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row>
    <row r="122" spans="1:76" ht="37.5" customHeight="1" x14ac:dyDescent="0.25">
      <c r="A122" s="12">
        <v>101</v>
      </c>
      <c r="B122" s="13">
        <v>44924</v>
      </c>
      <c r="C122" s="14" t="s">
        <v>64</v>
      </c>
      <c r="D122" s="14" t="s">
        <v>65</v>
      </c>
      <c r="E122" s="12">
        <v>208</v>
      </c>
      <c r="F122" s="12" t="s">
        <v>679</v>
      </c>
      <c r="G122" s="12">
        <v>2022</v>
      </c>
      <c r="H122" s="12">
        <v>66</v>
      </c>
      <c r="I122" s="12" t="s">
        <v>909</v>
      </c>
      <c r="J122" s="12">
        <v>1</v>
      </c>
      <c r="K122" s="14" t="s">
        <v>68</v>
      </c>
      <c r="L122" s="14" t="s">
        <v>87</v>
      </c>
      <c r="M122" s="12" t="s">
        <v>274</v>
      </c>
      <c r="N122" s="15" t="s">
        <v>16</v>
      </c>
      <c r="O122" s="14" t="s">
        <v>345</v>
      </c>
      <c r="P122" s="16" t="s">
        <v>910</v>
      </c>
      <c r="Q122" s="16" t="s">
        <v>911</v>
      </c>
      <c r="R122" s="16" t="s">
        <v>74</v>
      </c>
      <c r="S122" s="16" t="s">
        <v>912</v>
      </c>
      <c r="T122" s="16" t="s">
        <v>904</v>
      </c>
      <c r="U122" s="14" t="s">
        <v>905</v>
      </c>
      <c r="V122" s="14" t="s">
        <v>913</v>
      </c>
      <c r="W122" s="12" t="s">
        <v>79</v>
      </c>
      <c r="X122" s="12">
        <v>1</v>
      </c>
      <c r="Y122" s="14" t="s">
        <v>519</v>
      </c>
      <c r="Z122" s="17">
        <v>44939</v>
      </c>
      <c r="AA122" s="17">
        <v>45288</v>
      </c>
      <c r="AB122" s="25" t="s">
        <v>914</v>
      </c>
      <c r="AC122" s="25" t="s">
        <v>915</v>
      </c>
      <c r="AD122" s="25">
        <v>100</v>
      </c>
      <c r="AE122" s="25" t="s">
        <v>23</v>
      </c>
      <c r="AF122" s="25" t="s">
        <v>24</v>
      </c>
      <c r="AG122" s="25" t="s">
        <v>20</v>
      </c>
      <c r="AH122" s="25"/>
      <c r="AI122" s="15"/>
      <c r="AJ122" s="18">
        <v>100</v>
      </c>
      <c r="AK122" s="12" t="s">
        <v>23</v>
      </c>
      <c r="AL122" s="12" t="s">
        <v>24</v>
      </c>
      <c r="AM122" s="12" t="s">
        <v>20</v>
      </c>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row>
    <row r="123" spans="1:76" ht="37.5" customHeight="1" x14ac:dyDescent="0.25">
      <c r="A123" s="12">
        <v>163</v>
      </c>
      <c r="B123" s="13">
        <v>44853</v>
      </c>
      <c r="C123" s="14" t="s">
        <v>64</v>
      </c>
      <c r="D123" s="14" t="s">
        <v>65</v>
      </c>
      <c r="E123" s="12">
        <v>208</v>
      </c>
      <c r="F123" s="12" t="s">
        <v>219</v>
      </c>
      <c r="G123" s="12">
        <v>2022</v>
      </c>
      <c r="H123" s="12">
        <v>61</v>
      </c>
      <c r="I123" s="12" t="s">
        <v>273</v>
      </c>
      <c r="J123" s="12">
        <v>6</v>
      </c>
      <c r="K123" s="14" t="s">
        <v>68</v>
      </c>
      <c r="L123" s="14" t="s">
        <v>69</v>
      </c>
      <c r="M123" s="12" t="s">
        <v>274</v>
      </c>
      <c r="N123" s="15" t="s">
        <v>7</v>
      </c>
      <c r="O123" s="14" t="s">
        <v>275</v>
      </c>
      <c r="P123" s="16" t="s">
        <v>276</v>
      </c>
      <c r="Q123" s="16" t="s">
        <v>277</v>
      </c>
      <c r="R123" s="16" t="s">
        <v>74</v>
      </c>
      <c r="S123" s="16" t="s">
        <v>278</v>
      </c>
      <c r="T123" s="16" t="s">
        <v>279</v>
      </c>
      <c r="U123" s="14" t="s">
        <v>280</v>
      </c>
      <c r="V123" s="14" t="s">
        <v>279</v>
      </c>
      <c r="W123" s="12" t="s">
        <v>79</v>
      </c>
      <c r="X123" s="12">
        <v>25</v>
      </c>
      <c r="Y123" s="14" t="s">
        <v>916</v>
      </c>
      <c r="Z123" s="17">
        <v>44854</v>
      </c>
      <c r="AA123" s="17">
        <v>45218</v>
      </c>
      <c r="AB123" s="25" t="s">
        <v>917</v>
      </c>
      <c r="AC123" s="25" t="s">
        <v>918</v>
      </c>
      <c r="AD123" s="25">
        <v>60</v>
      </c>
      <c r="AE123" s="25" t="s">
        <v>3</v>
      </c>
      <c r="AF123" s="25" t="s">
        <v>3</v>
      </c>
      <c r="AG123" s="25" t="s">
        <v>3</v>
      </c>
      <c r="AH123" s="27" t="s">
        <v>919</v>
      </c>
      <c r="AI123" s="15" t="s">
        <v>920</v>
      </c>
      <c r="AJ123" s="18">
        <v>66</v>
      </c>
      <c r="AK123" s="12" t="s">
        <v>3</v>
      </c>
      <c r="AL123" s="12" t="s">
        <v>3</v>
      </c>
      <c r="AM123" s="12" t="s">
        <v>3</v>
      </c>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row>
    <row r="124" spans="1:76" ht="37.5" customHeight="1" x14ac:dyDescent="0.25">
      <c r="A124" s="12">
        <v>167</v>
      </c>
      <c r="B124" s="13">
        <v>44853</v>
      </c>
      <c r="C124" s="14" t="s">
        <v>64</v>
      </c>
      <c r="D124" s="14" t="s">
        <v>65</v>
      </c>
      <c r="E124" s="12">
        <v>208</v>
      </c>
      <c r="F124" s="12" t="s">
        <v>219</v>
      </c>
      <c r="G124" s="12">
        <v>2022</v>
      </c>
      <c r="H124" s="12">
        <v>61</v>
      </c>
      <c r="I124" s="12" t="s">
        <v>285</v>
      </c>
      <c r="J124" s="12">
        <v>6</v>
      </c>
      <c r="K124" s="14" t="s">
        <v>68</v>
      </c>
      <c r="L124" s="14" t="s">
        <v>69</v>
      </c>
      <c r="M124" s="12" t="s">
        <v>274</v>
      </c>
      <c r="N124" s="15" t="s">
        <v>7</v>
      </c>
      <c r="O124" s="14" t="s">
        <v>275</v>
      </c>
      <c r="P124" s="16" t="s">
        <v>286</v>
      </c>
      <c r="Q124" s="16" t="s">
        <v>277</v>
      </c>
      <c r="R124" s="16" t="s">
        <v>74</v>
      </c>
      <c r="S124" s="16" t="s">
        <v>278</v>
      </c>
      <c r="T124" s="16" t="s">
        <v>279</v>
      </c>
      <c r="U124" s="14" t="s">
        <v>280</v>
      </c>
      <c r="V124" s="14" t="s">
        <v>279</v>
      </c>
      <c r="W124" s="12" t="s">
        <v>79</v>
      </c>
      <c r="X124" s="12">
        <v>25</v>
      </c>
      <c r="Y124" s="14" t="s">
        <v>916</v>
      </c>
      <c r="Z124" s="17">
        <v>44854</v>
      </c>
      <c r="AA124" s="17">
        <v>45218</v>
      </c>
      <c r="AB124" s="25" t="s">
        <v>917</v>
      </c>
      <c r="AC124" s="25" t="s">
        <v>918</v>
      </c>
      <c r="AD124" s="25">
        <v>60</v>
      </c>
      <c r="AE124" s="25" t="s">
        <v>3</v>
      </c>
      <c r="AF124" s="25" t="s">
        <v>3</v>
      </c>
      <c r="AG124" s="25" t="s">
        <v>3</v>
      </c>
      <c r="AH124" s="27" t="s">
        <v>919</v>
      </c>
      <c r="AI124" s="15" t="s">
        <v>920</v>
      </c>
      <c r="AJ124" s="18">
        <v>66</v>
      </c>
      <c r="AK124" s="12" t="s">
        <v>3</v>
      </c>
      <c r="AL124" s="12" t="s">
        <v>3</v>
      </c>
      <c r="AM124" s="12" t="s">
        <v>3</v>
      </c>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row>
    <row r="125" spans="1:76" ht="37.5" customHeight="1" x14ac:dyDescent="0.25">
      <c r="A125" s="12">
        <v>171</v>
      </c>
      <c r="B125" s="13">
        <v>44853</v>
      </c>
      <c r="C125" s="14" t="s">
        <v>64</v>
      </c>
      <c r="D125" s="14" t="s">
        <v>65</v>
      </c>
      <c r="E125" s="12">
        <v>208</v>
      </c>
      <c r="F125" s="12" t="s">
        <v>219</v>
      </c>
      <c r="G125" s="12">
        <v>2022</v>
      </c>
      <c r="H125" s="12">
        <v>61</v>
      </c>
      <c r="I125" s="12" t="s">
        <v>287</v>
      </c>
      <c r="J125" s="12">
        <v>7</v>
      </c>
      <c r="K125" s="14" t="s">
        <v>68</v>
      </c>
      <c r="L125" s="14" t="s">
        <v>69</v>
      </c>
      <c r="M125" s="12" t="s">
        <v>274</v>
      </c>
      <c r="N125" s="15" t="s">
        <v>7</v>
      </c>
      <c r="O125" s="14" t="s">
        <v>275</v>
      </c>
      <c r="P125" s="16" t="s">
        <v>288</v>
      </c>
      <c r="Q125" s="16" t="s">
        <v>277</v>
      </c>
      <c r="R125" s="16" t="s">
        <v>74</v>
      </c>
      <c r="S125" s="16" t="s">
        <v>278</v>
      </c>
      <c r="T125" s="16" t="s">
        <v>279</v>
      </c>
      <c r="U125" s="14" t="s">
        <v>280</v>
      </c>
      <c r="V125" s="14" t="s">
        <v>279</v>
      </c>
      <c r="W125" s="12" t="s">
        <v>79</v>
      </c>
      <c r="X125" s="12">
        <v>25</v>
      </c>
      <c r="Y125" s="14" t="s">
        <v>916</v>
      </c>
      <c r="Z125" s="17">
        <v>44854</v>
      </c>
      <c r="AA125" s="17">
        <v>45218</v>
      </c>
      <c r="AB125" s="25" t="s">
        <v>917</v>
      </c>
      <c r="AC125" s="25" t="s">
        <v>918</v>
      </c>
      <c r="AD125" s="25">
        <v>60</v>
      </c>
      <c r="AE125" s="25" t="s">
        <v>3</v>
      </c>
      <c r="AF125" s="25" t="s">
        <v>3</v>
      </c>
      <c r="AG125" s="25" t="s">
        <v>3</v>
      </c>
      <c r="AH125" s="27" t="s">
        <v>919</v>
      </c>
      <c r="AI125" s="15" t="s">
        <v>920</v>
      </c>
      <c r="AJ125" s="18">
        <v>66</v>
      </c>
      <c r="AK125" s="12" t="s">
        <v>3</v>
      </c>
      <c r="AL125" s="12" t="s">
        <v>3</v>
      </c>
      <c r="AM125" s="12" t="s">
        <v>3</v>
      </c>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row>
    <row r="126" spans="1:76" ht="37.5" customHeight="1" x14ac:dyDescent="0.25">
      <c r="A126" s="12">
        <v>103</v>
      </c>
      <c r="B126" s="13" t="s">
        <v>289</v>
      </c>
      <c r="C126" s="14" t="s">
        <v>64</v>
      </c>
      <c r="D126" s="14" t="s">
        <v>65</v>
      </c>
      <c r="E126" s="12">
        <v>208</v>
      </c>
      <c r="F126" s="12"/>
      <c r="G126" s="12">
        <v>2023</v>
      </c>
      <c r="H126" s="12">
        <v>45</v>
      </c>
      <c r="I126" s="12" t="s">
        <v>921</v>
      </c>
      <c r="J126" s="12">
        <v>2</v>
      </c>
      <c r="K126" s="14" t="s">
        <v>68</v>
      </c>
      <c r="L126" s="14" t="s">
        <v>69</v>
      </c>
      <c r="M126" s="12" t="s">
        <v>88</v>
      </c>
      <c r="N126" s="15" t="s">
        <v>7</v>
      </c>
      <c r="O126" s="14" t="s">
        <v>101</v>
      </c>
      <c r="P126" s="16" t="s">
        <v>922</v>
      </c>
      <c r="Q126" s="16" t="s">
        <v>923</v>
      </c>
      <c r="R126" s="16" t="s">
        <v>74</v>
      </c>
      <c r="S126" s="16" t="s">
        <v>924</v>
      </c>
      <c r="T126" s="16" t="s">
        <v>925</v>
      </c>
      <c r="U126" s="14" t="s">
        <v>926</v>
      </c>
      <c r="V126" s="14"/>
      <c r="W126" s="12" t="s">
        <v>79</v>
      </c>
      <c r="X126" s="12">
        <v>1</v>
      </c>
      <c r="Y126" s="14" t="s">
        <v>916</v>
      </c>
      <c r="Z126" s="17">
        <v>45092</v>
      </c>
      <c r="AA126" s="17">
        <v>45107</v>
      </c>
      <c r="AB126" s="25" t="s">
        <v>6</v>
      </c>
      <c r="AC126" s="25" t="s">
        <v>6</v>
      </c>
      <c r="AD126" s="25" t="s">
        <v>6</v>
      </c>
      <c r="AE126" s="25" t="s">
        <v>6</v>
      </c>
      <c r="AF126" s="25" t="s">
        <v>6</v>
      </c>
      <c r="AG126" s="25" t="s">
        <v>6</v>
      </c>
      <c r="AH126" s="27" t="s">
        <v>927</v>
      </c>
      <c r="AI126" s="19" t="s">
        <v>928</v>
      </c>
      <c r="AJ126" s="18">
        <v>100</v>
      </c>
      <c r="AK126" s="12" t="s">
        <v>23</v>
      </c>
      <c r="AL126" s="12" t="s">
        <v>24</v>
      </c>
      <c r="AM126" s="12" t="s">
        <v>20</v>
      </c>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row>
    <row r="127" spans="1:76" ht="37.5" customHeight="1" x14ac:dyDescent="0.25">
      <c r="A127" s="12">
        <v>114</v>
      </c>
      <c r="B127" s="13" t="s">
        <v>289</v>
      </c>
      <c r="C127" s="14" t="s">
        <v>64</v>
      </c>
      <c r="D127" s="14" t="s">
        <v>65</v>
      </c>
      <c r="E127" s="12">
        <v>208</v>
      </c>
      <c r="F127" s="12"/>
      <c r="G127" s="12">
        <v>2023</v>
      </c>
      <c r="H127" s="12">
        <v>45</v>
      </c>
      <c r="I127" s="12" t="s">
        <v>929</v>
      </c>
      <c r="J127" s="12">
        <v>1</v>
      </c>
      <c r="K127" s="14" t="s">
        <v>68</v>
      </c>
      <c r="L127" s="14" t="s">
        <v>69</v>
      </c>
      <c r="M127" s="12" t="s">
        <v>88</v>
      </c>
      <c r="N127" s="15" t="s">
        <v>7</v>
      </c>
      <c r="O127" s="14" t="s">
        <v>89</v>
      </c>
      <c r="P127" s="16" t="s">
        <v>930</v>
      </c>
      <c r="Q127" s="16" t="s">
        <v>931</v>
      </c>
      <c r="R127" s="16" t="s">
        <v>74</v>
      </c>
      <c r="S127" s="16" t="s">
        <v>932</v>
      </c>
      <c r="T127" s="16" t="s">
        <v>933</v>
      </c>
      <c r="U127" s="14" t="s">
        <v>934</v>
      </c>
      <c r="V127" s="14"/>
      <c r="W127" s="12" t="s">
        <v>79</v>
      </c>
      <c r="X127" s="12">
        <v>1</v>
      </c>
      <c r="Y127" s="14" t="s">
        <v>916</v>
      </c>
      <c r="Z127" s="17">
        <v>45092</v>
      </c>
      <c r="AA127" s="17">
        <v>45107</v>
      </c>
      <c r="AB127" s="25" t="s">
        <v>6</v>
      </c>
      <c r="AC127" s="25" t="s">
        <v>6</v>
      </c>
      <c r="AD127" s="25" t="s">
        <v>6</v>
      </c>
      <c r="AE127" s="25" t="s">
        <v>6</v>
      </c>
      <c r="AF127" s="25" t="s">
        <v>6</v>
      </c>
      <c r="AG127" s="25" t="s">
        <v>6</v>
      </c>
      <c r="AH127" s="27" t="s">
        <v>935</v>
      </c>
      <c r="AI127" s="19" t="s">
        <v>936</v>
      </c>
      <c r="AJ127" s="18">
        <v>100</v>
      </c>
      <c r="AK127" s="12" t="s">
        <v>23</v>
      </c>
      <c r="AL127" s="12" t="s">
        <v>24</v>
      </c>
      <c r="AM127" s="12" t="s">
        <v>20</v>
      </c>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row>
    <row r="128" spans="1:76" ht="37.5" customHeight="1" x14ac:dyDescent="0.25">
      <c r="A128" s="12">
        <v>115</v>
      </c>
      <c r="B128" s="13" t="s">
        <v>289</v>
      </c>
      <c r="C128" s="14" t="s">
        <v>64</v>
      </c>
      <c r="D128" s="14" t="s">
        <v>65</v>
      </c>
      <c r="E128" s="12">
        <v>208</v>
      </c>
      <c r="F128" s="12"/>
      <c r="G128" s="12">
        <v>2023</v>
      </c>
      <c r="H128" s="12">
        <v>45</v>
      </c>
      <c r="I128" s="12" t="s">
        <v>929</v>
      </c>
      <c r="J128" s="12">
        <v>2</v>
      </c>
      <c r="K128" s="14" t="s">
        <v>68</v>
      </c>
      <c r="L128" s="14" t="s">
        <v>69</v>
      </c>
      <c r="M128" s="12" t="s">
        <v>88</v>
      </c>
      <c r="N128" s="15" t="s">
        <v>7</v>
      </c>
      <c r="O128" s="14" t="s">
        <v>89</v>
      </c>
      <c r="P128" s="16" t="s">
        <v>930</v>
      </c>
      <c r="Q128" s="16" t="s">
        <v>931</v>
      </c>
      <c r="R128" s="16" t="s">
        <v>74</v>
      </c>
      <c r="S128" s="16" t="s">
        <v>937</v>
      </c>
      <c r="T128" s="16" t="s">
        <v>938</v>
      </c>
      <c r="U128" s="14" t="s">
        <v>939</v>
      </c>
      <c r="V128" s="14"/>
      <c r="W128" s="12" t="s">
        <v>79</v>
      </c>
      <c r="X128" s="12">
        <v>1</v>
      </c>
      <c r="Y128" s="14" t="s">
        <v>916</v>
      </c>
      <c r="Z128" s="17">
        <v>45092</v>
      </c>
      <c r="AA128" s="17">
        <v>45107</v>
      </c>
      <c r="AB128" s="25" t="s">
        <v>6</v>
      </c>
      <c r="AC128" s="25" t="s">
        <v>6</v>
      </c>
      <c r="AD128" s="25" t="s">
        <v>6</v>
      </c>
      <c r="AE128" s="25" t="s">
        <v>6</v>
      </c>
      <c r="AF128" s="25" t="s">
        <v>6</v>
      </c>
      <c r="AG128" s="25" t="s">
        <v>6</v>
      </c>
      <c r="AH128" s="27" t="s">
        <v>940</v>
      </c>
      <c r="AI128" s="19" t="s">
        <v>941</v>
      </c>
      <c r="AJ128" s="18">
        <v>100</v>
      </c>
      <c r="AK128" s="12" t="s">
        <v>23</v>
      </c>
      <c r="AL128" s="12" t="s">
        <v>24</v>
      </c>
      <c r="AM128" s="12" t="s">
        <v>20</v>
      </c>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row>
    <row r="129" spans="1:76" ht="37.5" customHeight="1" x14ac:dyDescent="0.25">
      <c r="A129" s="12">
        <v>123</v>
      </c>
      <c r="B129" s="13" t="s">
        <v>289</v>
      </c>
      <c r="C129" s="14" t="s">
        <v>64</v>
      </c>
      <c r="D129" s="14" t="s">
        <v>65</v>
      </c>
      <c r="E129" s="12">
        <v>208</v>
      </c>
      <c r="F129" s="12"/>
      <c r="G129" s="12">
        <v>2023</v>
      </c>
      <c r="H129" s="12">
        <v>45</v>
      </c>
      <c r="I129" s="12" t="s">
        <v>463</v>
      </c>
      <c r="J129" s="12">
        <v>1</v>
      </c>
      <c r="K129" s="14" t="s">
        <v>68</v>
      </c>
      <c r="L129" s="14" t="s">
        <v>69</v>
      </c>
      <c r="M129" s="12" t="s">
        <v>88</v>
      </c>
      <c r="N129" s="15" t="s">
        <v>7</v>
      </c>
      <c r="O129" s="14" t="s">
        <v>89</v>
      </c>
      <c r="P129" s="16" t="s">
        <v>464</v>
      </c>
      <c r="Q129" s="16" t="s">
        <v>942</v>
      </c>
      <c r="R129" s="16" t="s">
        <v>74</v>
      </c>
      <c r="S129" s="16" t="s">
        <v>943</v>
      </c>
      <c r="T129" s="16" t="s">
        <v>944</v>
      </c>
      <c r="U129" s="14" t="s">
        <v>945</v>
      </c>
      <c r="V129" s="14"/>
      <c r="W129" s="12" t="s">
        <v>79</v>
      </c>
      <c r="X129" s="12">
        <v>1</v>
      </c>
      <c r="Y129" s="14" t="s">
        <v>916</v>
      </c>
      <c r="Z129" s="17">
        <v>45092</v>
      </c>
      <c r="AA129" s="17">
        <v>45230</v>
      </c>
      <c r="AB129" s="25" t="s">
        <v>6</v>
      </c>
      <c r="AC129" s="25" t="s">
        <v>6</v>
      </c>
      <c r="AD129" s="25" t="s">
        <v>6</v>
      </c>
      <c r="AE129" s="25" t="s">
        <v>6</v>
      </c>
      <c r="AF129" s="25" t="s">
        <v>6</v>
      </c>
      <c r="AG129" s="25" t="s">
        <v>6</v>
      </c>
      <c r="AH129" s="27" t="s">
        <v>946</v>
      </c>
      <c r="AI129" s="19" t="s">
        <v>947</v>
      </c>
      <c r="AJ129" s="18">
        <v>14</v>
      </c>
      <c r="AK129" s="12" t="s">
        <v>3</v>
      </c>
      <c r="AL129" s="12" t="s">
        <v>3</v>
      </c>
      <c r="AM129" s="12" t="s">
        <v>3</v>
      </c>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row>
    <row r="130" spans="1:76" ht="37.5" customHeight="1" x14ac:dyDescent="0.25">
      <c r="A130" s="12">
        <v>126</v>
      </c>
      <c r="B130" s="13" t="s">
        <v>289</v>
      </c>
      <c r="C130" s="14" t="s">
        <v>64</v>
      </c>
      <c r="D130" s="14" t="s">
        <v>65</v>
      </c>
      <c r="E130" s="12">
        <v>208</v>
      </c>
      <c r="F130" s="12"/>
      <c r="G130" s="12">
        <v>2023</v>
      </c>
      <c r="H130" s="12">
        <v>45</v>
      </c>
      <c r="I130" s="12" t="s">
        <v>469</v>
      </c>
      <c r="J130" s="12">
        <v>2</v>
      </c>
      <c r="K130" s="14" t="s">
        <v>68</v>
      </c>
      <c r="L130" s="14" t="s">
        <v>69</v>
      </c>
      <c r="M130" s="12" t="s">
        <v>88</v>
      </c>
      <c r="N130" s="15" t="s">
        <v>7</v>
      </c>
      <c r="O130" s="14" t="s">
        <v>89</v>
      </c>
      <c r="P130" s="16" t="s">
        <v>470</v>
      </c>
      <c r="Q130" s="16" t="s">
        <v>471</v>
      </c>
      <c r="R130" s="16" t="s">
        <v>74</v>
      </c>
      <c r="S130" s="16" t="s">
        <v>932</v>
      </c>
      <c r="T130" s="16" t="s">
        <v>948</v>
      </c>
      <c r="U130" s="14" t="s">
        <v>474</v>
      </c>
      <c r="V130" s="14"/>
      <c r="W130" s="12" t="s">
        <v>79</v>
      </c>
      <c r="X130" s="12">
        <v>1</v>
      </c>
      <c r="Y130" s="14" t="s">
        <v>916</v>
      </c>
      <c r="Z130" s="17">
        <v>45092</v>
      </c>
      <c r="AA130" s="17">
        <v>45260</v>
      </c>
      <c r="AB130" s="25" t="s">
        <v>6</v>
      </c>
      <c r="AC130" s="25" t="s">
        <v>6</v>
      </c>
      <c r="AD130" s="25" t="s">
        <v>6</v>
      </c>
      <c r="AE130" s="25" t="s">
        <v>6</v>
      </c>
      <c r="AF130" s="25" t="s">
        <v>6</v>
      </c>
      <c r="AG130" s="25" t="s">
        <v>6</v>
      </c>
      <c r="AH130" s="25" t="s">
        <v>949</v>
      </c>
      <c r="AI130" s="15" t="s">
        <v>950</v>
      </c>
      <c r="AJ130" s="18">
        <v>0</v>
      </c>
      <c r="AK130" s="12" t="s">
        <v>3</v>
      </c>
      <c r="AL130" s="12" t="s">
        <v>3</v>
      </c>
      <c r="AM130" s="12" t="s">
        <v>3</v>
      </c>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row>
    <row r="131" spans="1:76" ht="37.5" customHeight="1" x14ac:dyDescent="0.25">
      <c r="A131" s="12">
        <v>56</v>
      </c>
      <c r="B131" s="13">
        <v>44853</v>
      </c>
      <c r="C131" s="14" t="s">
        <v>64</v>
      </c>
      <c r="D131" s="14" t="s">
        <v>65</v>
      </c>
      <c r="E131" s="12">
        <v>208</v>
      </c>
      <c r="F131" s="12" t="s">
        <v>219</v>
      </c>
      <c r="G131" s="12">
        <v>2022</v>
      </c>
      <c r="H131" s="12">
        <v>61</v>
      </c>
      <c r="I131" s="12" t="s">
        <v>921</v>
      </c>
      <c r="J131" s="12">
        <v>1</v>
      </c>
      <c r="K131" s="14" t="s">
        <v>68</v>
      </c>
      <c r="L131" s="14" t="s">
        <v>69</v>
      </c>
      <c r="M131" s="12" t="s">
        <v>88</v>
      </c>
      <c r="N131" s="15" t="s">
        <v>7</v>
      </c>
      <c r="O131" s="14" t="s">
        <v>101</v>
      </c>
      <c r="P131" s="16" t="s">
        <v>951</v>
      </c>
      <c r="Q131" s="16" t="s">
        <v>952</v>
      </c>
      <c r="R131" s="16" t="s">
        <v>74</v>
      </c>
      <c r="S131" s="16" t="s">
        <v>953</v>
      </c>
      <c r="T131" s="16" t="s">
        <v>954</v>
      </c>
      <c r="U131" s="14" t="s">
        <v>955</v>
      </c>
      <c r="V131" s="14" t="s">
        <v>954</v>
      </c>
      <c r="W131" s="12" t="s">
        <v>79</v>
      </c>
      <c r="X131" s="12">
        <v>100</v>
      </c>
      <c r="Y131" s="14" t="s">
        <v>916</v>
      </c>
      <c r="Z131" s="17">
        <v>44854</v>
      </c>
      <c r="AA131" s="17">
        <v>45016</v>
      </c>
      <c r="AB131" s="25" t="s">
        <v>956</v>
      </c>
      <c r="AC131" s="25" t="s">
        <v>957</v>
      </c>
      <c r="AD131" s="25">
        <v>100</v>
      </c>
      <c r="AE131" s="25" t="s">
        <v>23</v>
      </c>
      <c r="AF131" s="25" t="s">
        <v>24</v>
      </c>
      <c r="AG131" s="28" t="s">
        <v>20</v>
      </c>
      <c r="AH131" s="25"/>
      <c r="AI131" s="19" t="s">
        <v>958</v>
      </c>
      <c r="AJ131" s="18">
        <v>100</v>
      </c>
      <c r="AK131" s="12" t="s">
        <v>23</v>
      </c>
      <c r="AL131" s="12" t="s">
        <v>24</v>
      </c>
      <c r="AM131" s="12" t="s">
        <v>20</v>
      </c>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row>
    <row r="132" spans="1:76" ht="37.5" customHeight="1" x14ac:dyDescent="0.25">
      <c r="A132" s="12">
        <v>57</v>
      </c>
      <c r="B132" s="13">
        <v>44853</v>
      </c>
      <c r="C132" s="14" t="s">
        <v>64</v>
      </c>
      <c r="D132" s="14" t="s">
        <v>65</v>
      </c>
      <c r="E132" s="12">
        <v>208</v>
      </c>
      <c r="F132" s="12" t="s">
        <v>219</v>
      </c>
      <c r="G132" s="12">
        <v>2022</v>
      </c>
      <c r="H132" s="12">
        <v>61</v>
      </c>
      <c r="I132" s="12" t="s">
        <v>959</v>
      </c>
      <c r="J132" s="12">
        <v>1</v>
      </c>
      <c r="K132" s="14" t="s">
        <v>68</v>
      </c>
      <c r="L132" s="14" t="s">
        <v>69</v>
      </c>
      <c r="M132" s="12" t="s">
        <v>88</v>
      </c>
      <c r="N132" s="15" t="s">
        <v>9</v>
      </c>
      <c r="O132" s="14" t="s">
        <v>101</v>
      </c>
      <c r="P132" s="16" t="s">
        <v>960</v>
      </c>
      <c r="Q132" s="16" t="s">
        <v>961</v>
      </c>
      <c r="R132" s="16" t="s">
        <v>74</v>
      </c>
      <c r="S132" s="16" t="s">
        <v>962</v>
      </c>
      <c r="T132" s="16" t="s">
        <v>963</v>
      </c>
      <c r="U132" s="14" t="s">
        <v>963</v>
      </c>
      <c r="V132" s="14" t="s">
        <v>964</v>
      </c>
      <c r="W132" s="12" t="s">
        <v>79</v>
      </c>
      <c r="X132" s="12">
        <v>2</v>
      </c>
      <c r="Y132" s="14" t="s">
        <v>965</v>
      </c>
      <c r="Z132" s="17">
        <v>44854</v>
      </c>
      <c r="AA132" s="17">
        <v>45218</v>
      </c>
      <c r="AB132" s="25" t="s">
        <v>966</v>
      </c>
      <c r="AC132" s="25" t="s">
        <v>967</v>
      </c>
      <c r="AD132" s="25">
        <v>25</v>
      </c>
      <c r="AE132" s="25" t="s">
        <v>3</v>
      </c>
      <c r="AF132" s="25" t="s">
        <v>3</v>
      </c>
      <c r="AG132" s="25" t="s">
        <v>3</v>
      </c>
      <c r="AH132" s="27" t="s">
        <v>968</v>
      </c>
      <c r="AI132" s="15" t="s">
        <v>969</v>
      </c>
      <c r="AJ132" s="18">
        <v>25</v>
      </c>
      <c r="AK132" s="12" t="s">
        <v>3</v>
      </c>
      <c r="AL132" s="12" t="s">
        <v>3</v>
      </c>
      <c r="AM132" s="12" t="s">
        <v>3</v>
      </c>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row>
    <row r="133" spans="1:76" ht="37.5" customHeight="1" x14ac:dyDescent="0.25">
      <c r="A133" s="12">
        <v>73</v>
      </c>
      <c r="B133" s="13">
        <v>44853</v>
      </c>
      <c r="C133" s="14" t="s">
        <v>64</v>
      </c>
      <c r="D133" s="14" t="s">
        <v>65</v>
      </c>
      <c r="E133" s="12">
        <v>208</v>
      </c>
      <c r="F133" s="12" t="s">
        <v>219</v>
      </c>
      <c r="G133" s="12">
        <v>2022</v>
      </c>
      <c r="H133" s="12">
        <v>61</v>
      </c>
      <c r="I133" s="12" t="s">
        <v>970</v>
      </c>
      <c r="J133" s="12">
        <v>1</v>
      </c>
      <c r="K133" s="14" t="s">
        <v>68</v>
      </c>
      <c r="L133" s="14" t="s">
        <v>69</v>
      </c>
      <c r="M133" s="12" t="s">
        <v>88</v>
      </c>
      <c r="N133" s="15" t="s">
        <v>9</v>
      </c>
      <c r="O133" s="14" t="s">
        <v>89</v>
      </c>
      <c r="P133" s="16" t="s">
        <v>971</v>
      </c>
      <c r="Q133" s="16" t="s">
        <v>972</v>
      </c>
      <c r="R133" s="16" t="s">
        <v>74</v>
      </c>
      <c r="S133" s="16" t="s">
        <v>962</v>
      </c>
      <c r="T133" s="16" t="s">
        <v>963</v>
      </c>
      <c r="U133" s="14" t="s">
        <v>963</v>
      </c>
      <c r="V133" s="14" t="s">
        <v>964</v>
      </c>
      <c r="W133" s="12" t="s">
        <v>79</v>
      </c>
      <c r="X133" s="12">
        <v>2</v>
      </c>
      <c r="Y133" s="14" t="s">
        <v>965</v>
      </c>
      <c r="Z133" s="17">
        <v>44854</v>
      </c>
      <c r="AA133" s="17">
        <v>45218</v>
      </c>
      <c r="AB133" s="25" t="s">
        <v>966</v>
      </c>
      <c r="AC133" s="25" t="s">
        <v>967</v>
      </c>
      <c r="AD133" s="25">
        <v>25</v>
      </c>
      <c r="AE133" s="25" t="s">
        <v>3</v>
      </c>
      <c r="AF133" s="25" t="s">
        <v>3</v>
      </c>
      <c r="AG133" s="25" t="s">
        <v>3</v>
      </c>
      <c r="AH133" s="27" t="s">
        <v>968</v>
      </c>
      <c r="AI133" s="15" t="s">
        <v>969</v>
      </c>
      <c r="AJ133" s="18">
        <v>25</v>
      </c>
      <c r="AK133" s="12" t="s">
        <v>3</v>
      </c>
      <c r="AL133" s="12" t="s">
        <v>3</v>
      </c>
      <c r="AM133" s="12" t="s">
        <v>3</v>
      </c>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row>
    <row r="134" spans="1:76" ht="37.5" customHeight="1" x14ac:dyDescent="0.25">
      <c r="A134" s="12">
        <v>3</v>
      </c>
      <c r="B134" s="13">
        <v>44400</v>
      </c>
      <c r="C134" s="14" t="s">
        <v>64</v>
      </c>
      <c r="D134" s="14" t="s">
        <v>65</v>
      </c>
      <c r="E134" s="12">
        <v>208</v>
      </c>
      <c r="F134" s="12" t="s">
        <v>66</v>
      </c>
      <c r="G134" s="12">
        <v>2021</v>
      </c>
      <c r="H134" s="12">
        <v>55</v>
      </c>
      <c r="I134" s="12" t="s">
        <v>973</v>
      </c>
      <c r="J134" s="12">
        <v>1</v>
      </c>
      <c r="K134" s="14" t="s">
        <v>68</v>
      </c>
      <c r="L134" s="14" t="s">
        <v>69</v>
      </c>
      <c r="M134" s="12" t="s">
        <v>274</v>
      </c>
      <c r="N134" s="15" t="s">
        <v>11</v>
      </c>
      <c r="O134" s="14" t="s">
        <v>275</v>
      </c>
      <c r="P134" s="16" t="s">
        <v>974</v>
      </c>
      <c r="Q134" s="16" t="s">
        <v>975</v>
      </c>
      <c r="R134" s="16" t="s">
        <v>74</v>
      </c>
      <c r="S134" s="16" t="s">
        <v>976</v>
      </c>
      <c r="T134" s="16" t="s">
        <v>977</v>
      </c>
      <c r="U134" s="14" t="s">
        <v>978</v>
      </c>
      <c r="V134" s="14" t="s">
        <v>979</v>
      </c>
      <c r="W134" s="12" t="s">
        <v>79</v>
      </c>
      <c r="X134" s="12">
        <v>1</v>
      </c>
      <c r="Y134" s="14" t="s">
        <v>980</v>
      </c>
      <c r="Z134" s="17">
        <v>44409</v>
      </c>
      <c r="AA134" s="17">
        <v>44948</v>
      </c>
      <c r="AB134" s="25" t="s">
        <v>981</v>
      </c>
      <c r="AC134" s="25" t="s">
        <v>982</v>
      </c>
      <c r="AD134" s="25">
        <v>78.97</v>
      </c>
      <c r="AE134" s="25" t="s">
        <v>25</v>
      </c>
      <c r="AF134" s="25" t="s">
        <v>26</v>
      </c>
      <c r="AG134" s="25" t="s">
        <v>5</v>
      </c>
      <c r="AH134" s="27" t="s">
        <v>983</v>
      </c>
      <c r="AI134" s="15" t="s">
        <v>984</v>
      </c>
      <c r="AJ134" s="18">
        <v>89</v>
      </c>
      <c r="AK134" s="12" t="s">
        <v>25</v>
      </c>
      <c r="AL134" s="12" t="s">
        <v>26</v>
      </c>
      <c r="AM134" s="12" t="s">
        <v>5</v>
      </c>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row>
    <row r="135" spans="1:76" ht="37.5" customHeight="1" x14ac:dyDescent="0.25">
      <c r="A135" s="12">
        <v>75</v>
      </c>
      <c r="B135" s="13">
        <v>44853</v>
      </c>
      <c r="C135" s="14" t="s">
        <v>64</v>
      </c>
      <c r="D135" s="14" t="s">
        <v>65</v>
      </c>
      <c r="E135" s="12">
        <v>208</v>
      </c>
      <c r="F135" s="12" t="s">
        <v>219</v>
      </c>
      <c r="G135" s="12">
        <v>2022</v>
      </c>
      <c r="H135" s="12">
        <v>61</v>
      </c>
      <c r="I135" s="12" t="s">
        <v>985</v>
      </c>
      <c r="J135" s="12">
        <v>2</v>
      </c>
      <c r="K135" s="14" t="s">
        <v>68</v>
      </c>
      <c r="L135" s="14" t="s">
        <v>69</v>
      </c>
      <c r="M135" s="12" t="s">
        <v>274</v>
      </c>
      <c r="N135" s="15" t="s">
        <v>11</v>
      </c>
      <c r="O135" s="14" t="s">
        <v>345</v>
      </c>
      <c r="P135" s="16" t="s">
        <v>986</v>
      </c>
      <c r="Q135" s="16" t="s">
        <v>987</v>
      </c>
      <c r="R135" s="16" t="s">
        <v>74</v>
      </c>
      <c r="S135" s="16" t="s">
        <v>988</v>
      </c>
      <c r="T135" s="16" t="s">
        <v>989</v>
      </c>
      <c r="U135" s="14" t="s">
        <v>990</v>
      </c>
      <c r="V135" s="14" t="s">
        <v>991</v>
      </c>
      <c r="W135" s="12" t="s">
        <v>79</v>
      </c>
      <c r="X135" s="12">
        <v>100</v>
      </c>
      <c r="Y135" s="14" t="s">
        <v>980</v>
      </c>
      <c r="Z135" s="17">
        <v>44854</v>
      </c>
      <c r="AA135" s="17">
        <v>45218</v>
      </c>
      <c r="AB135" s="25" t="s">
        <v>992</v>
      </c>
      <c r="AC135" s="25" t="s">
        <v>993</v>
      </c>
      <c r="AD135" s="25">
        <v>40</v>
      </c>
      <c r="AE135" s="25" t="s">
        <v>3</v>
      </c>
      <c r="AF135" s="25" t="s">
        <v>3</v>
      </c>
      <c r="AG135" s="25" t="s">
        <v>3</v>
      </c>
      <c r="AH135" s="27" t="s">
        <v>994</v>
      </c>
      <c r="AI135" s="15" t="s">
        <v>995</v>
      </c>
      <c r="AJ135" s="18">
        <v>60</v>
      </c>
      <c r="AK135" s="12" t="s">
        <v>3</v>
      </c>
      <c r="AL135" s="12" t="s">
        <v>3</v>
      </c>
      <c r="AM135" s="12" t="s">
        <v>3</v>
      </c>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row>
    <row r="136" spans="1:76" ht="37.5" customHeight="1" x14ac:dyDescent="0.25">
      <c r="A136" s="12">
        <v>80</v>
      </c>
      <c r="B136" s="13">
        <v>44853</v>
      </c>
      <c r="C136" s="14" t="s">
        <v>64</v>
      </c>
      <c r="D136" s="14" t="s">
        <v>65</v>
      </c>
      <c r="E136" s="12">
        <v>208</v>
      </c>
      <c r="F136" s="12" t="s">
        <v>219</v>
      </c>
      <c r="G136" s="12">
        <v>2022</v>
      </c>
      <c r="H136" s="12">
        <v>61</v>
      </c>
      <c r="I136" s="12" t="s">
        <v>273</v>
      </c>
      <c r="J136" s="12">
        <v>1</v>
      </c>
      <c r="K136" s="14" t="s">
        <v>68</v>
      </c>
      <c r="L136" s="14" t="s">
        <v>69</v>
      </c>
      <c r="M136" s="12" t="s">
        <v>274</v>
      </c>
      <c r="N136" s="15" t="s">
        <v>11</v>
      </c>
      <c r="O136" s="14" t="s">
        <v>275</v>
      </c>
      <c r="P136" s="16" t="s">
        <v>276</v>
      </c>
      <c r="Q136" s="16" t="s">
        <v>277</v>
      </c>
      <c r="R136" s="16" t="s">
        <v>74</v>
      </c>
      <c r="S136" s="16" t="s">
        <v>996</v>
      </c>
      <c r="T136" s="16" t="s">
        <v>997</v>
      </c>
      <c r="U136" s="14" t="s">
        <v>998</v>
      </c>
      <c r="V136" s="14" t="s">
        <v>195</v>
      </c>
      <c r="W136" s="12" t="s">
        <v>79</v>
      </c>
      <c r="X136" s="12">
        <v>25</v>
      </c>
      <c r="Y136" s="14" t="s">
        <v>980</v>
      </c>
      <c r="Z136" s="17">
        <v>44854</v>
      </c>
      <c r="AA136" s="17">
        <v>45218</v>
      </c>
      <c r="AB136" s="25" t="s">
        <v>999</v>
      </c>
      <c r="AC136" s="25" t="s">
        <v>1000</v>
      </c>
      <c r="AD136" s="25">
        <v>40</v>
      </c>
      <c r="AE136" s="25" t="s">
        <v>3</v>
      </c>
      <c r="AF136" s="25" t="s">
        <v>3</v>
      </c>
      <c r="AG136" s="25" t="s">
        <v>3</v>
      </c>
      <c r="AH136" s="27" t="s">
        <v>1001</v>
      </c>
      <c r="AI136" s="15" t="s">
        <v>1002</v>
      </c>
      <c r="AJ136" s="18">
        <v>60</v>
      </c>
      <c r="AK136" s="12" t="s">
        <v>3</v>
      </c>
      <c r="AL136" s="12" t="s">
        <v>3</v>
      </c>
      <c r="AM136" s="12" t="s">
        <v>3</v>
      </c>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row>
    <row r="137" spans="1:76" ht="37.5" customHeight="1" x14ac:dyDescent="0.25">
      <c r="A137" s="12">
        <v>85</v>
      </c>
      <c r="B137" s="13">
        <v>44853</v>
      </c>
      <c r="C137" s="14" t="s">
        <v>64</v>
      </c>
      <c r="D137" s="14" t="s">
        <v>65</v>
      </c>
      <c r="E137" s="12">
        <v>208</v>
      </c>
      <c r="F137" s="12" t="s">
        <v>219</v>
      </c>
      <c r="G137" s="12">
        <v>2022</v>
      </c>
      <c r="H137" s="12">
        <v>61</v>
      </c>
      <c r="I137" s="12" t="s">
        <v>285</v>
      </c>
      <c r="J137" s="12">
        <v>1</v>
      </c>
      <c r="K137" s="14" t="s">
        <v>68</v>
      </c>
      <c r="L137" s="14" t="s">
        <v>69</v>
      </c>
      <c r="M137" s="12" t="s">
        <v>274</v>
      </c>
      <c r="N137" s="15" t="s">
        <v>11</v>
      </c>
      <c r="O137" s="14" t="s">
        <v>275</v>
      </c>
      <c r="P137" s="16" t="s">
        <v>286</v>
      </c>
      <c r="Q137" s="16" t="s">
        <v>277</v>
      </c>
      <c r="R137" s="16" t="s">
        <v>74</v>
      </c>
      <c r="S137" s="16" t="s">
        <v>996</v>
      </c>
      <c r="T137" s="16" t="s">
        <v>997</v>
      </c>
      <c r="U137" s="14" t="s">
        <v>1003</v>
      </c>
      <c r="V137" s="14" t="s">
        <v>1004</v>
      </c>
      <c r="W137" s="12" t="s">
        <v>79</v>
      </c>
      <c r="X137" s="12">
        <v>25</v>
      </c>
      <c r="Y137" s="14" t="s">
        <v>980</v>
      </c>
      <c r="Z137" s="17">
        <v>44854</v>
      </c>
      <c r="AA137" s="17">
        <v>45218</v>
      </c>
      <c r="AB137" s="25" t="s">
        <v>1005</v>
      </c>
      <c r="AC137" s="25" t="s">
        <v>1000</v>
      </c>
      <c r="AD137" s="25">
        <v>40</v>
      </c>
      <c r="AE137" s="25" t="s">
        <v>3</v>
      </c>
      <c r="AF137" s="25" t="s">
        <v>3</v>
      </c>
      <c r="AG137" s="25" t="s">
        <v>3</v>
      </c>
      <c r="AH137" s="27" t="s">
        <v>1001</v>
      </c>
      <c r="AI137" s="15" t="s">
        <v>1006</v>
      </c>
      <c r="AJ137" s="18">
        <v>60</v>
      </c>
      <c r="AK137" s="12" t="s">
        <v>3</v>
      </c>
      <c r="AL137" s="12" t="s">
        <v>3</v>
      </c>
      <c r="AM137" s="12" t="s">
        <v>3</v>
      </c>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row>
    <row r="138" spans="1:76" ht="37.5" customHeight="1" x14ac:dyDescent="0.25">
      <c r="A138" s="12">
        <v>87</v>
      </c>
      <c r="B138" s="13">
        <v>44853</v>
      </c>
      <c r="C138" s="14" t="s">
        <v>64</v>
      </c>
      <c r="D138" s="14" t="s">
        <v>65</v>
      </c>
      <c r="E138" s="12">
        <v>208</v>
      </c>
      <c r="F138" s="12" t="s">
        <v>219</v>
      </c>
      <c r="G138" s="12">
        <v>2022</v>
      </c>
      <c r="H138" s="12">
        <v>61</v>
      </c>
      <c r="I138" s="12" t="s">
        <v>287</v>
      </c>
      <c r="J138" s="12">
        <v>1</v>
      </c>
      <c r="K138" s="14" t="s">
        <v>68</v>
      </c>
      <c r="L138" s="14" t="s">
        <v>69</v>
      </c>
      <c r="M138" s="12" t="s">
        <v>274</v>
      </c>
      <c r="N138" s="15" t="s">
        <v>11</v>
      </c>
      <c r="O138" s="14" t="s">
        <v>275</v>
      </c>
      <c r="P138" s="16" t="s">
        <v>288</v>
      </c>
      <c r="Q138" s="16" t="s">
        <v>277</v>
      </c>
      <c r="R138" s="16" t="s">
        <v>74</v>
      </c>
      <c r="S138" s="16" t="s">
        <v>996</v>
      </c>
      <c r="T138" s="16" t="s">
        <v>997</v>
      </c>
      <c r="U138" s="14" t="s">
        <v>1003</v>
      </c>
      <c r="V138" s="14" t="s">
        <v>997</v>
      </c>
      <c r="W138" s="12" t="s">
        <v>79</v>
      </c>
      <c r="X138" s="12">
        <v>25</v>
      </c>
      <c r="Y138" s="14" t="s">
        <v>980</v>
      </c>
      <c r="Z138" s="17">
        <v>44854</v>
      </c>
      <c r="AA138" s="17">
        <v>45218</v>
      </c>
      <c r="AB138" s="25" t="s">
        <v>1005</v>
      </c>
      <c r="AC138" s="25" t="s">
        <v>1000</v>
      </c>
      <c r="AD138" s="25">
        <v>40</v>
      </c>
      <c r="AE138" s="25" t="s">
        <v>3</v>
      </c>
      <c r="AF138" s="25" t="s">
        <v>3</v>
      </c>
      <c r="AG138" s="25" t="s">
        <v>3</v>
      </c>
      <c r="AH138" s="27" t="s">
        <v>1001</v>
      </c>
      <c r="AI138" s="15" t="s">
        <v>1006</v>
      </c>
      <c r="AJ138" s="18">
        <v>60</v>
      </c>
      <c r="AK138" s="12" t="s">
        <v>3</v>
      </c>
      <c r="AL138" s="12" t="s">
        <v>3</v>
      </c>
      <c r="AM138" s="12" t="s">
        <v>3</v>
      </c>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row>
    <row r="139" spans="1:76" ht="37.5" customHeight="1" x14ac:dyDescent="0.25">
      <c r="A139" s="12">
        <v>90</v>
      </c>
      <c r="B139" s="13">
        <v>44853</v>
      </c>
      <c r="C139" s="14" t="s">
        <v>64</v>
      </c>
      <c r="D139" s="14" t="s">
        <v>65</v>
      </c>
      <c r="E139" s="12">
        <v>208</v>
      </c>
      <c r="F139" s="12" t="s">
        <v>219</v>
      </c>
      <c r="G139" s="12">
        <v>2022</v>
      </c>
      <c r="H139" s="12">
        <v>61</v>
      </c>
      <c r="I139" s="12" t="s">
        <v>1007</v>
      </c>
      <c r="J139" s="12">
        <v>1</v>
      </c>
      <c r="K139" s="14" t="s">
        <v>68</v>
      </c>
      <c r="L139" s="14" t="s">
        <v>69</v>
      </c>
      <c r="M139" s="12" t="s">
        <v>274</v>
      </c>
      <c r="N139" s="15" t="s">
        <v>11</v>
      </c>
      <c r="O139" s="14" t="s">
        <v>275</v>
      </c>
      <c r="P139" s="16" t="s">
        <v>1008</v>
      </c>
      <c r="Q139" s="16" t="s">
        <v>1009</v>
      </c>
      <c r="R139" s="16" t="s">
        <v>74</v>
      </c>
      <c r="S139" s="16" t="s">
        <v>1010</v>
      </c>
      <c r="T139" s="16" t="s">
        <v>1011</v>
      </c>
      <c r="U139" s="14" t="s">
        <v>1012</v>
      </c>
      <c r="V139" s="14" t="s">
        <v>1013</v>
      </c>
      <c r="W139" s="12" t="s">
        <v>116</v>
      </c>
      <c r="X139" s="12">
        <v>1</v>
      </c>
      <c r="Y139" s="14" t="s">
        <v>980</v>
      </c>
      <c r="Z139" s="17">
        <v>44854</v>
      </c>
      <c r="AA139" s="17">
        <v>45218</v>
      </c>
      <c r="AB139" s="25" t="s">
        <v>1014</v>
      </c>
      <c r="AC139" s="25" t="s">
        <v>1015</v>
      </c>
      <c r="AD139" s="25">
        <v>25</v>
      </c>
      <c r="AE139" s="25" t="s">
        <v>3</v>
      </c>
      <c r="AF139" s="25" t="s">
        <v>3</v>
      </c>
      <c r="AG139" s="25" t="s">
        <v>3</v>
      </c>
      <c r="AH139" s="27" t="s">
        <v>1016</v>
      </c>
      <c r="AI139" s="15" t="s">
        <v>1017</v>
      </c>
      <c r="AJ139" s="18">
        <v>25</v>
      </c>
      <c r="AK139" s="12" t="s">
        <v>3</v>
      </c>
      <c r="AL139" s="12" t="s">
        <v>3</v>
      </c>
      <c r="AM139" s="12" t="s">
        <v>3</v>
      </c>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row>
    <row r="140" spans="1:76" ht="37.5" customHeight="1" x14ac:dyDescent="0.25">
      <c r="A140" s="12">
        <v>92</v>
      </c>
      <c r="B140" s="13">
        <v>44924</v>
      </c>
      <c r="C140" s="14" t="s">
        <v>64</v>
      </c>
      <c r="D140" s="14" t="s">
        <v>65</v>
      </c>
      <c r="E140" s="12">
        <v>208</v>
      </c>
      <c r="F140" s="12" t="s">
        <v>679</v>
      </c>
      <c r="G140" s="12">
        <v>2022</v>
      </c>
      <c r="H140" s="12">
        <v>66</v>
      </c>
      <c r="I140" s="12" t="s">
        <v>1018</v>
      </c>
      <c r="J140" s="12">
        <v>2</v>
      </c>
      <c r="K140" s="14" t="s">
        <v>68</v>
      </c>
      <c r="L140" s="14" t="s">
        <v>87</v>
      </c>
      <c r="M140" s="12" t="s">
        <v>274</v>
      </c>
      <c r="N140" s="15" t="s">
        <v>11</v>
      </c>
      <c r="O140" s="14" t="s">
        <v>345</v>
      </c>
      <c r="P140" s="16" t="s">
        <v>1019</v>
      </c>
      <c r="Q140" s="16" t="s">
        <v>1020</v>
      </c>
      <c r="R140" s="16" t="s">
        <v>74</v>
      </c>
      <c r="S140" s="16" t="s">
        <v>1021</v>
      </c>
      <c r="T140" s="16" t="s">
        <v>1022</v>
      </c>
      <c r="U140" s="14" t="s">
        <v>1023</v>
      </c>
      <c r="V140" s="14" t="s">
        <v>1022</v>
      </c>
      <c r="W140" s="12" t="s">
        <v>79</v>
      </c>
      <c r="X140" s="12">
        <v>1</v>
      </c>
      <c r="Y140" s="14" t="s">
        <v>980</v>
      </c>
      <c r="Z140" s="17">
        <v>44939</v>
      </c>
      <c r="AA140" s="17">
        <v>45288</v>
      </c>
      <c r="AB140" s="25" t="s">
        <v>1024</v>
      </c>
      <c r="AC140" s="25" t="s">
        <v>1015</v>
      </c>
      <c r="AD140" s="25">
        <v>25</v>
      </c>
      <c r="AE140" s="25" t="s">
        <v>3</v>
      </c>
      <c r="AF140" s="25" t="s">
        <v>3</v>
      </c>
      <c r="AG140" s="25" t="s">
        <v>3</v>
      </c>
      <c r="AH140" s="27" t="s">
        <v>1025</v>
      </c>
      <c r="AI140" s="15" t="s">
        <v>1026</v>
      </c>
      <c r="AJ140" s="18">
        <v>51</v>
      </c>
      <c r="AK140" s="12" t="s">
        <v>3</v>
      </c>
      <c r="AL140" s="12" t="s">
        <v>3</v>
      </c>
      <c r="AM140" s="12" t="s">
        <v>3</v>
      </c>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row>
    <row r="141" spans="1:76" ht="37.5" customHeight="1" x14ac:dyDescent="0.25">
      <c r="A141" s="12">
        <v>93</v>
      </c>
      <c r="B141" s="13">
        <v>44924</v>
      </c>
      <c r="C141" s="14" t="s">
        <v>64</v>
      </c>
      <c r="D141" s="14" t="s">
        <v>65</v>
      </c>
      <c r="E141" s="12">
        <v>208</v>
      </c>
      <c r="F141" s="12" t="s">
        <v>679</v>
      </c>
      <c r="G141" s="12">
        <v>2022</v>
      </c>
      <c r="H141" s="12">
        <v>66</v>
      </c>
      <c r="I141" s="12" t="s">
        <v>1027</v>
      </c>
      <c r="J141" s="12">
        <v>1</v>
      </c>
      <c r="K141" s="14" t="s">
        <v>68</v>
      </c>
      <c r="L141" s="14" t="s">
        <v>87</v>
      </c>
      <c r="M141" s="12" t="s">
        <v>274</v>
      </c>
      <c r="N141" s="15" t="s">
        <v>11</v>
      </c>
      <c r="O141" s="14" t="s">
        <v>345</v>
      </c>
      <c r="P141" s="16" t="s">
        <v>1028</v>
      </c>
      <c r="Q141" s="16" t="s">
        <v>1029</v>
      </c>
      <c r="R141" s="16" t="s">
        <v>74</v>
      </c>
      <c r="S141" s="16" t="s">
        <v>1030</v>
      </c>
      <c r="T141" s="16" t="s">
        <v>1031</v>
      </c>
      <c r="U141" s="14" t="s">
        <v>1032</v>
      </c>
      <c r="V141" s="14" t="s">
        <v>1033</v>
      </c>
      <c r="W141" s="12" t="s">
        <v>79</v>
      </c>
      <c r="X141" s="12">
        <v>1</v>
      </c>
      <c r="Y141" s="14" t="s">
        <v>980</v>
      </c>
      <c r="Z141" s="17">
        <v>44939</v>
      </c>
      <c r="AA141" s="17">
        <v>45288</v>
      </c>
      <c r="AB141" s="25" t="s">
        <v>1034</v>
      </c>
      <c r="AC141" s="25" t="s">
        <v>1015</v>
      </c>
      <c r="AD141" s="25">
        <v>25</v>
      </c>
      <c r="AE141" s="25" t="s">
        <v>3</v>
      </c>
      <c r="AF141" s="25" t="s">
        <v>3</v>
      </c>
      <c r="AG141" s="25" t="s">
        <v>3</v>
      </c>
      <c r="AH141" s="27" t="s">
        <v>1035</v>
      </c>
      <c r="AI141" s="15" t="s">
        <v>1036</v>
      </c>
      <c r="AJ141" s="18">
        <v>41</v>
      </c>
      <c r="AK141" s="12" t="s">
        <v>3</v>
      </c>
      <c r="AL141" s="12" t="s">
        <v>3</v>
      </c>
      <c r="AM141" s="12" t="s">
        <v>3</v>
      </c>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row>
    <row r="142" spans="1:76" ht="37.5" customHeight="1" x14ac:dyDescent="0.25">
      <c r="A142" s="12">
        <v>95</v>
      </c>
      <c r="B142" s="13">
        <v>44924</v>
      </c>
      <c r="C142" s="14" t="s">
        <v>64</v>
      </c>
      <c r="D142" s="14" t="s">
        <v>65</v>
      </c>
      <c r="E142" s="12">
        <v>208</v>
      </c>
      <c r="F142" s="12" t="s">
        <v>679</v>
      </c>
      <c r="G142" s="12">
        <v>2022</v>
      </c>
      <c r="H142" s="12">
        <v>66</v>
      </c>
      <c r="I142" s="12" t="s">
        <v>1037</v>
      </c>
      <c r="J142" s="12">
        <v>1</v>
      </c>
      <c r="K142" s="14" t="s">
        <v>68</v>
      </c>
      <c r="L142" s="14" t="s">
        <v>87</v>
      </c>
      <c r="M142" s="12" t="s">
        <v>274</v>
      </c>
      <c r="N142" s="15" t="s">
        <v>11</v>
      </c>
      <c r="O142" s="14" t="s">
        <v>345</v>
      </c>
      <c r="P142" s="16" t="s">
        <v>1038</v>
      </c>
      <c r="Q142" s="16" t="s">
        <v>1039</v>
      </c>
      <c r="R142" s="16" t="s">
        <v>74</v>
      </c>
      <c r="S142" s="16" t="s">
        <v>1040</v>
      </c>
      <c r="T142" s="16" t="s">
        <v>1041</v>
      </c>
      <c r="U142" s="14" t="s">
        <v>1041</v>
      </c>
      <c r="V142" s="14" t="s">
        <v>1042</v>
      </c>
      <c r="W142" s="12" t="s">
        <v>79</v>
      </c>
      <c r="X142" s="12">
        <v>1</v>
      </c>
      <c r="Y142" s="14" t="s">
        <v>980</v>
      </c>
      <c r="Z142" s="17">
        <v>44939</v>
      </c>
      <c r="AA142" s="17">
        <v>45288</v>
      </c>
      <c r="AB142" s="25" t="s">
        <v>6</v>
      </c>
      <c r="AC142" s="25" t="s">
        <v>687</v>
      </c>
      <c r="AD142" s="25">
        <v>0</v>
      </c>
      <c r="AE142" s="25" t="s">
        <v>3</v>
      </c>
      <c r="AF142" s="25" t="s">
        <v>3</v>
      </c>
      <c r="AG142" s="25" t="s">
        <v>3</v>
      </c>
      <c r="AH142" s="27" t="s">
        <v>1043</v>
      </c>
      <c r="AI142" s="15" t="s">
        <v>1044</v>
      </c>
      <c r="AJ142" s="20">
        <v>100</v>
      </c>
      <c r="AK142" s="22" t="s">
        <v>23</v>
      </c>
      <c r="AL142" s="22" t="s">
        <v>24</v>
      </c>
      <c r="AM142" s="22" t="s">
        <v>20</v>
      </c>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row>
    <row r="143" spans="1:76" ht="37.5" customHeight="1" x14ac:dyDescent="0.25">
      <c r="A143" s="12">
        <v>96</v>
      </c>
      <c r="B143" s="13">
        <v>44924</v>
      </c>
      <c r="C143" s="14" t="s">
        <v>64</v>
      </c>
      <c r="D143" s="14" t="s">
        <v>65</v>
      </c>
      <c r="E143" s="12">
        <v>208</v>
      </c>
      <c r="F143" s="12" t="s">
        <v>679</v>
      </c>
      <c r="G143" s="12">
        <v>2022</v>
      </c>
      <c r="H143" s="12">
        <v>66</v>
      </c>
      <c r="I143" s="12" t="s">
        <v>1037</v>
      </c>
      <c r="J143" s="12">
        <v>2</v>
      </c>
      <c r="K143" s="14" t="s">
        <v>68</v>
      </c>
      <c r="L143" s="14" t="s">
        <v>87</v>
      </c>
      <c r="M143" s="12" t="s">
        <v>274</v>
      </c>
      <c r="N143" s="15" t="s">
        <v>11</v>
      </c>
      <c r="O143" s="14" t="s">
        <v>345</v>
      </c>
      <c r="P143" s="16" t="s">
        <v>1038</v>
      </c>
      <c r="Q143" s="16" t="s">
        <v>1039</v>
      </c>
      <c r="R143" s="16" t="s">
        <v>74</v>
      </c>
      <c r="S143" s="16" t="s">
        <v>1045</v>
      </c>
      <c r="T143" s="16" t="s">
        <v>1046</v>
      </c>
      <c r="U143" s="14" t="s">
        <v>1047</v>
      </c>
      <c r="V143" s="14" t="s">
        <v>204</v>
      </c>
      <c r="W143" s="12" t="s">
        <v>79</v>
      </c>
      <c r="X143" s="12">
        <v>1</v>
      </c>
      <c r="Y143" s="14" t="s">
        <v>980</v>
      </c>
      <c r="Z143" s="17">
        <v>44939</v>
      </c>
      <c r="AA143" s="17">
        <v>45288</v>
      </c>
      <c r="AB143" s="25" t="s">
        <v>6</v>
      </c>
      <c r="AC143" s="25" t="s">
        <v>687</v>
      </c>
      <c r="AD143" s="25">
        <v>0</v>
      </c>
      <c r="AE143" s="25" t="s">
        <v>3</v>
      </c>
      <c r="AF143" s="25" t="s">
        <v>3</v>
      </c>
      <c r="AG143" s="25" t="s">
        <v>3</v>
      </c>
      <c r="AH143" s="27" t="s">
        <v>1043</v>
      </c>
      <c r="AI143" s="15" t="s">
        <v>1044</v>
      </c>
      <c r="AJ143" s="18">
        <v>41</v>
      </c>
      <c r="AK143" s="12" t="s">
        <v>3</v>
      </c>
      <c r="AL143" s="12" t="s">
        <v>3</v>
      </c>
      <c r="AM143" s="12" t="s">
        <v>3</v>
      </c>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row>
    <row r="144" spans="1:76" ht="37.5" customHeight="1" x14ac:dyDescent="0.25">
      <c r="A144" s="12">
        <v>97</v>
      </c>
      <c r="B144" s="13">
        <v>44924</v>
      </c>
      <c r="C144" s="14" t="s">
        <v>64</v>
      </c>
      <c r="D144" s="14" t="s">
        <v>65</v>
      </c>
      <c r="E144" s="12">
        <v>208</v>
      </c>
      <c r="F144" s="12" t="s">
        <v>679</v>
      </c>
      <c r="G144" s="12">
        <v>2022</v>
      </c>
      <c r="H144" s="12">
        <v>66</v>
      </c>
      <c r="I144" s="12" t="s">
        <v>1048</v>
      </c>
      <c r="J144" s="12">
        <v>1</v>
      </c>
      <c r="K144" s="14" t="s">
        <v>68</v>
      </c>
      <c r="L144" s="14" t="s">
        <v>87</v>
      </c>
      <c r="M144" s="12" t="s">
        <v>274</v>
      </c>
      <c r="N144" s="15" t="s">
        <v>11</v>
      </c>
      <c r="O144" s="14" t="s">
        <v>345</v>
      </c>
      <c r="P144" s="16" t="s">
        <v>1049</v>
      </c>
      <c r="Q144" s="16" t="s">
        <v>1050</v>
      </c>
      <c r="R144" s="16" t="s">
        <v>74</v>
      </c>
      <c r="S144" s="16" t="s">
        <v>1051</v>
      </c>
      <c r="T144" s="16" t="s">
        <v>1052</v>
      </c>
      <c r="U144" s="14" t="s">
        <v>1053</v>
      </c>
      <c r="V144" s="14" t="s">
        <v>906</v>
      </c>
      <c r="W144" s="12" t="s">
        <v>79</v>
      </c>
      <c r="X144" s="12">
        <v>1</v>
      </c>
      <c r="Y144" s="14" t="s">
        <v>980</v>
      </c>
      <c r="Z144" s="17">
        <v>44939</v>
      </c>
      <c r="AA144" s="17">
        <v>45288</v>
      </c>
      <c r="AB144" s="25" t="s">
        <v>1054</v>
      </c>
      <c r="AC144" s="25" t="s">
        <v>1015</v>
      </c>
      <c r="AD144" s="25">
        <v>25</v>
      </c>
      <c r="AE144" s="25" t="s">
        <v>3</v>
      </c>
      <c r="AF144" s="25" t="s">
        <v>3</v>
      </c>
      <c r="AG144" s="25" t="s">
        <v>3</v>
      </c>
      <c r="AH144" s="27" t="s">
        <v>1055</v>
      </c>
      <c r="AI144" s="15" t="s">
        <v>1056</v>
      </c>
      <c r="AJ144" s="18">
        <v>50</v>
      </c>
      <c r="AK144" s="12" t="s">
        <v>3</v>
      </c>
      <c r="AL144" s="12" t="s">
        <v>3</v>
      </c>
      <c r="AM144" s="12" t="s">
        <v>3</v>
      </c>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row>
    <row r="145" spans="1:76" ht="37.5" customHeight="1" x14ac:dyDescent="0.25">
      <c r="A145" s="12">
        <v>98</v>
      </c>
      <c r="B145" s="13">
        <v>44924</v>
      </c>
      <c r="C145" s="14" t="s">
        <v>64</v>
      </c>
      <c r="D145" s="14" t="s">
        <v>65</v>
      </c>
      <c r="E145" s="12">
        <v>208</v>
      </c>
      <c r="F145" s="12" t="s">
        <v>679</v>
      </c>
      <c r="G145" s="12">
        <v>2022</v>
      </c>
      <c r="H145" s="12">
        <v>66</v>
      </c>
      <c r="I145" s="12" t="s">
        <v>1057</v>
      </c>
      <c r="J145" s="12">
        <v>1</v>
      </c>
      <c r="K145" s="14" t="s">
        <v>68</v>
      </c>
      <c r="L145" s="14" t="s">
        <v>87</v>
      </c>
      <c r="M145" s="12" t="s">
        <v>274</v>
      </c>
      <c r="N145" s="15" t="s">
        <v>11</v>
      </c>
      <c r="O145" s="14" t="s">
        <v>345</v>
      </c>
      <c r="P145" s="16" t="s">
        <v>1058</v>
      </c>
      <c r="Q145" s="16" t="s">
        <v>1059</v>
      </c>
      <c r="R145" s="16" t="s">
        <v>74</v>
      </c>
      <c r="S145" s="16" t="s">
        <v>1060</v>
      </c>
      <c r="T145" s="16" t="s">
        <v>1061</v>
      </c>
      <c r="U145" s="14" t="s">
        <v>1062</v>
      </c>
      <c r="V145" s="14" t="s">
        <v>1063</v>
      </c>
      <c r="W145" s="12" t="s">
        <v>79</v>
      </c>
      <c r="X145" s="12">
        <v>1</v>
      </c>
      <c r="Y145" s="14" t="s">
        <v>980</v>
      </c>
      <c r="Z145" s="17">
        <v>44939</v>
      </c>
      <c r="AA145" s="17">
        <v>45288</v>
      </c>
      <c r="AB145" s="25" t="s">
        <v>1064</v>
      </c>
      <c r="AC145" s="25" t="s">
        <v>1015</v>
      </c>
      <c r="AD145" s="25">
        <v>25</v>
      </c>
      <c r="AE145" s="25" t="s">
        <v>3</v>
      </c>
      <c r="AF145" s="25" t="s">
        <v>3</v>
      </c>
      <c r="AG145" s="25" t="s">
        <v>3</v>
      </c>
      <c r="AH145" s="27" t="s">
        <v>1065</v>
      </c>
      <c r="AI145" s="19" t="s">
        <v>1066</v>
      </c>
      <c r="AJ145" s="18">
        <v>50</v>
      </c>
      <c r="AK145" s="12" t="s">
        <v>3</v>
      </c>
      <c r="AL145" s="12" t="s">
        <v>3</v>
      </c>
      <c r="AM145" s="12" t="s">
        <v>3</v>
      </c>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row>
    <row r="146" spans="1:76" ht="37.5" customHeight="1" x14ac:dyDescent="0.25">
      <c r="A146" s="12">
        <v>134</v>
      </c>
      <c r="B146" s="13" t="s">
        <v>289</v>
      </c>
      <c r="C146" s="14" t="s">
        <v>64</v>
      </c>
      <c r="D146" s="14" t="s">
        <v>65</v>
      </c>
      <c r="E146" s="12">
        <v>208</v>
      </c>
      <c r="F146" s="12"/>
      <c r="G146" s="12">
        <v>2023</v>
      </c>
      <c r="H146" s="12">
        <v>45</v>
      </c>
      <c r="I146" s="12" t="s">
        <v>698</v>
      </c>
      <c r="J146" s="12">
        <v>3</v>
      </c>
      <c r="K146" s="14" t="s">
        <v>68</v>
      </c>
      <c r="L146" s="14" t="s">
        <v>69</v>
      </c>
      <c r="M146" s="12" t="s">
        <v>274</v>
      </c>
      <c r="N146" s="15" t="s">
        <v>11</v>
      </c>
      <c r="O146" s="14" t="s">
        <v>345</v>
      </c>
      <c r="P146" s="16" t="s">
        <v>699</v>
      </c>
      <c r="Q146" s="16" t="s">
        <v>700</v>
      </c>
      <c r="R146" s="16" t="s">
        <v>74</v>
      </c>
      <c r="S146" s="16" t="s">
        <v>1067</v>
      </c>
      <c r="T146" s="16" t="s">
        <v>1068</v>
      </c>
      <c r="U146" s="14" t="s">
        <v>1069</v>
      </c>
      <c r="V146" s="14"/>
      <c r="W146" s="12" t="s">
        <v>79</v>
      </c>
      <c r="X146" s="12">
        <v>1</v>
      </c>
      <c r="Y146" s="14" t="s">
        <v>980</v>
      </c>
      <c r="Z146" s="17">
        <v>45092</v>
      </c>
      <c r="AA146" s="17">
        <v>45443</v>
      </c>
      <c r="AB146" s="25" t="s">
        <v>6</v>
      </c>
      <c r="AC146" s="25" t="s">
        <v>6</v>
      </c>
      <c r="AD146" s="25" t="s">
        <v>6</v>
      </c>
      <c r="AE146" s="25" t="s">
        <v>6</v>
      </c>
      <c r="AF146" s="25" t="s">
        <v>6</v>
      </c>
      <c r="AG146" s="25" t="s">
        <v>6</v>
      </c>
      <c r="AH146" s="25" t="s">
        <v>1070</v>
      </c>
      <c r="AI146" s="15" t="s">
        <v>1026</v>
      </c>
      <c r="AJ146" s="18">
        <v>0</v>
      </c>
      <c r="AK146" s="12" t="s">
        <v>3</v>
      </c>
      <c r="AL146" s="12" t="s">
        <v>3</v>
      </c>
      <c r="AM146" s="12" t="s">
        <v>3</v>
      </c>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row>
    <row r="147" spans="1:76" ht="37.5" customHeight="1" x14ac:dyDescent="0.25">
      <c r="A147" s="12">
        <v>136</v>
      </c>
      <c r="B147" s="13" t="s">
        <v>289</v>
      </c>
      <c r="C147" s="14" t="s">
        <v>64</v>
      </c>
      <c r="D147" s="14" t="s">
        <v>65</v>
      </c>
      <c r="E147" s="12">
        <v>208</v>
      </c>
      <c r="F147" s="12"/>
      <c r="G147" s="12">
        <v>2023</v>
      </c>
      <c r="H147" s="12">
        <v>45</v>
      </c>
      <c r="I147" s="12" t="s">
        <v>711</v>
      </c>
      <c r="J147" s="12">
        <v>2</v>
      </c>
      <c r="K147" s="14" t="s">
        <v>68</v>
      </c>
      <c r="L147" s="14" t="s">
        <v>69</v>
      </c>
      <c r="M147" s="12" t="s">
        <v>274</v>
      </c>
      <c r="N147" s="15" t="s">
        <v>11</v>
      </c>
      <c r="O147" s="14" t="s">
        <v>345</v>
      </c>
      <c r="P147" s="16" t="s">
        <v>712</v>
      </c>
      <c r="Q147" s="16" t="s">
        <v>713</v>
      </c>
      <c r="R147" s="16" t="s">
        <v>74</v>
      </c>
      <c r="S147" s="16" t="s">
        <v>1071</v>
      </c>
      <c r="T147" s="16" t="s">
        <v>1068</v>
      </c>
      <c r="U147" s="14" t="s">
        <v>1069</v>
      </c>
      <c r="V147" s="14"/>
      <c r="W147" s="12" t="s">
        <v>79</v>
      </c>
      <c r="X147" s="12">
        <v>1</v>
      </c>
      <c r="Y147" s="14" t="s">
        <v>980</v>
      </c>
      <c r="Z147" s="17">
        <v>45092</v>
      </c>
      <c r="AA147" s="17">
        <v>45199</v>
      </c>
      <c r="AB147" s="25" t="s">
        <v>6</v>
      </c>
      <c r="AC147" s="25" t="s">
        <v>6</v>
      </c>
      <c r="AD147" s="25" t="s">
        <v>6</v>
      </c>
      <c r="AE147" s="25" t="s">
        <v>6</v>
      </c>
      <c r="AF147" s="25" t="s">
        <v>6</v>
      </c>
      <c r="AG147" s="25" t="s">
        <v>6</v>
      </c>
      <c r="AH147" s="27" t="s">
        <v>1072</v>
      </c>
      <c r="AI147" s="15" t="s">
        <v>1073</v>
      </c>
      <c r="AJ147" s="18">
        <v>100</v>
      </c>
      <c r="AK147" s="12" t="s">
        <v>23</v>
      </c>
      <c r="AL147" s="22" t="s">
        <v>24</v>
      </c>
      <c r="AM147" s="29" t="s">
        <v>20</v>
      </c>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row>
    <row r="148" spans="1:76" ht="37.5" customHeight="1" x14ac:dyDescent="0.25">
      <c r="A148" s="12">
        <v>138</v>
      </c>
      <c r="B148" s="13" t="s">
        <v>289</v>
      </c>
      <c r="C148" s="14" t="s">
        <v>64</v>
      </c>
      <c r="D148" s="14" t="s">
        <v>65</v>
      </c>
      <c r="E148" s="12">
        <v>208</v>
      </c>
      <c r="F148" s="12"/>
      <c r="G148" s="12">
        <v>2023</v>
      </c>
      <c r="H148" s="12">
        <v>45</v>
      </c>
      <c r="I148" s="12" t="s">
        <v>717</v>
      </c>
      <c r="J148" s="12">
        <v>2</v>
      </c>
      <c r="K148" s="14" t="s">
        <v>68</v>
      </c>
      <c r="L148" s="14" t="s">
        <v>69</v>
      </c>
      <c r="M148" s="12" t="s">
        <v>274</v>
      </c>
      <c r="N148" s="15" t="s">
        <v>11</v>
      </c>
      <c r="O148" s="14" t="s">
        <v>345</v>
      </c>
      <c r="P148" s="16" t="s">
        <v>718</v>
      </c>
      <c r="Q148" s="16" t="s">
        <v>719</v>
      </c>
      <c r="R148" s="16" t="s">
        <v>74</v>
      </c>
      <c r="S148" s="16" t="s">
        <v>1074</v>
      </c>
      <c r="T148" s="16" t="s">
        <v>1068</v>
      </c>
      <c r="U148" s="14" t="s">
        <v>1069</v>
      </c>
      <c r="V148" s="14"/>
      <c r="W148" s="12" t="s">
        <v>79</v>
      </c>
      <c r="X148" s="12">
        <v>1</v>
      </c>
      <c r="Y148" s="14" t="s">
        <v>980</v>
      </c>
      <c r="Z148" s="17">
        <v>45092</v>
      </c>
      <c r="AA148" s="17">
        <v>45443</v>
      </c>
      <c r="AB148" s="25" t="s">
        <v>6</v>
      </c>
      <c r="AC148" s="25" t="s">
        <v>6</v>
      </c>
      <c r="AD148" s="25" t="s">
        <v>6</v>
      </c>
      <c r="AE148" s="25" t="s">
        <v>6</v>
      </c>
      <c r="AF148" s="25" t="s">
        <v>6</v>
      </c>
      <c r="AG148" s="25" t="s">
        <v>6</v>
      </c>
      <c r="AH148" s="25" t="s">
        <v>1070</v>
      </c>
      <c r="AI148" s="15" t="s">
        <v>1026</v>
      </c>
      <c r="AJ148" s="18">
        <v>0</v>
      </c>
      <c r="AK148" s="12" t="s">
        <v>3</v>
      </c>
      <c r="AL148" s="12" t="s">
        <v>3</v>
      </c>
      <c r="AM148" s="12" t="s">
        <v>3</v>
      </c>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row>
    <row r="149" spans="1:76" ht="37.5" customHeight="1" x14ac:dyDescent="0.25">
      <c r="A149" s="12">
        <v>140</v>
      </c>
      <c r="B149" s="13" t="s">
        <v>289</v>
      </c>
      <c r="C149" s="14" t="s">
        <v>64</v>
      </c>
      <c r="D149" s="14" t="s">
        <v>65</v>
      </c>
      <c r="E149" s="12">
        <v>208</v>
      </c>
      <c r="F149" s="12"/>
      <c r="G149" s="12">
        <v>2023</v>
      </c>
      <c r="H149" s="12">
        <v>45</v>
      </c>
      <c r="I149" s="12" t="s">
        <v>725</v>
      </c>
      <c r="J149" s="12">
        <v>2</v>
      </c>
      <c r="K149" s="14" t="s">
        <v>68</v>
      </c>
      <c r="L149" s="14" t="s">
        <v>69</v>
      </c>
      <c r="M149" s="12" t="s">
        <v>274</v>
      </c>
      <c r="N149" s="15" t="s">
        <v>11</v>
      </c>
      <c r="O149" s="14" t="s">
        <v>345</v>
      </c>
      <c r="P149" s="16" t="s">
        <v>726</v>
      </c>
      <c r="Q149" s="16" t="s">
        <v>727</v>
      </c>
      <c r="R149" s="16" t="s">
        <v>74</v>
      </c>
      <c r="S149" s="16" t="s">
        <v>1075</v>
      </c>
      <c r="T149" s="16" t="s">
        <v>752</v>
      </c>
      <c r="U149" s="14" t="s">
        <v>753</v>
      </c>
      <c r="V149" s="14"/>
      <c r="W149" s="12" t="s">
        <v>79</v>
      </c>
      <c r="X149" s="12">
        <v>4</v>
      </c>
      <c r="Y149" s="14" t="s">
        <v>980</v>
      </c>
      <c r="Z149" s="17">
        <v>45092</v>
      </c>
      <c r="AA149" s="17">
        <v>45443</v>
      </c>
      <c r="AB149" s="25" t="s">
        <v>6</v>
      </c>
      <c r="AC149" s="25" t="s">
        <v>6</v>
      </c>
      <c r="AD149" s="25" t="s">
        <v>6</v>
      </c>
      <c r="AE149" s="25" t="s">
        <v>6</v>
      </c>
      <c r="AF149" s="25" t="s">
        <v>6</v>
      </c>
      <c r="AG149" s="25" t="s">
        <v>6</v>
      </c>
      <c r="AH149" s="25" t="s">
        <v>1070</v>
      </c>
      <c r="AI149" s="15" t="s">
        <v>1026</v>
      </c>
      <c r="AJ149" s="18">
        <v>0</v>
      </c>
      <c r="AK149" s="12" t="s">
        <v>3</v>
      </c>
      <c r="AL149" s="12" t="s">
        <v>3</v>
      </c>
      <c r="AM149" s="12" t="s">
        <v>3</v>
      </c>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row>
    <row r="150" spans="1:76" ht="37.5" customHeight="1" x14ac:dyDescent="0.25">
      <c r="A150" s="12">
        <v>142</v>
      </c>
      <c r="B150" s="13" t="s">
        <v>289</v>
      </c>
      <c r="C150" s="14" t="s">
        <v>64</v>
      </c>
      <c r="D150" s="14" t="s">
        <v>65</v>
      </c>
      <c r="E150" s="12">
        <v>208</v>
      </c>
      <c r="F150" s="12"/>
      <c r="G150" s="12">
        <v>2023</v>
      </c>
      <c r="H150" s="12">
        <v>45</v>
      </c>
      <c r="I150" s="12" t="s">
        <v>1076</v>
      </c>
      <c r="J150" s="12">
        <v>1</v>
      </c>
      <c r="K150" s="14" t="s">
        <v>68</v>
      </c>
      <c r="L150" s="14" t="s">
        <v>69</v>
      </c>
      <c r="M150" s="12" t="s">
        <v>274</v>
      </c>
      <c r="N150" s="15" t="s">
        <v>11</v>
      </c>
      <c r="O150" s="14" t="s">
        <v>345</v>
      </c>
      <c r="P150" s="16" t="s">
        <v>1077</v>
      </c>
      <c r="Q150" s="16" t="s">
        <v>1078</v>
      </c>
      <c r="R150" s="16" t="s">
        <v>74</v>
      </c>
      <c r="S150" s="16" t="s">
        <v>1079</v>
      </c>
      <c r="T150" s="16" t="s">
        <v>312</v>
      </c>
      <c r="U150" s="14" t="s">
        <v>1080</v>
      </c>
      <c r="V150" s="14"/>
      <c r="W150" s="12" t="s">
        <v>79</v>
      </c>
      <c r="X150" s="12">
        <v>1</v>
      </c>
      <c r="Y150" s="14" t="s">
        <v>980</v>
      </c>
      <c r="Z150" s="17">
        <v>45092</v>
      </c>
      <c r="AA150" s="17">
        <v>45199</v>
      </c>
      <c r="AB150" s="25" t="s">
        <v>6</v>
      </c>
      <c r="AC150" s="25" t="s">
        <v>6</v>
      </c>
      <c r="AD150" s="25" t="s">
        <v>6</v>
      </c>
      <c r="AE150" s="25" t="s">
        <v>6</v>
      </c>
      <c r="AF150" s="25" t="s">
        <v>6</v>
      </c>
      <c r="AG150" s="25" t="s">
        <v>6</v>
      </c>
      <c r="AH150" s="27" t="s">
        <v>1081</v>
      </c>
      <c r="AI150" s="15" t="s">
        <v>1082</v>
      </c>
      <c r="AJ150" s="18">
        <v>100</v>
      </c>
      <c r="AK150" s="12" t="s">
        <v>23</v>
      </c>
      <c r="AL150" s="22" t="s">
        <v>24</v>
      </c>
      <c r="AM150" s="29" t="s">
        <v>20</v>
      </c>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row>
    <row r="151" spans="1:76" ht="37.5" customHeight="1" x14ac:dyDescent="0.25">
      <c r="A151" s="12">
        <v>145</v>
      </c>
      <c r="B151" s="13" t="s">
        <v>289</v>
      </c>
      <c r="C151" s="14" t="s">
        <v>64</v>
      </c>
      <c r="D151" s="14" t="s">
        <v>65</v>
      </c>
      <c r="E151" s="12">
        <v>208</v>
      </c>
      <c r="F151" s="12"/>
      <c r="G151" s="12">
        <v>2023</v>
      </c>
      <c r="H151" s="12">
        <v>45</v>
      </c>
      <c r="I151" s="12" t="s">
        <v>748</v>
      </c>
      <c r="J151" s="12">
        <v>2</v>
      </c>
      <c r="K151" s="14" t="s">
        <v>68</v>
      </c>
      <c r="L151" s="14" t="s">
        <v>69</v>
      </c>
      <c r="M151" s="12" t="s">
        <v>274</v>
      </c>
      <c r="N151" s="15" t="s">
        <v>11</v>
      </c>
      <c r="O151" s="14" t="s">
        <v>345</v>
      </c>
      <c r="P151" s="16" t="s">
        <v>749</v>
      </c>
      <c r="Q151" s="16" t="s">
        <v>750</v>
      </c>
      <c r="R151" s="16" t="s">
        <v>74</v>
      </c>
      <c r="S151" s="16" t="s">
        <v>1075</v>
      </c>
      <c r="T151" s="16" t="s">
        <v>752</v>
      </c>
      <c r="U151" s="14" t="s">
        <v>753</v>
      </c>
      <c r="V151" s="14"/>
      <c r="W151" s="12" t="s">
        <v>79</v>
      </c>
      <c r="X151" s="12">
        <v>4</v>
      </c>
      <c r="Y151" s="14" t="s">
        <v>980</v>
      </c>
      <c r="Z151" s="17">
        <v>45092</v>
      </c>
      <c r="AA151" s="17">
        <v>45443</v>
      </c>
      <c r="AB151" s="25" t="s">
        <v>6</v>
      </c>
      <c r="AC151" s="25" t="s">
        <v>6</v>
      </c>
      <c r="AD151" s="25" t="s">
        <v>6</v>
      </c>
      <c r="AE151" s="25" t="s">
        <v>6</v>
      </c>
      <c r="AF151" s="25" t="s">
        <v>6</v>
      </c>
      <c r="AG151" s="25" t="s">
        <v>6</v>
      </c>
      <c r="AH151" s="25" t="s">
        <v>1070</v>
      </c>
      <c r="AI151" s="15" t="s">
        <v>1026</v>
      </c>
      <c r="AJ151" s="18">
        <v>0</v>
      </c>
      <c r="AK151" s="12" t="s">
        <v>3</v>
      </c>
      <c r="AL151" s="12" t="s">
        <v>3</v>
      </c>
      <c r="AM151" s="12" t="s">
        <v>3</v>
      </c>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row>
    <row r="152" spans="1:76" ht="37.5" customHeight="1" x14ac:dyDescent="0.25">
      <c r="A152" s="12">
        <v>148</v>
      </c>
      <c r="B152" s="13" t="s">
        <v>289</v>
      </c>
      <c r="C152" s="14" t="s">
        <v>64</v>
      </c>
      <c r="D152" s="14" t="s">
        <v>65</v>
      </c>
      <c r="E152" s="12">
        <v>208</v>
      </c>
      <c r="F152" s="12"/>
      <c r="G152" s="12">
        <v>2023</v>
      </c>
      <c r="H152" s="12">
        <v>45</v>
      </c>
      <c r="I152" s="12" t="s">
        <v>763</v>
      </c>
      <c r="J152" s="12">
        <v>2</v>
      </c>
      <c r="K152" s="14" t="s">
        <v>68</v>
      </c>
      <c r="L152" s="14" t="s">
        <v>69</v>
      </c>
      <c r="M152" s="12" t="s">
        <v>274</v>
      </c>
      <c r="N152" s="15" t="s">
        <v>11</v>
      </c>
      <c r="O152" s="14" t="s">
        <v>345</v>
      </c>
      <c r="P152" s="16" t="s">
        <v>764</v>
      </c>
      <c r="Q152" s="16" t="s">
        <v>765</v>
      </c>
      <c r="R152" s="16" t="s">
        <v>74</v>
      </c>
      <c r="S152" s="16" t="s">
        <v>1083</v>
      </c>
      <c r="T152" s="16" t="s">
        <v>1068</v>
      </c>
      <c r="U152" s="14" t="s">
        <v>1069</v>
      </c>
      <c r="V152" s="14"/>
      <c r="W152" s="12" t="s">
        <v>79</v>
      </c>
      <c r="X152" s="12">
        <v>1</v>
      </c>
      <c r="Y152" s="14" t="s">
        <v>980</v>
      </c>
      <c r="Z152" s="17">
        <v>45092</v>
      </c>
      <c r="AA152" s="17">
        <v>45443</v>
      </c>
      <c r="AB152" s="25" t="s">
        <v>6</v>
      </c>
      <c r="AC152" s="25" t="s">
        <v>6</v>
      </c>
      <c r="AD152" s="25" t="s">
        <v>6</v>
      </c>
      <c r="AE152" s="25" t="s">
        <v>6</v>
      </c>
      <c r="AF152" s="25" t="s">
        <v>6</v>
      </c>
      <c r="AG152" s="25" t="s">
        <v>6</v>
      </c>
      <c r="AH152" s="25" t="s">
        <v>1070</v>
      </c>
      <c r="AI152" s="15" t="s">
        <v>1026</v>
      </c>
      <c r="AJ152" s="18">
        <v>0</v>
      </c>
      <c r="AK152" s="12" t="s">
        <v>3</v>
      </c>
      <c r="AL152" s="12" t="s">
        <v>3</v>
      </c>
      <c r="AM152" s="12" t="s">
        <v>3</v>
      </c>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row>
    <row r="153" spans="1:76" ht="37.5" customHeight="1" x14ac:dyDescent="0.25">
      <c r="A153" s="12">
        <v>154</v>
      </c>
      <c r="B153" s="13" t="s">
        <v>289</v>
      </c>
      <c r="C153" s="14" t="s">
        <v>64</v>
      </c>
      <c r="D153" s="14" t="s">
        <v>65</v>
      </c>
      <c r="E153" s="12">
        <v>208</v>
      </c>
      <c r="F153" s="12"/>
      <c r="G153" s="12">
        <v>2023</v>
      </c>
      <c r="H153" s="12">
        <v>45</v>
      </c>
      <c r="I153" s="12" t="s">
        <v>1084</v>
      </c>
      <c r="J153" s="12">
        <v>1</v>
      </c>
      <c r="K153" s="14" t="s">
        <v>68</v>
      </c>
      <c r="L153" s="14" t="s">
        <v>69</v>
      </c>
      <c r="M153" s="12" t="s">
        <v>274</v>
      </c>
      <c r="N153" s="15" t="s">
        <v>11</v>
      </c>
      <c r="O153" s="14" t="s">
        <v>275</v>
      </c>
      <c r="P153" s="16" t="s">
        <v>1085</v>
      </c>
      <c r="Q153" s="16" t="s">
        <v>1086</v>
      </c>
      <c r="R153" s="16" t="s">
        <v>74</v>
      </c>
      <c r="S153" s="16" t="s">
        <v>1087</v>
      </c>
      <c r="T153" s="16" t="s">
        <v>1088</v>
      </c>
      <c r="U153" s="14" t="s">
        <v>1089</v>
      </c>
      <c r="V153" s="14"/>
      <c r="W153" s="12" t="s">
        <v>79</v>
      </c>
      <c r="X153" s="12">
        <v>1</v>
      </c>
      <c r="Y153" s="14" t="s">
        <v>980</v>
      </c>
      <c r="Z153" s="17">
        <v>45092</v>
      </c>
      <c r="AA153" s="17">
        <v>45260</v>
      </c>
      <c r="AB153" s="25" t="s">
        <v>6</v>
      </c>
      <c r="AC153" s="25" t="s">
        <v>6</v>
      </c>
      <c r="AD153" s="25" t="s">
        <v>6</v>
      </c>
      <c r="AE153" s="25" t="s">
        <v>6</v>
      </c>
      <c r="AF153" s="25" t="s">
        <v>6</v>
      </c>
      <c r="AG153" s="25" t="s">
        <v>6</v>
      </c>
      <c r="AH153" s="25" t="s">
        <v>1070</v>
      </c>
      <c r="AI153" s="15" t="s">
        <v>1026</v>
      </c>
      <c r="AJ153" s="18">
        <v>0</v>
      </c>
      <c r="AK153" s="12" t="s">
        <v>3</v>
      </c>
      <c r="AL153" s="12" t="s">
        <v>3</v>
      </c>
      <c r="AM153" s="12" t="s">
        <v>3</v>
      </c>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row>
    <row r="154" spans="1:76" ht="37.5" customHeight="1" x14ac:dyDescent="0.25">
      <c r="A154" s="12">
        <v>155</v>
      </c>
      <c r="B154" s="13" t="s">
        <v>289</v>
      </c>
      <c r="C154" s="14" t="s">
        <v>64</v>
      </c>
      <c r="D154" s="14" t="s">
        <v>65</v>
      </c>
      <c r="E154" s="12">
        <v>208</v>
      </c>
      <c r="F154" s="12"/>
      <c r="G154" s="12">
        <v>2023</v>
      </c>
      <c r="H154" s="12">
        <v>45</v>
      </c>
      <c r="I154" s="12" t="s">
        <v>1084</v>
      </c>
      <c r="J154" s="12">
        <v>2</v>
      </c>
      <c r="K154" s="14" t="s">
        <v>68</v>
      </c>
      <c r="L154" s="14" t="s">
        <v>69</v>
      </c>
      <c r="M154" s="12" t="s">
        <v>274</v>
      </c>
      <c r="N154" s="15" t="s">
        <v>11</v>
      </c>
      <c r="O154" s="14" t="s">
        <v>275</v>
      </c>
      <c r="P154" s="16" t="s">
        <v>1085</v>
      </c>
      <c r="Q154" s="16" t="s">
        <v>1090</v>
      </c>
      <c r="R154" s="16" t="s">
        <v>74</v>
      </c>
      <c r="S154" s="16" t="s">
        <v>1091</v>
      </c>
      <c r="T154" s="16" t="s">
        <v>1092</v>
      </c>
      <c r="U154" s="14" t="s">
        <v>1093</v>
      </c>
      <c r="V154" s="14"/>
      <c r="W154" s="12" t="s">
        <v>79</v>
      </c>
      <c r="X154" s="12">
        <v>1</v>
      </c>
      <c r="Y154" s="14" t="s">
        <v>980</v>
      </c>
      <c r="Z154" s="17">
        <v>45092</v>
      </c>
      <c r="AA154" s="17">
        <v>45260</v>
      </c>
      <c r="AB154" s="25" t="s">
        <v>6</v>
      </c>
      <c r="AC154" s="25" t="s">
        <v>6</v>
      </c>
      <c r="AD154" s="25" t="s">
        <v>6</v>
      </c>
      <c r="AE154" s="25" t="s">
        <v>6</v>
      </c>
      <c r="AF154" s="25" t="s">
        <v>6</v>
      </c>
      <c r="AG154" s="25" t="s">
        <v>6</v>
      </c>
      <c r="AH154" s="25" t="s">
        <v>1070</v>
      </c>
      <c r="AI154" s="15" t="s">
        <v>1026</v>
      </c>
      <c r="AJ154" s="18">
        <v>0</v>
      </c>
      <c r="AK154" s="12" t="s">
        <v>3</v>
      </c>
      <c r="AL154" s="12" t="s">
        <v>3</v>
      </c>
      <c r="AM154" s="12" t="s">
        <v>3</v>
      </c>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row>
    <row r="155" spans="1:76" ht="37.5" customHeight="1" x14ac:dyDescent="0.25">
      <c r="A155" s="12">
        <v>156</v>
      </c>
      <c r="B155" s="13" t="s">
        <v>289</v>
      </c>
      <c r="C155" s="14" t="s">
        <v>64</v>
      </c>
      <c r="D155" s="14" t="s">
        <v>65</v>
      </c>
      <c r="E155" s="12">
        <v>208</v>
      </c>
      <c r="F155" s="12"/>
      <c r="G155" s="12">
        <v>2023</v>
      </c>
      <c r="H155" s="12">
        <v>45</v>
      </c>
      <c r="I155" s="12" t="s">
        <v>1084</v>
      </c>
      <c r="J155" s="12">
        <v>3</v>
      </c>
      <c r="K155" s="14" t="s">
        <v>68</v>
      </c>
      <c r="L155" s="14" t="s">
        <v>69</v>
      </c>
      <c r="M155" s="12" t="s">
        <v>274</v>
      </c>
      <c r="N155" s="15" t="s">
        <v>11</v>
      </c>
      <c r="O155" s="14" t="s">
        <v>275</v>
      </c>
      <c r="P155" s="16" t="s">
        <v>1085</v>
      </c>
      <c r="Q155" s="16" t="s">
        <v>1090</v>
      </c>
      <c r="R155" s="16" t="s">
        <v>74</v>
      </c>
      <c r="S155" s="16" t="s">
        <v>1094</v>
      </c>
      <c r="T155" s="16" t="s">
        <v>1095</v>
      </c>
      <c r="U155" s="14" t="s">
        <v>1096</v>
      </c>
      <c r="V155" s="14"/>
      <c r="W155" s="12" t="s">
        <v>79</v>
      </c>
      <c r="X155" s="12">
        <v>1</v>
      </c>
      <c r="Y155" s="14" t="s">
        <v>980</v>
      </c>
      <c r="Z155" s="17">
        <v>45092</v>
      </c>
      <c r="AA155" s="17">
        <v>45260</v>
      </c>
      <c r="AB155" s="25" t="s">
        <v>6</v>
      </c>
      <c r="AC155" s="25" t="s">
        <v>6</v>
      </c>
      <c r="AD155" s="25" t="s">
        <v>6</v>
      </c>
      <c r="AE155" s="25" t="s">
        <v>6</v>
      </c>
      <c r="AF155" s="25" t="s">
        <v>6</v>
      </c>
      <c r="AG155" s="25" t="s">
        <v>6</v>
      </c>
      <c r="AH155" s="25" t="s">
        <v>1070</v>
      </c>
      <c r="AI155" s="15" t="s">
        <v>1026</v>
      </c>
      <c r="AJ155" s="18">
        <v>0</v>
      </c>
      <c r="AK155" s="12" t="s">
        <v>3</v>
      </c>
      <c r="AL155" s="12" t="s">
        <v>3</v>
      </c>
      <c r="AM155" s="12" t="s">
        <v>3</v>
      </c>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row>
    <row r="156" spans="1:76" ht="37.5" customHeight="1" x14ac:dyDescent="0.25">
      <c r="A156" s="12">
        <v>157</v>
      </c>
      <c r="B156" s="13" t="s">
        <v>289</v>
      </c>
      <c r="C156" s="14" t="s">
        <v>64</v>
      </c>
      <c r="D156" s="14" t="s">
        <v>65</v>
      </c>
      <c r="E156" s="12">
        <v>208</v>
      </c>
      <c r="F156" s="12"/>
      <c r="G156" s="12">
        <v>2023</v>
      </c>
      <c r="H156" s="12">
        <v>45</v>
      </c>
      <c r="I156" s="12" t="s">
        <v>1084</v>
      </c>
      <c r="J156" s="12">
        <v>4</v>
      </c>
      <c r="K156" s="14" t="s">
        <v>68</v>
      </c>
      <c r="L156" s="14" t="s">
        <v>69</v>
      </c>
      <c r="M156" s="12" t="s">
        <v>274</v>
      </c>
      <c r="N156" s="15" t="s">
        <v>11</v>
      </c>
      <c r="O156" s="14" t="s">
        <v>275</v>
      </c>
      <c r="P156" s="16" t="s">
        <v>1085</v>
      </c>
      <c r="Q156" s="16" t="s">
        <v>1090</v>
      </c>
      <c r="R156" s="16" t="s">
        <v>74</v>
      </c>
      <c r="S156" s="16" t="s">
        <v>1097</v>
      </c>
      <c r="T156" s="16" t="s">
        <v>1098</v>
      </c>
      <c r="U156" s="14" t="s">
        <v>1080</v>
      </c>
      <c r="V156" s="14"/>
      <c r="W156" s="12" t="s">
        <v>79</v>
      </c>
      <c r="X156" s="12">
        <v>1</v>
      </c>
      <c r="Y156" s="14" t="s">
        <v>980</v>
      </c>
      <c r="Z156" s="17">
        <v>45092</v>
      </c>
      <c r="AA156" s="17">
        <v>45275</v>
      </c>
      <c r="AB156" s="25" t="s">
        <v>6</v>
      </c>
      <c r="AC156" s="25" t="s">
        <v>6</v>
      </c>
      <c r="AD156" s="25" t="s">
        <v>6</v>
      </c>
      <c r="AE156" s="25" t="s">
        <v>6</v>
      </c>
      <c r="AF156" s="25" t="s">
        <v>6</v>
      </c>
      <c r="AG156" s="25" t="s">
        <v>6</v>
      </c>
      <c r="AH156" s="25" t="s">
        <v>1070</v>
      </c>
      <c r="AI156" s="15" t="s">
        <v>1026</v>
      </c>
      <c r="AJ156" s="18">
        <v>0</v>
      </c>
      <c r="AK156" s="12" t="s">
        <v>3</v>
      </c>
      <c r="AL156" s="12" t="s">
        <v>3</v>
      </c>
      <c r="AM156" s="12" t="s">
        <v>3</v>
      </c>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row>
    <row r="157" spans="1:76" ht="37.5" customHeight="1" x14ac:dyDescent="0.25">
      <c r="A157" s="12">
        <v>13</v>
      </c>
      <c r="B157" s="13">
        <v>44635</v>
      </c>
      <c r="C157" s="14" t="s">
        <v>64</v>
      </c>
      <c r="D157" s="14" t="s">
        <v>65</v>
      </c>
      <c r="E157" s="12">
        <v>208</v>
      </c>
      <c r="F157" s="12" t="s">
        <v>99</v>
      </c>
      <c r="G157" s="12">
        <v>2022</v>
      </c>
      <c r="H157" s="12">
        <v>50</v>
      </c>
      <c r="I157" s="12" t="s">
        <v>131</v>
      </c>
      <c r="J157" s="12">
        <v>2</v>
      </c>
      <c r="K157" s="14" t="s">
        <v>68</v>
      </c>
      <c r="L157" s="14" t="s">
        <v>87</v>
      </c>
      <c r="M157" s="12" t="s">
        <v>88</v>
      </c>
      <c r="N157" s="15" t="s">
        <v>8</v>
      </c>
      <c r="O157" s="14" t="s">
        <v>101</v>
      </c>
      <c r="P157" s="16" t="s">
        <v>132</v>
      </c>
      <c r="Q157" s="16" t="s">
        <v>133</v>
      </c>
      <c r="R157" s="16" t="s">
        <v>74</v>
      </c>
      <c r="S157" s="16" t="s">
        <v>1099</v>
      </c>
      <c r="T157" s="16" t="s">
        <v>1100</v>
      </c>
      <c r="U157" s="14" t="s">
        <v>1100</v>
      </c>
      <c r="V157" s="14" t="s">
        <v>1101</v>
      </c>
      <c r="W157" s="12" t="s">
        <v>79</v>
      </c>
      <c r="X157" s="12">
        <v>1</v>
      </c>
      <c r="Y157" s="14" t="s">
        <v>1102</v>
      </c>
      <c r="Z157" s="17">
        <v>44636</v>
      </c>
      <c r="AA157" s="17">
        <v>45184</v>
      </c>
      <c r="AB157" s="25" t="s">
        <v>1103</v>
      </c>
      <c r="AC157" s="25" t="s">
        <v>1104</v>
      </c>
      <c r="AD157" s="25">
        <v>5</v>
      </c>
      <c r="AE157" s="25" t="s">
        <v>3</v>
      </c>
      <c r="AF157" s="25" t="s">
        <v>3</v>
      </c>
      <c r="AG157" s="25" t="s">
        <v>3</v>
      </c>
      <c r="AH157" s="27" t="s">
        <v>1105</v>
      </c>
      <c r="AI157" s="15" t="s">
        <v>1106</v>
      </c>
      <c r="AJ157" s="18">
        <v>40</v>
      </c>
      <c r="AK157" s="12" t="s">
        <v>3</v>
      </c>
      <c r="AL157" s="12" t="s">
        <v>3</v>
      </c>
      <c r="AM157" s="12" t="s">
        <v>3</v>
      </c>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row>
    <row r="158" spans="1:76" ht="37.5" customHeight="1" x14ac:dyDescent="0.25">
      <c r="A158" s="12">
        <v>16</v>
      </c>
      <c r="B158" s="13">
        <v>44635</v>
      </c>
      <c r="C158" s="14" t="s">
        <v>64</v>
      </c>
      <c r="D158" s="14" t="s">
        <v>65</v>
      </c>
      <c r="E158" s="12">
        <v>208</v>
      </c>
      <c r="F158" s="12" t="s">
        <v>99</v>
      </c>
      <c r="G158" s="12">
        <v>2022</v>
      </c>
      <c r="H158" s="12">
        <v>50</v>
      </c>
      <c r="I158" s="12" t="s">
        <v>150</v>
      </c>
      <c r="J158" s="12">
        <v>2</v>
      </c>
      <c r="K158" s="14" t="s">
        <v>68</v>
      </c>
      <c r="L158" s="14" t="s">
        <v>87</v>
      </c>
      <c r="M158" s="12" t="s">
        <v>88</v>
      </c>
      <c r="N158" s="15" t="s">
        <v>8</v>
      </c>
      <c r="O158" s="14" t="s">
        <v>101</v>
      </c>
      <c r="P158" s="16" t="s">
        <v>151</v>
      </c>
      <c r="Q158" s="16" t="s">
        <v>133</v>
      </c>
      <c r="R158" s="16" t="s">
        <v>74</v>
      </c>
      <c r="S158" s="16" t="s">
        <v>1099</v>
      </c>
      <c r="T158" s="16" t="s">
        <v>1100</v>
      </c>
      <c r="U158" s="14" t="s">
        <v>1100</v>
      </c>
      <c r="V158" s="14" t="s">
        <v>1101</v>
      </c>
      <c r="W158" s="12" t="s">
        <v>79</v>
      </c>
      <c r="X158" s="12">
        <v>1</v>
      </c>
      <c r="Y158" s="14" t="s">
        <v>1102</v>
      </c>
      <c r="Z158" s="17">
        <v>44636</v>
      </c>
      <c r="AA158" s="17">
        <v>45184</v>
      </c>
      <c r="AB158" s="25" t="s">
        <v>1103</v>
      </c>
      <c r="AC158" s="25" t="s">
        <v>1104</v>
      </c>
      <c r="AD158" s="25">
        <v>5</v>
      </c>
      <c r="AE158" s="25" t="s">
        <v>3</v>
      </c>
      <c r="AF158" s="25" t="s">
        <v>3</v>
      </c>
      <c r="AG158" s="25" t="s">
        <v>3</v>
      </c>
      <c r="AH158" s="27" t="s">
        <v>1105</v>
      </c>
      <c r="AI158" s="15" t="s">
        <v>1106</v>
      </c>
      <c r="AJ158" s="18">
        <v>40</v>
      </c>
      <c r="AK158" s="12" t="s">
        <v>3</v>
      </c>
      <c r="AL158" s="12" t="s">
        <v>3</v>
      </c>
      <c r="AM158" s="12" t="s">
        <v>3</v>
      </c>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row>
    <row r="159" spans="1:76" ht="37.5" customHeight="1" x14ac:dyDescent="0.25">
      <c r="A159" s="12">
        <v>43</v>
      </c>
      <c r="B159" s="13">
        <v>44735</v>
      </c>
      <c r="C159" s="14" t="s">
        <v>64</v>
      </c>
      <c r="D159" s="14" t="s">
        <v>65</v>
      </c>
      <c r="E159" s="12">
        <v>208</v>
      </c>
      <c r="F159" s="12" t="s">
        <v>523</v>
      </c>
      <c r="G159" s="12">
        <v>2022</v>
      </c>
      <c r="H159" s="12">
        <v>56</v>
      </c>
      <c r="I159" s="12" t="s">
        <v>615</v>
      </c>
      <c r="J159" s="12">
        <v>2</v>
      </c>
      <c r="K159" s="14" t="s">
        <v>68</v>
      </c>
      <c r="L159" s="14" t="s">
        <v>87</v>
      </c>
      <c r="M159" s="12" t="s">
        <v>88</v>
      </c>
      <c r="N159" s="15" t="s">
        <v>8</v>
      </c>
      <c r="O159" s="14" t="s">
        <v>89</v>
      </c>
      <c r="P159" s="16" t="s">
        <v>616</v>
      </c>
      <c r="Q159" s="16" t="s">
        <v>617</v>
      </c>
      <c r="R159" s="16" t="s">
        <v>74</v>
      </c>
      <c r="S159" s="16" t="s">
        <v>1107</v>
      </c>
      <c r="T159" s="16" t="s">
        <v>1108</v>
      </c>
      <c r="U159" s="14" t="s">
        <v>827</v>
      </c>
      <c r="V159" s="14" t="s">
        <v>1108</v>
      </c>
      <c r="W159" s="12" t="s">
        <v>79</v>
      </c>
      <c r="X159" s="12">
        <v>1</v>
      </c>
      <c r="Y159" s="14" t="s">
        <v>1102</v>
      </c>
      <c r="Z159" s="17">
        <v>44736</v>
      </c>
      <c r="AA159" s="17">
        <v>45100</v>
      </c>
      <c r="AB159" s="25" t="s">
        <v>1109</v>
      </c>
      <c r="AC159" s="25" t="s">
        <v>1110</v>
      </c>
      <c r="AD159" s="25">
        <v>50</v>
      </c>
      <c r="AE159" s="25" t="s">
        <v>3</v>
      </c>
      <c r="AF159" s="25" t="s">
        <v>3</v>
      </c>
      <c r="AG159" s="25" t="s">
        <v>3</v>
      </c>
      <c r="AH159" s="27" t="s">
        <v>1111</v>
      </c>
      <c r="AI159" s="15" t="s">
        <v>1112</v>
      </c>
      <c r="AJ159" s="18">
        <v>100</v>
      </c>
      <c r="AK159" s="12" t="s">
        <v>23</v>
      </c>
      <c r="AL159" s="12" t="s">
        <v>24</v>
      </c>
      <c r="AM159" s="12" t="s">
        <v>20</v>
      </c>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row>
    <row r="160" spans="1:76" ht="37.5" customHeight="1" x14ac:dyDescent="0.25">
      <c r="A160" s="12">
        <v>79</v>
      </c>
      <c r="B160" s="13">
        <v>44853</v>
      </c>
      <c r="C160" s="14" t="s">
        <v>64</v>
      </c>
      <c r="D160" s="14" t="s">
        <v>65</v>
      </c>
      <c r="E160" s="12">
        <v>208</v>
      </c>
      <c r="F160" s="12" t="s">
        <v>219</v>
      </c>
      <c r="G160" s="12">
        <v>2022</v>
      </c>
      <c r="H160" s="12">
        <v>61</v>
      </c>
      <c r="I160" s="12" t="s">
        <v>1113</v>
      </c>
      <c r="J160" s="12">
        <v>1</v>
      </c>
      <c r="K160" s="14" t="s">
        <v>68</v>
      </c>
      <c r="L160" s="14" t="s">
        <v>69</v>
      </c>
      <c r="M160" s="12" t="s">
        <v>274</v>
      </c>
      <c r="N160" s="15" t="s">
        <v>8</v>
      </c>
      <c r="O160" s="14" t="s">
        <v>345</v>
      </c>
      <c r="P160" s="16" t="s">
        <v>1114</v>
      </c>
      <c r="Q160" s="16" t="s">
        <v>1115</v>
      </c>
      <c r="R160" s="16" t="s">
        <v>74</v>
      </c>
      <c r="S160" s="16" t="s">
        <v>1116</v>
      </c>
      <c r="T160" s="16" t="s">
        <v>231</v>
      </c>
      <c r="U160" s="14" t="s">
        <v>1117</v>
      </c>
      <c r="V160" s="14" t="s">
        <v>204</v>
      </c>
      <c r="W160" s="12" t="s">
        <v>79</v>
      </c>
      <c r="X160" s="12">
        <v>1</v>
      </c>
      <c r="Y160" s="14" t="s">
        <v>1102</v>
      </c>
      <c r="Z160" s="17">
        <v>44854</v>
      </c>
      <c r="AA160" s="17">
        <v>45218</v>
      </c>
      <c r="AB160" s="25" t="s">
        <v>1118</v>
      </c>
      <c r="AC160" s="25" t="s">
        <v>1110</v>
      </c>
      <c r="AD160" s="25">
        <v>50</v>
      </c>
      <c r="AE160" s="25" t="s">
        <v>3</v>
      </c>
      <c r="AF160" s="25" t="s">
        <v>3</v>
      </c>
      <c r="AG160" s="25" t="s">
        <v>3</v>
      </c>
      <c r="AH160" s="27" t="s">
        <v>1119</v>
      </c>
      <c r="AI160" s="15" t="s">
        <v>1120</v>
      </c>
      <c r="AJ160" s="18">
        <v>75</v>
      </c>
      <c r="AK160" s="12" t="s">
        <v>3</v>
      </c>
      <c r="AL160" s="12" t="s">
        <v>3</v>
      </c>
      <c r="AM160" s="12" t="s">
        <v>3</v>
      </c>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row>
    <row r="161" spans="1:76" ht="37.5" customHeight="1" x14ac:dyDescent="0.25">
      <c r="A161" s="12">
        <v>151</v>
      </c>
      <c r="B161" s="13" t="s">
        <v>289</v>
      </c>
      <c r="C161" s="14" t="s">
        <v>64</v>
      </c>
      <c r="D161" s="14" t="s">
        <v>65</v>
      </c>
      <c r="E161" s="12">
        <v>208</v>
      </c>
      <c r="F161" s="12" t="s">
        <v>1121</v>
      </c>
      <c r="G161" s="12">
        <v>2023</v>
      </c>
      <c r="H161" s="12">
        <v>45</v>
      </c>
      <c r="I161" s="12" t="s">
        <v>1122</v>
      </c>
      <c r="J161" s="12">
        <v>1</v>
      </c>
      <c r="K161" s="14" t="s">
        <v>68</v>
      </c>
      <c r="L161" s="14" t="s">
        <v>69</v>
      </c>
      <c r="M161" s="12" t="s">
        <v>274</v>
      </c>
      <c r="N161" s="15" t="s">
        <v>8</v>
      </c>
      <c r="O161" s="14" t="s">
        <v>345</v>
      </c>
      <c r="P161" s="16" t="s">
        <v>1123</v>
      </c>
      <c r="Q161" s="16" t="s">
        <v>1124</v>
      </c>
      <c r="R161" s="16" t="s">
        <v>74</v>
      </c>
      <c r="S161" s="16" t="s">
        <v>1125</v>
      </c>
      <c r="T161" s="16" t="s">
        <v>1126</v>
      </c>
      <c r="U161" s="14" t="s">
        <v>1127</v>
      </c>
      <c r="V161" s="14"/>
      <c r="W161" s="12" t="s">
        <v>79</v>
      </c>
      <c r="X161" s="12">
        <v>4</v>
      </c>
      <c r="Y161" s="14" t="s">
        <v>1102</v>
      </c>
      <c r="Z161" s="17">
        <v>45092</v>
      </c>
      <c r="AA161" s="17">
        <v>45443</v>
      </c>
      <c r="AB161" s="25" t="s">
        <v>6</v>
      </c>
      <c r="AC161" s="25" t="s">
        <v>6</v>
      </c>
      <c r="AD161" s="25" t="s">
        <v>6</v>
      </c>
      <c r="AE161" s="25" t="s">
        <v>6</v>
      </c>
      <c r="AF161" s="25" t="s">
        <v>6</v>
      </c>
      <c r="AG161" s="25" t="s">
        <v>6</v>
      </c>
      <c r="AH161" s="25" t="s">
        <v>1128</v>
      </c>
      <c r="AI161" s="15" t="s">
        <v>1129</v>
      </c>
      <c r="AJ161" s="18">
        <v>0</v>
      </c>
      <c r="AK161" s="12" t="s">
        <v>3</v>
      </c>
      <c r="AL161" s="12" t="s">
        <v>3</v>
      </c>
      <c r="AM161" s="12" t="s">
        <v>3</v>
      </c>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row>
    <row r="162" spans="1:76" ht="37.5" customHeight="1" x14ac:dyDescent="0.25">
      <c r="A162" s="12">
        <v>152</v>
      </c>
      <c r="B162" s="13" t="s">
        <v>289</v>
      </c>
      <c r="C162" s="14" t="s">
        <v>64</v>
      </c>
      <c r="D162" s="14" t="s">
        <v>65</v>
      </c>
      <c r="E162" s="12">
        <v>208</v>
      </c>
      <c r="F162" s="12" t="s">
        <v>1121</v>
      </c>
      <c r="G162" s="12">
        <v>2023</v>
      </c>
      <c r="H162" s="12">
        <v>45</v>
      </c>
      <c r="I162" s="12" t="s">
        <v>1113</v>
      </c>
      <c r="J162" s="12">
        <v>1</v>
      </c>
      <c r="K162" s="14" t="s">
        <v>68</v>
      </c>
      <c r="L162" s="14" t="s">
        <v>69</v>
      </c>
      <c r="M162" s="12" t="s">
        <v>274</v>
      </c>
      <c r="N162" s="15" t="s">
        <v>8</v>
      </c>
      <c r="O162" s="14" t="s">
        <v>779</v>
      </c>
      <c r="P162" s="16" t="s">
        <v>1130</v>
      </c>
      <c r="Q162" s="16" t="s">
        <v>1131</v>
      </c>
      <c r="R162" s="16" t="s">
        <v>74</v>
      </c>
      <c r="S162" s="16" t="s">
        <v>1132</v>
      </c>
      <c r="T162" s="16" t="s">
        <v>1133</v>
      </c>
      <c r="U162" s="14" t="s">
        <v>1134</v>
      </c>
      <c r="V162" s="14"/>
      <c r="W162" s="12" t="s">
        <v>79</v>
      </c>
      <c r="X162" s="12">
        <v>1</v>
      </c>
      <c r="Y162" s="14" t="s">
        <v>1102</v>
      </c>
      <c r="Z162" s="17">
        <v>45092</v>
      </c>
      <c r="AA162" s="17">
        <v>45443</v>
      </c>
      <c r="AB162" s="25" t="s">
        <v>6</v>
      </c>
      <c r="AC162" s="25" t="s">
        <v>6</v>
      </c>
      <c r="AD162" s="25" t="s">
        <v>6</v>
      </c>
      <c r="AE162" s="25" t="s">
        <v>6</v>
      </c>
      <c r="AF162" s="25" t="s">
        <v>6</v>
      </c>
      <c r="AG162" s="25" t="s">
        <v>6</v>
      </c>
      <c r="AH162" s="25" t="s">
        <v>1128</v>
      </c>
      <c r="AI162" s="15" t="s">
        <v>1135</v>
      </c>
      <c r="AJ162" s="18">
        <v>0</v>
      </c>
      <c r="AK162" s="12" t="s">
        <v>3</v>
      </c>
      <c r="AL162" s="12" t="s">
        <v>3</v>
      </c>
      <c r="AM162" s="12" t="s">
        <v>3</v>
      </c>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row>
    <row r="163" spans="1:76" ht="37.5" customHeight="1" x14ac:dyDescent="0.25">
      <c r="A163" s="12">
        <v>74</v>
      </c>
      <c r="B163" s="13">
        <v>44853</v>
      </c>
      <c r="C163" s="14" t="s">
        <v>64</v>
      </c>
      <c r="D163" s="14" t="s">
        <v>65</v>
      </c>
      <c r="E163" s="12">
        <v>208</v>
      </c>
      <c r="F163" s="12" t="s">
        <v>219</v>
      </c>
      <c r="G163" s="12">
        <v>2022</v>
      </c>
      <c r="H163" s="12">
        <v>61</v>
      </c>
      <c r="I163" s="12" t="s">
        <v>985</v>
      </c>
      <c r="J163" s="12">
        <v>1</v>
      </c>
      <c r="K163" s="14" t="s">
        <v>68</v>
      </c>
      <c r="L163" s="14" t="s">
        <v>69</v>
      </c>
      <c r="M163" s="12" t="s">
        <v>274</v>
      </c>
      <c r="N163" s="15" t="s">
        <v>11</v>
      </c>
      <c r="O163" s="14" t="s">
        <v>345</v>
      </c>
      <c r="P163" s="16" t="s">
        <v>986</v>
      </c>
      <c r="Q163" s="16" t="s">
        <v>987</v>
      </c>
      <c r="R163" s="16" t="s">
        <v>74</v>
      </c>
      <c r="S163" s="16" t="s">
        <v>1136</v>
      </c>
      <c r="T163" s="16" t="s">
        <v>1092</v>
      </c>
      <c r="U163" s="14" t="s">
        <v>1137</v>
      </c>
      <c r="V163" s="14" t="s">
        <v>1138</v>
      </c>
      <c r="W163" s="12" t="s">
        <v>79</v>
      </c>
      <c r="X163" s="12">
        <v>1</v>
      </c>
      <c r="Y163" s="14" t="s">
        <v>980</v>
      </c>
      <c r="Z163" s="17">
        <v>44854</v>
      </c>
      <c r="AA163" s="17">
        <v>45218</v>
      </c>
      <c r="AB163" s="25" t="s">
        <v>1139</v>
      </c>
      <c r="AC163" s="25" t="s">
        <v>1140</v>
      </c>
      <c r="AD163" s="25">
        <v>100</v>
      </c>
      <c r="AE163" s="25" t="s">
        <v>23</v>
      </c>
      <c r="AF163" s="25" t="s">
        <v>24</v>
      </c>
      <c r="AG163" s="25" t="s">
        <v>20</v>
      </c>
      <c r="AH163" s="25"/>
      <c r="AI163" s="15"/>
      <c r="AJ163" s="18">
        <v>100</v>
      </c>
      <c r="AK163" s="12" t="s">
        <v>23</v>
      </c>
      <c r="AL163" s="12" t="s">
        <v>24</v>
      </c>
      <c r="AM163" s="12" t="s">
        <v>20</v>
      </c>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row>
    <row r="164" spans="1:76" ht="37.5" customHeight="1" x14ac:dyDescent="0.25">
      <c r="A164" s="12">
        <v>78</v>
      </c>
      <c r="B164" s="13">
        <v>44853</v>
      </c>
      <c r="C164" s="14" t="s">
        <v>64</v>
      </c>
      <c r="D164" s="14" t="s">
        <v>65</v>
      </c>
      <c r="E164" s="12">
        <v>208</v>
      </c>
      <c r="F164" s="12" t="s">
        <v>219</v>
      </c>
      <c r="G164" s="12">
        <v>2022</v>
      </c>
      <c r="H164" s="12">
        <v>61</v>
      </c>
      <c r="I164" s="12" t="s">
        <v>888</v>
      </c>
      <c r="J164" s="12">
        <v>3</v>
      </c>
      <c r="K164" s="14" t="s">
        <v>68</v>
      </c>
      <c r="L164" s="14" t="s">
        <v>69</v>
      </c>
      <c r="M164" s="12" t="s">
        <v>274</v>
      </c>
      <c r="N164" s="15" t="s">
        <v>11</v>
      </c>
      <c r="O164" s="14" t="s">
        <v>345</v>
      </c>
      <c r="P164" s="16" t="s">
        <v>889</v>
      </c>
      <c r="Q164" s="16" t="s">
        <v>890</v>
      </c>
      <c r="R164" s="16" t="s">
        <v>74</v>
      </c>
      <c r="S164" s="16" t="s">
        <v>1141</v>
      </c>
      <c r="T164" s="16" t="s">
        <v>1142</v>
      </c>
      <c r="U164" s="14" t="s">
        <v>1143</v>
      </c>
      <c r="V164" s="14" t="s">
        <v>1144</v>
      </c>
      <c r="W164" s="12" t="s">
        <v>79</v>
      </c>
      <c r="X164" s="12">
        <v>2</v>
      </c>
      <c r="Y164" s="14" t="s">
        <v>980</v>
      </c>
      <c r="Z164" s="17">
        <v>44854</v>
      </c>
      <c r="AA164" s="17">
        <v>45218</v>
      </c>
      <c r="AB164" s="25" t="s">
        <v>1145</v>
      </c>
      <c r="AC164" s="25" t="s">
        <v>1146</v>
      </c>
      <c r="AD164" s="25">
        <v>100</v>
      </c>
      <c r="AE164" s="25" t="s">
        <v>23</v>
      </c>
      <c r="AF164" s="25" t="s">
        <v>24</v>
      </c>
      <c r="AG164" s="25" t="s">
        <v>20</v>
      </c>
      <c r="AH164" s="25"/>
      <c r="AI164" s="15"/>
      <c r="AJ164" s="18">
        <v>100</v>
      </c>
      <c r="AK164" s="12" t="s">
        <v>23</v>
      </c>
      <c r="AL164" s="12" t="s">
        <v>24</v>
      </c>
      <c r="AM164" s="12" t="s">
        <v>20</v>
      </c>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row>
    <row r="165" spans="1:76" ht="37.5" customHeight="1" x14ac:dyDescent="0.25">
      <c r="A165" s="12">
        <v>82</v>
      </c>
      <c r="B165" s="13">
        <v>44853</v>
      </c>
      <c r="C165" s="14" t="s">
        <v>64</v>
      </c>
      <c r="D165" s="14" t="s">
        <v>65</v>
      </c>
      <c r="E165" s="12">
        <v>208</v>
      </c>
      <c r="F165" s="12" t="s">
        <v>219</v>
      </c>
      <c r="G165" s="12">
        <v>2022</v>
      </c>
      <c r="H165" s="12">
        <v>61</v>
      </c>
      <c r="I165" s="12" t="s">
        <v>1147</v>
      </c>
      <c r="J165" s="12">
        <v>1</v>
      </c>
      <c r="K165" s="14" t="s">
        <v>68</v>
      </c>
      <c r="L165" s="14" t="s">
        <v>69</v>
      </c>
      <c r="M165" s="12" t="s">
        <v>274</v>
      </c>
      <c r="N165" s="15" t="s">
        <v>11</v>
      </c>
      <c r="O165" s="14" t="s">
        <v>275</v>
      </c>
      <c r="P165" s="16" t="s">
        <v>1148</v>
      </c>
      <c r="Q165" s="16" t="s">
        <v>1149</v>
      </c>
      <c r="R165" s="16" t="s">
        <v>74</v>
      </c>
      <c r="S165" s="16" t="s">
        <v>1150</v>
      </c>
      <c r="T165" s="16" t="s">
        <v>1151</v>
      </c>
      <c r="U165" s="14" t="s">
        <v>1152</v>
      </c>
      <c r="V165" s="14" t="s">
        <v>1153</v>
      </c>
      <c r="W165" s="12" t="s">
        <v>79</v>
      </c>
      <c r="X165" s="12">
        <v>1</v>
      </c>
      <c r="Y165" s="14" t="s">
        <v>980</v>
      </c>
      <c r="Z165" s="17">
        <v>44854</v>
      </c>
      <c r="AA165" s="17">
        <v>45016</v>
      </c>
      <c r="AB165" s="25" t="s">
        <v>1154</v>
      </c>
      <c r="AC165" s="25" t="s">
        <v>1155</v>
      </c>
      <c r="AD165" s="25">
        <v>100</v>
      </c>
      <c r="AE165" s="25" t="s">
        <v>23</v>
      </c>
      <c r="AF165" s="25" t="s">
        <v>24</v>
      </c>
      <c r="AG165" s="25" t="s">
        <v>20</v>
      </c>
      <c r="AH165" s="25"/>
      <c r="AI165" s="15"/>
      <c r="AJ165" s="18">
        <v>100</v>
      </c>
      <c r="AK165" s="12" t="s">
        <v>23</v>
      </c>
      <c r="AL165" s="12" t="s">
        <v>24</v>
      </c>
      <c r="AM165" s="12" t="s">
        <v>20</v>
      </c>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row>
    <row r="166" spans="1:76" ht="37.5" customHeight="1" x14ac:dyDescent="0.25">
      <c r="A166" s="12">
        <v>83</v>
      </c>
      <c r="B166" s="13">
        <v>44853</v>
      </c>
      <c r="C166" s="14" t="s">
        <v>64</v>
      </c>
      <c r="D166" s="14" t="s">
        <v>65</v>
      </c>
      <c r="E166" s="12">
        <v>208</v>
      </c>
      <c r="F166" s="12" t="s">
        <v>219</v>
      </c>
      <c r="G166" s="12">
        <v>2022</v>
      </c>
      <c r="H166" s="12">
        <v>61</v>
      </c>
      <c r="I166" s="12" t="s">
        <v>1147</v>
      </c>
      <c r="J166" s="12">
        <v>2</v>
      </c>
      <c r="K166" s="14" t="s">
        <v>68</v>
      </c>
      <c r="L166" s="14" t="s">
        <v>69</v>
      </c>
      <c r="M166" s="12" t="s">
        <v>274</v>
      </c>
      <c r="N166" s="15" t="s">
        <v>11</v>
      </c>
      <c r="O166" s="14" t="s">
        <v>275</v>
      </c>
      <c r="P166" s="16" t="s">
        <v>1148</v>
      </c>
      <c r="Q166" s="16" t="s">
        <v>1149</v>
      </c>
      <c r="R166" s="16" t="s">
        <v>74</v>
      </c>
      <c r="S166" s="16" t="s">
        <v>1156</v>
      </c>
      <c r="T166" s="16" t="s">
        <v>1157</v>
      </c>
      <c r="U166" s="14" t="s">
        <v>1158</v>
      </c>
      <c r="V166" s="14" t="s">
        <v>1063</v>
      </c>
      <c r="W166" s="12" t="s">
        <v>79</v>
      </c>
      <c r="X166" s="12">
        <v>1</v>
      </c>
      <c r="Y166" s="14" t="s">
        <v>980</v>
      </c>
      <c r="Z166" s="17">
        <v>44854</v>
      </c>
      <c r="AA166" s="17">
        <v>45218</v>
      </c>
      <c r="AB166" s="25" t="s">
        <v>1159</v>
      </c>
      <c r="AC166" s="25" t="s">
        <v>1160</v>
      </c>
      <c r="AD166" s="25">
        <v>100</v>
      </c>
      <c r="AE166" s="25" t="s">
        <v>23</v>
      </c>
      <c r="AF166" s="25" t="s">
        <v>24</v>
      </c>
      <c r="AG166" s="25" t="s">
        <v>20</v>
      </c>
      <c r="AH166" s="25"/>
      <c r="AI166" s="15"/>
      <c r="AJ166" s="18">
        <v>100</v>
      </c>
      <c r="AK166" s="12" t="s">
        <v>23</v>
      </c>
      <c r="AL166" s="12" t="s">
        <v>24</v>
      </c>
      <c r="AM166" s="12" t="s">
        <v>20</v>
      </c>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row>
    <row r="167" spans="1:76" ht="37.5" customHeight="1" x14ac:dyDescent="0.25">
      <c r="A167" s="12">
        <v>84</v>
      </c>
      <c r="B167" s="13">
        <v>44853</v>
      </c>
      <c r="C167" s="14" t="s">
        <v>64</v>
      </c>
      <c r="D167" s="14" t="s">
        <v>65</v>
      </c>
      <c r="E167" s="12">
        <v>208</v>
      </c>
      <c r="F167" s="12" t="s">
        <v>219</v>
      </c>
      <c r="G167" s="12">
        <v>2022</v>
      </c>
      <c r="H167" s="12">
        <v>61</v>
      </c>
      <c r="I167" s="12" t="s">
        <v>1147</v>
      </c>
      <c r="J167" s="12">
        <v>3</v>
      </c>
      <c r="K167" s="14" t="s">
        <v>68</v>
      </c>
      <c r="L167" s="14" t="s">
        <v>69</v>
      </c>
      <c r="M167" s="12" t="s">
        <v>274</v>
      </c>
      <c r="N167" s="15" t="s">
        <v>11</v>
      </c>
      <c r="O167" s="14" t="s">
        <v>275</v>
      </c>
      <c r="P167" s="16" t="s">
        <v>1148</v>
      </c>
      <c r="Q167" s="16" t="s">
        <v>1149</v>
      </c>
      <c r="R167" s="16" t="s">
        <v>74</v>
      </c>
      <c r="S167" s="16" t="s">
        <v>1161</v>
      </c>
      <c r="T167" s="16" t="s">
        <v>1162</v>
      </c>
      <c r="U167" s="14" t="s">
        <v>1163</v>
      </c>
      <c r="V167" s="14" t="s">
        <v>1162</v>
      </c>
      <c r="W167" s="12" t="s">
        <v>79</v>
      </c>
      <c r="X167" s="12">
        <v>1</v>
      </c>
      <c r="Y167" s="14" t="s">
        <v>980</v>
      </c>
      <c r="Z167" s="17">
        <v>44854</v>
      </c>
      <c r="AA167" s="17">
        <v>45218</v>
      </c>
      <c r="AB167" s="25" t="s">
        <v>1164</v>
      </c>
      <c r="AC167" s="25" t="s">
        <v>1165</v>
      </c>
      <c r="AD167" s="25">
        <v>100</v>
      </c>
      <c r="AE167" s="25" t="s">
        <v>23</v>
      </c>
      <c r="AF167" s="25" t="s">
        <v>24</v>
      </c>
      <c r="AG167" s="25" t="s">
        <v>20</v>
      </c>
      <c r="AH167" s="25"/>
      <c r="AI167" s="15"/>
      <c r="AJ167" s="18">
        <v>100</v>
      </c>
      <c r="AK167" s="12" t="s">
        <v>23</v>
      </c>
      <c r="AL167" s="12" t="s">
        <v>24</v>
      </c>
      <c r="AM167" s="12" t="s">
        <v>20</v>
      </c>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row>
    <row r="168" spans="1:76" ht="37.5" customHeight="1" x14ac:dyDescent="0.25">
      <c r="A168" s="12">
        <v>89</v>
      </c>
      <c r="B168" s="13">
        <v>44853</v>
      </c>
      <c r="C168" s="14" t="s">
        <v>64</v>
      </c>
      <c r="D168" s="14" t="s">
        <v>65</v>
      </c>
      <c r="E168" s="12">
        <v>208</v>
      </c>
      <c r="F168" s="12" t="s">
        <v>219</v>
      </c>
      <c r="G168" s="12">
        <v>2022</v>
      </c>
      <c r="H168" s="12">
        <v>61</v>
      </c>
      <c r="I168" s="12" t="s">
        <v>287</v>
      </c>
      <c r="J168" s="12">
        <v>3</v>
      </c>
      <c r="K168" s="14" t="s">
        <v>68</v>
      </c>
      <c r="L168" s="14" t="s">
        <v>69</v>
      </c>
      <c r="M168" s="12" t="s">
        <v>274</v>
      </c>
      <c r="N168" s="15" t="s">
        <v>11</v>
      </c>
      <c r="O168" s="14" t="s">
        <v>275</v>
      </c>
      <c r="P168" s="16" t="s">
        <v>288</v>
      </c>
      <c r="Q168" s="16" t="s">
        <v>277</v>
      </c>
      <c r="R168" s="16" t="s">
        <v>74</v>
      </c>
      <c r="S168" s="16" t="s">
        <v>1166</v>
      </c>
      <c r="T168" s="16" t="s">
        <v>231</v>
      </c>
      <c r="U168" s="14" t="s">
        <v>1167</v>
      </c>
      <c r="V168" s="14" t="s">
        <v>1168</v>
      </c>
      <c r="W168" s="12" t="s">
        <v>79</v>
      </c>
      <c r="X168" s="12">
        <v>1</v>
      </c>
      <c r="Y168" s="14" t="s">
        <v>980</v>
      </c>
      <c r="Z168" s="17">
        <v>44854</v>
      </c>
      <c r="AA168" s="17">
        <v>44985</v>
      </c>
      <c r="AB168" s="25" t="s">
        <v>1169</v>
      </c>
      <c r="AC168" s="25" t="s">
        <v>1170</v>
      </c>
      <c r="AD168" s="25">
        <v>100</v>
      </c>
      <c r="AE168" s="25" t="s">
        <v>23</v>
      </c>
      <c r="AF168" s="25" t="s">
        <v>24</v>
      </c>
      <c r="AG168" s="25" t="s">
        <v>20</v>
      </c>
      <c r="AH168" s="25"/>
      <c r="AI168" s="15"/>
      <c r="AJ168" s="18">
        <v>100</v>
      </c>
      <c r="AK168" s="12" t="s">
        <v>23</v>
      </c>
      <c r="AL168" s="12" t="s">
        <v>24</v>
      </c>
      <c r="AM168" s="12" t="s">
        <v>20</v>
      </c>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row>
    <row r="169" spans="1:76" ht="37.5" customHeight="1" x14ac:dyDescent="0.25">
      <c r="A169" s="12">
        <v>91</v>
      </c>
      <c r="B169" s="13">
        <v>44924</v>
      </c>
      <c r="C169" s="14" t="s">
        <v>64</v>
      </c>
      <c r="D169" s="14" t="s">
        <v>65</v>
      </c>
      <c r="E169" s="12">
        <v>208</v>
      </c>
      <c r="F169" s="12" t="s">
        <v>679</v>
      </c>
      <c r="G169" s="12">
        <v>2022</v>
      </c>
      <c r="H169" s="12">
        <v>66</v>
      </c>
      <c r="I169" s="12" t="s">
        <v>1018</v>
      </c>
      <c r="J169" s="12">
        <v>1</v>
      </c>
      <c r="K169" s="14" t="s">
        <v>68</v>
      </c>
      <c r="L169" s="14" t="s">
        <v>87</v>
      </c>
      <c r="M169" s="12" t="s">
        <v>274</v>
      </c>
      <c r="N169" s="15" t="s">
        <v>11</v>
      </c>
      <c r="O169" s="14" t="s">
        <v>345</v>
      </c>
      <c r="P169" s="16" t="s">
        <v>1019</v>
      </c>
      <c r="Q169" s="16" t="s">
        <v>1171</v>
      </c>
      <c r="R169" s="16" t="s">
        <v>74</v>
      </c>
      <c r="S169" s="16" t="s">
        <v>1172</v>
      </c>
      <c r="T169" s="16" t="s">
        <v>1173</v>
      </c>
      <c r="U169" s="14" t="s">
        <v>1174</v>
      </c>
      <c r="V169" s="14" t="s">
        <v>1175</v>
      </c>
      <c r="W169" s="12" t="s">
        <v>79</v>
      </c>
      <c r="X169" s="12">
        <v>1</v>
      </c>
      <c r="Y169" s="14" t="s">
        <v>980</v>
      </c>
      <c r="Z169" s="17">
        <v>44939</v>
      </c>
      <c r="AA169" s="17">
        <v>45288</v>
      </c>
      <c r="AB169" s="25" t="s">
        <v>1176</v>
      </c>
      <c r="AC169" s="25" t="s">
        <v>1177</v>
      </c>
      <c r="AD169" s="25">
        <v>100</v>
      </c>
      <c r="AE169" s="25" t="s">
        <v>23</v>
      </c>
      <c r="AF169" s="25" t="s">
        <v>24</v>
      </c>
      <c r="AG169" s="25" t="s">
        <v>20</v>
      </c>
      <c r="AH169" s="25"/>
      <c r="AI169" s="15"/>
      <c r="AJ169" s="18">
        <v>100</v>
      </c>
      <c r="AK169" s="12" t="s">
        <v>23</v>
      </c>
      <c r="AL169" s="12" t="s">
        <v>24</v>
      </c>
      <c r="AM169" s="12" t="s">
        <v>20</v>
      </c>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row>
    <row r="170" spans="1:76" ht="37.5" customHeight="1" x14ac:dyDescent="0.25">
      <c r="A170" s="12">
        <v>99</v>
      </c>
      <c r="B170" s="13">
        <v>44924</v>
      </c>
      <c r="C170" s="14" t="s">
        <v>64</v>
      </c>
      <c r="D170" s="14" t="s">
        <v>65</v>
      </c>
      <c r="E170" s="12">
        <v>208</v>
      </c>
      <c r="F170" s="12" t="s">
        <v>679</v>
      </c>
      <c r="G170" s="12">
        <v>2022</v>
      </c>
      <c r="H170" s="12">
        <v>66</v>
      </c>
      <c r="I170" s="12" t="s">
        <v>1178</v>
      </c>
      <c r="J170" s="12">
        <v>1</v>
      </c>
      <c r="K170" s="14" t="s">
        <v>68</v>
      </c>
      <c r="L170" s="14" t="s">
        <v>87</v>
      </c>
      <c r="M170" s="12" t="s">
        <v>274</v>
      </c>
      <c r="N170" s="15" t="s">
        <v>14</v>
      </c>
      <c r="O170" s="14" t="s">
        <v>345</v>
      </c>
      <c r="P170" s="16" t="s">
        <v>1179</v>
      </c>
      <c r="Q170" s="16" t="s">
        <v>1180</v>
      </c>
      <c r="R170" s="16" t="s">
        <v>74</v>
      </c>
      <c r="S170" s="16" t="s">
        <v>1181</v>
      </c>
      <c r="T170" s="16" t="s">
        <v>1182</v>
      </c>
      <c r="U170" s="14" t="s">
        <v>1183</v>
      </c>
      <c r="V170" s="14" t="s">
        <v>913</v>
      </c>
      <c r="W170" s="12" t="s">
        <v>79</v>
      </c>
      <c r="X170" s="12">
        <v>1</v>
      </c>
      <c r="Y170" s="14" t="s">
        <v>1184</v>
      </c>
      <c r="Z170" s="17">
        <v>44939</v>
      </c>
      <c r="AA170" s="17">
        <v>45288</v>
      </c>
      <c r="AB170" s="25" t="s">
        <v>6</v>
      </c>
      <c r="AC170" s="25" t="s">
        <v>687</v>
      </c>
      <c r="AD170" s="25">
        <v>0</v>
      </c>
      <c r="AE170" s="25" t="s">
        <v>3</v>
      </c>
      <c r="AF170" s="25" t="s">
        <v>3</v>
      </c>
      <c r="AG170" s="25" t="s">
        <v>3</v>
      </c>
      <c r="AH170" s="15" t="s">
        <v>1185</v>
      </c>
      <c r="AI170" s="15" t="s">
        <v>1186</v>
      </c>
      <c r="AJ170" s="18">
        <v>25</v>
      </c>
      <c r="AK170" s="12" t="s">
        <v>3</v>
      </c>
      <c r="AL170" s="12" t="s">
        <v>3</v>
      </c>
      <c r="AM170" s="12" t="s">
        <v>3</v>
      </c>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37.5" customHeight="1" x14ac:dyDescent="0.25">
      <c r="A171" s="12">
        <v>107</v>
      </c>
      <c r="B171" s="13">
        <v>45077</v>
      </c>
      <c r="C171" s="14" t="s">
        <v>64</v>
      </c>
      <c r="D171" s="14" t="s">
        <v>65</v>
      </c>
      <c r="E171" s="12">
        <v>208</v>
      </c>
      <c r="F171" s="12"/>
      <c r="G171" s="12">
        <v>2023</v>
      </c>
      <c r="H171" s="12">
        <v>45</v>
      </c>
      <c r="I171" s="12" t="s">
        <v>308</v>
      </c>
      <c r="J171" s="12">
        <v>1</v>
      </c>
      <c r="K171" s="14" t="s">
        <v>68</v>
      </c>
      <c r="L171" s="14" t="s">
        <v>69</v>
      </c>
      <c r="M171" s="12" t="s">
        <v>70</v>
      </c>
      <c r="N171" s="15" t="s">
        <v>14</v>
      </c>
      <c r="O171" s="14" t="s">
        <v>291</v>
      </c>
      <c r="P171" s="16" t="s">
        <v>309</v>
      </c>
      <c r="Q171" s="16" t="s">
        <v>310</v>
      </c>
      <c r="R171" s="16" t="s">
        <v>74</v>
      </c>
      <c r="S171" s="16" t="s">
        <v>1187</v>
      </c>
      <c r="T171" s="16" t="s">
        <v>352</v>
      </c>
      <c r="U171" s="14" t="s">
        <v>353</v>
      </c>
      <c r="V171" s="14"/>
      <c r="W171" s="12" t="s">
        <v>79</v>
      </c>
      <c r="X171" s="12">
        <v>1</v>
      </c>
      <c r="Y171" s="14" t="s">
        <v>1184</v>
      </c>
      <c r="Z171" s="17">
        <v>45092</v>
      </c>
      <c r="AA171" s="17">
        <v>45169</v>
      </c>
      <c r="AB171" s="25" t="s">
        <v>6</v>
      </c>
      <c r="AC171" s="25" t="s">
        <v>6</v>
      </c>
      <c r="AD171" s="25" t="s">
        <v>6</v>
      </c>
      <c r="AE171" s="25" t="s">
        <v>6</v>
      </c>
      <c r="AF171" s="25" t="s">
        <v>6</v>
      </c>
      <c r="AG171" s="25" t="s">
        <v>6</v>
      </c>
      <c r="AH171" s="27" t="s">
        <v>1188</v>
      </c>
      <c r="AI171" s="15" t="s">
        <v>1189</v>
      </c>
      <c r="AJ171" s="18">
        <v>50</v>
      </c>
      <c r="AK171" s="12" t="s">
        <v>3</v>
      </c>
      <c r="AL171" s="12" t="s">
        <v>3</v>
      </c>
      <c r="AM171" s="12" t="s">
        <v>3</v>
      </c>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37.5" customHeight="1" x14ac:dyDescent="0.25">
      <c r="A172" s="30">
        <v>102</v>
      </c>
      <c r="B172" s="31">
        <v>45077</v>
      </c>
      <c r="C172" s="32" t="s">
        <v>64</v>
      </c>
      <c r="D172" s="32" t="s">
        <v>65</v>
      </c>
      <c r="E172" s="30">
        <v>208</v>
      </c>
      <c r="F172" s="30"/>
      <c r="G172" s="30">
        <v>2023</v>
      </c>
      <c r="H172" s="30">
        <v>45</v>
      </c>
      <c r="I172" s="30" t="s">
        <v>921</v>
      </c>
      <c r="J172" s="30">
        <v>1</v>
      </c>
      <c r="K172" s="32" t="s">
        <v>68</v>
      </c>
      <c r="L172" s="32" t="s">
        <v>69</v>
      </c>
      <c r="M172" s="30" t="s">
        <v>88</v>
      </c>
      <c r="N172" s="33" t="s">
        <v>10</v>
      </c>
      <c r="O172" s="32" t="s">
        <v>101</v>
      </c>
      <c r="P172" s="34" t="s">
        <v>922</v>
      </c>
      <c r="Q172" s="34" t="s">
        <v>923</v>
      </c>
      <c r="R172" s="34" t="s">
        <v>74</v>
      </c>
      <c r="S172" s="34" t="s">
        <v>1190</v>
      </c>
      <c r="T172" s="34" t="s">
        <v>1191</v>
      </c>
      <c r="U172" s="32" t="s">
        <v>1192</v>
      </c>
      <c r="V172" s="32"/>
      <c r="W172" s="30" t="s">
        <v>79</v>
      </c>
      <c r="X172" s="30">
        <v>1</v>
      </c>
      <c r="Y172" s="32" t="s">
        <v>1193</v>
      </c>
      <c r="Z172" s="35">
        <v>45092</v>
      </c>
      <c r="AA172" s="35">
        <v>45107</v>
      </c>
      <c r="AB172" s="36" t="s">
        <v>6</v>
      </c>
      <c r="AC172" s="36" t="s">
        <v>6</v>
      </c>
      <c r="AD172" s="36" t="s">
        <v>6</v>
      </c>
      <c r="AE172" s="36" t="s">
        <v>6</v>
      </c>
      <c r="AF172" s="36" t="s">
        <v>6</v>
      </c>
      <c r="AG172" s="36" t="s">
        <v>6</v>
      </c>
      <c r="AH172" s="37" t="s">
        <v>1194</v>
      </c>
      <c r="AI172" s="33" t="s">
        <v>1195</v>
      </c>
      <c r="AJ172" s="38">
        <v>50</v>
      </c>
      <c r="AK172" s="30" t="s">
        <v>25</v>
      </c>
      <c r="AL172" s="30" t="s">
        <v>26</v>
      </c>
      <c r="AM172" s="34" t="s">
        <v>5</v>
      </c>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row>
    <row r="173" spans="1:76" ht="37.5" customHeight="1" x14ac:dyDescent="0.25">
      <c r="A173" s="40">
        <v>172</v>
      </c>
      <c r="B173" s="41">
        <v>44400</v>
      </c>
      <c r="C173" s="42" t="s">
        <v>64</v>
      </c>
      <c r="D173" s="42" t="s">
        <v>65</v>
      </c>
      <c r="E173" s="43">
        <v>208</v>
      </c>
      <c r="F173" s="43" t="s">
        <v>66</v>
      </c>
      <c r="G173" s="43">
        <v>2021</v>
      </c>
      <c r="H173" s="43">
        <v>55</v>
      </c>
      <c r="I173" s="43" t="s">
        <v>1196</v>
      </c>
      <c r="J173" s="43">
        <v>1</v>
      </c>
      <c r="K173" s="42" t="s">
        <v>68</v>
      </c>
      <c r="L173" s="42" t="s">
        <v>69</v>
      </c>
      <c r="M173" s="43" t="s">
        <v>88</v>
      </c>
      <c r="N173" s="42" t="s">
        <v>13</v>
      </c>
      <c r="O173" s="42" t="s">
        <v>89</v>
      </c>
      <c r="P173" s="42" t="s">
        <v>1197</v>
      </c>
      <c r="Q173" s="42" t="s">
        <v>1198</v>
      </c>
      <c r="R173" s="42" t="s">
        <v>74</v>
      </c>
      <c r="S173" s="42" t="s">
        <v>1199</v>
      </c>
      <c r="T173" s="42" t="s">
        <v>1200</v>
      </c>
      <c r="U173" s="42" t="s">
        <v>1201</v>
      </c>
      <c r="V173" s="42" t="s">
        <v>1200</v>
      </c>
      <c r="W173" s="43" t="s">
        <v>79</v>
      </c>
      <c r="X173" s="43">
        <v>1</v>
      </c>
      <c r="Y173" s="42" t="s">
        <v>361</v>
      </c>
      <c r="Z173" s="44">
        <v>44409</v>
      </c>
      <c r="AA173" s="44">
        <v>44764</v>
      </c>
      <c r="AB173" s="23" t="s">
        <v>1202</v>
      </c>
      <c r="AC173" s="23" t="s">
        <v>1203</v>
      </c>
      <c r="AD173" s="45">
        <v>100</v>
      </c>
      <c r="AE173" s="28" t="s">
        <v>23</v>
      </c>
      <c r="AF173" s="43" t="s">
        <v>24</v>
      </c>
      <c r="AG173" s="42" t="s">
        <v>18</v>
      </c>
      <c r="AH173" s="42" t="s">
        <v>1204</v>
      </c>
      <c r="AI173" s="23" t="s">
        <v>1203</v>
      </c>
      <c r="AJ173" s="45">
        <v>100</v>
      </c>
      <c r="AK173" s="28" t="s">
        <v>23</v>
      </c>
      <c r="AL173" s="43" t="s">
        <v>24</v>
      </c>
      <c r="AM173" s="46" t="s">
        <v>18</v>
      </c>
      <c r="AN173" s="47"/>
      <c r="AO173" s="47"/>
      <c r="AP173" s="48"/>
      <c r="AQ173" s="47"/>
      <c r="AR173" s="47"/>
      <c r="AS173" s="48"/>
      <c r="AT173" s="47"/>
      <c r="AU173" s="47"/>
      <c r="AV173" s="48"/>
      <c r="AW173" s="47"/>
      <c r="AX173" s="47"/>
      <c r="AY173" s="47"/>
      <c r="AZ173" s="47"/>
      <c r="BA173" s="49"/>
      <c r="BB173" s="47"/>
      <c r="BC173" s="47"/>
      <c r="BD173" s="48"/>
      <c r="BE173" s="47"/>
      <c r="BF173" s="47"/>
      <c r="BG173" s="47"/>
      <c r="BH173" s="47"/>
      <c r="BI173" s="48"/>
      <c r="BJ173" s="47"/>
      <c r="BK173" s="48"/>
      <c r="BL173" s="48"/>
      <c r="BM173" s="47"/>
      <c r="BN173" s="47"/>
      <c r="BO173" s="47"/>
      <c r="BP173" s="48"/>
      <c r="BQ173" s="49"/>
      <c r="BR173" s="47"/>
      <c r="BS173" s="48"/>
      <c r="BT173" s="49"/>
      <c r="BU173" s="50"/>
      <c r="BV173" s="47"/>
      <c r="BW173" s="47"/>
      <c r="BX173" s="48"/>
    </row>
    <row r="174" spans="1:76" ht="37.5" customHeight="1" x14ac:dyDescent="0.25">
      <c r="A174" s="51">
        <v>173</v>
      </c>
      <c r="B174" s="52">
        <v>44400</v>
      </c>
      <c r="C174" s="53" t="s">
        <v>64</v>
      </c>
      <c r="D174" s="53" t="s">
        <v>65</v>
      </c>
      <c r="E174" s="54">
        <v>208</v>
      </c>
      <c r="F174" s="54" t="s">
        <v>66</v>
      </c>
      <c r="G174" s="54">
        <v>2021</v>
      </c>
      <c r="H174" s="54">
        <v>55</v>
      </c>
      <c r="I174" s="54" t="s">
        <v>1205</v>
      </c>
      <c r="J174" s="54">
        <v>1</v>
      </c>
      <c r="K174" s="53" t="s">
        <v>68</v>
      </c>
      <c r="L174" s="53" t="s">
        <v>69</v>
      </c>
      <c r="M174" s="54" t="s">
        <v>88</v>
      </c>
      <c r="N174" s="53" t="s">
        <v>13</v>
      </c>
      <c r="O174" s="53" t="s">
        <v>89</v>
      </c>
      <c r="P174" s="53" t="s">
        <v>1206</v>
      </c>
      <c r="Q174" s="53" t="s">
        <v>1207</v>
      </c>
      <c r="R174" s="53" t="s">
        <v>74</v>
      </c>
      <c r="S174" s="53" t="s">
        <v>1208</v>
      </c>
      <c r="T174" s="53" t="s">
        <v>1209</v>
      </c>
      <c r="U174" s="53" t="s">
        <v>1210</v>
      </c>
      <c r="V174" s="53" t="s">
        <v>1209</v>
      </c>
      <c r="W174" s="54" t="s">
        <v>79</v>
      </c>
      <c r="X174" s="54">
        <v>1</v>
      </c>
      <c r="Y174" s="53" t="s">
        <v>361</v>
      </c>
      <c r="Z174" s="55">
        <v>44409</v>
      </c>
      <c r="AA174" s="55">
        <v>44764</v>
      </c>
      <c r="AB174" s="56" t="s">
        <v>1211</v>
      </c>
      <c r="AC174" s="56" t="s">
        <v>1211</v>
      </c>
      <c r="AD174" s="57">
        <v>100</v>
      </c>
      <c r="AE174" s="58" t="s">
        <v>23</v>
      </c>
      <c r="AF174" s="54" t="s">
        <v>24</v>
      </c>
      <c r="AG174" s="53" t="s">
        <v>18</v>
      </c>
      <c r="AH174" s="53" t="s">
        <v>1212</v>
      </c>
      <c r="AI174" s="56" t="s">
        <v>1211</v>
      </c>
      <c r="AJ174" s="57">
        <v>100</v>
      </c>
      <c r="AK174" s="58" t="s">
        <v>23</v>
      </c>
      <c r="AL174" s="54" t="s">
        <v>24</v>
      </c>
      <c r="AM174" s="59" t="s">
        <v>18</v>
      </c>
      <c r="AN174" s="47"/>
      <c r="AO174" s="47"/>
      <c r="AP174" s="48"/>
      <c r="AQ174" s="47"/>
      <c r="AR174" s="47"/>
      <c r="AS174" s="48"/>
      <c r="AT174" s="47"/>
      <c r="AU174" s="47"/>
      <c r="AV174" s="48"/>
      <c r="AW174" s="47"/>
      <c r="AX174" s="47"/>
      <c r="AY174" s="47"/>
      <c r="AZ174" s="47"/>
      <c r="BA174" s="49"/>
      <c r="BB174" s="47"/>
      <c r="BC174" s="47"/>
      <c r="BD174" s="48"/>
      <c r="BE174" s="47"/>
      <c r="BF174" s="47"/>
      <c r="BG174" s="47"/>
      <c r="BH174" s="47"/>
      <c r="BI174" s="48"/>
      <c r="BJ174" s="47"/>
      <c r="BK174" s="48"/>
      <c r="BL174" s="48"/>
      <c r="BM174" s="47"/>
      <c r="BN174" s="47"/>
      <c r="BO174" s="47"/>
      <c r="BP174" s="48"/>
      <c r="BQ174" s="49"/>
      <c r="BR174" s="47"/>
      <c r="BS174" s="48"/>
      <c r="BT174" s="49"/>
      <c r="BU174" s="50"/>
      <c r="BV174" s="47"/>
      <c r="BW174" s="47"/>
      <c r="BX174" s="48"/>
    </row>
    <row r="175" spans="1:76" ht="37.5" customHeight="1" x14ac:dyDescent="0.25">
      <c r="A175" s="40">
        <v>174</v>
      </c>
      <c r="B175" s="52">
        <v>44400</v>
      </c>
      <c r="C175" s="53" t="s">
        <v>64</v>
      </c>
      <c r="D175" s="53" t="s">
        <v>65</v>
      </c>
      <c r="E175" s="54">
        <v>208</v>
      </c>
      <c r="F175" s="54" t="s">
        <v>66</v>
      </c>
      <c r="G175" s="54">
        <v>2021</v>
      </c>
      <c r="H175" s="54">
        <v>55</v>
      </c>
      <c r="I175" s="54" t="s">
        <v>1213</v>
      </c>
      <c r="J175" s="54">
        <v>1</v>
      </c>
      <c r="K175" s="53" t="s">
        <v>68</v>
      </c>
      <c r="L175" s="53" t="s">
        <v>69</v>
      </c>
      <c r="M175" s="54" t="s">
        <v>88</v>
      </c>
      <c r="N175" s="53" t="s">
        <v>15</v>
      </c>
      <c r="O175" s="53" t="s">
        <v>89</v>
      </c>
      <c r="P175" s="53" t="s">
        <v>1214</v>
      </c>
      <c r="Q175" s="53" t="s">
        <v>1215</v>
      </c>
      <c r="R175" s="53" t="s">
        <v>74</v>
      </c>
      <c r="S175" s="53" t="s">
        <v>1216</v>
      </c>
      <c r="T175" s="53" t="s">
        <v>1217</v>
      </c>
      <c r="U175" s="53" t="s">
        <v>1218</v>
      </c>
      <c r="V175" s="53" t="s">
        <v>1217</v>
      </c>
      <c r="W175" s="54" t="s">
        <v>79</v>
      </c>
      <c r="X175" s="54">
        <v>46</v>
      </c>
      <c r="Y175" s="53" t="s">
        <v>80</v>
      </c>
      <c r="Z175" s="55">
        <v>44414</v>
      </c>
      <c r="AA175" s="55">
        <v>44764</v>
      </c>
      <c r="AB175" s="56" t="s">
        <v>1219</v>
      </c>
      <c r="AC175" s="56" t="s">
        <v>1220</v>
      </c>
      <c r="AD175" s="57">
        <v>100</v>
      </c>
      <c r="AE175" s="58" t="s">
        <v>23</v>
      </c>
      <c r="AF175" s="54" t="s">
        <v>24</v>
      </c>
      <c r="AG175" s="53" t="s">
        <v>18</v>
      </c>
      <c r="AH175" s="53" t="s">
        <v>1221</v>
      </c>
      <c r="AI175" s="56" t="s">
        <v>1220</v>
      </c>
      <c r="AJ175" s="57">
        <v>100</v>
      </c>
      <c r="AK175" s="58" t="s">
        <v>23</v>
      </c>
      <c r="AL175" s="54" t="s">
        <v>24</v>
      </c>
      <c r="AM175" s="59" t="s">
        <v>18</v>
      </c>
      <c r="AN175" s="47"/>
      <c r="AO175" s="47"/>
      <c r="AP175" s="48"/>
      <c r="AQ175" s="47"/>
      <c r="AR175" s="47"/>
      <c r="AS175" s="48"/>
      <c r="AT175" s="47"/>
      <c r="AU175" s="47"/>
      <c r="AV175" s="48"/>
      <c r="AW175" s="47"/>
      <c r="AX175" s="47"/>
      <c r="AY175" s="47"/>
      <c r="AZ175" s="47"/>
      <c r="BA175" s="49"/>
      <c r="BB175" s="47"/>
      <c r="BC175" s="47"/>
      <c r="BD175" s="48"/>
      <c r="BE175" s="47"/>
      <c r="BF175" s="47"/>
      <c r="BG175" s="47"/>
      <c r="BH175" s="47"/>
      <c r="BI175" s="48"/>
      <c r="BJ175" s="47"/>
      <c r="BK175" s="48"/>
      <c r="BL175" s="48"/>
      <c r="BM175" s="47"/>
      <c r="BN175" s="47"/>
      <c r="BO175" s="47"/>
      <c r="BP175" s="48"/>
      <c r="BQ175" s="49"/>
      <c r="BR175" s="47"/>
      <c r="BS175" s="48"/>
      <c r="BT175" s="49"/>
      <c r="BU175" s="50"/>
      <c r="BV175" s="47"/>
      <c r="BW175" s="47"/>
      <c r="BX175" s="48"/>
    </row>
    <row r="176" spans="1:76" ht="37.5" customHeight="1" x14ac:dyDescent="0.25">
      <c r="A176" s="51">
        <v>175</v>
      </c>
      <c r="B176" s="52">
        <v>44400</v>
      </c>
      <c r="C176" s="53" t="s">
        <v>64</v>
      </c>
      <c r="D176" s="53" t="s">
        <v>65</v>
      </c>
      <c r="E176" s="54">
        <v>208</v>
      </c>
      <c r="F176" s="54" t="s">
        <v>66</v>
      </c>
      <c r="G176" s="54">
        <v>2021</v>
      </c>
      <c r="H176" s="54">
        <v>55</v>
      </c>
      <c r="I176" s="54" t="s">
        <v>1222</v>
      </c>
      <c r="J176" s="54">
        <v>1</v>
      </c>
      <c r="K176" s="53" t="s">
        <v>68</v>
      </c>
      <c r="L176" s="53" t="s">
        <v>69</v>
      </c>
      <c r="M176" s="54" t="s">
        <v>88</v>
      </c>
      <c r="N176" s="53" t="s">
        <v>15</v>
      </c>
      <c r="O176" s="53" t="s">
        <v>89</v>
      </c>
      <c r="P176" s="53" t="s">
        <v>1223</v>
      </c>
      <c r="Q176" s="53" t="s">
        <v>1224</v>
      </c>
      <c r="R176" s="53" t="s">
        <v>74</v>
      </c>
      <c r="S176" s="53" t="s">
        <v>1225</v>
      </c>
      <c r="T176" s="53" t="s">
        <v>1226</v>
      </c>
      <c r="U176" s="53" t="s">
        <v>1227</v>
      </c>
      <c r="V176" s="53" t="s">
        <v>1226</v>
      </c>
      <c r="W176" s="54" t="s">
        <v>79</v>
      </c>
      <c r="X176" s="54">
        <v>2</v>
      </c>
      <c r="Y176" s="53" t="s">
        <v>80</v>
      </c>
      <c r="Z176" s="55">
        <v>44440</v>
      </c>
      <c r="AA176" s="55">
        <v>44764</v>
      </c>
      <c r="AB176" s="56" t="s">
        <v>1228</v>
      </c>
      <c r="AC176" s="56" t="s">
        <v>1229</v>
      </c>
      <c r="AD176" s="57">
        <v>100</v>
      </c>
      <c r="AE176" s="58" t="s">
        <v>23</v>
      </c>
      <c r="AF176" s="54" t="s">
        <v>24</v>
      </c>
      <c r="AG176" s="53" t="s">
        <v>18</v>
      </c>
      <c r="AH176" s="53" t="s">
        <v>1230</v>
      </c>
      <c r="AI176" s="56" t="s">
        <v>1229</v>
      </c>
      <c r="AJ176" s="57">
        <v>100</v>
      </c>
      <c r="AK176" s="58" t="s">
        <v>23</v>
      </c>
      <c r="AL176" s="54" t="s">
        <v>24</v>
      </c>
      <c r="AM176" s="59" t="s">
        <v>18</v>
      </c>
      <c r="AN176" s="47"/>
      <c r="AO176" s="47"/>
      <c r="AP176" s="48"/>
      <c r="AQ176" s="47"/>
      <c r="AR176" s="47"/>
      <c r="AS176" s="48"/>
      <c r="AT176" s="47"/>
      <c r="AU176" s="47"/>
      <c r="AV176" s="48"/>
      <c r="AW176" s="47"/>
      <c r="AX176" s="47"/>
      <c r="AY176" s="47"/>
      <c r="AZ176" s="47"/>
      <c r="BA176" s="49"/>
      <c r="BB176" s="47"/>
      <c r="BC176" s="47"/>
      <c r="BD176" s="48"/>
      <c r="BE176" s="47"/>
      <c r="BF176" s="47"/>
      <c r="BG176" s="47"/>
      <c r="BH176" s="47"/>
      <c r="BI176" s="48"/>
      <c r="BJ176" s="47"/>
      <c r="BK176" s="48"/>
      <c r="BL176" s="48"/>
      <c r="BM176" s="47"/>
      <c r="BN176" s="47"/>
      <c r="BO176" s="47"/>
      <c r="BP176" s="48"/>
      <c r="BQ176" s="49"/>
      <c r="BR176" s="47"/>
      <c r="BS176" s="48"/>
      <c r="BT176" s="49"/>
      <c r="BU176" s="50"/>
      <c r="BV176" s="47"/>
      <c r="BW176" s="47"/>
      <c r="BX176" s="48"/>
    </row>
    <row r="177" spans="1:76" ht="37.5" customHeight="1" x14ac:dyDescent="0.25">
      <c r="A177" s="40">
        <v>176</v>
      </c>
      <c r="B177" s="52">
        <v>44400</v>
      </c>
      <c r="C177" s="53" t="s">
        <v>64</v>
      </c>
      <c r="D177" s="53" t="s">
        <v>65</v>
      </c>
      <c r="E177" s="54">
        <v>208</v>
      </c>
      <c r="F177" s="54" t="s">
        <v>66</v>
      </c>
      <c r="G177" s="54">
        <v>2021</v>
      </c>
      <c r="H177" s="54">
        <v>55</v>
      </c>
      <c r="I177" s="54" t="s">
        <v>1231</v>
      </c>
      <c r="J177" s="54">
        <v>1</v>
      </c>
      <c r="K177" s="53" t="s">
        <v>68</v>
      </c>
      <c r="L177" s="53" t="s">
        <v>69</v>
      </c>
      <c r="M177" s="54" t="s">
        <v>88</v>
      </c>
      <c r="N177" s="53" t="s">
        <v>1232</v>
      </c>
      <c r="O177" s="53" t="s">
        <v>89</v>
      </c>
      <c r="P177" s="53" t="s">
        <v>1233</v>
      </c>
      <c r="Q177" s="53" t="s">
        <v>1234</v>
      </c>
      <c r="R177" s="53" t="s">
        <v>74</v>
      </c>
      <c r="S177" s="53" t="s">
        <v>1235</v>
      </c>
      <c r="T177" s="53" t="s">
        <v>1236</v>
      </c>
      <c r="U177" s="53" t="s">
        <v>1237</v>
      </c>
      <c r="V177" s="53" t="s">
        <v>1236</v>
      </c>
      <c r="W177" s="54" t="s">
        <v>79</v>
      </c>
      <c r="X177" s="54">
        <v>1</v>
      </c>
      <c r="Y177" s="53" t="s">
        <v>1238</v>
      </c>
      <c r="Z177" s="55">
        <v>44403</v>
      </c>
      <c r="AA177" s="55">
        <v>44764</v>
      </c>
      <c r="AB177" s="56" t="s">
        <v>1239</v>
      </c>
      <c r="AC177" s="56" t="s">
        <v>1240</v>
      </c>
      <c r="AD177" s="57">
        <v>100</v>
      </c>
      <c r="AE177" s="58" t="s">
        <v>23</v>
      </c>
      <c r="AF177" s="54" t="s">
        <v>24</v>
      </c>
      <c r="AG177" s="53" t="s">
        <v>18</v>
      </c>
      <c r="AH177" s="53" t="s">
        <v>1241</v>
      </c>
      <c r="AI177" s="56" t="s">
        <v>1240</v>
      </c>
      <c r="AJ177" s="57">
        <v>100</v>
      </c>
      <c r="AK177" s="58" t="s">
        <v>23</v>
      </c>
      <c r="AL177" s="54" t="s">
        <v>24</v>
      </c>
      <c r="AM177" s="59" t="s">
        <v>18</v>
      </c>
      <c r="AN177" s="47"/>
      <c r="AO177" s="47"/>
      <c r="AP177" s="48"/>
      <c r="AQ177" s="47"/>
      <c r="AR177" s="47"/>
      <c r="AS177" s="48"/>
      <c r="AT177" s="47"/>
      <c r="AU177" s="47"/>
      <c r="AV177" s="48"/>
      <c r="AW177" s="47"/>
      <c r="AX177" s="47"/>
      <c r="AY177" s="47"/>
      <c r="AZ177" s="47"/>
      <c r="BA177" s="49"/>
      <c r="BB177" s="47"/>
      <c r="BC177" s="47"/>
      <c r="BD177" s="48"/>
      <c r="BE177" s="47"/>
      <c r="BF177" s="47"/>
      <c r="BG177" s="47"/>
      <c r="BH177" s="47"/>
      <c r="BI177" s="48"/>
      <c r="BJ177" s="47"/>
      <c r="BK177" s="48"/>
      <c r="BL177" s="48"/>
      <c r="BM177" s="47"/>
      <c r="BN177" s="47"/>
      <c r="BO177" s="47"/>
      <c r="BP177" s="48"/>
      <c r="BQ177" s="49"/>
      <c r="BR177" s="47"/>
      <c r="BS177" s="48"/>
      <c r="BT177" s="49"/>
      <c r="BU177" s="50"/>
      <c r="BV177" s="47"/>
      <c r="BW177" s="47"/>
      <c r="BX177" s="48"/>
    </row>
    <row r="178" spans="1:76" ht="37.5" customHeight="1" x14ac:dyDescent="0.25">
      <c r="A178" s="51">
        <v>177</v>
      </c>
      <c r="B178" s="52">
        <v>44400</v>
      </c>
      <c r="C178" s="53" t="s">
        <v>64</v>
      </c>
      <c r="D178" s="53" t="s">
        <v>65</v>
      </c>
      <c r="E178" s="54">
        <v>208</v>
      </c>
      <c r="F178" s="54" t="s">
        <v>66</v>
      </c>
      <c r="G178" s="54">
        <v>2021</v>
      </c>
      <c r="H178" s="54">
        <v>55</v>
      </c>
      <c r="I178" s="54" t="s">
        <v>308</v>
      </c>
      <c r="J178" s="54">
        <v>1</v>
      </c>
      <c r="K178" s="53" t="s">
        <v>68</v>
      </c>
      <c r="L178" s="53" t="s">
        <v>69</v>
      </c>
      <c r="M178" s="54" t="s">
        <v>70</v>
      </c>
      <c r="N178" s="53" t="s">
        <v>15</v>
      </c>
      <c r="O178" s="53" t="s">
        <v>71</v>
      </c>
      <c r="P178" s="53" t="s">
        <v>1242</v>
      </c>
      <c r="Q178" s="53" t="s">
        <v>1243</v>
      </c>
      <c r="R178" s="53" t="s">
        <v>74</v>
      </c>
      <c r="S178" s="53" t="s">
        <v>1244</v>
      </c>
      <c r="T178" s="53" t="s">
        <v>1245</v>
      </c>
      <c r="U178" s="53" t="s">
        <v>1246</v>
      </c>
      <c r="V178" s="53" t="s">
        <v>1247</v>
      </c>
      <c r="W178" s="54" t="s">
        <v>116</v>
      </c>
      <c r="X178" s="54">
        <v>1</v>
      </c>
      <c r="Y178" s="53" t="s">
        <v>80</v>
      </c>
      <c r="Z178" s="55">
        <v>44423</v>
      </c>
      <c r="AA178" s="55">
        <v>44764</v>
      </c>
      <c r="AB178" s="56" t="s">
        <v>1248</v>
      </c>
      <c r="AC178" s="56" t="s">
        <v>1249</v>
      </c>
      <c r="AD178" s="57">
        <v>100</v>
      </c>
      <c r="AE178" s="58" t="s">
        <v>23</v>
      </c>
      <c r="AF178" s="54" t="s">
        <v>24</v>
      </c>
      <c r="AG178" s="53" t="s">
        <v>18</v>
      </c>
      <c r="AH178" s="53" t="s">
        <v>1250</v>
      </c>
      <c r="AI178" s="56" t="s">
        <v>1249</v>
      </c>
      <c r="AJ178" s="57">
        <v>100</v>
      </c>
      <c r="AK178" s="58" t="s">
        <v>23</v>
      </c>
      <c r="AL178" s="54" t="s">
        <v>24</v>
      </c>
      <c r="AM178" s="59" t="s">
        <v>18</v>
      </c>
      <c r="AN178" s="47"/>
      <c r="AO178" s="47"/>
      <c r="AP178" s="48"/>
      <c r="AQ178" s="47"/>
      <c r="AR178" s="47"/>
      <c r="AS178" s="48"/>
      <c r="AT178" s="47"/>
      <c r="AU178" s="47"/>
      <c r="AV178" s="48"/>
      <c r="AW178" s="47"/>
      <c r="AX178" s="47"/>
      <c r="AY178" s="47"/>
      <c r="AZ178" s="47"/>
      <c r="BA178" s="49"/>
      <c r="BB178" s="47"/>
      <c r="BC178" s="47"/>
      <c r="BD178" s="48"/>
      <c r="BE178" s="47"/>
      <c r="BF178" s="47"/>
      <c r="BG178" s="47"/>
      <c r="BH178" s="47"/>
      <c r="BI178" s="48"/>
      <c r="BJ178" s="47"/>
      <c r="BK178" s="48"/>
      <c r="BL178" s="48"/>
      <c r="BM178" s="47"/>
      <c r="BN178" s="47"/>
      <c r="BO178" s="47"/>
      <c r="BP178" s="48"/>
      <c r="BQ178" s="49"/>
      <c r="BR178" s="47"/>
      <c r="BS178" s="48"/>
      <c r="BT178" s="49"/>
      <c r="BU178" s="50"/>
      <c r="BV178" s="47"/>
      <c r="BW178" s="47"/>
      <c r="BX178" s="48"/>
    </row>
    <row r="179" spans="1:76" ht="37.5" customHeight="1" x14ac:dyDescent="0.25">
      <c r="A179" s="40">
        <v>178</v>
      </c>
      <c r="B179" s="52">
        <v>44400</v>
      </c>
      <c r="C179" s="53" t="s">
        <v>64</v>
      </c>
      <c r="D179" s="53" t="s">
        <v>65</v>
      </c>
      <c r="E179" s="54">
        <v>208</v>
      </c>
      <c r="F179" s="54" t="s">
        <v>66</v>
      </c>
      <c r="G179" s="54">
        <v>2021</v>
      </c>
      <c r="H179" s="54">
        <v>55</v>
      </c>
      <c r="I179" s="54" t="s">
        <v>314</v>
      </c>
      <c r="J179" s="54">
        <v>1</v>
      </c>
      <c r="K179" s="53" t="s">
        <v>68</v>
      </c>
      <c r="L179" s="53" t="s">
        <v>69</v>
      </c>
      <c r="M179" s="54" t="s">
        <v>70</v>
      </c>
      <c r="N179" s="53" t="s">
        <v>15</v>
      </c>
      <c r="O179" s="53" t="s">
        <v>71</v>
      </c>
      <c r="P179" s="53" t="s">
        <v>1251</v>
      </c>
      <c r="Q179" s="53" t="s">
        <v>73</v>
      </c>
      <c r="R179" s="53" t="s">
        <v>74</v>
      </c>
      <c r="S179" s="53" t="s">
        <v>75</v>
      </c>
      <c r="T179" s="53" t="s">
        <v>76</v>
      </c>
      <c r="U179" s="53" t="s">
        <v>77</v>
      </c>
      <c r="V179" s="53" t="s">
        <v>78</v>
      </c>
      <c r="W179" s="54" t="s">
        <v>79</v>
      </c>
      <c r="X179" s="54">
        <v>2</v>
      </c>
      <c r="Y179" s="53" t="s">
        <v>80</v>
      </c>
      <c r="Z179" s="55">
        <v>44409</v>
      </c>
      <c r="AA179" s="55">
        <v>44764</v>
      </c>
      <c r="AB179" s="56" t="s">
        <v>81</v>
      </c>
      <c r="AC179" s="56" t="s">
        <v>82</v>
      </c>
      <c r="AD179" s="57">
        <v>100</v>
      </c>
      <c r="AE179" s="58" t="s">
        <v>23</v>
      </c>
      <c r="AF179" s="54" t="s">
        <v>24</v>
      </c>
      <c r="AG179" s="53" t="s">
        <v>18</v>
      </c>
      <c r="AH179" s="53" t="s">
        <v>1252</v>
      </c>
      <c r="AI179" s="56" t="s">
        <v>82</v>
      </c>
      <c r="AJ179" s="57">
        <v>100</v>
      </c>
      <c r="AK179" s="58" t="s">
        <v>23</v>
      </c>
      <c r="AL179" s="54" t="s">
        <v>24</v>
      </c>
      <c r="AM179" s="59" t="s">
        <v>18</v>
      </c>
      <c r="AN179" s="47"/>
      <c r="AO179" s="47"/>
      <c r="AP179" s="48"/>
      <c r="AQ179" s="47"/>
      <c r="AR179" s="47"/>
      <c r="AS179" s="48"/>
      <c r="AT179" s="47"/>
      <c r="AU179" s="47"/>
      <c r="AV179" s="48"/>
      <c r="AW179" s="47"/>
      <c r="AX179" s="47"/>
      <c r="AY179" s="47"/>
      <c r="AZ179" s="47"/>
      <c r="BA179" s="49"/>
      <c r="BB179" s="47"/>
      <c r="BC179" s="47"/>
      <c r="BD179" s="48"/>
      <c r="BE179" s="47"/>
      <c r="BF179" s="47"/>
      <c r="BG179" s="47"/>
      <c r="BH179" s="47"/>
      <c r="BI179" s="48"/>
      <c r="BJ179" s="47"/>
      <c r="BK179" s="48"/>
      <c r="BL179" s="48"/>
      <c r="BM179" s="47"/>
      <c r="BN179" s="47"/>
      <c r="BO179" s="47"/>
      <c r="BP179" s="48"/>
      <c r="BQ179" s="49"/>
      <c r="BR179" s="47"/>
      <c r="BS179" s="48"/>
      <c r="BT179" s="49"/>
      <c r="BU179" s="50"/>
      <c r="BV179" s="47"/>
      <c r="BW179" s="47"/>
      <c r="BX179" s="48"/>
    </row>
    <row r="180" spans="1:76" ht="37.5" customHeight="1" x14ac:dyDescent="0.25">
      <c r="A180" s="51">
        <v>179</v>
      </c>
      <c r="B180" s="52">
        <v>44400</v>
      </c>
      <c r="C180" s="53" t="s">
        <v>64</v>
      </c>
      <c r="D180" s="53" t="s">
        <v>65</v>
      </c>
      <c r="E180" s="54">
        <v>208</v>
      </c>
      <c r="F180" s="54" t="s">
        <v>66</v>
      </c>
      <c r="G180" s="54">
        <v>2021</v>
      </c>
      <c r="H180" s="54">
        <v>55</v>
      </c>
      <c r="I180" s="54" t="s">
        <v>1253</v>
      </c>
      <c r="J180" s="54">
        <v>1</v>
      </c>
      <c r="K180" s="53" t="s">
        <v>68</v>
      </c>
      <c r="L180" s="53" t="s">
        <v>69</v>
      </c>
      <c r="M180" s="54" t="s">
        <v>70</v>
      </c>
      <c r="N180" s="53" t="s">
        <v>15</v>
      </c>
      <c r="O180" s="53" t="s">
        <v>71</v>
      </c>
      <c r="P180" s="53" t="s">
        <v>1251</v>
      </c>
      <c r="Q180" s="53" t="s">
        <v>73</v>
      </c>
      <c r="R180" s="53" t="s">
        <v>74</v>
      </c>
      <c r="S180" s="53" t="s">
        <v>75</v>
      </c>
      <c r="T180" s="53" t="s">
        <v>76</v>
      </c>
      <c r="U180" s="53" t="s">
        <v>77</v>
      </c>
      <c r="V180" s="53" t="s">
        <v>78</v>
      </c>
      <c r="W180" s="54" t="s">
        <v>79</v>
      </c>
      <c r="X180" s="54">
        <v>2</v>
      </c>
      <c r="Y180" s="53" t="s">
        <v>80</v>
      </c>
      <c r="Z180" s="55">
        <v>44409</v>
      </c>
      <c r="AA180" s="55">
        <v>44764</v>
      </c>
      <c r="AB180" s="56" t="s">
        <v>81</v>
      </c>
      <c r="AC180" s="56" t="s">
        <v>82</v>
      </c>
      <c r="AD180" s="57">
        <v>100</v>
      </c>
      <c r="AE180" s="58" t="s">
        <v>23</v>
      </c>
      <c r="AF180" s="54" t="s">
        <v>24</v>
      </c>
      <c r="AG180" s="53" t="s">
        <v>18</v>
      </c>
      <c r="AH180" s="53" t="s">
        <v>1252</v>
      </c>
      <c r="AI180" s="56" t="s">
        <v>82</v>
      </c>
      <c r="AJ180" s="57">
        <v>100</v>
      </c>
      <c r="AK180" s="58" t="s">
        <v>23</v>
      </c>
      <c r="AL180" s="54" t="s">
        <v>24</v>
      </c>
      <c r="AM180" s="59" t="s">
        <v>18</v>
      </c>
      <c r="AN180" s="47"/>
      <c r="AO180" s="47"/>
      <c r="AP180" s="48"/>
      <c r="AQ180" s="47"/>
      <c r="AR180" s="47"/>
      <c r="AS180" s="48"/>
      <c r="AT180" s="47"/>
      <c r="AU180" s="47"/>
      <c r="AV180" s="48"/>
      <c r="AW180" s="47"/>
      <c r="AX180" s="47"/>
      <c r="AY180" s="47"/>
      <c r="AZ180" s="47"/>
      <c r="BA180" s="49"/>
      <c r="BB180" s="47"/>
      <c r="BC180" s="47"/>
      <c r="BD180" s="48"/>
      <c r="BE180" s="47"/>
      <c r="BF180" s="47"/>
      <c r="BG180" s="47"/>
      <c r="BH180" s="47"/>
      <c r="BI180" s="48"/>
      <c r="BJ180" s="47"/>
      <c r="BK180" s="48"/>
      <c r="BL180" s="48"/>
      <c r="BM180" s="47"/>
      <c r="BN180" s="47"/>
      <c r="BO180" s="47"/>
      <c r="BP180" s="48"/>
      <c r="BQ180" s="49"/>
      <c r="BR180" s="47"/>
      <c r="BS180" s="48"/>
      <c r="BT180" s="49"/>
      <c r="BU180" s="50"/>
      <c r="BV180" s="47"/>
      <c r="BW180" s="47"/>
      <c r="BX180" s="48"/>
    </row>
    <row r="181" spans="1:76" ht="37.5" customHeight="1" x14ac:dyDescent="0.25">
      <c r="A181" s="40">
        <v>180</v>
      </c>
      <c r="B181" s="52">
        <v>44400</v>
      </c>
      <c r="C181" s="53" t="s">
        <v>64</v>
      </c>
      <c r="D181" s="53" t="s">
        <v>65</v>
      </c>
      <c r="E181" s="54">
        <v>208</v>
      </c>
      <c r="F181" s="54" t="s">
        <v>66</v>
      </c>
      <c r="G181" s="54">
        <v>2021</v>
      </c>
      <c r="H181" s="54">
        <v>55</v>
      </c>
      <c r="I181" s="54" t="s">
        <v>1254</v>
      </c>
      <c r="J181" s="54">
        <v>1</v>
      </c>
      <c r="K181" s="53" t="s">
        <v>68</v>
      </c>
      <c r="L181" s="53" t="s">
        <v>69</v>
      </c>
      <c r="M181" s="54" t="s">
        <v>274</v>
      </c>
      <c r="N181" s="53" t="s">
        <v>16</v>
      </c>
      <c r="O181" s="53" t="s">
        <v>345</v>
      </c>
      <c r="P181" s="53" t="s">
        <v>1255</v>
      </c>
      <c r="Q181" s="53" t="s">
        <v>1256</v>
      </c>
      <c r="R181" s="53" t="s">
        <v>74</v>
      </c>
      <c r="S181" s="53" t="s">
        <v>1257</v>
      </c>
      <c r="T181" s="53" t="s">
        <v>1258</v>
      </c>
      <c r="U181" s="53" t="s">
        <v>1259</v>
      </c>
      <c r="V181" s="53" t="s">
        <v>1260</v>
      </c>
      <c r="W181" s="54" t="s">
        <v>116</v>
      </c>
      <c r="X181" s="54">
        <v>1</v>
      </c>
      <c r="Y181" s="53" t="s">
        <v>519</v>
      </c>
      <c r="Z181" s="55">
        <v>44404</v>
      </c>
      <c r="AA181" s="55">
        <v>44764</v>
      </c>
      <c r="AB181" s="56" t="s">
        <v>1261</v>
      </c>
      <c r="AC181" s="56" t="s">
        <v>1261</v>
      </c>
      <c r="AD181" s="57">
        <v>100</v>
      </c>
      <c r="AE181" s="58" t="s">
        <v>23</v>
      </c>
      <c r="AF181" s="54" t="s">
        <v>24</v>
      </c>
      <c r="AG181" s="53" t="s">
        <v>18</v>
      </c>
      <c r="AH181" s="53" t="s">
        <v>1262</v>
      </c>
      <c r="AI181" s="56" t="s">
        <v>1261</v>
      </c>
      <c r="AJ181" s="57">
        <v>100</v>
      </c>
      <c r="AK181" s="58" t="s">
        <v>23</v>
      </c>
      <c r="AL181" s="54" t="s">
        <v>24</v>
      </c>
      <c r="AM181" s="59" t="s">
        <v>18</v>
      </c>
      <c r="AN181" s="47"/>
      <c r="AO181" s="47"/>
      <c r="AP181" s="48"/>
      <c r="AQ181" s="47"/>
      <c r="AR181" s="47"/>
      <c r="AS181" s="48"/>
      <c r="AT181" s="47"/>
      <c r="AU181" s="47"/>
      <c r="AV181" s="48"/>
      <c r="AW181" s="47"/>
      <c r="AX181" s="47"/>
      <c r="AY181" s="47"/>
      <c r="AZ181" s="47"/>
      <c r="BA181" s="49"/>
      <c r="BB181" s="47"/>
      <c r="BC181" s="47"/>
      <c r="BD181" s="48"/>
      <c r="BE181" s="47"/>
      <c r="BF181" s="47"/>
      <c r="BG181" s="47"/>
      <c r="BH181" s="47"/>
      <c r="BI181" s="48"/>
      <c r="BJ181" s="47"/>
      <c r="BK181" s="48"/>
      <c r="BL181" s="48"/>
      <c r="BM181" s="47"/>
      <c r="BN181" s="47"/>
      <c r="BO181" s="47"/>
      <c r="BP181" s="48"/>
      <c r="BQ181" s="49"/>
      <c r="BR181" s="47"/>
      <c r="BS181" s="48"/>
      <c r="BT181" s="49"/>
      <c r="BU181" s="50"/>
      <c r="BV181" s="47"/>
      <c r="BW181" s="47"/>
      <c r="BX181" s="48"/>
    </row>
    <row r="182" spans="1:76" ht="37.5" customHeight="1" x14ac:dyDescent="0.25">
      <c r="A182" s="51">
        <v>181</v>
      </c>
      <c r="B182" s="52">
        <v>44400</v>
      </c>
      <c r="C182" s="53" t="s">
        <v>64</v>
      </c>
      <c r="D182" s="53" t="s">
        <v>65</v>
      </c>
      <c r="E182" s="54">
        <v>208</v>
      </c>
      <c r="F182" s="54" t="s">
        <v>66</v>
      </c>
      <c r="G182" s="54">
        <v>2021</v>
      </c>
      <c r="H182" s="54">
        <v>55</v>
      </c>
      <c r="I182" s="54" t="s">
        <v>1263</v>
      </c>
      <c r="J182" s="54">
        <v>1</v>
      </c>
      <c r="K182" s="53" t="s">
        <v>68</v>
      </c>
      <c r="L182" s="53" t="s">
        <v>69</v>
      </c>
      <c r="M182" s="54" t="s">
        <v>274</v>
      </c>
      <c r="N182" s="53" t="s">
        <v>16</v>
      </c>
      <c r="O182" s="53" t="s">
        <v>345</v>
      </c>
      <c r="P182" s="53" t="s">
        <v>1264</v>
      </c>
      <c r="Q182" s="53" t="s">
        <v>1265</v>
      </c>
      <c r="R182" s="53" t="s">
        <v>74</v>
      </c>
      <c r="S182" s="53" t="s">
        <v>1266</v>
      </c>
      <c r="T182" s="53" t="s">
        <v>1267</v>
      </c>
      <c r="U182" s="53" t="s">
        <v>1268</v>
      </c>
      <c r="V182" s="53" t="s">
        <v>1269</v>
      </c>
      <c r="W182" s="54" t="s">
        <v>79</v>
      </c>
      <c r="X182" s="54">
        <v>1</v>
      </c>
      <c r="Y182" s="53" t="s">
        <v>519</v>
      </c>
      <c r="Z182" s="55">
        <v>44403</v>
      </c>
      <c r="AA182" s="55">
        <v>44764</v>
      </c>
      <c r="AB182" s="56" t="s">
        <v>1270</v>
      </c>
      <c r="AC182" s="56" t="s">
        <v>1271</v>
      </c>
      <c r="AD182" s="57">
        <v>100</v>
      </c>
      <c r="AE182" s="58" t="s">
        <v>23</v>
      </c>
      <c r="AF182" s="54" t="s">
        <v>24</v>
      </c>
      <c r="AG182" s="53" t="s">
        <v>18</v>
      </c>
      <c r="AH182" s="53" t="s">
        <v>1272</v>
      </c>
      <c r="AI182" s="56" t="s">
        <v>1271</v>
      </c>
      <c r="AJ182" s="57">
        <v>100</v>
      </c>
      <c r="AK182" s="58" t="s">
        <v>23</v>
      </c>
      <c r="AL182" s="54" t="s">
        <v>24</v>
      </c>
      <c r="AM182" s="59" t="s">
        <v>18</v>
      </c>
      <c r="AN182" s="47"/>
      <c r="AO182" s="47"/>
      <c r="AP182" s="48"/>
      <c r="AQ182" s="47"/>
      <c r="AR182" s="47"/>
      <c r="AS182" s="48"/>
      <c r="AT182" s="47"/>
      <c r="AU182" s="47"/>
      <c r="AV182" s="48"/>
      <c r="AW182" s="47"/>
      <c r="AX182" s="47"/>
      <c r="AY182" s="47"/>
      <c r="AZ182" s="47"/>
      <c r="BA182" s="49"/>
      <c r="BB182" s="47"/>
      <c r="BC182" s="47"/>
      <c r="BD182" s="48"/>
      <c r="BE182" s="47"/>
      <c r="BF182" s="47"/>
      <c r="BG182" s="47"/>
      <c r="BH182" s="47"/>
      <c r="BI182" s="48"/>
      <c r="BJ182" s="47"/>
      <c r="BK182" s="48"/>
      <c r="BL182" s="48"/>
      <c r="BM182" s="47"/>
      <c r="BN182" s="47"/>
      <c r="BO182" s="47"/>
      <c r="BP182" s="48"/>
      <c r="BQ182" s="49"/>
      <c r="BR182" s="47"/>
      <c r="BS182" s="48"/>
      <c r="BT182" s="49"/>
      <c r="BU182" s="50"/>
      <c r="BV182" s="47"/>
      <c r="BW182" s="47"/>
      <c r="BX182" s="48"/>
    </row>
    <row r="183" spans="1:76" ht="37.5" customHeight="1" x14ac:dyDescent="0.25">
      <c r="A183" s="40">
        <v>182</v>
      </c>
      <c r="B183" s="52">
        <v>44400</v>
      </c>
      <c r="C183" s="53" t="s">
        <v>64</v>
      </c>
      <c r="D183" s="53" t="s">
        <v>65</v>
      </c>
      <c r="E183" s="54">
        <v>208</v>
      </c>
      <c r="F183" s="54" t="s">
        <v>66</v>
      </c>
      <c r="G183" s="54">
        <v>2021</v>
      </c>
      <c r="H183" s="54">
        <v>55</v>
      </c>
      <c r="I183" s="54" t="s">
        <v>1273</v>
      </c>
      <c r="J183" s="54">
        <v>1</v>
      </c>
      <c r="K183" s="53" t="s">
        <v>68</v>
      </c>
      <c r="L183" s="53" t="s">
        <v>69</v>
      </c>
      <c r="M183" s="54" t="s">
        <v>274</v>
      </c>
      <c r="N183" s="53" t="s">
        <v>16</v>
      </c>
      <c r="O183" s="53" t="s">
        <v>345</v>
      </c>
      <c r="P183" s="53" t="s">
        <v>1274</v>
      </c>
      <c r="Q183" s="53" t="s">
        <v>1275</v>
      </c>
      <c r="R183" s="53" t="s">
        <v>74</v>
      </c>
      <c r="S183" s="53" t="s">
        <v>1266</v>
      </c>
      <c r="T183" s="53" t="s">
        <v>1267</v>
      </c>
      <c r="U183" s="53" t="s">
        <v>1268</v>
      </c>
      <c r="V183" s="53" t="s">
        <v>1269</v>
      </c>
      <c r="W183" s="54" t="s">
        <v>79</v>
      </c>
      <c r="X183" s="54">
        <v>1</v>
      </c>
      <c r="Y183" s="53" t="s">
        <v>519</v>
      </c>
      <c r="Z183" s="55">
        <v>44403</v>
      </c>
      <c r="AA183" s="55">
        <v>44764</v>
      </c>
      <c r="AB183" s="56" t="s">
        <v>1270</v>
      </c>
      <c r="AC183" s="56" t="s">
        <v>1271</v>
      </c>
      <c r="AD183" s="57">
        <v>100</v>
      </c>
      <c r="AE183" s="58" t="s">
        <v>23</v>
      </c>
      <c r="AF183" s="54" t="s">
        <v>24</v>
      </c>
      <c r="AG183" s="53" t="s">
        <v>18</v>
      </c>
      <c r="AH183" s="53" t="s">
        <v>1272</v>
      </c>
      <c r="AI183" s="56" t="s">
        <v>1271</v>
      </c>
      <c r="AJ183" s="57">
        <v>100</v>
      </c>
      <c r="AK183" s="58" t="s">
        <v>23</v>
      </c>
      <c r="AL183" s="54" t="s">
        <v>24</v>
      </c>
      <c r="AM183" s="59" t="s">
        <v>18</v>
      </c>
      <c r="AN183" s="47"/>
      <c r="AO183" s="47"/>
      <c r="AP183" s="48"/>
      <c r="AQ183" s="47"/>
      <c r="AR183" s="47"/>
      <c r="AS183" s="48"/>
      <c r="AT183" s="47"/>
      <c r="AU183" s="47"/>
      <c r="AV183" s="48"/>
      <c r="AW183" s="47"/>
      <c r="AX183" s="47"/>
      <c r="AY183" s="47"/>
      <c r="AZ183" s="47"/>
      <c r="BA183" s="49"/>
      <c r="BB183" s="47"/>
      <c r="BC183" s="47"/>
      <c r="BD183" s="48"/>
      <c r="BE183" s="47"/>
      <c r="BF183" s="47"/>
      <c r="BG183" s="47"/>
      <c r="BH183" s="47"/>
      <c r="BI183" s="48"/>
      <c r="BJ183" s="47"/>
      <c r="BK183" s="48"/>
      <c r="BL183" s="48"/>
      <c r="BM183" s="47"/>
      <c r="BN183" s="47"/>
      <c r="BO183" s="47"/>
      <c r="BP183" s="48"/>
      <c r="BQ183" s="49"/>
      <c r="BR183" s="47"/>
      <c r="BS183" s="48"/>
      <c r="BT183" s="49"/>
      <c r="BU183" s="50"/>
      <c r="BV183" s="47"/>
      <c r="BW183" s="47"/>
      <c r="BX183" s="48"/>
    </row>
    <row r="184" spans="1:76" ht="37.5" customHeight="1" x14ac:dyDescent="0.25">
      <c r="A184" s="51">
        <v>183</v>
      </c>
      <c r="B184" s="52">
        <v>44400</v>
      </c>
      <c r="C184" s="53" t="s">
        <v>64</v>
      </c>
      <c r="D184" s="53" t="s">
        <v>65</v>
      </c>
      <c r="E184" s="54">
        <v>208</v>
      </c>
      <c r="F184" s="54" t="s">
        <v>66</v>
      </c>
      <c r="G184" s="54">
        <v>2021</v>
      </c>
      <c r="H184" s="54">
        <v>55</v>
      </c>
      <c r="I184" s="54" t="s">
        <v>1276</v>
      </c>
      <c r="J184" s="54">
        <v>1</v>
      </c>
      <c r="K184" s="53" t="s">
        <v>68</v>
      </c>
      <c r="L184" s="53" t="s">
        <v>69</v>
      </c>
      <c r="M184" s="54" t="s">
        <v>274</v>
      </c>
      <c r="N184" s="53" t="s">
        <v>16</v>
      </c>
      <c r="O184" s="53" t="s">
        <v>345</v>
      </c>
      <c r="P184" s="53" t="s">
        <v>1277</v>
      </c>
      <c r="Q184" s="53" t="s">
        <v>1265</v>
      </c>
      <c r="R184" s="53" t="s">
        <v>74</v>
      </c>
      <c r="S184" s="53" t="s">
        <v>1266</v>
      </c>
      <c r="T184" s="53" t="s">
        <v>1267</v>
      </c>
      <c r="U184" s="53" t="s">
        <v>1268</v>
      </c>
      <c r="V184" s="53" t="s">
        <v>1278</v>
      </c>
      <c r="W184" s="54" t="s">
        <v>79</v>
      </c>
      <c r="X184" s="54">
        <v>1</v>
      </c>
      <c r="Y184" s="53" t="s">
        <v>519</v>
      </c>
      <c r="Z184" s="55">
        <v>44403</v>
      </c>
      <c r="AA184" s="55">
        <v>44764</v>
      </c>
      <c r="AB184" s="56" t="s">
        <v>1270</v>
      </c>
      <c r="AC184" s="56" t="s">
        <v>1271</v>
      </c>
      <c r="AD184" s="57">
        <v>100</v>
      </c>
      <c r="AE184" s="58" t="s">
        <v>23</v>
      </c>
      <c r="AF184" s="54" t="s">
        <v>24</v>
      </c>
      <c r="AG184" s="53" t="s">
        <v>18</v>
      </c>
      <c r="AH184" s="53" t="s">
        <v>1272</v>
      </c>
      <c r="AI184" s="56" t="s">
        <v>1271</v>
      </c>
      <c r="AJ184" s="57">
        <v>100</v>
      </c>
      <c r="AK184" s="58" t="s">
        <v>23</v>
      </c>
      <c r="AL184" s="54" t="s">
        <v>24</v>
      </c>
      <c r="AM184" s="59" t="s">
        <v>18</v>
      </c>
      <c r="AN184" s="47"/>
      <c r="AO184" s="47"/>
      <c r="AP184" s="48"/>
      <c r="AQ184" s="47"/>
      <c r="AR184" s="47"/>
      <c r="AS184" s="48"/>
      <c r="AT184" s="47"/>
      <c r="AU184" s="47"/>
      <c r="AV184" s="48"/>
      <c r="AW184" s="47"/>
      <c r="AX184" s="47"/>
      <c r="AY184" s="47"/>
      <c r="AZ184" s="47"/>
      <c r="BA184" s="49"/>
      <c r="BB184" s="47"/>
      <c r="BC184" s="47"/>
      <c r="BD184" s="48"/>
      <c r="BE184" s="47"/>
      <c r="BF184" s="47"/>
      <c r="BG184" s="47"/>
      <c r="BH184" s="47"/>
      <c r="BI184" s="48"/>
      <c r="BJ184" s="47"/>
      <c r="BK184" s="48"/>
      <c r="BL184" s="48"/>
      <c r="BM184" s="47"/>
      <c r="BN184" s="47"/>
      <c r="BO184" s="47"/>
      <c r="BP184" s="48"/>
      <c r="BQ184" s="49"/>
      <c r="BR184" s="47"/>
      <c r="BS184" s="48"/>
      <c r="BT184" s="49"/>
      <c r="BU184" s="50"/>
      <c r="BV184" s="47"/>
      <c r="BW184" s="47"/>
      <c r="BX184" s="48"/>
    </row>
    <row r="185" spans="1:76" ht="37.5" customHeight="1" x14ac:dyDescent="0.25">
      <c r="A185" s="40">
        <v>184</v>
      </c>
      <c r="B185" s="52">
        <v>44400</v>
      </c>
      <c r="C185" s="53" t="s">
        <v>64</v>
      </c>
      <c r="D185" s="53" t="s">
        <v>65</v>
      </c>
      <c r="E185" s="54">
        <v>208</v>
      </c>
      <c r="F185" s="54" t="s">
        <v>66</v>
      </c>
      <c r="G185" s="54">
        <v>2021</v>
      </c>
      <c r="H185" s="54">
        <v>55</v>
      </c>
      <c r="I185" s="54" t="s">
        <v>1279</v>
      </c>
      <c r="J185" s="54">
        <v>1</v>
      </c>
      <c r="K185" s="53" t="s">
        <v>68</v>
      </c>
      <c r="L185" s="53" t="s">
        <v>69</v>
      </c>
      <c r="M185" s="54" t="s">
        <v>274</v>
      </c>
      <c r="N185" s="53" t="s">
        <v>16</v>
      </c>
      <c r="O185" s="53" t="s">
        <v>345</v>
      </c>
      <c r="P185" s="53" t="s">
        <v>1280</v>
      </c>
      <c r="Q185" s="53" t="s">
        <v>1281</v>
      </c>
      <c r="R185" s="53" t="s">
        <v>74</v>
      </c>
      <c r="S185" s="53" t="s">
        <v>1282</v>
      </c>
      <c r="T185" s="53" t="s">
        <v>1283</v>
      </c>
      <c r="U185" s="53" t="s">
        <v>1284</v>
      </c>
      <c r="V185" s="53" t="s">
        <v>1283</v>
      </c>
      <c r="W185" s="54" t="s">
        <v>79</v>
      </c>
      <c r="X185" s="54">
        <v>1</v>
      </c>
      <c r="Y185" s="53" t="s">
        <v>519</v>
      </c>
      <c r="Z185" s="55">
        <v>44403</v>
      </c>
      <c r="AA185" s="55">
        <v>44764</v>
      </c>
      <c r="AB185" s="56" t="s">
        <v>1285</v>
      </c>
      <c r="AC185" s="56" t="s">
        <v>1285</v>
      </c>
      <c r="AD185" s="57">
        <v>100</v>
      </c>
      <c r="AE185" s="58" t="s">
        <v>23</v>
      </c>
      <c r="AF185" s="54" t="s">
        <v>24</v>
      </c>
      <c r="AG185" s="53" t="s">
        <v>18</v>
      </c>
      <c r="AH185" s="53" t="s">
        <v>1286</v>
      </c>
      <c r="AI185" s="56" t="s">
        <v>1285</v>
      </c>
      <c r="AJ185" s="57">
        <v>100</v>
      </c>
      <c r="AK185" s="58" t="s">
        <v>23</v>
      </c>
      <c r="AL185" s="54" t="s">
        <v>24</v>
      </c>
      <c r="AM185" s="59" t="s">
        <v>18</v>
      </c>
      <c r="AN185" s="47"/>
      <c r="AO185" s="47"/>
      <c r="AP185" s="48"/>
      <c r="AQ185" s="47"/>
      <c r="AR185" s="47"/>
      <c r="AS185" s="48"/>
      <c r="AT185" s="47"/>
      <c r="AU185" s="47"/>
      <c r="AV185" s="48"/>
      <c r="AW185" s="47"/>
      <c r="AX185" s="47"/>
      <c r="AY185" s="47"/>
      <c r="AZ185" s="47"/>
      <c r="BA185" s="49"/>
      <c r="BB185" s="47"/>
      <c r="BC185" s="47"/>
      <c r="BD185" s="48"/>
      <c r="BE185" s="47"/>
      <c r="BF185" s="47"/>
      <c r="BG185" s="47"/>
      <c r="BH185" s="47"/>
      <c r="BI185" s="48"/>
      <c r="BJ185" s="47"/>
      <c r="BK185" s="48"/>
      <c r="BL185" s="48"/>
      <c r="BM185" s="47"/>
      <c r="BN185" s="47"/>
      <c r="BO185" s="47"/>
      <c r="BP185" s="48"/>
      <c r="BQ185" s="49"/>
      <c r="BR185" s="47"/>
      <c r="BS185" s="48"/>
      <c r="BT185" s="49"/>
      <c r="BU185" s="50"/>
      <c r="BV185" s="47"/>
      <c r="BW185" s="47"/>
      <c r="BX185" s="48"/>
    </row>
    <row r="186" spans="1:76" ht="37.5" customHeight="1" x14ac:dyDescent="0.25">
      <c r="A186" s="51">
        <v>185</v>
      </c>
      <c r="B186" s="52">
        <v>44400</v>
      </c>
      <c r="C186" s="53" t="s">
        <v>64</v>
      </c>
      <c r="D186" s="53" t="s">
        <v>65</v>
      </c>
      <c r="E186" s="54">
        <v>208</v>
      </c>
      <c r="F186" s="54" t="s">
        <v>66</v>
      </c>
      <c r="G186" s="54">
        <v>2021</v>
      </c>
      <c r="H186" s="54">
        <v>55</v>
      </c>
      <c r="I186" s="54" t="s">
        <v>1287</v>
      </c>
      <c r="J186" s="54">
        <v>1</v>
      </c>
      <c r="K186" s="53" t="s">
        <v>68</v>
      </c>
      <c r="L186" s="53" t="s">
        <v>69</v>
      </c>
      <c r="M186" s="54" t="s">
        <v>274</v>
      </c>
      <c r="N186" s="53" t="s">
        <v>16</v>
      </c>
      <c r="O186" s="53" t="s">
        <v>345</v>
      </c>
      <c r="P186" s="53" t="s">
        <v>1288</v>
      </c>
      <c r="Q186" s="53" t="s">
        <v>1281</v>
      </c>
      <c r="R186" s="53" t="s">
        <v>74</v>
      </c>
      <c r="S186" s="53" t="s">
        <v>1289</v>
      </c>
      <c r="T186" s="53" t="s">
        <v>1290</v>
      </c>
      <c r="U186" s="53" t="s">
        <v>1284</v>
      </c>
      <c r="V186" s="53" t="s">
        <v>1290</v>
      </c>
      <c r="W186" s="54" t="s">
        <v>79</v>
      </c>
      <c r="X186" s="54">
        <v>1</v>
      </c>
      <c r="Y186" s="53" t="s">
        <v>519</v>
      </c>
      <c r="Z186" s="55">
        <v>44403</v>
      </c>
      <c r="AA186" s="55">
        <v>44764</v>
      </c>
      <c r="AB186" s="56"/>
      <c r="AC186" s="56" t="s">
        <v>1291</v>
      </c>
      <c r="AD186" s="57">
        <v>100</v>
      </c>
      <c r="AE186" s="58" t="s">
        <v>23</v>
      </c>
      <c r="AF186" s="54" t="s">
        <v>24</v>
      </c>
      <c r="AG186" s="53" t="s">
        <v>18</v>
      </c>
      <c r="AH186" s="53" t="s">
        <v>1292</v>
      </c>
      <c r="AI186" s="56" t="s">
        <v>1291</v>
      </c>
      <c r="AJ186" s="57">
        <v>100</v>
      </c>
      <c r="AK186" s="58" t="s">
        <v>23</v>
      </c>
      <c r="AL186" s="54" t="s">
        <v>24</v>
      </c>
      <c r="AM186" s="59" t="s">
        <v>18</v>
      </c>
      <c r="AN186" s="47"/>
      <c r="AO186" s="47"/>
      <c r="AP186" s="48"/>
      <c r="AQ186" s="47"/>
      <c r="AR186" s="47"/>
      <c r="AS186" s="48"/>
      <c r="AT186" s="47"/>
      <c r="AU186" s="47"/>
      <c r="AV186" s="48"/>
      <c r="AW186" s="47"/>
      <c r="AX186" s="47"/>
      <c r="AY186" s="47"/>
      <c r="AZ186" s="47"/>
      <c r="BA186" s="49"/>
      <c r="BB186" s="47"/>
      <c r="BC186" s="47"/>
      <c r="BD186" s="48"/>
      <c r="BE186" s="47"/>
      <c r="BF186" s="47"/>
      <c r="BG186" s="47"/>
      <c r="BH186" s="47"/>
      <c r="BI186" s="48"/>
      <c r="BJ186" s="47"/>
      <c r="BK186" s="48"/>
      <c r="BL186" s="48"/>
      <c r="BM186" s="47"/>
      <c r="BN186" s="47"/>
      <c r="BO186" s="47"/>
      <c r="BP186" s="48"/>
      <c r="BQ186" s="49"/>
      <c r="BR186" s="47"/>
      <c r="BS186" s="48"/>
      <c r="BT186" s="49"/>
      <c r="BU186" s="50"/>
      <c r="BV186" s="47"/>
      <c r="BW186" s="47"/>
      <c r="BX186" s="48"/>
    </row>
    <row r="187" spans="1:76" ht="37.5" customHeight="1" x14ac:dyDescent="0.25">
      <c r="A187" s="40">
        <v>186</v>
      </c>
      <c r="B187" s="52">
        <v>44400</v>
      </c>
      <c r="C187" s="53" t="s">
        <v>64</v>
      </c>
      <c r="D187" s="53" t="s">
        <v>65</v>
      </c>
      <c r="E187" s="54">
        <v>208</v>
      </c>
      <c r="F187" s="54" t="s">
        <v>66</v>
      </c>
      <c r="G187" s="54">
        <v>2021</v>
      </c>
      <c r="H187" s="54">
        <v>55</v>
      </c>
      <c r="I187" s="54" t="s">
        <v>1293</v>
      </c>
      <c r="J187" s="54">
        <v>1</v>
      </c>
      <c r="K187" s="53" t="s">
        <v>68</v>
      </c>
      <c r="L187" s="53" t="s">
        <v>69</v>
      </c>
      <c r="M187" s="54" t="s">
        <v>274</v>
      </c>
      <c r="N187" s="53" t="s">
        <v>15</v>
      </c>
      <c r="O187" s="53" t="s">
        <v>275</v>
      </c>
      <c r="P187" s="53" t="s">
        <v>1294</v>
      </c>
      <c r="Q187" s="53" t="s">
        <v>1295</v>
      </c>
      <c r="R187" s="53" t="s">
        <v>74</v>
      </c>
      <c r="S187" s="53" t="s">
        <v>1296</v>
      </c>
      <c r="T187" s="53" t="s">
        <v>1297</v>
      </c>
      <c r="U187" s="53" t="s">
        <v>1298</v>
      </c>
      <c r="V187" s="53" t="s">
        <v>979</v>
      </c>
      <c r="W187" s="54" t="s">
        <v>79</v>
      </c>
      <c r="X187" s="54">
        <v>60</v>
      </c>
      <c r="Y187" s="53" t="s">
        <v>80</v>
      </c>
      <c r="Z187" s="55">
        <v>44409</v>
      </c>
      <c r="AA187" s="55">
        <v>44764</v>
      </c>
      <c r="AB187" s="56" t="s">
        <v>1299</v>
      </c>
      <c r="AC187" s="56" t="s">
        <v>1300</v>
      </c>
      <c r="AD187" s="57">
        <v>100</v>
      </c>
      <c r="AE187" s="58" t="s">
        <v>23</v>
      </c>
      <c r="AF187" s="54" t="s">
        <v>24</v>
      </c>
      <c r="AG187" s="53" t="s">
        <v>18</v>
      </c>
      <c r="AH187" s="53" t="s">
        <v>1301</v>
      </c>
      <c r="AI187" s="56" t="s">
        <v>1300</v>
      </c>
      <c r="AJ187" s="57">
        <v>100</v>
      </c>
      <c r="AK187" s="58" t="s">
        <v>23</v>
      </c>
      <c r="AL187" s="54" t="s">
        <v>24</v>
      </c>
      <c r="AM187" s="59" t="s">
        <v>18</v>
      </c>
      <c r="AN187" s="47"/>
      <c r="AO187" s="47"/>
      <c r="AP187" s="48"/>
      <c r="AQ187" s="47"/>
      <c r="AR187" s="47"/>
      <c r="AS187" s="48"/>
      <c r="AT187" s="47"/>
      <c r="AU187" s="47"/>
      <c r="AV187" s="48"/>
      <c r="AW187" s="47"/>
      <c r="AX187" s="47"/>
      <c r="AY187" s="47"/>
      <c r="AZ187" s="47"/>
      <c r="BA187" s="49"/>
      <c r="BB187" s="47"/>
      <c r="BC187" s="47"/>
      <c r="BD187" s="48"/>
      <c r="BE187" s="47"/>
      <c r="BF187" s="47"/>
      <c r="BG187" s="47"/>
      <c r="BH187" s="47"/>
      <c r="BI187" s="48"/>
      <c r="BJ187" s="47"/>
      <c r="BK187" s="48"/>
      <c r="BL187" s="48"/>
      <c r="BM187" s="47"/>
      <c r="BN187" s="47"/>
      <c r="BO187" s="47"/>
      <c r="BP187" s="48"/>
      <c r="BQ187" s="49"/>
      <c r="BR187" s="47"/>
      <c r="BS187" s="48"/>
      <c r="BT187" s="49"/>
      <c r="BU187" s="50"/>
      <c r="BV187" s="47"/>
      <c r="BW187" s="47"/>
      <c r="BX187" s="48"/>
    </row>
    <row r="188" spans="1:76" ht="37.5" customHeight="1" x14ac:dyDescent="0.25">
      <c r="A188" s="51">
        <v>187</v>
      </c>
      <c r="B188" s="52">
        <v>44400</v>
      </c>
      <c r="C188" s="53" t="s">
        <v>64</v>
      </c>
      <c r="D188" s="53" t="s">
        <v>65</v>
      </c>
      <c r="E188" s="54">
        <v>208</v>
      </c>
      <c r="F188" s="54" t="s">
        <v>66</v>
      </c>
      <c r="G188" s="54">
        <v>2021</v>
      </c>
      <c r="H188" s="54">
        <v>55</v>
      </c>
      <c r="I188" s="54" t="s">
        <v>1293</v>
      </c>
      <c r="J188" s="54">
        <v>2</v>
      </c>
      <c r="K188" s="53" t="s">
        <v>68</v>
      </c>
      <c r="L188" s="53" t="s">
        <v>69</v>
      </c>
      <c r="M188" s="54" t="s">
        <v>274</v>
      </c>
      <c r="N188" s="53" t="s">
        <v>12</v>
      </c>
      <c r="O188" s="53" t="s">
        <v>275</v>
      </c>
      <c r="P188" s="53" t="s">
        <v>1294</v>
      </c>
      <c r="Q188" s="53" t="s">
        <v>1302</v>
      </c>
      <c r="R188" s="53" t="s">
        <v>74</v>
      </c>
      <c r="S188" s="53" t="s">
        <v>1303</v>
      </c>
      <c r="T188" s="53" t="s">
        <v>1304</v>
      </c>
      <c r="U188" s="53" t="s">
        <v>1305</v>
      </c>
      <c r="V188" s="53" t="s">
        <v>320</v>
      </c>
      <c r="W188" s="54" t="s">
        <v>79</v>
      </c>
      <c r="X188" s="54">
        <v>1</v>
      </c>
      <c r="Y188" s="53" t="s">
        <v>384</v>
      </c>
      <c r="Z188" s="55">
        <v>44593</v>
      </c>
      <c r="AA188" s="55">
        <v>44764</v>
      </c>
      <c r="AB188" s="56" t="s">
        <v>1306</v>
      </c>
      <c r="AC188" s="56" t="s">
        <v>1307</v>
      </c>
      <c r="AD188" s="57">
        <v>100</v>
      </c>
      <c r="AE188" s="58" t="s">
        <v>23</v>
      </c>
      <c r="AF188" s="54" t="s">
        <v>24</v>
      </c>
      <c r="AG188" s="53" t="s">
        <v>18</v>
      </c>
      <c r="AH188" s="53" t="s">
        <v>1308</v>
      </c>
      <c r="AI188" s="56" t="s">
        <v>1307</v>
      </c>
      <c r="AJ188" s="57">
        <v>100</v>
      </c>
      <c r="AK188" s="58" t="s">
        <v>23</v>
      </c>
      <c r="AL188" s="54" t="s">
        <v>24</v>
      </c>
      <c r="AM188" s="59" t="s">
        <v>18</v>
      </c>
      <c r="AN188" s="47"/>
      <c r="AO188" s="47"/>
      <c r="AP188" s="48"/>
      <c r="AQ188" s="47"/>
      <c r="AR188" s="47"/>
      <c r="AS188" s="48"/>
      <c r="AT188" s="47"/>
      <c r="AU188" s="47"/>
      <c r="AV188" s="48"/>
      <c r="AW188" s="47"/>
      <c r="AX188" s="47"/>
      <c r="AY188" s="47"/>
      <c r="AZ188" s="47"/>
      <c r="BA188" s="49"/>
      <c r="BB188" s="47"/>
      <c r="BC188" s="47"/>
      <c r="BD188" s="48"/>
      <c r="BE188" s="47"/>
      <c r="BF188" s="47"/>
      <c r="BG188" s="47"/>
      <c r="BH188" s="47"/>
      <c r="BI188" s="48"/>
      <c r="BJ188" s="47"/>
      <c r="BK188" s="48"/>
      <c r="BL188" s="48"/>
      <c r="BM188" s="47"/>
      <c r="BN188" s="47"/>
      <c r="BO188" s="47"/>
      <c r="BP188" s="48"/>
      <c r="BQ188" s="49"/>
      <c r="BR188" s="47"/>
      <c r="BS188" s="48"/>
      <c r="BT188" s="49"/>
      <c r="BU188" s="50"/>
      <c r="BV188" s="47"/>
      <c r="BW188" s="47"/>
      <c r="BX188" s="48"/>
    </row>
    <row r="189" spans="1:76" ht="37.5" customHeight="1" x14ac:dyDescent="0.25">
      <c r="A189" s="40">
        <v>188</v>
      </c>
      <c r="B189" s="52">
        <v>44400</v>
      </c>
      <c r="C189" s="53" t="s">
        <v>64</v>
      </c>
      <c r="D189" s="53" t="s">
        <v>65</v>
      </c>
      <c r="E189" s="54">
        <v>208</v>
      </c>
      <c r="F189" s="54" t="s">
        <v>66</v>
      </c>
      <c r="G189" s="54">
        <v>2021</v>
      </c>
      <c r="H189" s="54">
        <v>55</v>
      </c>
      <c r="I189" s="54" t="s">
        <v>1309</v>
      </c>
      <c r="J189" s="54">
        <v>1</v>
      </c>
      <c r="K189" s="53" t="s">
        <v>68</v>
      </c>
      <c r="L189" s="53" t="s">
        <v>69</v>
      </c>
      <c r="M189" s="54" t="s">
        <v>274</v>
      </c>
      <c r="N189" s="53" t="s">
        <v>15</v>
      </c>
      <c r="O189" s="53" t="s">
        <v>275</v>
      </c>
      <c r="P189" s="53" t="s">
        <v>1310</v>
      </c>
      <c r="Q189" s="53" t="s">
        <v>1295</v>
      </c>
      <c r="R189" s="53" t="s">
        <v>74</v>
      </c>
      <c r="S189" s="53" t="s">
        <v>1311</v>
      </c>
      <c r="T189" s="53" t="s">
        <v>1312</v>
      </c>
      <c r="U189" s="53" t="s">
        <v>1313</v>
      </c>
      <c r="V189" s="53" t="s">
        <v>1312</v>
      </c>
      <c r="W189" s="54" t="s">
        <v>79</v>
      </c>
      <c r="X189" s="54">
        <v>3</v>
      </c>
      <c r="Y189" s="53" t="s">
        <v>80</v>
      </c>
      <c r="Z189" s="55">
        <v>44409</v>
      </c>
      <c r="AA189" s="55">
        <v>44764</v>
      </c>
      <c r="AB189" s="56" t="s">
        <v>1314</v>
      </c>
      <c r="AC189" s="56" t="s">
        <v>1315</v>
      </c>
      <c r="AD189" s="57">
        <v>100</v>
      </c>
      <c r="AE189" s="58" t="s">
        <v>23</v>
      </c>
      <c r="AF189" s="54" t="s">
        <v>24</v>
      </c>
      <c r="AG189" s="53" t="s">
        <v>18</v>
      </c>
      <c r="AH189" s="53" t="s">
        <v>1316</v>
      </c>
      <c r="AI189" s="56" t="s">
        <v>1315</v>
      </c>
      <c r="AJ189" s="57">
        <v>100</v>
      </c>
      <c r="AK189" s="58" t="s">
        <v>23</v>
      </c>
      <c r="AL189" s="54" t="s">
        <v>24</v>
      </c>
      <c r="AM189" s="59" t="s">
        <v>18</v>
      </c>
      <c r="AN189" s="47"/>
      <c r="AO189" s="47"/>
      <c r="AP189" s="48"/>
      <c r="AQ189" s="47"/>
      <c r="AR189" s="47"/>
      <c r="AS189" s="48"/>
      <c r="AT189" s="47"/>
      <c r="AU189" s="47"/>
      <c r="AV189" s="48"/>
      <c r="AW189" s="47"/>
      <c r="AX189" s="47"/>
      <c r="AY189" s="47"/>
      <c r="AZ189" s="47"/>
      <c r="BA189" s="49"/>
      <c r="BB189" s="47"/>
      <c r="BC189" s="47"/>
      <c r="BD189" s="48"/>
      <c r="BE189" s="47"/>
      <c r="BF189" s="47"/>
      <c r="BG189" s="47"/>
      <c r="BH189" s="47"/>
      <c r="BI189" s="48"/>
      <c r="BJ189" s="47"/>
      <c r="BK189" s="48"/>
      <c r="BL189" s="48"/>
      <c r="BM189" s="47"/>
      <c r="BN189" s="47"/>
      <c r="BO189" s="47"/>
      <c r="BP189" s="48"/>
      <c r="BQ189" s="49"/>
      <c r="BR189" s="47"/>
      <c r="BS189" s="48"/>
      <c r="BT189" s="49"/>
      <c r="BU189" s="50"/>
      <c r="BV189" s="47"/>
      <c r="BW189" s="47"/>
      <c r="BX189" s="48"/>
    </row>
    <row r="190" spans="1:76" ht="37.5" customHeight="1" x14ac:dyDescent="0.25">
      <c r="A190" s="51">
        <v>189</v>
      </c>
      <c r="B190" s="52">
        <v>44400</v>
      </c>
      <c r="C190" s="53" t="s">
        <v>64</v>
      </c>
      <c r="D190" s="53" t="s">
        <v>65</v>
      </c>
      <c r="E190" s="54">
        <v>208</v>
      </c>
      <c r="F190" s="54" t="s">
        <v>66</v>
      </c>
      <c r="G190" s="54">
        <v>2021</v>
      </c>
      <c r="H190" s="54">
        <v>55</v>
      </c>
      <c r="I190" s="54" t="s">
        <v>1309</v>
      </c>
      <c r="J190" s="54">
        <v>2</v>
      </c>
      <c r="K190" s="53" t="s">
        <v>68</v>
      </c>
      <c r="L190" s="53" t="s">
        <v>69</v>
      </c>
      <c r="M190" s="54" t="s">
        <v>274</v>
      </c>
      <c r="N190" s="53" t="s">
        <v>16</v>
      </c>
      <c r="O190" s="53" t="s">
        <v>275</v>
      </c>
      <c r="P190" s="53" t="s">
        <v>1310</v>
      </c>
      <c r="Q190" s="53" t="s">
        <v>1317</v>
      </c>
      <c r="R190" s="53" t="s">
        <v>74</v>
      </c>
      <c r="S190" s="53" t="s">
        <v>1318</v>
      </c>
      <c r="T190" s="53" t="s">
        <v>1319</v>
      </c>
      <c r="U190" s="53" t="s">
        <v>1320</v>
      </c>
      <c r="V190" s="53" t="s">
        <v>1319</v>
      </c>
      <c r="W190" s="54" t="s">
        <v>79</v>
      </c>
      <c r="X190" s="54">
        <v>1</v>
      </c>
      <c r="Y190" s="53" t="s">
        <v>519</v>
      </c>
      <c r="Z190" s="55">
        <v>44403</v>
      </c>
      <c r="AA190" s="55">
        <v>44764</v>
      </c>
      <c r="AB190" s="56" t="s">
        <v>1321</v>
      </c>
      <c r="AC190" s="56" t="s">
        <v>1321</v>
      </c>
      <c r="AD190" s="57">
        <v>100</v>
      </c>
      <c r="AE190" s="58" t="s">
        <v>23</v>
      </c>
      <c r="AF190" s="54" t="s">
        <v>24</v>
      </c>
      <c r="AG190" s="53" t="s">
        <v>18</v>
      </c>
      <c r="AH190" s="53" t="s">
        <v>1322</v>
      </c>
      <c r="AI190" s="56" t="s">
        <v>1321</v>
      </c>
      <c r="AJ190" s="57">
        <v>100</v>
      </c>
      <c r="AK190" s="58" t="s">
        <v>23</v>
      </c>
      <c r="AL190" s="54" t="s">
        <v>24</v>
      </c>
      <c r="AM190" s="59" t="s">
        <v>18</v>
      </c>
      <c r="AN190" s="47"/>
      <c r="AO190" s="47"/>
      <c r="AP190" s="48"/>
      <c r="AQ190" s="47"/>
      <c r="AR190" s="47"/>
      <c r="AS190" s="48"/>
      <c r="AT190" s="47"/>
      <c r="AU190" s="47"/>
      <c r="AV190" s="48"/>
      <c r="AW190" s="47"/>
      <c r="AX190" s="47"/>
      <c r="AY190" s="47"/>
      <c r="AZ190" s="47"/>
      <c r="BA190" s="49"/>
      <c r="BB190" s="47"/>
      <c r="BC190" s="47"/>
      <c r="BD190" s="48"/>
      <c r="BE190" s="47"/>
      <c r="BF190" s="47"/>
      <c r="BG190" s="47"/>
      <c r="BH190" s="47"/>
      <c r="BI190" s="48"/>
      <c r="BJ190" s="47"/>
      <c r="BK190" s="48"/>
      <c r="BL190" s="48"/>
      <c r="BM190" s="47"/>
      <c r="BN190" s="47"/>
      <c r="BO190" s="47"/>
      <c r="BP190" s="48"/>
      <c r="BQ190" s="49"/>
      <c r="BR190" s="47"/>
      <c r="BS190" s="48"/>
      <c r="BT190" s="49"/>
      <c r="BU190" s="50"/>
      <c r="BV190" s="47"/>
      <c r="BW190" s="47"/>
      <c r="BX190" s="48"/>
    </row>
    <row r="191" spans="1:76" ht="37.5" customHeight="1" x14ac:dyDescent="0.25">
      <c r="A191" s="40">
        <v>190</v>
      </c>
      <c r="B191" s="52">
        <v>44400</v>
      </c>
      <c r="C191" s="53" t="s">
        <v>64</v>
      </c>
      <c r="D191" s="53" t="s">
        <v>65</v>
      </c>
      <c r="E191" s="54">
        <v>208</v>
      </c>
      <c r="F191" s="54" t="s">
        <v>66</v>
      </c>
      <c r="G191" s="54">
        <v>2021</v>
      </c>
      <c r="H191" s="54">
        <v>55</v>
      </c>
      <c r="I191" s="54" t="s">
        <v>1323</v>
      </c>
      <c r="J191" s="54">
        <v>1</v>
      </c>
      <c r="K191" s="53" t="s">
        <v>68</v>
      </c>
      <c r="L191" s="53" t="s">
        <v>69</v>
      </c>
      <c r="M191" s="54" t="s">
        <v>274</v>
      </c>
      <c r="N191" s="53" t="s">
        <v>15</v>
      </c>
      <c r="O191" s="53" t="s">
        <v>275</v>
      </c>
      <c r="P191" s="53" t="s">
        <v>1324</v>
      </c>
      <c r="Q191" s="53" t="s">
        <v>1295</v>
      </c>
      <c r="R191" s="53" t="s">
        <v>74</v>
      </c>
      <c r="S191" s="53" t="s">
        <v>1311</v>
      </c>
      <c r="T191" s="53" t="s">
        <v>1312</v>
      </c>
      <c r="U191" s="53" t="s">
        <v>1313</v>
      </c>
      <c r="V191" s="53" t="s">
        <v>1312</v>
      </c>
      <c r="W191" s="54" t="s">
        <v>79</v>
      </c>
      <c r="X191" s="54">
        <v>3</v>
      </c>
      <c r="Y191" s="53" t="s">
        <v>80</v>
      </c>
      <c r="Z191" s="55">
        <v>44409</v>
      </c>
      <c r="AA191" s="55">
        <v>44764</v>
      </c>
      <c r="AB191" s="56" t="s">
        <v>1314</v>
      </c>
      <c r="AC191" s="56" t="s">
        <v>1315</v>
      </c>
      <c r="AD191" s="57">
        <v>100</v>
      </c>
      <c r="AE191" s="58" t="s">
        <v>23</v>
      </c>
      <c r="AF191" s="54" t="s">
        <v>24</v>
      </c>
      <c r="AG191" s="53" t="s">
        <v>18</v>
      </c>
      <c r="AH191" s="53" t="s">
        <v>1316</v>
      </c>
      <c r="AI191" s="56" t="s">
        <v>1315</v>
      </c>
      <c r="AJ191" s="57">
        <v>100</v>
      </c>
      <c r="AK191" s="58" t="s">
        <v>23</v>
      </c>
      <c r="AL191" s="54" t="s">
        <v>24</v>
      </c>
      <c r="AM191" s="59" t="s">
        <v>18</v>
      </c>
      <c r="AN191" s="47"/>
      <c r="AO191" s="47"/>
      <c r="AP191" s="48"/>
      <c r="AQ191" s="47"/>
      <c r="AR191" s="47"/>
      <c r="AS191" s="48"/>
      <c r="AT191" s="47"/>
      <c r="AU191" s="47"/>
      <c r="AV191" s="48"/>
      <c r="AW191" s="47"/>
      <c r="AX191" s="47"/>
      <c r="AY191" s="47"/>
      <c r="AZ191" s="47"/>
      <c r="BA191" s="49"/>
      <c r="BB191" s="47"/>
      <c r="BC191" s="47"/>
      <c r="BD191" s="48"/>
      <c r="BE191" s="47"/>
      <c r="BF191" s="47"/>
      <c r="BG191" s="47"/>
      <c r="BH191" s="47"/>
      <c r="BI191" s="48"/>
      <c r="BJ191" s="47"/>
      <c r="BK191" s="48"/>
      <c r="BL191" s="48"/>
      <c r="BM191" s="47"/>
      <c r="BN191" s="47"/>
      <c r="BO191" s="47"/>
      <c r="BP191" s="48"/>
      <c r="BQ191" s="49"/>
      <c r="BR191" s="47"/>
      <c r="BS191" s="48"/>
      <c r="BT191" s="49"/>
      <c r="BU191" s="50"/>
      <c r="BV191" s="47"/>
      <c r="BW191" s="47"/>
      <c r="BX191" s="48"/>
    </row>
    <row r="192" spans="1:76" ht="37.5" customHeight="1" x14ac:dyDescent="0.25">
      <c r="A192" s="51">
        <v>191</v>
      </c>
      <c r="B192" s="52">
        <v>44400</v>
      </c>
      <c r="C192" s="53" t="s">
        <v>64</v>
      </c>
      <c r="D192" s="53" t="s">
        <v>65</v>
      </c>
      <c r="E192" s="54">
        <v>208</v>
      </c>
      <c r="F192" s="54" t="s">
        <v>66</v>
      </c>
      <c r="G192" s="54">
        <v>2021</v>
      </c>
      <c r="H192" s="54">
        <v>55</v>
      </c>
      <c r="I192" s="54" t="s">
        <v>1323</v>
      </c>
      <c r="J192" s="54">
        <v>2</v>
      </c>
      <c r="K192" s="53" t="s">
        <v>68</v>
      </c>
      <c r="L192" s="53" t="s">
        <v>69</v>
      </c>
      <c r="M192" s="54" t="s">
        <v>274</v>
      </c>
      <c r="N192" s="53" t="s">
        <v>16</v>
      </c>
      <c r="O192" s="53" t="s">
        <v>275</v>
      </c>
      <c r="P192" s="53" t="s">
        <v>1324</v>
      </c>
      <c r="Q192" s="53" t="s">
        <v>1317</v>
      </c>
      <c r="R192" s="53" t="s">
        <v>74</v>
      </c>
      <c r="S192" s="53" t="s">
        <v>1318</v>
      </c>
      <c r="T192" s="53" t="s">
        <v>1319</v>
      </c>
      <c r="U192" s="53" t="s">
        <v>1325</v>
      </c>
      <c r="V192" s="53" t="s">
        <v>1319</v>
      </c>
      <c r="W192" s="54" t="s">
        <v>79</v>
      </c>
      <c r="X192" s="54">
        <v>1</v>
      </c>
      <c r="Y192" s="53" t="s">
        <v>519</v>
      </c>
      <c r="Z192" s="55">
        <v>44403</v>
      </c>
      <c r="AA192" s="55">
        <v>44764</v>
      </c>
      <c r="AB192" s="56" t="s">
        <v>1321</v>
      </c>
      <c r="AC192" s="56" t="s">
        <v>1321</v>
      </c>
      <c r="AD192" s="57">
        <v>100</v>
      </c>
      <c r="AE192" s="58" t="s">
        <v>23</v>
      </c>
      <c r="AF192" s="54" t="s">
        <v>24</v>
      </c>
      <c r="AG192" s="53" t="s">
        <v>18</v>
      </c>
      <c r="AH192" s="53" t="s">
        <v>1322</v>
      </c>
      <c r="AI192" s="56" t="s">
        <v>1321</v>
      </c>
      <c r="AJ192" s="57">
        <v>100</v>
      </c>
      <c r="AK192" s="58" t="s">
        <v>23</v>
      </c>
      <c r="AL192" s="54" t="s">
        <v>24</v>
      </c>
      <c r="AM192" s="59" t="s">
        <v>18</v>
      </c>
      <c r="AN192" s="47"/>
      <c r="AO192" s="47"/>
      <c r="AP192" s="48"/>
      <c r="AQ192" s="47"/>
      <c r="AR192" s="47"/>
      <c r="AS192" s="48"/>
      <c r="AT192" s="47"/>
      <c r="AU192" s="47"/>
      <c r="AV192" s="48"/>
      <c r="AW192" s="47"/>
      <c r="AX192" s="47"/>
      <c r="AY192" s="47"/>
      <c r="AZ192" s="47"/>
      <c r="BA192" s="49"/>
      <c r="BB192" s="47"/>
      <c r="BC192" s="47"/>
      <c r="BD192" s="48"/>
      <c r="BE192" s="47"/>
      <c r="BF192" s="47"/>
      <c r="BG192" s="47"/>
      <c r="BH192" s="47"/>
      <c r="BI192" s="48"/>
      <c r="BJ192" s="47"/>
      <c r="BK192" s="48"/>
      <c r="BL192" s="48"/>
      <c r="BM192" s="47"/>
      <c r="BN192" s="47"/>
      <c r="BO192" s="47"/>
      <c r="BP192" s="48"/>
      <c r="BQ192" s="49"/>
      <c r="BR192" s="47"/>
      <c r="BS192" s="48"/>
      <c r="BT192" s="49"/>
      <c r="BU192" s="50"/>
      <c r="BV192" s="47"/>
      <c r="BW192" s="47"/>
      <c r="BX192" s="48"/>
    </row>
    <row r="193" spans="1:76" ht="37.5" customHeight="1" x14ac:dyDescent="0.25">
      <c r="A193" s="40">
        <v>192</v>
      </c>
      <c r="B193" s="52">
        <v>44400</v>
      </c>
      <c r="C193" s="53" t="s">
        <v>64</v>
      </c>
      <c r="D193" s="53" t="s">
        <v>65</v>
      </c>
      <c r="E193" s="54">
        <v>208</v>
      </c>
      <c r="F193" s="54" t="s">
        <v>66</v>
      </c>
      <c r="G193" s="54">
        <v>2021</v>
      </c>
      <c r="H193" s="54">
        <v>55</v>
      </c>
      <c r="I193" s="54" t="s">
        <v>1323</v>
      </c>
      <c r="J193" s="54">
        <v>3</v>
      </c>
      <c r="K193" s="53" t="s">
        <v>68</v>
      </c>
      <c r="L193" s="53" t="s">
        <v>69</v>
      </c>
      <c r="M193" s="54" t="s">
        <v>274</v>
      </c>
      <c r="N193" s="53" t="s">
        <v>13</v>
      </c>
      <c r="O193" s="53" t="s">
        <v>275</v>
      </c>
      <c r="P193" s="53" t="s">
        <v>1324</v>
      </c>
      <c r="Q193" s="53" t="s">
        <v>1326</v>
      </c>
      <c r="R193" s="53" t="s">
        <v>74</v>
      </c>
      <c r="S193" s="53" t="s">
        <v>1327</v>
      </c>
      <c r="T193" s="53" t="s">
        <v>1328</v>
      </c>
      <c r="U193" s="53" t="s">
        <v>1329</v>
      </c>
      <c r="V193" s="53" t="s">
        <v>1328</v>
      </c>
      <c r="W193" s="54" t="s">
        <v>79</v>
      </c>
      <c r="X193" s="54">
        <v>1</v>
      </c>
      <c r="Y193" s="53" t="s">
        <v>361</v>
      </c>
      <c r="Z193" s="55">
        <v>44409</v>
      </c>
      <c r="AA193" s="55">
        <v>44592</v>
      </c>
      <c r="AB193" s="56" t="s">
        <v>1330</v>
      </c>
      <c r="AC193" s="56" t="s">
        <v>1331</v>
      </c>
      <c r="AD193" s="57">
        <v>100</v>
      </c>
      <c r="AE193" s="58" t="s">
        <v>23</v>
      </c>
      <c r="AF193" s="54" t="s">
        <v>24</v>
      </c>
      <c r="AG193" s="53" t="s">
        <v>18</v>
      </c>
      <c r="AH193" s="53" t="s">
        <v>1332</v>
      </c>
      <c r="AI193" s="56" t="s">
        <v>1331</v>
      </c>
      <c r="AJ193" s="57">
        <v>100</v>
      </c>
      <c r="AK193" s="58" t="s">
        <v>23</v>
      </c>
      <c r="AL193" s="54" t="s">
        <v>24</v>
      </c>
      <c r="AM193" s="59" t="s">
        <v>18</v>
      </c>
      <c r="AN193" s="47"/>
      <c r="AO193" s="47"/>
      <c r="AP193" s="48"/>
      <c r="AQ193" s="47"/>
      <c r="AR193" s="47"/>
      <c r="AS193" s="48"/>
      <c r="AT193" s="47"/>
      <c r="AU193" s="47"/>
      <c r="AV193" s="48"/>
      <c r="AW193" s="47"/>
      <c r="AX193" s="47"/>
      <c r="AY193" s="47"/>
      <c r="AZ193" s="47"/>
      <c r="BA193" s="49"/>
      <c r="BB193" s="47"/>
      <c r="BC193" s="47"/>
      <c r="BD193" s="48"/>
      <c r="BE193" s="47"/>
      <c r="BF193" s="47"/>
      <c r="BG193" s="47"/>
      <c r="BH193" s="47"/>
      <c r="BI193" s="48"/>
      <c r="BJ193" s="47"/>
      <c r="BK193" s="48"/>
      <c r="BL193" s="48"/>
      <c r="BM193" s="47"/>
      <c r="BN193" s="47"/>
      <c r="BO193" s="47"/>
      <c r="BP193" s="48"/>
      <c r="BQ193" s="49"/>
      <c r="BR193" s="47"/>
      <c r="BS193" s="48"/>
      <c r="BT193" s="49"/>
      <c r="BU193" s="50"/>
      <c r="BV193" s="47"/>
      <c r="BW193" s="47"/>
      <c r="BX193" s="48"/>
    </row>
    <row r="194" spans="1:76" ht="37.5" customHeight="1" x14ac:dyDescent="0.25">
      <c r="A194" s="51">
        <v>193</v>
      </c>
      <c r="B194" s="52">
        <v>44490</v>
      </c>
      <c r="C194" s="53" t="s">
        <v>64</v>
      </c>
      <c r="D194" s="53" t="s">
        <v>65</v>
      </c>
      <c r="E194" s="54">
        <v>208</v>
      </c>
      <c r="F194" s="54" t="s">
        <v>785</v>
      </c>
      <c r="G194" s="54">
        <v>2021</v>
      </c>
      <c r="H194" s="54">
        <v>60</v>
      </c>
      <c r="I194" s="54" t="s">
        <v>1333</v>
      </c>
      <c r="J194" s="54">
        <v>1</v>
      </c>
      <c r="K194" s="53" t="s">
        <v>68</v>
      </c>
      <c r="L194" s="53" t="s">
        <v>787</v>
      </c>
      <c r="M194" s="54" t="s">
        <v>88</v>
      </c>
      <c r="N194" s="53" t="s">
        <v>16</v>
      </c>
      <c r="O194" s="53" t="s">
        <v>89</v>
      </c>
      <c r="P194" s="53" t="s">
        <v>1334</v>
      </c>
      <c r="Q194" s="53" t="s">
        <v>1335</v>
      </c>
      <c r="R194" s="53" t="s">
        <v>74</v>
      </c>
      <c r="S194" s="53" t="s">
        <v>1336</v>
      </c>
      <c r="T194" s="53" t="s">
        <v>1337</v>
      </c>
      <c r="U194" s="53" t="s">
        <v>1338</v>
      </c>
      <c r="V194" s="53" t="s">
        <v>1337</v>
      </c>
      <c r="W194" s="54" t="s">
        <v>79</v>
      </c>
      <c r="X194" s="54">
        <v>2</v>
      </c>
      <c r="Y194" s="53" t="s">
        <v>519</v>
      </c>
      <c r="Z194" s="55">
        <v>44505</v>
      </c>
      <c r="AA194" s="55">
        <v>44856</v>
      </c>
      <c r="AB194" s="56" t="s">
        <v>1339</v>
      </c>
      <c r="AC194" s="56" t="s">
        <v>1340</v>
      </c>
      <c r="AD194" s="57">
        <v>100</v>
      </c>
      <c r="AE194" s="58" t="s">
        <v>23</v>
      </c>
      <c r="AF194" s="54" t="s">
        <v>24</v>
      </c>
      <c r="AG194" s="53" t="s">
        <v>18</v>
      </c>
      <c r="AH194" s="53" t="s">
        <v>1341</v>
      </c>
      <c r="AI194" s="56" t="s">
        <v>1340</v>
      </c>
      <c r="AJ194" s="57">
        <v>100</v>
      </c>
      <c r="AK194" s="58" t="s">
        <v>23</v>
      </c>
      <c r="AL194" s="54" t="s">
        <v>24</v>
      </c>
      <c r="AM194" s="59" t="s">
        <v>18</v>
      </c>
      <c r="AN194" s="47"/>
      <c r="AO194" s="47"/>
      <c r="AP194" s="48"/>
      <c r="AQ194" s="47"/>
      <c r="AR194" s="47"/>
      <c r="AS194" s="48"/>
      <c r="AT194" s="47"/>
      <c r="AU194" s="47"/>
      <c r="AV194" s="48"/>
      <c r="AW194" s="47"/>
      <c r="AX194" s="47"/>
      <c r="AY194" s="47"/>
      <c r="AZ194" s="47"/>
      <c r="BA194" s="49"/>
      <c r="BB194" s="47"/>
      <c r="BC194" s="47"/>
      <c r="BD194" s="48"/>
      <c r="BE194" s="47"/>
      <c r="BF194" s="47"/>
      <c r="BG194" s="47"/>
      <c r="BH194" s="47"/>
      <c r="BI194" s="48"/>
      <c r="BJ194" s="47"/>
      <c r="BK194" s="48"/>
      <c r="BL194" s="48"/>
      <c r="BM194" s="47"/>
      <c r="BN194" s="47"/>
      <c r="BO194" s="47"/>
      <c r="BP194" s="48"/>
      <c r="BQ194" s="49"/>
      <c r="BR194" s="47"/>
      <c r="BS194" s="48"/>
      <c r="BT194" s="49"/>
      <c r="BU194" s="50"/>
      <c r="BV194" s="47"/>
      <c r="BW194" s="47"/>
      <c r="BX194" s="48"/>
    </row>
    <row r="195" spans="1:76" ht="37.5" customHeight="1" x14ac:dyDescent="0.25">
      <c r="A195" s="40">
        <v>194</v>
      </c>
      <c r="B195" s="52">
        <v>44490</v>
      </c>
      <c r="C195" s="53" t="s">
        <v>64</v>
      </c>
      <c r="D195" s="53" t="s">
        <v>65</v>
      </c>
      <c r="E195" s="54">
        <v>208</v>
      </c>
      <c r="F195" s="54" t="s">
        <v>785</v>
      </c>
      <c r="G195" s="54">
        <v>2021</v>
      </c>
      <c r="H195" s="54">
        <v>60</v>
      </c>
      <c r="I195" s="54" t="s">
        <v>799</v>
      </c>
      <c r="J195" s="54">
        <v>1</v>
      </c>
      <c r="K195" s="53" t="s">
        <v>68</v>
      </c>
      <c r="L195" s="53" t="s">
        <v>787</v>
      </c>
      <c r="M195" s="54" t="s">
        <v>88</v>
      </c>
      <c r="N195" s="53" t="s">
        <v>16</v>
      </c>
      <c r="O195" s="53" t="s">
        <v>89</v>
      </c>
      <c r="P195" s="53" t="s">
        <v>800</v>
      </c>
      <c r="Q195" s="53" t="s">
        <v>1342</v>
      </c>
      <c r="R195" s="53" t="s">
        <v>74</v>
      </c>
      <c r="S195" s="53" t="s">
        <v>1343</v>
      </c>
      <c r="T195" s="53" t="s">
        <v>1344</v>
      </c>
      <c r="U195" s="53" t="s">
        <v>1345</v>
      </c>
      <c r="V195" s="53" t="s">
        <v>1344</v>
      </c>
      <c r="W195" s="54" t="s">
        <v>79</v>
      </c>
      <c r="X195" s="54">
        <v>1</v>
      </c>
      <c r="Y195" s="53" t="s">
        <v>519</v>
      </c>
      <c r="Z195" s="55">
        <v>44505</v>
      </c>
      <c r="AA195" s="55">
        <v>44856</v>
      </c>
      <c r="AB195" s="56" t="s">
        <v>1346</v>
      </c>
      <c r="AC195" s="56" t="s">
        <v>1347</v>
      </c>
      <c r="AD195" s="57">
        <v>100</v>
      </c>
      <c r="AE195" s="58" t="s">
        <v>23</v>
      </c>
      <c r="AF195" s="54" t="s">
        <v>24</v>
      </c>
      <c r="AG195" s="53" t="s">
        <v>18</v>
      </c>
      <c r="AH195" s="53" t="s">
        <v>1348</v>
      </c>
      <c r="AI195" s="56" t="s">
        <v>1347</v>
      </c>
      <c r="AJ195" s="57">
        <v>100</v>
      </c>
      <c r="AK195" s="58" t="s">
        <v>23</v>
      </c>
      <c r="AL195" s="54" t="s">
        <v>24</v>
      </c>
      <c r="AM195" s="59" t="s">
        <v>18</v>
      </c>
      <c r="AN195" s="47"/>
      <c r="AO195" s="47"/>
      <c r="AP195" s="48"/>
      <c r="AQ195" s="47"/>
      <c r="AR195" s="47"/>
      <c r="AS195" s="48"/>
      <c r="AT195" s="47"/>
      <c r="AU195" s="47"/>
      <c r="AV195" s="48"/>
      <c r="AW195" s="47"/>
      <c r="AX195" s="47"/>
      <c r="AY195" s="47"/>
      <c r="AZ195" s="47"/>
      <c r="BA195" s="49"/>
      <c r="BB195" s="47"/>
      <c r="BC195" s="47"/>
      <c r="BD195" s="48"/>
      <c r="BE195" s="47"/>
      <c r="BF195" s="47"/>
      <c r="BG195" s="47"/>
      <c r="BH195" s="47"/>
      <c r="BI195" s="48"/>
      <c r="BJ195" s="47"/>
      <c r="BK195" s="48"/>
      <c r="BL195" s="48"/>
      <c r="BM195" s="47"/>
      <c r="BN195" s="47"/>
      <c r="BO195" s="47"/>
      <c r="BP195" s="48"/>
      <c r="BQ195" s="49"/>
      <c r="BR195" s="47"/>
      <c r="BS195" s="48"/>
      <c r="BT195" s="49"/>
      <c r="BU195" s="50"/>
      <c r="BV195" s="47"/>
      <c r="BW195" s="47"/>
      <c r="BX195" s="48"/>
    </row>
    <row r="196" spans="1:76" ht="37.5" customHeight="1" x14ac:dyDescent="0.25">
      <c r="A196" s="51">
        <v>195</v>
      </c>
      <c r="B196" s="52">
        <v>44490</v>
      </c>
      <c r="C196" s="53" t="s">
        <v>64</v>
      </c>
      <c r="D196" s="53" t="s">
        <v>65</v>
      </c>
      <c r="E196" s="54">
        <v>208</v>
      </c>
      <c r="F196" s="54" t="s">
        <v>785</v>
      </c>
      <c r="G196" s="54">
        <v>2021</v>
      </c>
      <c r="H196" s="54">
        <v>60</v>
      </c>
      <c r="I196" s="54" t="s">
        <v>1349</v>
      </c>
      <c r="J196" s="54">
        <v>1</v>
      </c>
      <c r="K196" s="53" t="s">
        <v>68</v>
      </c>
      <c r="L196" s="53" t="s">
        <v>787</v>
      </c>
      <c r="M196" s="54" t="s">
        <v>88</v>
      </c>
      <c r="N196" s="53" t="s">
        <v>16</v>
      </c>
      <c r="O196" s="53" t="s">
        <v>89</v>
      </c>
      <c r="P196" s="53" t="s">
        <v>1350</v>
      </c>
      <c r="Q196" s="53" t="s">
        <v>1351</v>
      </c>
      <c r="R196" s="53" t="s">
        <v>74</v>
      </c>
      <c r="S196" s="53" t="s">
        <v>1352</v>
      </c>
      <c r="T196" s="53" t="s">
        <v>1353</v>
      </c>
      <c r="U196" s="53" t="s">
        <v>1353</v>
      </c>
      <c r="V196" s="53" t="s">
        <v>1353</v>
      </c>
      <c r="W196" s="54" t="s">
        <v>79</v>
      </c>
      <c r="X196" s="54">
        <v>1</v>
      </c>
      <c r="Y196" s="53" t="s">
        <v>519</v>
      </c>
      <c r="Z196" s="55">
        <v>44505</v>
      </c>
      <c r="AA196" s="55">
        <v>44856</v>
      </c>
      <c r="AB196" s="56" t="s">
        <v>1354</v>
      </c>
      <c r="AC196" s="56" t="s">
        <v>1355</v>
      </c>
      <c r="AD196" s="57">
        <v>100</v>
      </c>
      <c r="AE196" s="58" t="s">
        <v>23</v>
      </c>
      <c r="AF196" s="54" t="s">
        <v>24</v>
      </c>
      <c r="AG196" s="53" t="s">
        <v>18</v>
      </c>
      <c r="AH196" s="53" t="s">
        <v>1356</v>
      </c>
      <c r="AI196" s="56" t="s">
        <v>1355</v>
      </c>
      <c r="AJ196" s="57">
        <v>100</v>
      </c>
      <c r="AK196" s="58" t="s">
        <v>23</v>
      </c>
      <c r="AL196" s="54" t="s">
        <v>24</v>
      </c>
      <c r="AM196" s="59" t="s">
        <v>18</v>
      </c>
      <c r="AN196" s="47"/>
      <c r="AO196" s="47"/>
      <c r="AP196" s="48"/>
      <c r="AQ196" s="47"/>
      <c r="AR196" s="47"/>
      <c r="AS196" s="48"/>
      <c r="AT196" s="47"/>
      <c r="AU196" s="47"/>
      <c r="AV196" s="48"/>
      <c r="AW196" s="47"/>
      <c r="AX196" s="47"/>
      <c r="AY196" s="47"/>
      <c r="AZ196" s="47"/>
      <c r="BA196" s="49"/>
      <c r="BB196" s="47"/>
      <c r="BC196" s="47"/>
      <c r="BD196" s="48"/>
      <c r="BE196" s="47"/>
      <c r="BF196" s="47"/>
      <c r="BG196" s="47"/>
      <c r="BH196" s="47"/>
      <c r="BI196" s="48"/>
      <c r="BJ196" s="47"/>
      <c r="BK196" s="48"/>
      <c r="BL196" s="48"/>
      <c r="BM196" s="47"/>
      <c r="BN196" s="47"/>
      <c r="BO196" s="47"/>
      <c r="BP196" s="48"/>
      <c r="BQ196" s="49"/>
      <c r="BR196" s="47"/>
      <c r="BS196" s="48"/>
      <c r="BT196" s="49"/>
      <c r="BU196" s="50"/>
      <c r="BV196" s="47"/>
      <c r="BW196" s="47"/>
      <c r="BX196" s="48"/>
    </row>
    <row r="197" spans="1:76" ht="37.5" customHeight="1" x14ac:dyDescent="0.25">
      <c r="A197" s="40">
        <v>196</v>
      </c>
      <c r="B197" s="52">
        <v>44490</v>
      </c>
      <c r="C197" s="53" t="s">
        <v>64</v>
      </c>
      <c r="D197" s="53" t="s">
        <v>65</v>
      </c>
      <c r="E197" s="54">
        <v>208</v>
      </c>
      <c r="F197" s="54" t="s">
        <v>785</v>
      </c>
      <c r="G197" s="54">
        <v>2021</v>
      </c>
      <c r="H197" s="54">
        <v>60</v>
      </c>
      <c r="I197" s="54" t="s">
        <v>1357</v>
      </c>
      <c r="J197" s="54">
        <v>1</v>
      </c>
      <c r="K197" s="53" t="s">
        <v>68</v>
      </c>
      <c r="L197" s="53" t="s">
        <v>787</v>
      </c>
      <c r="M197" s="54" t="s">
        <v>88</v>
      </c>
      <c r="N197" s="53" t="s">
        <v>16</v>
      </c>
      <c r="O197" s="53" t="s">
        <v>89</v>
      </c>
      <c r="P197" s="53" t="s">
        <v>1358</v>
      </c>
      <c r="Q197" s="53" t="s">
        <v>1359</v>
      </c>
      <c r="R197" s="53" t="s">
        <v>74</v>
      </c>
      <c r="S197" s="53" t="s">
        <v>1360</v>
      </c>
      <c r="T197" s="53" t="s">
        <v>1361</v>
      </c>
      <c r="U197" s="53" t="s">
        <v>1361</v>
      </c>
      <c r="V197" s="53" t="s">
        <v>1361</v>
      </c>
      <c r="W197" s="54" t="s">
        <v>79</v>
      </c>
      <c r="X197" s="54">
        <v>1</v>
      </c>
      <c r="Y197" s="53" t="s">
        <v>519</v>
      </c>
      <c r="Z197" s="55">
        <v>44505</v>
      </c>
      <c r="AA197" s="55">
        <v>44856</v>
      </c>
      <c r="AB197" s="56"/>
      <c r="AC197" s="56" t="s">
        <v>1362</v>
      </c>
      <c r="AD197" s="57">
        <v>100</v>
      </c>
      <c r="AE197" s="58" t="s">
        <v>23</v>
      </c>
      <c r="AF197" s="54" t="s">
        <v>24</v>
      </c>
      <c r="AG197" s="53" t="s">
        <v>18</v>
      </c>
      <c r="AH197" s="53" t="s">
        <v>1363</v>
      </c>
      <c r="AI197" s="56" t="s">
        <v>1362</v>
      </c>
      <c r="AJ197" s="57">
        <v>100</v>
      </c>
      <c r="AK197" s="58" t="s">
        <v>23</v>
      </c>
      <c r="AL197" s="54" t="s">
        <v>24</v>
      </c>
      <c r="AM197" s="59" t="s">
        <v>18</v>
      </c>
      <c r="AN197" s="47"/>
      <c r="AO197" s="47"/>
      <c r="AP197" s="48"/>
      <c r="AQ197" s="47"/>
      <c r="AR197" s="47"/>
      <c r="AS197" s="48"/>
      <c r="AT197" s="47"/>
      <c r="AU197" s="47"/>
      <c r="AV197" s="48"/>
      <c r="AW197" s="47"/>
      <c r="AX197" s="47"/>
      <c r="AY197" s="47"/>
      <c r="AZ197" s="47"/>
      <c r="BA197" s="49"/>
      <c r="BB197" s="47"/>
      <c r="BC197" s="47"/>
      <c r="BD197" s="48"/>
      <c r="BE197" s="47"/>
      <c r="BF197" s="47"/>
      <c r="BG197" s="47"/>
      <c r="BH197" s="47"/>
      <c r="BI197" s="48"/>
      <c r="BJ197" s="47"/>
      <c r="BK197" s="48"/>
      <c r="BL197" s="48"/>
      <c r="BM197" s="47"/>
      <c r="BN197" s="47"/>
      <c r="BO197" s="47"/>
      <c r="BP197" s="48"/>
      <c r="BQ197" s="49"/>
      <c r="BR197" s="47"/>
      <c r="BS197" s="48"/>
      <c r="BT197" s="49"/>
      <c r="BU197" s="50"/>
      <c r="BV197" s="47"/>
      <c r="BW197" s="47"/>
      <c r="BX197" s="48"/>
    </row>
    <row r="198" spans="1:76" ht="37.5" customHeight="1" x14ac:dyDescent="0.25">
      <c r="A198" s="51">
        <v>197</v>
      </c>
      <c r="B198" s="52">
        <v>44490</v>
      </c>
      <c r="C198" s="53" t="s">
        <v>64</v>
      </c>
      <c r="D198" s="53" t="s">
        <v>65</v>
      </c>
      <c r="E198" s="54">
        <v>208</v>
      </c>
      <c r="F198" s="54" t="s">
        <v>785</v>
      </c>
      <c r="G198" s="54">
        <v>2021</v>
      </c>
      <c r="H198" s="54">
        <v>60</v>
      </c>
      <c r="I198" s="54" t="s">
        <v>1364</v>
      </c>
      <c r="J198" s="54">
        <v>1</v>
      </c>
      <c r="K198" s="53" t="s">
        <v>68</v>
      </c>
      <c r="L198" s="53" t="s">
        <v>787</v>
      </c>
      <c r="M198" s="54" t="s">
        <v>88</v>
      </c>
      <c r="N198" s="53" t="s">
        <v>16</v>
      </c>
      <c r="O198" s="53" t="s">
        <v>89</v>
      </c>
      <c r="P198" s="53" t="s">
        <v>1365</v>
      </c>
      <c r="Q198" s="53" t="s">
        <v>1366</v>
      </c>
      <c r="R198" s="53" t="s">
        <v>74</v>
      </c>
      <c r="S198" s="53" t="s">
        <v>1367</v>
      </c>
      <c r="T198" s="53" t="s">
        <v>1368</v>
      </c>
      <c r="U198" s="53" t="s">
        <v>1338</v>
      </c>
      <c r="V198" s="53" t="s">
        <v>1369</v>
      </c>
      <c r="W198" s="54" t="s">
        <v>79</v>
      </c>
      <c r="X198" s="54">
        <v>2</v>
      </c>
      <c r="Y198" s="53" t="s">
        <v>519</v>
      </c>
      <c r="Z198" s="55">
        <v>44505</v>
      </c>
      <c r="AA198" s="55">
        <v>44856</v>
      </c>
      <c r="AB198" s="56" t="s">
        <v>1370</v>
      </c>
      <c r="AC198" s="56" t="s">
        <v>1371</v>
      </c>
      <c r="AD198" s="57">
        <v>100</v>
      </c>
      <c r="AE198" s="58" t="s">
        <v>23</v>
      </c>
      <c r="AF198" s="54" t="s">
        <v>24</v>
      </c>
      <c r="AG198" s="53" t="s">
        <v>18</v>
      </c>
      <c r="AH198" s="53" t="s">
        <v>1372</v>
      </c>
      <c r="AI198" s="56" t="s">
        <v>1371</v>
      </c>
      <c r="AJ198" s="57">
        <v>100</v>
      </c>
      <c r="AK198" s="58" t="s">
        <v>23</v>
      </c>
      <c r="AL198" s="54" t="s">
        <v>24</v>
      </c>
      <c r="AM198" s="59" t="s">
        <v>18</v>
      </c>
      <c r="AN198" s="47"/>
      <c r="AO198" s="47"/>
      <c r="AP198" s="48"/>
      <c r="AQ198" s="47"/>
      <c r="AR198" s="47"/>
      <c r="AS198" s="48"/>
      <c r="AT198" s="47"/>
      <c r="AU198" s="47"/>
      <c r="AV198" s="48"/>
      <c r="AW198" s="47"/>
      <c r="AX198" s="47"/>
      <c r="AY198" s="47"/>
      <c r="AZ198" s="47"/>
      <c r="BA198" s="49"/>
      <c r="BB198" s="47"/>
      <c r="BC198" s="47"/>
      <c r="BD198" s="48"/>
      <c r="BE198" s="47"/>
      <c r="BF198" s="47"/>
      <c r="BG198" s="47"/>
      <c r="BH198" s="47"/>
      <c r="BI198" s="48"/>
      <c r="BJ198" s="47"/>
      <c r="BK198" s="48"/>
      <c r="BL198" s="48"/>
      <c r="BM198" s="47"/>
      <c r="BN198" s="47"/>
      <c r="BO198" s="47"/>
      <c r="BP198" s="48"/>
      <c r="BQ198" s="49"/>
      <c r="BR198" s="47"/>
      <c r="BS198" s="48"/>
      <c r="BT198" s="49"/>
      <c r="BU198" s="50"/>
      <c r="BV198" s="47"/>
      <c r="BW198" s="47"/>
      <c r="BX198" s="48"/>
    </row>
    <row r="199" spans="1:76" ht="37.5" customHeight="1" x14ac:dyDescent="0.25">
      <c r="A199" s="40">
        <v>198</v>
      </c>
      <c r="B199" s="52">
        <v>44490</v>
      </c>
      <c r="C199" s="53" t="s">
        <v>64</v>
      </c>
      <c r="D199" s="53" t="s">
        <v>65</v>
      </c>
      <c r="E199" s="54">
        <v>208</v>
      </c>
      <c r="F199" s="54" t="s">
        <v>785</v>
      </c>
      <c r="G199" s="54">
        <v>2021</v>
      </c>
      <c r="H199" s="54">
        <v>60</v>
      </c>
      <c r="I199" s="54" t="s">
        <v>1373</v>
      </c>
      <c r="J199" s="54">
        <v>1</v>
      </c>
      <c r="K199" s="53" t="s">
        <v>68</v>
      </c>
      <c r="L199" s="53" t="s">
        <v>787</v>
      </c>
      <c r="M199" s="54" t="s">
        <v>88</v>
      </c>
      <c r="N199" s="53" t="s">
        <v>16</v>
      </c>
      <c r="O199" s="53" t="s">
        <v>89</v>
      </c>
      <c r="P199" s="53" t="s">
        <v>1374</v>
      </c>
      <c r="Q199" s="53" t="s">
        <v>1375</v>
      </c>
      <c r="R199" s="53" t="s">
        <v>74</v>
      </c>
      <c r="S199" s="53" t="s">
        <v>1376</v>
      </c>
      <c r="T199" s="53" t="s">
        <v>1377</v>
      </c>
      <c r="U199" s="53" t="s">
        <v>1378</v>
      </c>
      <c r="V199" s="53" t="s">
        <v>1377</v>
      </c>
      <c r="W199" s="54" t="s">
        <v>79</v>
      </c>
      <c r="X199" s="54">
        <v>1</v>
      </c>
      <c r="Y199" s="53" t="s">
        <v>519</v>
      </c>
      <c r="Z199" s="55">
        <v>44505</v>
      </c>
      <c r="AA199" s="55">
        <v>44856</v>
      </c>
      <c r="AB199" s="56" t="s">
        <v>1379</v>
      </c>
      <c r="AC199" s="56" t="s">
        <v>1380</v>
      </c>
      <c r="AD199" s="57">
        <v>100</v>
      </c>
      <c r="AE199" s="58" t="s">
        <v>23</v>
      </c>
      <c r="AF199" s="54" t="s">
        <v>24</v>
      </c>
      <c r="AG199" s="53" t="s">
        <v>18</v>
      </c>
      <c r="AH199" s="53" t="s">
        <v>1381</v>
      </c>
      <c r="AI199" s="56" t="s">
        <v>1380</v>
      </c>
      <c r="AJ199" s="57">
        <v>100</v>
      </c>
      <c r="AK199" s="58" t="s">
        <v>23</v>
      </c>
      <c r="AL199" s="54" t="s">
        <v>24</v>
      </c>
      <c r="AM199" s="59" t="s">
        <v>18</v>
      </c>
      <c r="AN199" s="47"/>
      <c r="AO199" s="47"/>
      <c r="AP199" s="48"/>
      <c r="AQ199" s="47"/>
      <c r="AR199" s="47"/>
      <c r="AS199" s="48"/>
      <c r="AT199" s="47"/>
      <c r="AU199" s="47"/>
      <c r="AV199" s="48"/>
      <c r="AW199" s="47"/>
      <c r="AX199" s="47"/>
      <c r="AY199" s="47"/>
      <c r="AZ199" s="47"/>
      <c r="BA199" s="49"/>
      <c r="BB199" s="47"/>
      <c r="BC199" s="47"/>
      <c r="BD199" s="48"/>
      <c r="BE199" s="47"/>
      <c r="BF199" s="47"/>
      <c r="BG199" s="47"/>
      <c r="BH199" s="47"/>
      <c r="BI199" s="48"/>
      <c r="BJ199" s="47"/>
      <c r="BK199" s="48"/>
      <c r="BL199" s="48"/>
      <c r="BM199" s="47"/>
      <c r="BN199" s="47"/>
      <c r="BO199" s="47"/>
      <c r="BP199" s="48"/>
      <c r="BQ199" s="49"/>
      <c r="BR199" s="47"/>
      <c r="BS199" s="48"/>
      <c r="BT199" s="49"/>
      <c r="BU199" s="50"/>
      <c r="BV199" s="47"/>
      <c r="BW199" s="47"/>
      <c r="BX199" s="48"/>
    </row>
    <row r="200" spans="1:76" ht="37.5" customHeight="1" x14ac:dyDescent="0.25">
      <c r="A200" s="51">
        <v>199</v>
      </c>
      <c r="B200" s="52">
        <v>44490</v>
      </c>
      <c r="C200" s="53" t="s">
        <v>64</v>
      </c>
      <c r="D200" s="53" t="s">
        <v>65</v>
      </c>
      <c r="E200" s="54">
        <v>208</v>
      </c>
      <c r="F200" s="54" t="s">
        <v>785</v>
      </c>
      <c r="G200" s="54">
        <v>2021</v>
      </c>
      <c r="H200" s="54">
        <v>60</v>
      </c>
      <c r="I200" s="54" t="s">
        <v>1382</v>
      </c>
      <c r="J200" s="54">
        <v>1</v>
      </c>
      <c r="K200" s="53" t="s">
        <v>68</v>
      </c>
      <c r="L200" s="53" t="s">
        <v>787</v>
      </c>
      <c r="M200" s="54" t="s">
        <v>88</v>
      </c>
      <c r="N200" s="53" t="s">
        <v>16</v>
      </c>
      <c r="O200" s="53" t="s">
        <v>89</v>
      </c>
      <c r="P200" s="53" t="s">
        <v>1383</v>
      </c>
      <c r="Q200" s="53" t="s">
        <v>1384</v>
      </c>
      <c r="R200" s="53" t="s">
        <v>74</v>
      </c>
      <c r="S200" s="53" t="s">
        <v>1385</v>
      </c>
      <c r="T200" s="53" t="s">
        <v>1386</v>
      </c>
      <c r="U200" s="53" t="s">
        <v>827</v>
      </c>
      <c r="V200" s="53" t="s">
        <v>1387</v>
      </c>
      <c r="W200" s="54" t="s">
        <v>79</v>
      </c>
      <c r="X200" s="54">
        <v>1</v>
      </c>
      <c r="Y200" s="53" t="s">
        <v>519</v>
      </c>
      <c r="Z200" s="55">
        <v>44505</v>
      </c>
      <c r="AA200" s="55">
        <v>44856</v>
      </c>
      <c r="AB200" s="56"/>
      <c r="AC200" s="56" t="s">
        <v>1388</v>
      </c>
      <c r="AD200" s="57">
        <v>100</v>
      </c>
      <c r="AE200" s="58" t="s">
        <v>23</v>
      </c>
      <c r="AF200" s="54" t="s">
        <v>24</v>
      </c>
      <c r="AG200" s="53" t="s">
        <v>18</v>
      </c>
      <c r="AH200" s="53" t="s">
        <v>1389</v>
      </c>
      <c r="AI200" s="56" t="s">
        <v>1388</v>
      </c>
      <c r="AJ200" s="57">
        <v>100</v>
      </c>
      <c r="AK200" s="58" t="s">
        <v>23</v>
      </c>
      <c r="AL200" s="54" t="s">
        <v>24</v>
      </c>
      <c r="AM200" s="59" t="s">
        <v>18</v>
      </c>
      <c r="AN200" s="47"/>
      <c r="AO200" s="47"/>
      <c r="AP200" s="48"/>
      <c r="AQ200" s="47"/>
      <c r="AR200" s="47"/>
      <c r="AS200" s="48"/>
      <c r="AT200" s="47"/>
      <c r="AU200" s="47"/>
      <c r="AV200" s="48"/>
      <c r="AW200" s="47"/>
      <c r="AX200" s="47"/>
      <c r="AY200" s="47"/>
      <c r="AZ200" s="47"/>
      <c r="BA200" s="49"/>
      <c r="BB200" s="47"/>
      <c r="BC200" s="47"/>
      <c r="BD200" s="48"/>
      <c r="BE200" s="47"/>
      <c r="BF200" s="47"/>
      <c r="BG200" s="47"/>
      <c r="BH200" s="47"/>
      <c r="BI200" s="48"/>
      <c r="BJ200" s="47"/>
      <c r="BK200" s="48"/>
      <c r="BL200" s="48"/>
      <c r="BM200" s="47"/>
      <c r="BN200" s="47"/>
      <c r="BO200" s="47"/>
      <c r="BP200" s="48"/>
      <c r="BQ200" s="49"/>
      <c r="BR200" s="47"/>
      <c r="BS200" s="48"/>
      <c r="BT200" s="49"/>
      <c r="BU200" s="50"/>
      <c r="BV200" s="47"/>
      <c r="BW200" s="47"/>
      <c r="BX200" s="48"/>
    </row>
    <row r="201" spans="1:76" ht="37.5" customHeight="1" x14ac:dyDescent="0.25">
      <c r="A201" s="40">
        <v>200</v>
      </c>
      <c r="B201" s="52">
        <v>44490</v>
      </c>
      <c r="C201" s="53" t="s">
        <v>64</v>
      </c>
      <c r="D201" s="53" t="s">
        <v>65</v>
      </c>
      <c r="E201" s="54">
        <v>208</v>
      </c>
      <c r="F201" s="54" t="s">
        <v>785</v>
      </c>
      <c r="G201" s="54">
        <v>2021</v>
      </c>
      <c r="H201" s="54">
        <v>60</v>
      </c>
      <c r="I201" s="54" t="s">
        <v>1113</v>
      </c>
      <c r="J201" s="54">
        <v>1</v>
      </c>
      <c r="K201" s="53" t="s">
        <v>68</v>
      </c>
      <c r="L201" s="53" t="s">
        <v>787</v>
      </c>
      <c r="M201" s="54" t="s">
        <v>88</v>
      </c>
      <c r="N201" s="53" t="s">
        <v>16</v>
      </c>
      <c r="O201" s="53" t="s">
        <v>89</v>
      </c>
      <c r="P201" s="53" t="s">
        <v>1390</v>
      </c>
      <c r="Q201" s="53" t="s">
        <v>1391</v>
      </c>
      <c r="R201" s="53" t="s">
        <v>74</v>
      </c>
      <c r="S201" s="53" t="s">
        <v>1392</v>
      </c>
      <c r="T201" s="53" t="s">
        <v>1393</v>
      </c>
      <c r="U201" s="53" t="s">
        <v>1394</v>
      </c>
      <c r="V201" s="53" t="s">
        <v>1393</v>
      </c>
      <c r="W201" s="54" t="s">
        <v>79</v>
      </c>
      <c r="X201" s="54">
        <v>1</v>
      </c>
      <c r="Y201" s="53" t="s">
        <v>519</v>
      </c>
      <c r="Z201" s="55">
        <v>44505</v>
      </c>
      <c r="AA201" s="55">
        <v>44856</v>
      </c>
      <c r="AB201" s="56" t="s">
        <v>1395</v>
      </c>
      <c r="AC201" s="56" t="s">
        <v>1396</v>
      </c>
      <c r="AD201" s="57">
        <v>100</v>
      </c>
      <c r="AE201" s="58" t="s">
        <v>23</v>
      </c>
      <c r="AF201" s="54" t="s">
        <v>24</v>
      </c>
      <c r="AG201" s="53" t="s">
        <v>18</v>
      </c>
      <c r="AH201" s="53" t="s">
        <v>1397</v>
      </c>
      <c r="AI201" s="56" t="s">
        <v>1396</v>
      </c>
      <c r="AJ201" s="57">
        <v>100</v>
      </c>
      <c r="AK201" s="58" t="s">
        <v>23</v>
      </c>
      <c r="AL201" s="54" t="s">
        <v>24</v>
      </c>
      <c r="AM201" s="59" t="s">
        <v>18</v>
      </c>
      <c r="AN201" s="47"/>
      <c r="AO201" s="47"/>
      <c r="AP201" s="48"/>
      <c r="AQ201" s="47"/>
      <c r="AR201" s="47"/>
      <c r="AS201" s="48"/>
      <c r="AT201" s="47"/>
      <c r="AU201" s="47"/>
      <c r="AV201" s="48"/>
      <c r="AW201" s="47"/>
      <c r="AX201" s="47"/>
      <c r="AY201" s="47"/>
      <c r="AZ201" s="47"/>
      <c r="BA201" s="49"/>
      <c r="BB201" s="47"/>
      <c r="BC201" s="47"/>
      <c r="BD201" s="48"/>
      <c r="BE201" s="47"/>
      <c r="BF201" s="47"/>
      <c r="BG201" s="47"/>
      <c r="BH201" s="47"/>
      <c r="BI201" s="48"/>
      <c r="BJ201" s="47"/>
      <c r="BK201" s="48"/>
      <c r="BL201" s="48"/>
      <c r="BM201" s="47"/>
      <c r="BN201" s="47"/>
      <c r="BO201" s="47"/>
      <c r="BP201" s="48"/>
      <c r="BQ201" s="49"/>
      <c r="BR201" s="47"/>
      <c r="BS201" s="48"/>
      <c r="BT201" s="49"/>
      <c r="BU201" s="50"/>
      <c r="BV201" s="47"/>
      <c r="BW201" s="47"/>
      <c r="BX201" s="48"/>
    </row>
    <row r="202" spans="1:76" ht="37.5" customHeight="1" x14ac:dyDescent="0.25">
      <c r="A202" s="51">
        <v>201</v>
      </c>
      <c r="B202" s="52">
        <v>44490</v>
      </c>
      <c r="C202" s="53" t="s">
        <v>64</v>
      </c>
      <c r="D202" s="53" t="s">
        <v>65</v>
      </c>
      <c r="E202" s="54">
        <v>208</v>
      </c>
      <c r="F202" s="54" t="s">
        <v>785</v>
      </c>
      <c r="G202" s="54">
        <v>2021</v>
      </c>
      <c r="H202" s="54">
        <v>60</v>
      </c>
      <c r="I202" s="54" t="s">
        <v>778</v>
      </c>
      <c r="J202" s="54">
        <v>1</v>
      </c>
      <c r="K202" s="53" t="s">
        <v>68</v>
      </c>
      <c r="L202" s="53" t="s">
        <v>787</v>
      </c>
      <c r="M202" s="54" t="s">
        <v>88</v>
      </c>
      <c r="N202" s="53" t="s">
        <v>16</v>
      </c>
      <c r="O202" s="53" t="s">
        <v>89</v>
      </c>
      <c r="P202" s="53" t="s">
        <v>1398</v>
      </c>
      <c r="Q202" s="53" t="s">
        <v>1399</v>
      </c>
      <c r="R202" s="53" t="s">
        <v>74</v>
      </c>
      <c r="S202" s="53" t="s">
        <v>1392</v>
      </c>
      <c r="T202" s="53" t="s">
        <v>1393</v>
      </c>
      <c r="U202" s="53" t="s">
        <v>1394</v>
      </c>
      <c r="V202" s="53" t="s">
        <v>1393</v>
      </c>
      <c r="W202" s="54" t="s">
        <v>79</v>
      </c>
      <c r="X202" s="54">
        <v>1</v>
      </c>
      <c r="Y202" s="53" t="s">
        <v>519</v>
      </c>
      <c r="Z202" s="55">
        <v>44505</v>
      </c>
      <c r="AA202" s="55">
        <v>44856</v>
      </c>
      <c r="AB202" s="56" t="s">
        <v>1395</v>
      </c>
      <c r="AC202" s="56" t="s">
        <v>1396</v>
      </c>
      <c r="AD202" s="57">
        <v>100</v>
      </c>
      <c r="AE202" s="58" t="s">
        <v>23</v>
      </c>
      <c r="AF202" s="54" t="s">
        <v>24</v>
      </c>
      <c r="AG202" s="53" t="s">
        <v>18</v>
      </c>
      <c r="AH202" s="53" t="s">
        <v>1397</v>
      </c>
      <c r="AI202" s="56" t="s">
        <v>1396</v>
      </c>
      <c r="AJ202" s="57">
        <v>100</v>
      </c>
      <c r="AK202" s="58" t="s">
        <v>23</v>
      </c>
      <c r="AL202" s="54" t="s">
        <v>24</v>
      </c>
      <c r="AM202" s="59" t="s">
        <v>18</v>
      </c>
      <c r="AN202" s="47"/>
      <c r="AO202" s="47"/>
      <c r="AP202" s="48"/>
      <c r="AQ202" s="47"/>
      <c r="AR202" s="47"/>
      <c r="AS202" s="48"/>
      <c r="AT202" s="47"/>
      <c r="AU202" s="47"/>
      <c r="AV202" s="48"/>
      <c r="AW202" s="47"/>
      <c r="AX202" s="47"/>
      <c r="AY202" s="47"/>
      <c r="AZ202" s="47"/>
      <c r="BA202" s="49"/>
      <c r="BB202" s="47"/>
      <c r="BC202" s="47"/>
      <c r="BD202" s="48"/>
      <c r="BE202" s="47"/>
      <c r="BF202" s="47"/>
      <c r="BG202" s="47"/>
      <c r="BH202" s="47"/>
      <c r="BI202" s="48"/>
      <c r="BJ202" s="47"/>
      <c r="BK202" s="48"/>
      <c r="BL202" s="48"/>
      <c r="BM202" s="47"/>
      <c r="BN202" s="47"/>
      <c r="BO202" s="47"/>
      <c r="BP202" s="48"/>
      <c r="BQ202" s="49"/>
      <c r="BR202" s="47"/>
      <c r="BS202" s="48"/>
      <c r="BT202" s="49"/>
      <c r="BU202" s="50"/>
      <c r="BV202" s="47"/>
      <c r="BW202" s="47"/>
      <c r="BX202" s="48"/>
    </row>
    <row r="203" spans="1:76" ht="37.5" customHeight="1" x14ac:dyDescent="0.25">
      <c r="A203" s="40">
        <v>202</v>
      </c>
      <c r="B203" s="52">
        <v>44558</v>
      </c>
      <c r="C203" s="53" t="s">
        <v>64</v>
      </c>
      <c r="D203" s="53" t="s">
        <v>65</v>
      </c>
      <c r="E203" s="54">
        <v>208</v>
      </c>
      <c r="F203" s="54" t="s">
        <v>85</v>
      </c>
      <c r="G203" s="54">
        <v>2021</v>
      </c>
      <c r="H203" s="54">
        <v>209</v>
      </c>
      <c r="I203" s="54" t="s">
        <v>154</v>
      </c>
      <c r="J203" s="54">
        <v>1</v>
      </c>
      <c r="K203" s="53" t="s">
        <v>68</v>
      </c>
      <c r="L203" s="53" t="s">
        <v>87</v>
      </c>
      <c r="M203" s="54" t="s">
        <v>88</v>
      </c>
      <c r="N203" s="53" t="s">
        <v>15</v>
      </c>
      <c r="O203" s="53" t="s">
        <v>89</v>
      </c>
      <c r="P203" s="53" t="s">
        <v>1400</v>
      </c>
      <c r="Q203" s="53" t="s">
        <v>1401</v>
      </c>
      <c r="R203" s="53" t="s">
        <v>74</v>
      </c>
      <c r="S203" s="53" t="s">
        <v>1402</v>
      </c>
      <c r="T203" s="53" t="s">
        <v>1403</v>
      </c>
      <c r="U203" s="53" t="s">
        <v>1404</v>
      </c>
      <c r="V203" s="53" t="s">
        <v>1405</v>
      </c>
      <c r="W203" s="54" t="s">
        <v>79</v>
      </c>
      <c r="X203" s="54">
        <v>1</v>
      </c>
      <c r="Y203" s="53" t="s">
        <v>80</v>
      </c>
      <c r="Z203" s="55">
        <v>44564</v>
      </c>
      <c r="AA203" s="55">
        <v>44923</v>
      </c>
      <c r="AB203" s="56" t="s">
        <v>1406</v>
      </c>
      <c r="AC203" s="56" t="s">
        <v>1407</v>
      </c>
      <c r="AD203" s="57">
        <v>100</v>
      </c>
      <c r="AE203" s="58" t="s">
        <v>23</v>
      </c>
      <c r="AF203" s="54" t="s">
        <v>24</v>
      </c>
      <c r="AG203" s="53" t="s">
        <v>18</v>
      </c>
      <c r="AH203" s="53" t="s">
        <v>1408</v>
      </c>
      <c r="AI203" s="56" t="s">
        <v>1407</v>
      </c>
      <c r="AJ203" s="57">
        <v>100</v>
      </c>
      <c r="AK203" s="58" t="s">
        <v>23</v>
      </c>
      <c r="AL203" s="54" t="s">
        <v>24</v>
      </c>
      <c r="AM203" s="59" t="s">
        <v>18</v>
      </c>
      <c r="AN203" s="47"/>
      <c r="AO203" s="47"/>
      <c r="AP203" s="48"/>
      <c r="AQ203" s="47"/>
      <c r="AR203" s="47"/>
      <c r="AS203" s="48"/>
      <c r="AT203" s="47"/>
      <c r="AU203" s="47"/>
      <c r="AV203" s="48"/>
      <c r="AW203" s="47"/>
      <c r="AX203" s="47"/>
      <c r="AY203" s="47"/>
      <c r="AZ203" s="47"/>
      <c r="BA203" s="49"/>
      <c r="BB203" s="47"/>
      <c r="BC203" s="47"/>
      <c r="BD203" s="48"/>
      <c r="BE203" s="47"/>
      <c r="BF203" s="47"/>
      <c r="BG203" s="47"/>
      <c r="BH203" s="47"/>
      <c r="BI203" s="48"/>
      <c r="BJ203" s="47"/>
      <c r="BK203" s="48"/>
      <c r="BL203" s="48"/>
      <c r="BM203" s="47"/>
      <c r="BN203" s="47"/>
      <c r="BO203" s="47"/>
      <c r="BP203" s="48"/>
      <c r="BQ203" s="49"/>
      <c r="BR203" s="47"/>
      <c r="BS203" s="48"/>
      <c r="BT203" s="49"/>
      <c r="BU203" s="50"/>
      <c r="BV203" s="47"/>
      <c r="BW203" s="47"/>
      <c r="BX203" s="48"/>
    </row>
    <row r="204" spans="1:76" ht="37.5" customHeight="1" x14ac:dyDescent="0.25">
      <c r="A204" s="51">
        <v>203</v>
      </c>
      <c r="B204" s="52">
        <v>44558</v>
      </c>
      <c r="C204" s="53" t="s">
        <v>64</v>
      </c>
      <c r="D204" s="53" t="s">
        <v>65</v>
      </c>
      <c r="E204" s="54">
        <v>208</v>
      </c>
      <c r="F204" s="54" t="s">
        <v>85</v>
      </c>
      <c r="G204" s="54">
        <v>2021</v>
      </c>
      <c r="H204" s="54">
        <v>209</v>
      </c>
      <c r="I204" s="54" t="s">
        <v>1409</v>
      </c>
      <c r="J204" s="54">
        <v>1</v>
      </c>
      <c r="K204" s="53" t="s">
        <v>68</v>
      </c>
      <c r="L204" s="53" t="s">
        <v>87</v>
      </c>
      <c r="M204" s="54" t="s">
        <v>88</v>
      </c>
      <c r="N204" s="53" t="s">
        <v>15</v>
      </c>
      <c r="O204" s="53" t="s">
        <v>89</v>
      </c>
      <c r="P204" s="53" t="s">
        <v>1410</v>
      </c>
      <c r="Q204" s="53" t="s">
        <v>1411</v>
      </c>
      <c r="R204" s="53" t="s">
        <v>74</v>
      </c>
      <c r="S204" s="53" t="s">
        <v>1412</v>
      </c>
      <c r="T204" s="53" t="s">
        <v>1413</v>
      </c>
      <c r="U204" s="53" t="s">
        <v>1414</v>
      </c>
      <c r="V204" s="53" t="s">
        <v>1415</v>
      </c>
      <c r="W204" s="54" t="s">
        <v>79</v>
      </c>
      <c r="X204" s="54">
        <v>1</v>
      </c>
      <c r="Y204" s="53" t="s">
        <v>80</v>
      </c>
      <c r="Z204" s="55">
        <v>44564</v>
      </c>
      <c r="AA204" s="55">
        <v>44923</v>
      </c>
      <c r="AB204" s="56" t="s">
        <v>1416</v>
      </c>
      <c r="AC204" s="56" t="s">
        <v>1417</v>
      </c>
      <c r="AD204" s="57">
        <v>100</v>
      </c>
      <c r="AE204" s="58" t="s">
        <v>23</v>
      </c>
      <c r="AF204" s="54" t="s">
        <v>24</v>
      </c>
      <c r="AG204" s="53" t="s">
        <v>18</v>
      </c>
      <c r="AH204" s="53" t="s">
        <v>1250</v>
      </c>
      <c r="AI204" s="56" t="s">
        <v>1417</v>
      </c>
      <c r="AJ204" s="57">
        <v>100</v>
      </c>
      <c r="AK204" s="58" t="s">
        <v>23</v>
      </c>
      <c r="AL204" s="54" t="s">
        <v>24</v>
      </c>
      <c r="AM204" s="59" t="s">
        <v>18</v>
      </c>
      <c r="AN204" s="47"/>
      <c r="AO204" s="47"/>
      <c r="AP204" s="48"/>
      <c r="AQ204" s="47"/>
      <c r="AR204" s="47"/>
      <c r="AS204" s="48"/>
      <c r="AT204" s="47"/>
      <c r="AU204" s="47"/>
      <c r="AV204" s="48"/>
      <c r="AW204" s="47"/>
      <c r="AX204" s="47"/>
      <c r="AY204" s="47"/>
      <c r="AZ204" s="47"/>
      <c r="BA204" s="49"/>
      <c r="BB204" s="47"/>
      <c r="BC204" s="47"/>
      <c r="BD204" s="48"/>
      <c r="BE204" s="47"/>
      <c r="BF204" s="47"/>
      <c r="BG204" s="47"/>
      <c r="BH204" s="47"/>
      <c r="BI204" s="48"/>
      <c r="BJ204" s="47"/>
      <c r="BK204" s="48"/>
      <c r="BL204" s="48"/>
      <c r="BM204" s="47"/>
      <c r="BN204" s="47"/>
      <c r="BO204" s="47"/>
      <c r="BP204" s="48"/>
      <c r="BQ204" s="49"/>
      <c r="BR204" s="47"/>
      <c r="BS204" s="48"/>
      <c r="BT204" s="49"/>
      <c r="BU204" s="50"/>
      <c r="BV204" s="47"/>
      <c r="BW204" s="47"/>
      <c r="BX204" s="48"/>
    </row>
    <row r="205" spans="1:76" ht="37.5" customHeight="1" x14ac:dyDescent="0.25">
      <c r="A205" s="40">
        <v>204</v>
      </c>
      <c r="B205" s="52">
        <v>44558</v>
      </c>
      <c r="C205" s="53" t="s">
        <v>64</v>
      </c>
      <c r="D205" s="53" t="s">
        <v>65</v>
      </c>
      <c r="E205" s="54">
        <v>208</v>
      </c>
      <c r="F205" s="54" t="s">
        <v>85</v>
      </c>
      <c r="G205" s="54">
        <v>2021</v>
      </c>
      <c r="H205" s="54">
        <v>209</v>
      </c>
      <c r="I205" s="54" t="s">
        <v>184</v>
      </c>
      <c r="J205" s="54">
        <v>1</v>
      </c>
      <c r="K205" s="53" t="s">
        <v>68</v>
      </c>
      <c r="L205" s="53" t="s">
        <v>87</v>
      </c>
      <c r="M205" s="54" t="s">
        <v>88</v>
      </c>
      <c r="N205" s="53" t="s">
        <v>15</v>
      </c>
      <c r="O205" s="53" t="s">
        <v>89</v>
      </c>
      <c r="P205" s="53" t="s">
        <v>1418</v>
      </c>
      <c r="Q205" s="53" t="s">
        <v>1419</v>
      </c>
      <c r="R205" s="53" t="s">
        <v>74</v>
      </c>
      <c r="S205" s="53" t="s">
        <v>1420</v>
      </c>
      <c r="T205" s="53" t="s">
        <v>1421</v>
      </c>
      <c r="U205" s="53" t="s">
        <v>1422</v>
      </c>
      <c r="V205" s="53" t="s">
        <v>1421</v>
      </c>
      <c r="W205" s="54" t="s">
        <v>79</v>
      </c>
      <c r="X205" s="54">
        <v>1</v>
      </c>
      <c r="Y205" s="53" t="s">
        <v>80</v>
      </c>
      <c r="Z205" s="55">
        <v>44564</v>
      </c>
      <c r="AA205" s="55">
        <v>44923</v>
      </c>
      <c r="AB205" s="56" t="s">
        <v>1423</v>
      </c>
      <c r="AC205" s="56" t="s">
        <v>1424</v>
      </c>
      <c r="AD205" s="57">
        <v>100</v>
      </c>
      <c r="AE205" s="58" t="s">
        <v>23</v>
      </c>
      <c r="AF205" s="54" t="s">
        <v>24</v>
      </c>
      <c r="AG205" s="53" t="s">
        <v>18</v>
      </c>
      <c r="AH205" s="53" t="s">
        <v>1425</v>
      </c>
      <c r="AI205" s="56" t="s">
        <v>1424</v>
      </c>
      <c r="AJ205" s="57">
        <v>100</v>
      </c>
      <c r="AK205" s="58" t="s">
        <v>23</v>
      </c>
      <c r="AL205" s="54" t="s">
        <v>24</v>
      </c>
      <c r="AM205" s="59" t="s">
        <v>18</v>
      </c>
      <c r="AN205" s="47"/>
      <c r="AO205" s="47"/>
      <c r="AP205" s="48"/>
      <c r="AQ205" s="47"/>
      <c r="AR205" s="47"/>
      <c r="AS205" s="48"/>
      <c r="AT205" s="47"/>
      <c r="AU205" s="47"/>
      <c r="AV205" s="48"/>
      <c r="AW205" s="47"/>
      <c r="AX205" s="47"/>
      <c r="AY205" s="47"/>
      <c r="AZ205" s="47"/>
      <c r="BA205" s="49"/>
      <c r="BB205" s="47"/>
      <c r="BC205" s="47"/>
      <c r="BD205" s="48"/>
      <c r="BE205" s="47"/>
      <c r="BF205" s="47"/>
      <c r="BG205" s="47"/>
      <c r="BH205" s="47"/>
      <c r="BI205" s="48"/>
      <c r="BJ205" s="47"/>
      <c r="BK205" s="48"/>
      <c r="BL205" s="48"/>
      <c r="BM205" s="47"/>
      <c r="BN205" s="47"/>
      <c r="BO205" s="47"/>
      <c r="BP205" s="48"/>
      <c r="BQ205" s="49"/>
      <c r="BR205" s="47"/>
      <c r="BS205" s="48"/>
      <c r="BT205" s="49"/>
      <c r="BU205" s="50"/>
      <c r="BV205" s="47"/>
      <c r="BW205" s="47"/>
      <c r="BX205" s="48"/>
    </row>
    <row r="206" spans="1:76" ht="37.5" customHeight="1" x14ac:dyDescent="0.25">
      <c r="A206" s="51">
        <v>205</v>
      </c>
      <c r="B206" s="52">
        <v>44558</v>
      </c>
      <c r="C206" s="53" t="s">
        <v>64</v>
      </c>
      <c r="D206" s="53" t="s">
        <v>65</v>
      </c>
      <c r="E206" s="54">
        <v>208</v>
      </c>
      <c r="F206" s="54" t="s">
        <v>85</v>
      </c>
      <c r="G206" s="54">
        <v>2021</v>
      </c>
      <c r="H206" s="54">
        <v>209</v>
      </c>
      <c r="I206" s="54" t="s">
        <v>189</v>
      </c>
      <c r="J206" s="54">
        <v>1</v>
      </c>
      <c r="K206" s="53" t="s">
        <v>68</v>
      </c>
      <c r="L206" s="53" t="s">
        <v>87</v>
      </c>
      <c r="M206" s="54" t="s">
        <v>88</v>
      </c>
      <c r="N206" s="53" t="s">
        <v>15</v>
      </c>
      <c r="O206" s="53" t="s">
        <v>89</v>
      </c>
      <c r="P206" s="53" t="s">
        <v>1426</v>
      </c>
      <c r="Q206" s="53" t="s">
        <v>1427</v>
      </c>
      <c r="R206" s="53" t="s">
        <v>74</v>
      </c>
      <c r="S206" s="53" t="s">
        <v>1428</v>
      </c>
      <c r="T206" s="53" t="s">
        <v>1421</v>
      </c>
      <c r="U206" s="53" t="s">
        <v>1422</v>
      </c>
      <c r="V206" s="53" t="s">
        <v>1421</v>
      </c>
      <c r="W206" s="54" t="s">
        <v>79</v>
      </c>
      <c r="X206" s="54">
        <v>1</v>
      </c>
      <c r="Y206" s="53" t="s">
        <v>80</v>
      </c>
      <c r="Z206" s="55">
        <v>44564</v>
      </c>
      <c r="AA206" s="55">
        <v>44923</v>
      </c>
      <c r="AB206" s="56" t="s">
        <v>1423</v>
      </c>
      <c r="AC206" s="56" t="s">
        <v>1424</v>
      </c>
      <c r="AD206" s="57">
        <v>100</v>
      </c>
      <c r="AE206" s="58" t="s">
        <v>23</v>
      </c>
      <c r="AF206" s="54" t="s">
        <v>24</v>
      </c>
      <c r="AG206" s="53" t="s">
        <v>18</v>
      </c>
      <c r="AH206" s="53" t="s">
        <v>1425</v>
      </c>
      <c r="AI206" s="56" t="s">
        <v>1424</v>
      </c>
      <c r="AJ206" s="57">
        <v>100</v>
      </c>
      <c r="AK206" s="58" t="s">
        <v>23</v>
      </c>
      <c r="AL206" s="54" t="s">
        <v>24</v>
      </c>
      <c r="AM206" s="59" t="s">
        <v>18</v>
      </c>
      <c r="AN206" s="47"/>
      <c r="AO206" s="47"/>
      <c r="AP206" s="48"/>
      <c r="AQ206" s="47"/>
      <c r="AR206" s="47"/>
      <c r="AS206" s="48"/>
      <c r="AT206" s="47"/>
      <c r="AU206" s="47"/>
      <c r="AV206" s="48"/>
      <c r="AW206" s="47"/>
      <c r="AX206" s="47"/>
      <c r="AY206" s="47"/>
      <c r="AZ206" s="47"/>
      <c r="BA206" s="49"/>
      <c r="BB206" s="47"/>
      <c r="BC206" s="47"/>
      <c r="BD206" s="48"/>
      <c r="BE206" s="47"/>
      <c r="BF206" s="47"/>
      <c r="BG206" s="47"/>
      <c r="BH206" s="47"/>
      <c r="BI206" s="48"/>
      <c r="BJ206" s="47"/>
      <c r="BK206" s="48"/>
      <c r="BL206" s="48"/>
      <c r="BM206" s="47"/>
      <c r="BN206" s="47"/>
      <c r="BO206" s="47"/>
      <c r="BP206" s="48"/>
      <c r="BQ206" s="49"/>
      <c r="BR206" s="47"/>
      <c r="BS206" s="48"/>
      <c r="BT206" s="49"/>
      <c r="BU206" s="50"/>
      <c r="BV206" s="47"/>
      <c r="BW206" s="47"/>
      <c r="BX206" s="48"/>
    </row>
    <row r="207" spans="1:76" ht="37.5" customHeight="1" x14ac:dyDescent="0.25">
      <c r="A207" s="40">
        <v>206</v>
      </c>
      <c r="B207" s="52">
        <v>44558</v>
      </c>
      <c r="C207" s="53" t="s">
        <v>64</v>
      </c>
      <c r="D207" s="53" t="s">
        <v>65</v>
      </c>
      <c r="E207" s="54">
        <v>208</v>
      </c>
      <c r="F207" s="54" t="s">
        <v>85</v>
      </c>
      <c r="G207" s="54">
        <v>2021</v>
      </c>
      <c r="H207" s="54">
        <v>209</v>
      </c>
      <c r="I207" s="54" t="s">
        <v>1429</v>
      </c>
      <c r="J207" s="54">
        <v>1</v>
      </c>
      <c r="K207" s="53" t="s">
        <v>68</v>
      </c>
      <c r="L207" s="53" t="s">
        <v>87</v>
      </c>
      <c r="M207" s="54" t="s">
        <v>88</v>
      </c>
      <c r="N207" s="53" t="s">
        <v>15</v>
      </c>
      <c r="O207" s="53" t="s">
        <v>89</v>
      </c>
      <c r="P207" s="53" t="s">
        <v>1430</v>
      </c>
      <c r="Q207" s="53" t="s">
        <v>1431</v>
      </c>
      <c r="R207" s="53" t="s">
        <v>74</v>
      </c>
      <c r="S207" s="53" t="s">
        <v>1432</v>
      </c>
      <c r="T207" s="53" t="s">
        <v>1421</v>
      </c>
      <c r="U207" s="53" t="s">
        <v>1433</v>
      </c>
      <c r="V207" s="53" t="s">
        <v>1421</v>
      </c>
      <c r="W207" s="54" t="s">
        <v>79</v>
      </c>
      <c r="X207" s="54">
        <v>1</v>
      </c>
      <c r="Y207" s="53" t="s">
        <v>80</v>
      </c>
      <c r="Z207" s="55">
        <v>44564</v>
      </c>
      <c r="AA207" s="55">
        <v>44923</v>
      </c>
      <c r="AB207" s="56" t="s">
        <v>1423</v>
      </c>
      <c r="AC207" s="56" t="s">
        <v>1424</v>
      </c>
      <c r="AD207" s="57">
        <v>100</v>
      </c>
      <c r="AE207" s="58" t="s">
        <v>23</v>
      </c>
      <c r="AF207" s="54" t="s">
        <v>24</v>
      </c>
      <c r="AG207" s="53" t="s">
        <v>18</v>
      </c>
      <c r="AH207" s="53" t="s">
        <v>1425</v>
      </c>
      <c r="AI207" s="56" t="s">
        <v>1424</v>
      </c>
      <c r="AJ207" s="57">
        <v>100</v>
      </c>
      <c r="AK207" s="58" t="s">
        <v>23</v>
      </c>
      <c r="AL207" s="54" t="s">
        <v>24</v>
      </c>
      <c r="AM207" s="59" t="s">
        <v>18</v>
      </c>
      <c r="AN207" s="47"/>
      <c r="AO207" s="47"/>
      <c r="AP207" s="48"/>
      <c r="AQ207" s="47"/>
      <c r="AR207" s="47"/>
      <c r="AS207" s="48"/>
      <c r="AT207" s="47"/>
      <c r="AU207" s="47"/>
      <c r="AV207" s="48"/>
      <c r="AW207" s="47"/>
      <c r="AX207" s="47"/>
      <c r="AY207" s="47"/>
      <c r="AZ207" s="47"/>
      <c r="BA207" s="49"/>
      <c r="BB207" s="47"/>
      <c r="BC207" s="47"/>
      <c r="BD207" s="48"/>
      <c r="BE207" s="47"/>
      <c r="BF207" s="47"/>
      <c r="BG207" s="47"/>
      <c r="BH207" s="47"/>
      <c r="BI207" s="48"/>
      <c r="BJ207" s="47"/>
      <c r="BK207" s="48"/>
      <c r="BL207" s="48"/>
      <c r="BM207" s="47"/>
      <c r="BN207" s="47"/>
      <c r="BO207" s="47"/>
      <c r="BP207" s="48"/>
      <c r="BQ207" s="49"/>
      <c r="BR207" s="47"/>
      <c r="BS207" s="48"/>
      <c r="BT207" s="49"/>
      <c r="BU207" s="50"/>
      <c r="BV207" s="47"/>
      <c r="BW207" s="47"/>
      <c r="BX207" s="48"/>
    </row>
    <row r="208" spans="1:76" ht="37.5" customHeight="1" x14ac:dyDescent="0.25">
      <c r="A208" s="51">
        <v>207</v>
      </c>
      <c r="B208" s="52">
        <v>44558</v>
      </c>
      <c r="C208" s="53" t="s">
        <v>64</v>
      </c>
      <c r="D208" s="53" t="s">
        <v>65</v>
      </c>
      <c r="E208" s="54">
        <v>208</v>
      </c>
      <c r="F208" s="54" t="s">
        <v>85</v>
      </c>
      <c r="G208" s="54">
        <v>2021</v>
      </c>
      <c r="H208" s="54">
        <v>209</v>
      </c>
      <c r="I208" s="54" t="s">
        <v>86</v>
      </c>
      <c r="J208" s="54">
        <v>1</v>
      </c>
      <c r="K208" s="53" t="s">
        <v>68</v>
      </c>
      <c r="L208" s="53" t="s">
        <v>87</v>
      </c>
      <c r="M208" s="54" t="s">
        <v>88</v>
      </c>
      <c r="N208" s="53" t="s">
        <v>15</v>
      </c>
      <c r="O208" s="53" t="s">
        <v>89</v>
      </c>
      <c r="P208" s="53" t="s">
        <v>90</v>
      </c>
      <c r="Q208" s="53" t="s">
        <v>91</v>
      </c>
      <c r="R208" s="53" t="s">
        <v>74</v>
      </c>
      <c r="S208" s="53" t="s">
        <v>1434</v>
      </c>
      <c r="T208" s="53" t="s">
        <v>1421</v>
      </c>
      <c r="U208" s="53" t="s">
        <v>1433</v>
      </c>
      <c r="V208" s="53" t="s">
        <v>1421</v>
      </c>
      <c r="W208" s="54" t="s">
        <v>79</v>
      </c>
      <c r="X208" s="54">
        <v>1</v>
      </c>
      <c r="Y208" s="53" t="s">
        <v>80</v>
      </c>
      <c r="Z208" s="55">
        <v>44564</v>
      </c>
      <c r="AA208" s="55">
        <v>44923</v>
      </c>
      <c r="AB208" s="56" t="s">
        <v>1423</v>
      </c>
      <c r="AC208" s="56" t="s">
        <v>1424</v>
      </c>
      <c r="AD208" s="57">
        <v>100</v>
      </c>
      <c r="AE208" s="58" t="s">
        <v>23</v>
      </c>
      <c r="AF208" s="54" t="s">
        <v>24</v>
      </c>
      <c r="AG208" s="53" t="s">
        <v>18</v>
      </c>
      <c r="AH208" s="53" t="s">
        <v>1425</v>
      </c>
      <c r="AI208" s="56" t="s">
        <v>1424</v>
      </c>
      <c r="AJ208" s="57">
        <v>100</v>
      </c>
      <c r="AK208" s="58" t="s">
        <v>23</v>
      </c>
      <c r="AL208" s="54" t="s">
        <v>24</v>
      </c>
      <c r="AM208" s="59" t="s">
        <v>18</v>
      </c>
      <c r="AN208" s="47"/>
      <c r="AO208" s="47"/>
      <c r="AP208" s="48"/>
      <c r="AQ208" s="47"/>
      <c r="AR208" s="47"/>
      <c r="AS208" s="48"/>
      <c r="AT208" s="47"/>
      <c r="AU208" s="47"/>
      <c r="AV208" s="48"/>
      <c r="AW208" s="47"/>
      <c r="AX208" s="47"/>
      <c r="AY208" s="47"/>
      <c r="AZ208" s="47"/>
      <c r="BA208" s="49"/>
      <c r="BB208" s="47"/>
      <c r="BC208" s="47"/>
      <c r="BD208" s="48"/>
      <c r="BE208" s="47"/>
      <c r="BF208" s="47"/>
      <c r="BG208" s="47"/>
      <c r="BH208" s="47"/>
      <c r="BI208" s="48"/>
      <c r="BJ208" s="47"/>
      <c r="BK208" s="48"/>
      <c r="BL208" s="48"/>
      <c r="BM208" s="47"/>
      <c r="BN208" s="47"/>
      <c r="BO208" s="47"/>
      <c r="BP208" s="48"/>
      <c r="BQ208" s="49"/>
      <c r="BR208" s="47"/>
      <c r="BS208" s="48"/>
      <c r="BT208" s="49"/>
      <c r="BU208" s="50"/>
      <c r="BV208" s="47"/>
      <c r="BW208" s="47"/>
      <c r="BX208" s="48"/>
    </row>
    <row r="209" spans="1:76" ht="37.5" customHeight="1" x14ac:dyDescent="0.25">
      <c r="A209" s="40">
        <v>208</v>
      </c>
      <c r="B209" s="52">
        <v>44635</v>
      </c>
      <c r="C209" s="53" t="s">
        <v>64</v>
      </c>
      <c r="D209" s="53" t="s">
        <v>65</v>
      </c>
      <c r="E209" s="54">
        <v>208</v>
      </c>
      <c r="F209" s="54" t="s">
        <v>99</v>
      </c>
      <c r="G209" s="54">
        <v>2022</v>
      </c>
      <c r="H209" s="54">
        <v>50</v>
      </c>
      <c r="I209" s="54" t="s">
        <v>1435</v>
      </c>
      <c r="J209" s="54">
        <v>1</v>
      </c>
      <c r="K209" s="53" t="s">
        <v>68</v>
      </c>
      <c r="L209" s="53" t="s">
        <v>87</v>
      </c>
      <c r="M209" s="54" t="s">
        <v>88</v>
      </c>
      <c r="N209" s="53" t="s">
        <v>1436</v>
      </c>
      <c r="O209" s="53" t="s">
        <v>101</v>
      </c>
      <c r="P209" s="53" t="s">
        <v>1437</v>
      </c>
      <c r="Q209" s="53" t="s">
        <v>1438</v>
      </c>
      <c r="R209" s="53" t="s">
        <v>74</v>
      </c>
      <c r="S209" s="53" t="s">
        <v>1439</v>
      </c>
      <c r="T209" s="53" t="s">
        <v>1440</v>
      </c>
      <c r="U209" s="53" t="s">
        <v>1440</v>
      </c>
      <c r="V209" s="53" t="s">
        <v>174</v>
      </c>
      <c r="W209" s="54" t="s">
        <v>79</v>
      </c>
      <c r="X209" s="54">
        <v>2</v>
      </c>
      <c r="Y209" s="53" t="s">
        <v>1441</v>
      </c>
      <c r="Z209" s="55">
        <v>44636</v>
      </c>
      <c r="AA209" s="55">
        <v>44834</v>
      </c>
      <c r="AB209" s="56" t="s">
        <v>1442</v>
      </c>
      <c r="AC209" s="56" t="s">
        <v>1443</v>
      </c>
      <c r="AD209" s="57">
        <v>100</v>
      </c>
      <c r="AE209" s="58" t="s">
        <v>23</v>
      </c>
      <c r="AF209" s="54" t="s">
        <v>24</v>
      </c>
      <c r="AG209" s="53" t="s">
        <v>18</v>
      </c>
      <c r="AH209" s="53" t="s">
        <v>1444</v>
      </c>
      <c r="AI209" s="56" t="s">
        <v>1443</v>
      </c>
      <c r="AJ209" s="57">
        <v>100</v>
      </c>
      <c r="AK209" s="58" t="s">
        <v>23</v>
      </c>
      <c r="AL209" s="54" t="s">
        <v>24</v>
      </c>
      <c r="AM209" s="59" t="s">
        <v>18</v>
      </c>
      <c r="AN209" s="47"/>
      <c r="AO209" s="47"/>
      <c r="AP209" s="48"/>
      <c r="AQ209" s="47"/>
      <c r="AR209" s="47"/>
      <c r="AS209" s="48"/>
      <c r="AT209" s="47"/>
      <c r="AU209" s="47"/>
      <c r="AV209" s="48"/>
      <c r="AW209" s="47"/>
      <c r="AX209" s="47"/>
      <c r="AY209" s="47"/>
      <c r="AZ209" s="47"/>
      <c r="BA209" s="49"/>
      <c r="BB209" s="47"/>
      <c r="BC209" s="47"/>
      <c r="BD209" s="48"/>
      <c r="BE209" s="47"/>
      <c r="BF209" s="47"/>
      <c r="BG209" s="47"/>
      <c r="BH209" s="47"/>
      <c r="BI209" s="48"/>
      <c r="BJ209" s="47"/>
      <c r="BK209" s="48"/>
      <c r="BL209" s="48"/>
      <c r="BM209" s="47"/>
      <c r="BN209" s="47"/>
      <c r="BO209" s="47"/>
      <c r="BP209" s="48"/>
      <c r="BQ209" s="49"/>
      <c r="BR209" s="47"/>
      <c r="BS209" s="48"/>
      <c r="BT209" s="49"/>
      <c r="BU209" s="50"/>
      <c r="BV209" s="47"/>
      <c r="BW209" s="47"/>
      <c r="BX209" s="48"/>
    </row>
    <row r="210" spans="1:76" ht="37.5" customHeight="1" x14ac:dyDescent="0.25">
      <c r="A210" s="51">
        <v>209</v>
      </c>
      <c r="B210" s="52">
        <v>44635</v>
      </c>
      <c r="C210" s="53" t="s">
        <v>64</v>
      </c>
      <c r="D210" s="53" t="s">
        <v>65</v>
      </c>
      <c r="E210" s="54">
        <v>208</v>
      </c>
      <c r="F210" s="54" t="s">
        <v>99</v>
      </c>
      <c r="G210" s="54">
        <v>2022</v>
      </c>
      <c r="H210" s="54">
        <v>50</v>
      </c>
      <c r="I210" s="54" t="s">
        <v>86</v>
      </c>
      <c r="J210" s="54">
        <v>1</v>
      </c>
      <c r="K210" s="53" t="s">
        <v>68</v>
      </c>
      <c r="L210" s="53" t="s">
        <v>87</v>
      </c>
      <c r="M210" s="54" t="s">
        <v>88</v>
      </c>
      <c r="N210" s="53" t="s">
        <v>15</v>
      </c>
      <c r="O210" s="53" t="s">
        <v>89</v>
      </c>
      <c r="P210" s="53" t="s">
        <v>1445</v>
      </c>
      <c r="Q210" s="53" t="s">
        <v>1446</v>
      </c>
      <c r="R210" s="53" t="s">
        <v>74</v>
      </c>
      <c r="S210" s="53" t="s">
        <v>1447</v>
      </c>
      <c r="T210" s="53" t="s">
        <v>1448</v>
      </c>
      <c r="U210" s="53" t="s">
        <v>1449</v>
      </c>
      <c r="V210" s="53" t="s">
        <v>1450</v>
      </c>
      <c r="W210" s="54" t="s">
        <v>79</v>
      </c>
      <c r="X210" s="54">
        <v>1</v>
      </c>
      <c r="Y210" s="53" t="s">
        <v>80</v>
      </c>
      <c r="Z210" s="55">
        <v>44636</v>
      </c>
      <c r="AA210" s="55">
        <v>44834</v>
      </c>
      <c r="AB210" s="56" t="s">
        <v>1451</v>
      </c>
      <c r="AC210" s="56" t="s">
        <v>1452</v>
      </c>
      <c r="AD210" s="57">
        <v>100</v>
      </c>
      <c r="AE210" s="58" t="s">
        <v>23</v>
      </c>
      <c r="AF210" s="54" t="s">
        <v>24</v>
      </c>
      <c r="AG210" s="53" t="s">
        <v>18</v>
      </c>
      <c r="AH210" s="53" t="s">
        <v>1444</v>
      </c>
      <c r="AI210" s="56" t="s">
        <v>1452</v>
      </c>
      <c r="AJ210" s="57">
        <v>100</v>
      </c>
      <c r="AK210" s="58" t="s">
        <v>23</v>
      </c>
      <c r="AL210" s="54" t="s">
        <v>24</v>
      </c>
      <c r="AM210" s="59" t="s">
        <v>18</v>
      </c>
      <c r="AN210" s="47"/>
      <c r="AO210" s="47"/>
      <c r="AP210" s="48"/>
      <c r="AQ210" s="47"/>
      <c r="AR210" s="47"/>
      <c r="AS210" s="48"/>
      <c r="AT210" s="47"/>
      <c r="AU210" s="47"/>
      <c r="AV210" s="48"/>
      <c r="AW210" s="47"/>
      <c r="AX210" s="47"/>
      <c r="AY210" s="47"/>
      <c r="AZ210" s="47"/>
      <c r="BA210" s="49"/>
      <c r="BB210" s="47"/>
      <c r="BC210" s="47"/>
      <c r="BD210" s="48"/>
      <c r="BE210" s="47"/>
      <c r="BF210" s="47"/>
      <c r="BG210" s="47"/>
      <c r="BH210" s="47"/>
      <c r="BI210" s="48"/>
      <c r="BJ210" s="47"/>
      <c r="BK210" s="48"/>
      <c r="BL210" s="48"/>
      <c r="BM210" s="47"/>
      <c r="BN210" s="47"/>
      <c r="BO210" s="47"/>
      <c r="BP210" s="48"/>
      <c r="BQ210" s="49"/>
      <c r="BR210" s="47"/>
      <c r="BS210" s="48"/>
      <c r="BT210" s="49"/>
      <c r="BU210" s="50"/>
      <c r="BV210" s="47"/>
      <c r="BW210" s="47"/>
      <c r="BX210" s="48"/>
    </row>
    <row r="211" spans="1:76" ht="37.5" customHeight="1" x14ac:dyDescent="0.25">
      <c r="A211" s="40">
        <v>210</v>
      </c>
      <c r="B211" s="52">
        <v>44853</v>
      </c>
      <c r="C211" s="53" t="s">
        <v>64</v>
      </c>
      <c r="D211" s="53" t="s">
        <v>65</v>
      </c>
      <c r="E211" s="54">
        <v>208</v>
      </c>
      <c r="F211" s="54" t="s">
        <v>219</v>
      </c>
      <c r="G211" s="54">
        <v>2022</v>
      </c>
      <c r="H211" s="54">
        <v>61</v>
      </c>
      <c r="I211" s="54" t="s">
        <v>290</v>
      </c>
      <c r="J211" s="54">
        <v>2</v>
      </c>
      <c r="K211" s="53" t="s">
        <v>68</v>
      </c>
      <c r="L211" s="53" t="s">
        <v>69</v>
      </c>
      <c r="M211" s="54" t="s">
        <v>70</v>
      </c>
      <c r="N211" s="53" t="s">
        <v>15</v>
      </c>
      <c r="O211" s="53" t="s">
        <v>71</v>
      </c>
      <c r="P211" s="53" t="s">
        <v>365</v>
      </c>
      <c r="Q211" s="53" t="s">
        <v>1453</v>
      </c>
      <c r="R211" s="53" t="s">
        <v>74</v>
      </c>
      <c r="S211" s="53" t="s">
        <v>1454</v>
      </c>
      <c r="T211" s="53" t="s">
        <v>856</v>
      </c>
      <c r="U211" s="53" t="s">
        <v>1455</v>
      </c>
      <c r="V211" s="53" t="s">
        <v>856</v>
      </c>
      <c r="W211" s="54" t="s">
        <v>79</v>
      </c>
      <c r="X211" s="54">
        <v>1</v>
      </c>
      <c r="Y211" s="53" t="s">
        <v>80</v>
      </c>
      <c r="Z211" s="55">
        <v>44854</v>
      </c>
      <c r="AA211" s="55">
        <v>44918</v>
      </c>
      <c r="AB211" s="56" t="s">
        <v>1456</v>
      </c>
      <c r="AC211" s="56" t="s">
        <v>1457</v>
      </c>
      <c r="AD211" s="57">
        <v>100</v>
      </c>
      <c r="AE211" s="58" t="s">
        <v>23</v>
      </c>
      <c r="AF211" s="54" t="s">
        <v>24</v>
      </c>
      <c r="AG211" s="53" t="s">
        <v>18</v>
      </c>
      <c r="AH211" s="53" t="s">
        <v>1458</v>
      </c>
      <c r="AI211" s="56" t="s">
        <v>1457</v>
      </c>
      <c r="AJ211" s="57">
        <v>100</v>
      </c>
      <c r="AK211" s="58" t="s">
        <v>23</v>
      </c>
      <c r="AL211" s="54" t="s">
        <v>24</v>
      </c>
      <c r="AM211" s="59" t="s">
        <v>18</v>
      </c>
      <c r="AN211" s="47"/>
      <c r="AO211" s="47"/>
      <c r="AP211" s="48"/>
      <c r="AQ211" s="47"/>
      <c r="AR211" s="47"/>
      <c r="AS211" s="48"/>
      <c r="AT211" s="47"/>
      <c r="AU211" s="47"/>
      <c r="AV211" s="48"/>
      <c r="AW211" s="47"/>
      <c r="AX211" s="47"/>
      <c r="AY211" s="47"/>
      <c r="AZ211" s="47"/>
      <c r="BA211" s="49"/>
      <c r="BB211" s="47"/>
      <c r="BC211" s="47"/>
      <c r="BD211" s="48"/>
      <c r="BE211" s="47"/>
      <c r="BF211" s="47"/>
      <c r="BG211" s="47"/>
      <c r="BH211" s="47"/>
      <c r="BI211" s="48"/>
      <c r="BJ211" s="47"/>
      <c r="BK211" s="48"/>
      <c r="BL211" s="48"/>
      <c r="BM211" s="47"/>
      <c r="BN211" s="47"/>
      <c r="BO211" s="47"/>
      <c r="BP211" s="48"/>
      <c r="BQ211" s="49"/>
      <c r="BR211" s="47"/>
      <c r="BS211" s="48"/>
      <c r="BT211" s="49"/>
      <c r="BU211" s="50"/>
      <c r="BV211" s="47"/>
      <c r="BW211" s="47"/>
      <c r="BX211" s="48"/>
    </row>
    <row r="212" spans="1:76" ht="37.5" customHeight="1" x14ac:dyDescent="0.25">
      <c r="A212" s="51">
        <v>211</v>
      </c>
      <c r="B212" s="52">
        <v>44853</v>
      </c>
      <c r="C212" s="53" t="s">
        <v>64</v>
      </c>
      <c r="D212" s="53" t="s">
        <v>65</v>
      </c>
      <c r="E212" s="54">
        <v>208</v>
      </c>
      <c r="F212" s="54" t="s">
        <v>219</v>
      </c>
      <c r="G212" s="54">
        <v>2022</v>
      </c>
      <c r="H212" s="54">
        <v>61</v>
      </c>
      <c r="I212" s="54" t="s">
        <v>290</v>
      </c>
      <c r="J212" s="54">
        <v>3</v>
      </c>
      <c r="K212" s="53" t="s">
        <v>68</v>
      </c>
      <c r="L212" s="53" t="s">
        <v>69</v>
      </c>
      <c r="M212" s="54" t="s">
        <v>70</v>
      </c>
      <c r="N212" s="53" t="s">
        <v>15</v>
      </c>
      <c r="O212" s="53" t="s">
        <v>71</v>
      </c>
      <c r="P212" s="53" t="s">
        <v>365</v>
      </c>
      <c r="Q212" s="53" t="s">
        <v>1453</v>
      </c>
      <c r="R212" s="53" t="s">
        <v>74</v>
      </c>
      <c r="S212" s="53" t="s">
        <v>1459</v>
      </c>
      <c r="T212" s="53" t="s">
        <v>856</v>
      </c>
      <c r="U212" s="53" t="s">
        <v>1455</v>
      </c>
      <c r="V212" s="53" t="s">
        <v>856</v>
      </c>
      <c r="W212" s="54" t="s">
        <v>79</v>
      </c>
      <c r="X212" s="54">
        <v>1</v>
      </c>
      <c r="Y212" s="53" t="s">
        <v>80</v>
      </c>
      <c r="Z212" s="55">
        <v>44854</v>
      </c>
      <c r="AA212" s="55">
        <v>44918</v>
      </c>
      <c r="AB212" s="56" t="s">
        <v>1456</v>
      </c>
      <c r="AC212" s="56" t="s">
        <v>1457</v>
      </c>
      <c r="AD212" s="57">
        <v>100</v>
      </c>
      <c r="AE212" s="58" t="s">
        <v>23</v>
      </c>
      <c r="AF212" s="54" t="s">
        <v>24</v>
      </c>
      <c r="AG212" s="53" t="s">
        <v>18</v>
      </c>
      <c r="AH212" s="53" t="s">
        <v>1458</v>
      </c>
      <c r="AI212" s="56" t="s">
        <v>1457</v>
      </c>
      <c r="AJ212" s="57">
        <v>100</v>
      </c>
      <c r="AK212" s="58" t="s">
        <v>23</v>
      </c>
      <c r="AL212" s="54" t="s">
        <v>24</v>
      </c>
      <c r="AM212" s="59" t="s">
        <v>18</v>
      </c>
      <c r="AN212" s="47"/>
      <c r="AO212" s="47"/>
      <c r="AP212" s="48"/>
      <c r="AQ212" s="47"/>
      <c r="AR212" s="47"/>
      <c r="AS212" s="48"/>
      <c r="AT212" s="47"/>
      <c r="AU212" s="47"/>
      <c r="AV212" s="48"/>
      <c r="AW212" s="47"/>
      <c r="AX212" s="47"/>
      <c r="AY212" s="47"/>
      <c r="AZ212" s="47"/>
      <c r="BA212" s="49"/>
      <c r="BB212" s="47"/>
      <c r="BC212" s="47"/>
      <c r="BD212" s="48"/>
      <c r="BE212" s="47"/>
      <c r="BF212" s="47"/>
      <c r="BG212" s="47"/>
      <c r="BH212" s="47"/>
      <c r="BI212" s="48"/>
      <c r="BJ212" s="47"/>
      <c r="BK212" s="48"/>
      <c r="BL212" s="48"/>
      <c r="BM212" s="47"/>
      <c r="BN212" s="47"/>
      <c r="BO212" s="47"/>
      <c r="BP212" s="48"/>
      <c r="BQ212" s="49"/>
      <c r="BR212" s="47"/>
      <c r="BS212" s="48"/>
      <c r="BT212" s="49"/>
      <c r="BU212" s="50"/>
      <c r="BV212" s="47"/>
      <c r="BW212" s="47"/>
      <c r="BX212" s="48"/>
    </row>
    <row r="213" spans="1:7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60"/>
      <c r="AA213" s="60"/>
      <c r="AB213" s="1"/>
      <c r="AC213" s="1"/>
      <c r="AD213" s="1"/>
      <c r="AE213" s="1"/>
      <c r="AF213" s="1"/>
      <c r="AG213" s="1"/>
      <c r="AH213" s="2"/>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row>
    <row r="214" spans="1:7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60"/>
      <c r="AA214" s="60"/>
      <c r="AB214" s="1"/>
      <c r="AC214" s="1"/>
      <c r="AD214" s="1"/>
      <c r="AE214" s="1"/>
      <c r="AF214" s="1"/>
      <c r="AG214" s="1"/>
      <c r="AH214" s="2"/>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row>
    <row r="215" spans="1:7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60"/>
      <c r="AA215" s="60"/>
      <c r="AB215" s="1"/>
      <c r="AC215" s="1"/>
      <c r="AD215" s="1"/>
      <c r="AE215" s="1"/>
      <c r="AF215" s="1"/>
      <c r="AG215" s="1"/>
      <c r="AH215" s="2"/>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row>
    <row r="216" spans="1:7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60"/>
      <c r="AA216" s="60"/>
      <c r="AB216" s="1"/>
      <c r="AC216" s="1"/>
      <c r="AD216" s="1"/>
      <c r="AE216" s="1"/>
      <c r="AF216" s="1"/>
      <c r="AG216" s="1"/>
      <c r="AH216" s="2"/>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row>
    <row r="217" spans="1:7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60"/>
      <c r="AA217" s="60"/>
      <c r="AB217" s="1"/>
      <c r="AC217" s="1"/>
      <c r="AD217" s="1"/>
      <c r="AE217" s="1"/>
      <c r="AF217" s="1"/>
      <c r="AG217" s="1"/>
      <c r="AH217" s="2"/>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row>
    <row r="218" spans="1:7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60"/>
      <c r="AA218" s="60"/>
      <c r="AB218" s="1"/>
      <c r="AC218" s="1"/>
      <c r="AD218" s="1"/>
      <c r="AE218" s="1"/>
      <c r="AF218" s="1"/>
      <c r="AG218" s="1"/>
      <c r="AH218" s="2"/>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row>
    <row r="219" spans="1:7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60"/>
      <c r="AA219" s="60"/>
      <c r="AB219" s="1"/>
      <c r="AC219" s="1"/>
      <c r="AD219" s="1"/>
      <c r="AE219" s="1"/>
      <c r="AF219" s="1"/>
      <c r="AG219" s="1"/>
      <c r="AH219" s="2"/>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row>
    <row r="220" spans="1:7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60"/>
      <c r="AA220" s="60"/>
      <c r="AB220" s="1"/>
      <c r="AC220" s="1"/>
      <c r="AD220" s="1"/>
      <c r="AE220" s="1"/>
      <c r="AF220" s="1"/>
      <c r="AG220" s="1"/>
      <c r="AH220" s="2"/>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row>
    <row r="221" spans="1:7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60"/>
      <c r="AA221" s="60"/>
      <c r="AB221" s="1"/>
      <c r="AC221" s="1"/>
      <c r="AD221" s="1"/>
      <c r="AE221" s="1"/>
      <c r="AF221" s="1"/>
      <c r="AG221" s="1"/>
      <c r="AH221" s="2"/>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row>
    <row r="222" spans="1:7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60"/>
      <c r="AA222" s="60"/>
      <c r="AB222" s="1"/>
      <c r="AC222" s="1"/>
      <c r="AD222" s="1"/>
      <c r="AE222" s="1"/>
      <c r="AF222" s="1"/>
      <c r="AG222" s="1"/>
      <c r="AH222" s="2"/>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row>
    <row r="223" spans="1:7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60"/>
      <c r="AA223" s="60"/>
      <c r="AB223" s="1"/>
      <c r="AC223" s="1"/>
      <c r="AD223" s="1"/>
      <c r="AE223" s="1"/>
      <c r="AF223" s="1"/>
      <c r="AG223" s="1"/>
      <c r="AH223" s="2"/>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row>
    <row r="224" spans="1:7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60"/>
      <c r="AA224" s="60"/>
      <c r="AB224" s="1"/>
      <c r="AC224" s="1"/>
      <c r="AD224" s="1"/>
      <c r="AE224" s="1"/>
      <c r="AF224" s="1"/>
      <c r="AG224" s="1"/>
      <c r="AH224" s="2"/>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row>
    <row r="225" spans="1:7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60"/>
      <c r="AA225" s="60"/>
      <c r="AB225" s="1"/>
      <c r="AC225" s="1"/>
      <c r="AD225" s="1"/>
      <c r="AE225" s="1"/>
      <c r="AF225" s="1"/>
      <c r="AG225" s="1"/>
      <c r="AH225" s="2"/>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row>
    <row r="226" spans="1:7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60"/>
      <c r="AA226" s="60"/>
      <c r="AB226" s="1"/>
      <c r="AC226" s="1"/>
      <c r="AD226" s="1"/>
      <c r="AE226" s="1"/>
      <c r="AF226" s="1"/>
      <c r="AG226" s="1"/>
      <c r="AH226" s="2"/>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row>
    <row r="227" spans="1:7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60"/>
      <c r="AA227" s="60"/>
      <c r="AB227" s="1"/>
      <c r="AC227" s="1"/>
      <c r="AD227" s="1"/>
      <c r="AE227" s="1"/>
      <c r="AF227" s="1"/>
      <c r="AG227" s="1"/>
      <c r="AH227" s="2"/>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row>
    <row r="228" spans="1:7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60"/>
      <c r="AA228" s="60"/>
      <c r="AB228" s="1"/>
      <c r="AC228" s="1"/>
      <c r="AD228" s="1"/>
      <c r="AE228" s="1"/>
      <c r="AF228" s="1"/>
      <c r="AG228" s="1"/>
      <c r="AH228" s="2"/>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row>
    <row r="229" spans="1:7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60"/>
      <c r="AA229" s="60"/>
      <c r="AB229" s="1"/>
      <c r="AC229" s="1"/>
      <c r="AD229" s="1"/>
      <c r="AE229" s="1"/>
      <c r="AF229" s="1"/>
      <c r="AG229" s="1"/>
      <c r="AH229" s="2"/>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row>
    <row r="230" spans="1:7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60"/>
      <c r="AA230" s="60"/>
      <c r="AB230" s="1"/>
      <c r="AC230" s="1"/>
      <c r="AD230" s="1"/>
      <c r="AE230" s="1"/>
      <c r="AF230" s="1"/>
      <c r="AG230" s="1"/>
      <c r="AH230" s="2"/>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row>
    <row r="231" spans="1:7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60"/>
      <c r="AA231" s="60"/>
      <c r="AB231" s="1"/>
      <c r="AC231" s="1"/>
      <c r="AD231" s="1"/>
      <c r="AE231" s="1"/>
      <c r="AF231" s="1"/>
      <c r="AG231" s="1"/>
      <c r="AH231" s="2"/>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row>
    <row r="232" spans="1:7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60"/>
      <c r="AA232" s="60"/>
      <c r="AB232" s="1"/>
      <c r="AC232" s="1"/>
      <c r="AD232" s="1"/>
      <c r="AE232" s="1"/>
      <c r="AF232" s="1"/>
      <c r="AG232" s="1"/>
      <c r="AH232" s="2"/>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row>
    <row r="233" spans="1:7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60"/>
      <c r="AA233" s="60"/>
      <c r="AB233" s="1"/>
      <c r="AC233" s="1"/>
      <c r="AD233" s="1"/>
      <c r="AE233" s="1"/>
      <c r="AF233" s="1"/>
      <c r="AG233" s="1"/>
      <c r="AH233" s="2"/>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row>
    <row r="234" spans="1:7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60"/>
      <c r="AA234" s="60"/>
      <c r="AB234" s="1"/>
      <c r="AC234" s="1"/>
      <c r="AD234" s="1"/>
      <c r="AE234" s="1"/>
      <c r="AF234" s="1"/>
      <c r="AG234" s="1"/>
      <c r="AH234" s="2"/>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row>
    <row r="235" spans="1:7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60"/>
      <c r="AA235" s="60"/>
      <c r="AB235" s="1"/>
      <c r="AC235" s="1"/>
      <c r="AD235" s="1"/>
      <c r="AE235" s="1"/>
      <c r="AF235" s="1"/>
      <c r="AG235" s="1"/>
      <c r="AH235" s="2"/>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row>
    <row r="236" spans="1:7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60"/>
      <c r="AA236" s="60"/>
      <c r="AB236" s="1"/>
      <c r="AC236" s="1"/>
      <c r="AD236" s="1"/>
      <c r="AE236" s="1"/>
      <c r="AF236" s="1"/>
      <c r="AG236" s="1"/>
      <c r="AH236" s="2"/>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row>
    <row r="237" spans="1:7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60"/>
      <c r="AA237" s="60"/>
      <c r="AB237" s="1"/>
      <c r="AC237" s="1"/>
      <c r="AD237" s="1"/>
      <c r="AE237" s="1"/>
      <c r="AF237" s="1"/>
      <c r="AG237" s="1"/>
      <c r="AH237" s="2"/>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row>
    <row r="238" spans="1:7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60"/>
      <c r="AA238" s="60"/>
      <c r="AB238" s="1"/>
      <c r="AC238" s="1"/>
      <c r="AD238" s="1"/>
      <c r="AE238" s="1"/>
      <c r="AF238" s="1"/>
      <c r="AG238" s="1"/>
      <c r="AH238" s="2"/>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row>
    <row r="239" spans="1:7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60"/>
      <c r="AA239" s="60"/>
      <c r="AB239" s="1"/>
      <c r="AC239" s="1"/>
      <c r="AD239" s="1"/>
      <c r="AE239" s="1"/>
      <c r="AF239" s="1"/>
      <c r="AG239" s="1"/>
      <c r="AH239" s="2"/>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row>
    <row r="240" spans="1:7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60"/>
      <c r="AA240" s="60"/>
      <c r="AB240" s="1"/>
      <c r="AC240" s="1"/>
      <c r="AD240" s="1"/>
      <c r="AE240" s="1"/>
      <c r="AF240" s="1"/>
      <c r="AG240" s="1"/>
      <c r="AH240" s="2"/>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row>
    <row r="241" spans="1:7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60"/>
      <c r="AA241" s="60"/>
      <c r="AB241" s="1"/>
      <c r="AC241" s="1"/>
      <c r="AD241" s="1"/>
      <c r="AE241" s="1"/>
      <c r="AF241" s="1"/>
      <c r="AG241" s="1"/>
      <c r="AH241" s="2"/>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row>
    <row r="242" spans="1:7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60"/>
      <c r="AA242" s="60"/>
      <c r="AB242" s="1"/>
      <c r="AC242" s="1"/>
      <c r="AD242" s="1"/>
      <c r="AE242" s="1"/>
      <c r="AF242" s="1"/>
      <c r="AG242" s="1"/>
      <c r="AH242" s="2"/>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row>
    <row r="243" spans="1:7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60"/>
      <c r="AA243" s="60"/>
      <c r="AB243" s="1"/>
      <c r="AC243" s="1"/>
      <c r="AD243" s="1"/>
      <c r="AE243" s="1"/>
      <c r="AF243" s="1"/>
      <c r="AG243" s="1"/>
      <c r="AH243" s="2"/>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row>
    <row r="244" spans="1:7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60"/>
      <c r="AA244" s="60"/>
      <c r="AB244" s="1"/>
      <c r="AC244" s="1"/>
      <c r="AD244" s="1"/>
      <c r="AE244" s="1"/>
      <c r="AF244" s="1"/>
      <c r="AG244" s="1"/>
      <c r="AH244" s="2"/>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row>
    <row r="245" spans="1:7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60"/>
      <c r="AA245" s="60"/>
      <c r="AB245" s="1"/>
      <c r="AC245" s="1"/>
      <c r="AD245" s="1"/>
      <c r="AE245" s="1"/>
      <c r="AF245" s="1"/>
      <c r="AG245" s="1"/>
      <c r="AH245" s="2"/>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row>
    <row r="246" spans="1:7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60"/>
      <c r="AA246" s="60"/>
      <c r="AB246" s="1"/>
      <c r="AC246" s="1"/>
      <c r="AD246" s="1"/>
      <c r="AE246" s="1"/>
      <c r="AF246" s="1"/>
      <c r="AG246" s="1"/>
      <c r="AH246" s="2"/>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row>
    <row r="247" spans="1:7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60"/>
      <c r="AA247" s="60"/>
      <c r="AB247" s="1"/>
      <c r="AC247" s="1"/>
      <c r="AD247" s="1"/>
      <c r="AE247" s="1"/>
      <c r="AF247" s="1"/>
      <c r="AG247" s="1"/>
      <c r="AH247" s="2"/>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row>
    <row r="248" spans="1:7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60"/>
      <c r="AA248" s="60"/>
      <c r="AB248" s="1"/>
      <c r="AC248" s="1"/>
      <c r="AD248" s="1"/>
      <c r="AE248" s="1"/>
      <c r="AF248" s="1"/>
      <c r="AG248" s="1"/>
      <c r="AH248" s="2"/>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row>
    <row r="249" spans="1:7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60"/>
      <c r="AA249" s="60"/>
      <c r="AB249" s="1"/>
      <c r="AC249" s="1"/>
      <c r="AD249" s="1"/>
      <c r="AE249" s="1"/>
      <c r="AF249" s="1"/>
      <c r="AG249" s="1"/>
      <c r="AH249" s="2"/>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row>
    <row r="250" spans="1:7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60"/>
      <c r="AA250" s="60"/>
      <c r="AB250" s="1"/>
      <c r="AC250" s="1"/>
      <c r="AD250" s="1"/>
      <c r="AE250" s="1"/>
      <c r="AF250" s="1"/>
      <c r="AG250" s="1"/>
      <c r="AH250" s="2"/>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row>
    <row r="251" spans="1:7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60"/>
      <c r="AA251" s="60"/>
      <c r="AB251" s="1"/>
      <c r="AC251" s="1"/>
      <c r="AD251" s="1"/>
      <c r="AE251" s="1"/>
      <c r="AF251" s="1"/>
      <c r="AG251" s="1"/>
      <c r="AH251" s="2"/>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row>
    <row r="252" spans="1:7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60"/>
      <c r="AA252" s="60"/>
      <c r="AB252" s="1"/>
      <c r="AC252" s="1"/>
      <c r="AD252" s="1"/>
      <c r="AE252" s="1"/>
      <c r="AF252" s="1"/>
      <c r="AG252" s="1"/>
      <c r="AH252" s="2"/>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row>
    <row r="253" spans="1:7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60"/>
      <c r="AA253" s="60"/>
      <c r="AB253" s="1"/>
      <c r="AC253" s="1"/>
      <c r="AD253" s="1"/>
      <c r="AE253" s="1"/>
      <c r="AF253" s="1"/>
      <c r="AG253" s="1"/>
      <c r="AH253" s="2"/>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row>
    <row r="254" spans="1:7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60"/>
      <c r="AA254" s="60"/>
      <c r="AB254" s="1"/>
      <c r="AC254" s="1"/>
      <c r="AD254" s="1"/>
      <c r="AE254" s="1"/>
      <c r="AF254" s="1"/>
      <c r="AG254" s="1"/>
      <c r="AH254" s="2"/>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row>
    <row r="255" spans="1:7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60"/>
      <c r="AA255" s="60"/>
      <c r="AB255" s="1"/>
      <c r="AC255" s="1"/>
      <c r="AD255" s="1"/>
      <c r="AE255" s="1"/>
      <c r="AF255" s="1"/>
      <c r="AG255" s="1"/>
      <c r="AH255" s="2"/>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row>
    <row r="256" spans="1:7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60"/>
      <c r="AA256" s="60"/>
      <c r="AB256" s="1"/>
      <c r="AC256" s="1"/>
      <c r="AD256" s="1"/>
      <c r="AE256" s="1"/>
      <c r="AF256" s="1"/>
      <c r="AG256" s="1"/>
      <c r="AH256" s="2"/>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row>
    <row r="257" spans="1:7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60"/>
      <c r="AA257" s="60"/>
      <c r="AB257" s="1"/>
      <c r="AC257" s="1"/>
      <c r="AD257" s="1"/>
      <c r="AE257" s="1"/>
      <c r="AF257" s="1"/>
      <c r="AG257" s="1"/>
      <c r="AH257" s="2"/>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row>
    <row r="258" spans="1:7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60"/>
      <c r="AA258" s="60"/>
      <c r="AB258" s="1"/>
      <c r="AC258" s="1"/>
      <c r="AD258" s="1"/>
      <c r="AE258" s="1"/>
      <c r="AF258" s="1"/>
      <c r="AG258" s="1"/>
      <c r="AH258" s="2"/>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row>
    <row r="259" spans="1:7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60"/>
      <c r="AA259" s="60"/>
      <c r="AB259" s="1"/>
      <c r="AC259" s="1"/>
      <c r="AD259" s="1"/>
      <c r="AE259" s="1"/>
      <c r="AF259" s="1"/>
      <c r="AG259" s="1"/>
      <c r="AH259" s="2"/>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row>
    <row r="260" spans="1:7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60"/>
      <c r="AA260" s="60"/>
      <c r="AB260" s="1"/>
      <c r="AC260" s="1"/>
      <c r="AD260" s="1"/>
      <c r="AE260" s="1"/>
      <c r="AF260" s="1"/>
      <c r="AG260" s="1"/>
      <c r="AH260" s="2"/>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row>
    <row r="261" spans="1:7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60"/>
      <c r="AA261" s="60"/>
      <c r="AB261" s="1"/>
      <c r="AC261" s="1"/>
      <c r="AD261" s="1"/>
      <c r="AE261" s="1"/>
      <c r="AF261" s="1"/>
      <c r="AG261" s="1"/>
      <c r="AH261" s="2"/>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row>
    <row r="262" spans="1:7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60"/>
      <c r="AA262" s="60"/>
      <c r="AB262" s="1"/>
      <c r="AC262" s="1"/>
      <c r="AD262" s="1"/>
      <c r="AE262" s="1"/>
      <c r="AF262" s="1"/>
      <c r="AG262" s="1"/>
      <c r="AH262" s="2"/>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row>
    <row r="263" spans="1:7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60"/>
      <c r="AA263" s="60"/>
      <c r="AB263" s="1"/>
      <c r="AC263" s="1"/>
      <c r="AD263" s="1"/>
      <c r="AE263" s="1"/>
      <c r="AF263" s="1"/>
      <c r="AG263" s="1"/>
      <c r="AH263" s="2"/>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row>
    <row r="264" spans="1:7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60"/>
      <c r="AA264" s="60"/>
      <c r="AB264" s="1"/>
      <c r="AC264" s="1"/>
      <c r="AD264" s="1"/>
      <c r="AE264" s="1"/>
      <c r="AF264" s="1"/>
      <c r="AG264" s="1"/>
      <c r="AH264" s="2"/>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row>
    <row r="265" spans="1:7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60"/>
      <c r="AA265" s="60"/>
      <c r="AB265" s="1"/>
      <c r="AC265" s="1"/>
      <c r="AD265" s="1"/>
      <c r="AE265" s="1"/>
      <c r="AF265" s="1"/>
      <c r="AG265" s="1"/>
      <c r="AH265" s="2"/>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row>
    <row r="266" spans="1:7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60"/>
      <c r="AA266" s="60"/>
      <c r="AB266" s="1"/>
      <c r="AC266" s="1"/>
      <c r="AD266" s="1"/>
      <c r="AE266" s="1"/>
      <c r="AF266" s="1"/>
      <c r="AG266" s="1"/>
      <c r="AH266" s="2"/>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row>
    <row r="267" spans="1:7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60"/>
      <c r="AA267" s="60"/>
      <c r="AB267" s="1"/>
      <c r="AC267" s="1"/>
      <c r="AD267" s="1"/>
      <c r="AE267" s="1"/>
      <c r="AF267" s="1"/>
      <c r="AG267" s="1"/>
      <c r="AH267" s="2"/>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row>
    <row r="268" spans="1:7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60"/>
      <c r="AA268" s="60"/>
      <c r="AB268" s="1"/>
      <c r="AC268" s="1"/>
      <c r="AD268" s="1"/>
      <c r="AE268" s="1"/>
      <c r="AF268" s="1"/>
      <c r="AG268" s="1"/>
      <c r="AH268" s="2"/>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row>
    <row r="269" spans="1:7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60"/>
      <c r="AA269" s="60"/>
      <c r="AB269" s="1"/>
      <c r="AC269" s="1"/>
      <c r="AD269" s="1"/>
      <c r="AE269" s="1"/>
      <c r="AF269" s="1"/>
      <c r="AG269" s="1"/>
      <c r="AH269" s="2"/>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row>
    <row r="270" spans="1:7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60"/>
      <c r="AA270" s="60"/>
      <c r="AB270" s="1"/>
      <c r="AC270" s="1"/>
      <c r="AD270" s="1"/>
      <c r="AE270" s="1"/>
      <c r="AF270" s="1"/>
      <c r="AG270" s="1"/>
      <c r="AH270" s="2"/>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row>
    <row r="271" spans="1:7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60"/>
      <c r="AA271" s="60"/>
      <c r="AB271" s="1"/>
      <c r="AC271" s="1"/>
      <c r="AD271" s="1"/>
      <c r="AE271" s="1"/>
      <c r="AF271" s="1"/>
      <c r="AG271" s="1"/>
      <c r="AH271" s="2"/>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row>
    <row r="272" spans="1:7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60"/>
      <c r="AA272" s="60"/>
      <c r="AB272" s="1"/>
      <c r="AC272" s="1"/>
      <c r="AD272" s="1"/>
      <c r="AE272" s="1"/>
      <c r="AF272" s="1"/>
      <c r="AG272" s="1"/>
      <c r="AH272" s="2"/>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row>
    <row r="273" spans="1:7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60"/>
      <c r="AA273" s="60"/>
      <c r="AB273" s="1"/>
      <c r="AC273" s="1"/>
      <c r="AD273" s="1"/>
      <c r="AE273" s="1"/>
      <c r="AF273" s="1"/>
      <c r="AG273" s="1"/>
      <c r="AH273" s="2"/>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row>
    <row r="274" spans="1:7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60"/>
      <c r="AA274" s="60"/>
      <c r="AB274" s="1"/>
      <c r="AC274" s="1"/>
      <c r="AD274" s="1"/>
      <c r="AE274" s="1"/>
      <c r="AF274" s="1"/>
      <c r="AG274" s="1"/>
      <c r="AH274" s="2"/>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row>
    <row r="275" spans="1:7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60"/>
      <c r="AA275" s="60"/>
      <c r="AB275" s="1"/>
      <c r="AC275" s="1"/>
      <c r="AD275" s="1"/>
      <c r="AE275" s="1"/>
      <c r="AF275" s="1"/>
      <c r="AG275" s="1"/>
      <c r="AH275" s="2"/>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row>
    <row r="276" spans="1:7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60"/>
      <c r="AA276" s="60"/>
      <c r="AB276" s="1"/>
      <c r="AC276" s="1"/>
      <c r="AD276" s="1"/>
      <c r="AE276" s="1"/>
      <c r="AF276" s="1"/>
      <c r="AG276" s="1"/>
      <c r="AH276" s="2"/>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row>
    <row r="277" spans="1:7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60"/>
      <c r="AA277" s="60"/>
      <c r="AB277" s="1"/>
      <c r="AC277" s="1"/>
      <c r="AD277" s="1"/>
      <c r="AE277" s="1"/>
      <c r="AF277" s="1"/>
      <c r="AG277" s="1"/>
      <c r="AH277" s="2"/>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row>
    <row r="278" spans="1:7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60"/>
      <c r="AA278" s="60"/>
      <c r="AB278" s="1"/>
      <c r="AC278" s="1"/>
      <c r="AD278" s="1"/>
      <c r="AE278" s="1"/>
      <c r="AF278" s="1"/>
      <c r="AG278" s="1"/>
      <c r="AH278" s="2"/>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row>
    <row r="279" spans="1:7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60"/>
      <c r="AA279" s="60"/>
      <c r="AB279" s="1"/>
      <c r="AC279" s="1"/>
      <c r="AD279" s="1"/>
      <c r="AE279" s="1"/>
      <c r="AF279" s="1"/>
      <c r="AG279" s="1"/>
      <c r="AH279" s="2"/>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row>
    <row r="280" spans="1:7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60"/>
      <c r="AA280" s="60"/>
      <c r="AB280" s="1"/>
      <c r="AC280" s="1"/>
      <c r="AD280" s="1"/>
      <c r="AE280" s="1"/>
      <c r="AF280" s="1"/>
      <c r="AG280" s="1"/>
      <c r="AH280" s="2"/>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row>
    <row r="281" spans="1:7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60"/>
      <c r="AA281" s="60"/>
      <c r="AB281" s="1"/>
      <c r="AC281" s="1"/>
      <c r="AD281" s="1"/>
      <c r="AE281" s="1"/>
      <c r="AF281" s="1"/>
      <c r="AG281" s="1"/>
      <c r="AH281" s="2"/>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row>
    <row r="282" spans="1:7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60"/>
      <c r="AA282" s="60"/>
      <c r="AB282" s="1"/>
      <c r="AC282" s="1"/>
      <c r="AD282" s="1"/>
      <c r="AE282" s="1"/>
      <c r="AF282" s="1"/>
      <c r="AG282" s="1"/>
      <c r="AH282" s="2"/>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row>
    <row r="283" spans="1:7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60"/>
      <c r="AA283" s="60"/>
      <c r="AB283" s="1"/>
      <c r="AC283" s="1"/>
      <c r="AD283" s="1"/>
      <c r="AE283" s="1"/>
      <c r="AF283" s="1"/>
      <c r="AG283" s="1"/>
      <c r="AH283" s="2"/>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row>
    <row r="284" spans="1:7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60"/>
      <c r="AA284" s="60"/>
      <c r="AB284" s="1"/>
      <c r="AC284" s="1"/>
      <c r="AD284" s="1"/>
      <c r="AE284" s="1"/>
      <c r="AF284" s="1"/>
      <c r="AG284" s="1"/>
      <c r="AH284" s="2"/>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row>
    <row r="285" spans="1:7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60"/>
      <c r="AA285" s="60"/>
      <c r="AB285" s="1"/>
      <c r="AC285" s="1"/>
      <c r="AD285" s="1"/>
      <c r="AE285" s="1"/>
      <c r="AF285" s="1"/>
      <c r="AG285" s="1"/>
      <c r="AH285" s="2"/>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row>
    <row r="286" spans="1:7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60"/>
      <c r="AA286" s="60"/>
      <c r="AB286" s="1"/>
      <c r="AC286" s="1"/>
      <c r="AD286" s="1"/>
      <c r="AE286" s="1"/>
      <c r="AF286" s="1"/>
      <c r="AG286" s="1"/>
      <c r="AH286" s="2"/>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row>
    <row r="287" spans="1:7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60"/>
      <c r="AA287" s="60"/>
      <c r="AB287" s="1"/>
      <c r="AC287" s="1"/>
      <c r="AD287" s="1"/>
      <c r="AE287" s="1"/>
      <c r="AF287" s="1"/>
      <c r="AG287" s="1"/>
      <c r="AH287" s="2"/>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row>
    <row r="288" spans="1:7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60"/>
      <c r="AA288" s="60"/>
      <c r="AB288" s="1"/>
      <c r="AC288" s="1"/>
      <c r="AD288" s="1"/>
      <c r="AE288" s="1"/>
      <c r="AF288" s="1"/>
      <c r="AG288" s="1"/>
      <c r="AH288" s="2"/>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row>
    <row r="289" spans="1:7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60"/>
      <c r="AA289" s="60"/>
      <c r="AB289" s="1"/>
      <c r="AC289" s="1"/>
      <c r="AD289" s="1"/>
      <c r="AE289" s="1"/>
      <c r="AF289" s="1"/>
      <c r="AG289" s="1"/>
      <c r="AH289" s="2"/>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row>
    <row r="290" spans="1:7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60"/>
      <c r="AA290" s="60"/>
      <c r="AB290" s="1"/>
      <c r="AC290" s="1"/>
      <c r="AD290" s="1"/>
      <c r="AE290" s="1"/>
      <c r="AF290" s="1"/>
      <c r="AG290" s="1"/>
      <c r="AH290" s="2"/>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row>
    <row r="291" spans="1:7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60"/>
      <c r="AA291" s="60"/>
      <c r="AB291" s="1"/>
      <c r="AC291" s="1"/>
      <c r="AD291" s="1"/>
      <c r="AE291" s="1"/>
      <c r="AF291" s="1"/>
      <c r="AG291" s="1"/>
      <c r="AH291" s="2"/>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row>
    <row r="292" spans="1:7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60"/>
      <c r="AA292" s="60"/>
      <c r="AB292" s="1"/>
      <c r="AC292" s="1"/>
      <c r="AD292" s="1"/>
      <c r="AE292" s="1"/>
      <c r="AF292" s="1"/>
      <c r="AG292" s="1"/>
      <c r="AH292" s="2"/>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row>
    <row r="293" spans="1:7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60"/>
      <c r="AA293" s="60"/>
      <c r="AB293" s="1"/>
      <c r="AC293" s="1"/>
      <c r="AD293" s="1"/>
      <c r="AE293" s="1"/>
      <c r="AF293" s="1"/>
      <c r="AG293" s="1"/>
      <c r="AH293" s="2"/>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row>
    <row r="294" spans="1:7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60"/>
      <c r="AA294" s="60"/>
      <c r="AB294" s="1"/>
      <c r="AC294" s="1"/>
      <c r="AD294" s="1"/>
      <c r="AE294" s="1"/>
      <c r="AF294" s="1"/>
      <c r="AG294" s="1"/>
      <c r="AH294" s="2"/>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row>
    <row r="295" spans="1:7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60"/>
      <c r="AA295" s="60"/>
      <c r="AB295" s="1"/>
      <c r="AC295" s="1"/>
      <c r="AD295" s="1"/>
      <c r="AE295" s="1"/>
      <c r="AF295" s="1"/>
      <c r="AG295" s="1"/>
      <c r="AH295" s="2"/>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row>
    <row r="296" spans="1:7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60"/>
      <c r="AA296" s="60"/>
      <c r="AB296" s="1"/>
      <c r="AC296" s="1"/>
      <c r="AD296" s="1"/>
      <c r="AE296" s="1"/>
      <c r="AF296" s="1"/>
      <c r="AG296" s="1"/>
      <c r="AH296" s="2"/>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row>
    <row r="297" spans="1:7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60"/>
      <c r="AA297" s="60"/>
      <c r="AB297" s="1"/>
      <c r="AC297" s="1"/>
      <c r="AD297" s="1"/>
      <c r="AE297" s="1"/>
      <c r="AF297" s="1"/>
      <c r="AG297" s="1"/>
      <c r="AH297" s="2"/>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row>
    <row r="298" spans="1:7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60"/>
      <c r="AA298" s="60"/>
      <c r="AB298" s="1"/>
      <c r="AC298" s="1"/>
      <c r="AD298" s="1"/>
      <c r="AE298" s="1"/>
      <c r="AF298" s="1"/>
      <c r="AG298" s="1"/>
      <c r="AH298" s="2"/>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row>
    <row r="299" spans="1:7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60"/>
      <c r="AA299" s="60"/>
      <c r="AB299" s="1"/>
      <c r="AC299" s="1"/>
      <c r="AD299" s="1"/>
      <c r="AE299" s="1"/>
      <c r="AF299" s="1"/>
      <c r="AG299" s="1"/>
      <c r="AH299" s="2"/>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row>
    <row r="300" spans="1:7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60"/>
      <c r="AA300" s="60"/>
      <c r="AB300" s="1"/>
      <c r="AC300" s="1"/>
      <c r="AD300" s="1"/>
      <c r="AE300" s="1"/>
      <c r="AF300" s="1"/>
      <c r="AG300" s="1"/>
      <c r="AH300" s="2"/>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row>
    <row r="301" spans="1:7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60"/>
      <c r="AA301" s="60"/>
      <c r="AB301" s="1"/>
      <c r="AC301" s="1"/>
      <c r="AD301" s="1"/>
      <c r="AE301" s="1"/>
      <c r="AF301" s="1"/>
      <c r="AG301" s="1"/>
      <c r="AH301" s="2"/>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row>
    <row r="302" spans="1:7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60"/>
      <c r="AA302" s="60"/>
      <c r="AB302" s="1"/>
      <c r="AC302" s="1"/>
      <c r="AD302" s="1"/>
      <c r="AE302" s="1"/>
      <c r="AF302" s="1"/>
      <c r="AG302" s="1"/>
      <c r="AH302" s="2"/>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row>
    <row r="303" spans="1:7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60"/>
      <c r="AA303" s="60"/>
      <c r="AB303" s="1"/>
      <c r="AC303" s="1"/>
      <c r="AD303" s="1"/>
      <c r="AE303" s="1"/>
      <c r="AF303" s="1"/>
      <c r="AG303" s="1"/>
      <c r="AH303" s="2"/>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row>
    <row r="304" spans="1:7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60"/>
      <c r="AA304" s="60"/>
      <c r="AB304" s="1"/>
      <c r="AC304" s="1"/>
      <c r="AD304" s="1"/>
      <c r="AE304" s="1"/>
      <c r="AF304" s="1"/>
      <c r="AG304" s="1"/>
      <c r="AH304" s="2"/>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row>
    <row r="305" spans="1:7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60"/>
      <c r="AA305" s="60"/>
      <c r="AB305" s="1"/>
      <c r="AC305" s="1"/>
      <c r="AD305" s="1"/>
      <c r="AE305" s="1"/>
      <c r="AF305" s="1"/>
      <c r="AG305" s="1"/>
      <c r="AH305" s="2"/>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row>
    <row r="306" spans="1:7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60"/>
      <c r="AA306" s="60"/>
      <c r="AB306" s="1"/>
      <c r="AC306" s="1"/>
      <c r="AD306" s="1"/>
      <c r="AE306" s="1"/>
      <c r="AF306" s="1"/>
      <c r="AG306" s="1"/>
      <c r="AH306" s="2"/>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row>
    <row r="307" spans="1:7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60"/>
      <c r="AA307" s="60"/>
      <c r="AB307" s="1"/>
      <c r="AC307" s="1"/>
      <c r="AD307" s="1"/>
      <c r="AE307" s="1"/>
      <c r="AF307" s="1"/>
      <c r="AG307" s="1"/>
      <c r="AH307" s="2"/>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row>
    <row r="308" spans="1:7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60"/>
      <c r="AA308" s="60"/>
      <c r="AB308" s="1"/>
      <c r="AC308" s="1"/>
      <c r="AD308" s="1"/>
      <c r="AE308" s="1"/>
      <c r="AF308" s="1"/>
      <c r="AG308" s="1"/>
      <c r="AH308" s="2"/>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row>
    <row r="309" spans="1:7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60"/>
      <c r="AA309" s="60"/>
      <c r="AB309" s="1"/>
      <c r="AC309" s="1"/>
      <c r="AD309" s="1"/>
      <c r="AE309" s="1"/>
      <c r="AF309" s="1"/>
      <c r="AG309" s="1"/>
      <c r="AH309" s="2"/>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row>
    <row r="310" spans="1:7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60"/>
      <c r="AA310" s="60"/>
      <c r="AB310" s="1"/>
      <c r="AC310" s="1"/>
      <c r="AD310" s="1"/>
      <c r="AE310" s="1"/>
      <c r="AF310" s="1"/>
      <c r="AG310" s="1"/>
      <c r="AH310" s="2"/>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row>
    <row r="311" spans="1:7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60"/>
      <c r="AA311" s="60"/>
      <c r="AB311" s="1"/>
      <c r="AC311" s="1"/>
      <c r="AD311" s="1"/>
      <c r="AE311" s="1"/>
      <c r="AF311" s="1"/>
      <c r="AG311" s="1"/>
      <c r="AH311" s="2"/>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row>
    <row r="312" spans="1:7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60"/>
      <c r="AA312" s="60"/>
      <c r="AB312" s="1"/>
      <c r="AC312" s="1"/>
      <c r="AD312" s="1"/>
      <c r="AE312" s="1"/>
      <c r="AF312" s="1"/>
      <c r="AG312" s="1"/>
      <c r="AH312" s="2"/>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row>
    <row r="313" spans="1:7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60"/>
      <c r="AA313" s="60"/>
      <c r="AB313" s="1"/>
      <c r="AC313" s="1"/>
      <c r="AD313" s="1"/>
      <c r="AE313" s="1"/>
      <c r="AF313" s="1"/>
      <c r="AG313" s="1"/>
      <c r="AH313" s="2"/>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row>
    <row r="314" spans="1:7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60"/>
      <c r="AA314" s="60"/>
      <c r="AB314" s="1"/>
      <c r="AC314" s="1"/>
      <c r="AD314" s="1"/>
      <c r="AE314" s="1"/>
      <c r="AF314" s="1"/>
      <c r="AG314" s="1"/>
      <c r="AH314" s="2"/>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row>
    <row r="315" spans="1:7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60"/>
      <c r="AA315" s="60"/>
      <c r="AB315" s="1"/>
      <c r="AC315" s="1"/>
      <c r="AD315" s="1"/>
      <c r="AE315" s="1"/>
      <c r="AF315" s="1"/>
      <c r="AG315" s="1"/>
      <c r="AH315" s="2"/>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row>
    <row r="316" spans="1:7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60"/>
      <c r="AA316" s="60"/>
      <c r="AB316" s="1"/>
      <c r="AC316" s="1"/>
      <c r="AD316" s="1"/>
      <c r="AE316" s="1"/>
      <c r="AF316" s="1"/>
      <c r="AG316" s="1"/>
      <c r="AH316" s="2"/>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row>
    <row r="317" spans="1:7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60"/>
      <c r="AA317" s="60"/>
      <c r="AB317" s="1"/>
      <c r="AC317" s="1"/>
      <c r="AD317" s="1"/>
      <c r="AE317" s="1"/>
      <c r="AF317" s="1"/>
      <c r="AG317" s="1"/>
      <c r="AH317" s="2"/>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row>
    <row r="318" spans="1:7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60"/>
      <c r="AA318" s="60"/>
      <c r="AB318" s="1"/>
      <c r="AC318" s="1"/>
      <c r="AD318" s="1"/>
      <c r="AE318" s="1"/>
      <c r="AF318" s="1"/>
      <c r="AG318" s="1"/>
      <c r="AH318" s="2"/>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row>
    <row r="319" spans="1:7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60"/>
      <c r="AA319" s="60"/>
      <c r="AB319" s="1"/>
      <c r="AC319" s="1"/>
      <c r="AD319" s="1"/>
      <c r="AE319" s="1"/>
      <c r="AF319" s="1"/>
      <c r="AG319" s="1"/>
      <c r="AH319" s="2"/>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row>
    <row r="320" spans="1:7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60"/>
      <c r="AA320" s="60"/>
      <c r="AB320" s="1"/>
      <c r="AC320" s="1"/>
      <c r="AD320" s="1"/>
      <c r="AE320" s="1"/>
      <c r="AF320" s="1"/>
      <c r="AG320" s="1"/>
      <c r="AH320" s="2"/>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row>
    <row r="321" spans="1:7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60"/>
      <c r="AA321" s="60"/>
      <c r="AB321" s="1"/>
      <c r="AC321" s="1"/>
      <c r="AD321" s="1"/>
      <c r="AE321" s="1"/>
      <c r="AF321" s="1"/>
      <c r="AG321" s="1"/>
      <c r="AH321" s="2"/>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row>
    <row r="322" spans="1:7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60"/>
      <c r="AA322" s="60"/>
      <c r="AB322" s="1"/>
      <c r="AC322" s="1"/>
      <c r="AD322" s="1"/>
      <c r="AE322" s="1"/>
      <c r="AF322" s="1"/>
      <c r="AG322" s="1"/>
      <c r="AH322" s="2"/>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row>
    <row r="323" spans="1:7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60"/>
      <c r="AA323" s="60"/>
      <c r="AB323" s="1"/>
      <c r="AC323" s="1"/>
      <c r="AD323" s="1"/>
      <c r="AE323" s="1"/>
      <c r="AF323" s="1"/>
      <c r="AG323" s="1"/>
      <c r="AH323" s="2"/>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row>
    <row r="324" spans="1:7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60"/>
      <c r="AA324" s="60"/>
      <c r="AB324" s="1"/>
      <c r="AC324" s="1"/>
      <c r="AD324" s="1"/>
      <c r="AE324" s="1"/>
      <c r="AF324" s="1"/>
      <c r="AG324" s="1"/>
      <c r="AH324" s="2"/>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row>
    <row r="325" spans="1:7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60"/>
      <c r="AA325" s="60"/>
      <c r="AB325" s="1"/>
      <c r="AC325" s="1"/>
      <c r="AD325" s="1"/>
      <c r="AE325" s="1"/>
      <c r="AF325" s="1"/>
      <c r="AG325" s="1"/>
      <c r="AH325" s="2"/>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row>
    <row r="326" spans="1:7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60"/>
      <c r="AA326" s="60"/>
      <c r="AB326" s="1"/>
      <c r="AC326" s="1"/>
      <c r="AD326" s="1"/>
      <c r="AE326" s="1"/>
      <c r="AF326" s="1"/>
      <c r="AG326" s="1"/>
      <c r="AH326" s="2"/>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row>
    <row r="327" spans="1:7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60"/>
      <c r="AA327" s="60"/>
      <c r="AB327" s="1"/>
      <c r="AC327" s="1"/>
      <c r="AD327" s="1"/>
      <c r="AE327" s="1"/>
      <c r="AF327" s="1"/>
      <c r="AG327" s="1"/>
      <c r="AH327" s="2"/>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row>
    <row r="328" spans="1:7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60"/>
      <c r="AA328" s="60"/>
      <c r="AB328" s="1"/>
      <c r="AC328" s="1"/>
      <c r="AD328" s="1"/>
      <c r="AE328" s="1"/>
      <c r="AF328" s="1"/>
      <c r="AG328" s="1"/>
      <c r="AH328" s="2"/>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row>
    <row r="329" spans="1:7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60"/>
      <c r="AA329" s="60"/>
      <c r="AB329" s="1"/>
      <c r="AC329" s="1"/>
      <c r="AD329" s="1"/>
      <c r="AE329" s="1"/>
      <c r="AF329" s="1"/>
      <c r="AG329" s="1"/>
      <c r="AH329" s="2"/>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row>
    <row r="330" spans="1:7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60"/>
      <c r="AA330" s="60"/>
      <c r="AB330" s="1"/>
      <c r="AC330" s="1"/>
      <c r="AD330" s="1"/>
      <c r="AE330" s="1"/>
      <c r="AF330" s="1"/>
      <c r="AG330" s="1"/>
      <c r="AH330" s="2"/>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row>
    <row r="331" spans="1:7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60"/>
      <c r="AA331" s="60"/>
      <c r="AB331" s="1"/>
      <c r="AC331" s="1"/>
      <c r="AD331" s="1"/>
      <c r="AE331" s="1"/>
      <c r="AF331" s="1"/>
      <c r="AG331" s="1"/>
      <c r="AH331" s="2"/>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row>
    <row r="332" spans="1:7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60"/>
      <c r="AA332" s="60"/>
      <c r="AB332" s="1"/>
      <c r="AC332" s="1"/>
      <c r="AD332" s="1"/>
      <c r="AE332" s="1"/>
      <c r="AF332" s="1"/>
      <c r="AG332" s="1"/>
      <c r="AH332" s="2"/>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row>
    <row r="333" spans="1:7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60"/>
      <c r="AA333" s="60"/>
      <c r="AB333" s="1"/>
      <c r="AC333" s="1"/>
      <c r="AD333" s="1"/>
      <c r="AE333" s="1"/>
      <c r="AF333" s="1"/>
      <c r="AG333" s="1"/>
      <c r="AH333" s="2"/>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row>
    <row r="334" spans="1:7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60"/>
      <c r="AA334" s="60"/>
      <c r="AB334" s="1"/>
      <c r="AC334" s="1"/>
      <c r="AD334" s="1"/>
      <c r="AE334" s="1"/>
      <c r="AF334" s="1"/>
      <c r="AG334" s="1"/>
      <c r="AH334" s="2"/>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row>
    <row r="335" spans="1:7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60"/>
      <c r="AA335" s="60"/>
      <c r="AB335" s="1"/>
      <c r="AC335" s="1"/>
      <c r="AD335" s="1"/>
      <c r="AE335" s="1"/>
      <c r="AF335" s="1"/>
      <c r="AG335" s="1"/>
      <c r="AH335" s="2"/>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row>
    <row r="336" spans="1:7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60"/>
      <c r="AA336" s="60"/>
      <c r="AB336" s="1"/>
      <c r="AC336" s="1"/>
      <c r="AD336" s="1"/>
      <c r="AE336" s="1"/>
      <c r="AF336" s="1"/>
      <c r="AG336" s="1"/>
      <c r="AH336" s="2"/>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row>
    <row r="337" spans="1:7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60"/>
      <c r="AA337" s="60"/>
      <c r="AB337" s="1"/>
      <c r="AC337" s="1"/>
      <c r="AD337" s="1"/>
      <c r="AE337" s="1"/>
      <c r="AF337" s="1"/>
      <c r="AG337" s="1"/>
      <c r="AH337" s="2"/>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row>
    <row r="338" spans="1:7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60"/>
      <c r="AA338" s="60"/>
      <c r="AB338" s="1"/>
      <c r="AC338" s="1"/>
      <c r="AD338" s="1"/>
      <c r="AE338" s="1"/>
      <c r="AF338" s="1"/>
      <c r="AG338" s="1"/>
      <c r="AH338" s="2"/>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row>
    <row r="339" spans="1:7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60"/>
      <c r="AA339" s="60"/>
      <c r="AB339" s="1"/>
      <c r="AC339" s="1"/>
      <c r="AD339" s="1"/>
      <c r="AE339" s="1"/>
      <c r="AF339" s="1"/>
      <c r="AG339" s="1"/>
      <c r="AH339" s="2"/>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row>
    <row r="340" spans="1:7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60"/>
      <c r="AA340" s="60"/>
      <c r="AB340" s="1"/>
      <c r="AC340" s="1"/>
      <c r="AD340" s="1"/>
      <c r="AE340" s="1"/>
      <c r="AF340" s="1"/>
      <c r="AG340" s="1"/>
      <c r="AH340" s="2"/>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row>
    <row r="341" spans="1:7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60"/>
      <c r="AA341" s="60"/>
      <c r="AB341" s="1"/>
      <c r="AC341" s="1"/>
      <c r="AD341" s="1"/>
      <c r="AE341" s="1"/>
      <c r="AF341" s="1"/>
      <c r="AG341" s="1"/>
      <c r="AH341" s="2"/>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row>
    <row r="342" spans="1:7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60"/>
      <c r="AA342" s="60"/>
      <c r="AB342" s="1"/>
      <c r="AC342" s="1"/>
      <c r="AD342" s="1"/>
      <c r="AE342" s="1"/>
      <c r="AF342" s="1"/>
      <c r="AG342" s="1"/>
      <c r="AH342" s="2"/>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row>
    <row r="343" spans="1:7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60"/>
      <c r="AA343" s="60"/>
      <c r="AB343" s="1"/>
      <c r="AC343" s="1"/>
      <c r="AD343" s="1"/>
      <c r="AE343" s="1"/>
      <c r="AF343" s="1"/>
      <c r="AG343" s="1"/>
      <c r="AH343" s="2"/>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row>
    <row r="344" spans="1:7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60"/>
      <c r="AA344" s="60"/>
      <c r="AB344" s="1"/>
      <c r="AC344" s="1"/>
      <c r="AD344" s="1"/>
      <c r="AE344" s="1"/>
      <c r="AF344" s="1"/>
      <c r="AG344" s="1"/>
      <c r="AH344" s="2"/>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row>
    <row r="345" spans="1:7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60"/>
      <c r="AA345" s="60"/>
      <c r="AB345" s="1"/>
      <c r="AC345" s="1"/>
      <c r="AD345" s="1"/>
      <c r="AE345" s="1"/>
      <c r="AF345" s="1"/>
      <c r="AG345" s="1"/>
      <c r="AH345" s="2"/>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row>
    <row r="346" spans="1:7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60"/>
      <c r="AA346" s="60"/>
      <c r="AB346" s="1"/>
      <c r="AC346" s="1"/>
      <c r="AD346" s="1"/>
      <c r="AE346" s="1"/>
      <c r="AF346" s="1"/>
      <c r="AG346" s="1"/>
      <c r="AH346" s="2"/>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row>
    <row r="347" spans="1:7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60"/>
      <c r="AA347" s="60"/>
      <c r="AB347" s="1"/>
      <c r="AC347" s="1"/>
      <c r="AD347" s="1"/>
      <c r="AE347" s="1"/>
      <c r="AF347" s="1"/>
      <c r="AG347" s="1"/>
      <c r="AH347" s="2"/>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row>
    <row r="348" spans="1:7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60"/>
      <c r="AA348" s="60"/>
      <c r="AB348" s="1"/>
      <c r="AC348" s="1"/>
      <c r="AD348" s="1"/>
      <c r="AE348" s="1"/>
      <c r="AF348" s="1"/>
      <c r="AG348" s="1"/>
      <c r="AH348" s="2"/>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row>
    <row r="349" spans="1:7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60"/>
      <c r="AA349" s="60"/>
      <c r="AB349" s="1"/>
      <c r="AC349" s="1"/>
      <c r="AD349" s="1"/>
      <c r="AE349" s="1"/>
      <c r="AF349" s="1"/>
      <c r="AG349" s="1"/>
      <c r="AH349" s="2"/>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row>
    <row r="350" spans="1:7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60"/>
      <c r="AA350" s="60"/>
      <c r="AB350" s="1"/>
      <c r="AC350" s="1"/>
      <c r="AD350" s="1"/>
      <c r="AE350" s="1"/>
      <c r="AF350" s="1"/>
      <c r="AG350" s="1"/>
      <c r="AH350" s="2"/>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row>
    <row r="351" spans="1:7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60"/>
      <c r="AA351" s="60"/>
      <c r="AB351" s="1"/>
      <c r="AC351" s="1"/>
      <c r="AD351" s="1"/>
      <c r="AE351" s="1"/>
      <c r="AF351" s="1"/>
      <c r="AG351" s="1"/>
      <c r="AH351" s="2"/>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row>
    <row r="352" spans="1:7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60"/>
      <c r="AA352" s="60"/>
      <c r="AB352" s="1"/>
      <c r="AC352" s="1"/>
      <c r="AD352" s="1"/>
      <c r="AE352" s="1"/>
      <c r="AF352" s="1"/>
      <c r="AG352" s="1"/>
      <c r="AH352" s="2"/>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row>
    <row r="353" spans="1:7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60"/>
      <c r="AA353" s="60"/>
      <c r="AB353" s="1"/>
      <c r="AC353" s="1"/>
      <c r="AD353" s="1"/>
      <c r="AE353" s="1"/>
      <c r="AF353" s="1"/>
      <c r="AG353" s="1"/>
      <c r="AH353" s="2"/>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row>
    <row r="354" spans="1:7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60"/>
      <c r="AA354" s="60"/>
      <c r="AB354" s="1"/>
      <c r="AC354" s="1"/>
      <c r="AD354" s="1"/>
      <c r="AE354" s="1"/>
      <c r="AF354" s="1"/>
      <c r="AG354" s="1"/>
      <c r="AH354" s="2"/>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row>
    <row r="355" spans="1:7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60"/>
      <c r="AA355" s="60"/>
      <c r="AB355" s="1"/>
      <c r="AC355" s="1"/>
      <c r="AD355" s="1"/>
      <c r="AE355" s="1"/>
      <c r="AF355" s="1"/>
      <c r="AG355" s="1"/>
      <c r="AH355" s="2"/>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row>
    <row r="356" spans="1:7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60"/>
      <c r="AA356" s="60"/>
      <c r="AB356" s="1"/>
      <c r="AC356" s="1"/>
      <c r="AD356" s="1"/>
      <c r="AE356" s="1"/>
      <c r="AF356" s="1"/>
      <c r="AG356" s="1"/>
      <c r="AH356" s="2"/>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row>
    <row r="357" spans="1:7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60"/>
      <c r="AA357" s="60"/>
      <c r="AB357" s="1"/>
      <c r="AC357" s="1"/>
      <c r="AD357" s="1"/>
      <c r="AE357" s="1"/>
      <c r="AF357" s="1"/>
      <c r="AG357" s="1"/>
      <c r="AH357" s="2"/>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row>
    <row r="358" spans="1:7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60"/>
      <c r="AA358" s="60"/>
      <c r="AB358" s="1"/>
      <c r="AC358" s="1"/>
      <c r="AD358" s="1"/>
      <c r="AE358" s="1"/>
      <c r="AF358" s="1"/>
      <c r="AG358" s="1"/>
      <c r="AH358" s="2"/>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row>
    <row r="359" spans="1:7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60"/>
      <c r="AA359" s="60"/>
      <c r="AB359" s="1"/>
      <c r="AC359" s="1"/>
      <c r="AD359" s="1"/>
      <c r="AE359" s="1"/>
      <c r="AF359" s="1"/>
      <c r="AG359" s="1"/>
      <c r="AH359" s="2"/>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row>
    <row r="360" spans="1:7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60"/>
      <c r="AA360" s="60"/>
      <c r="AB360" s="1"/>
      <c r="AC360" s="1"/>
      <c r="AD360" s="1"/>
      <c r="AE360" s="1"/>
      <c r="AF360" s="1"/>
      <c r="AG360" s="1"/>
      <c r="AH360" s="2"/>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row>
    <row r="361" spans="1:7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60"/>
      <c r="AA361" s="60"/>
      <c r="AB361" s="1"/>
      <c r="AC361" s="1"/>
      <c r="AD361" s="1"/>
      <c r="AE361" s="1"/>
      <c r="AF361" s="1"/>
      <c r="AG361" s="1"/>
      <c r="AH361" s="2"/>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row>
    <row r="362" spans="1:7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60"/>
      <c r="AA362" s="60"/>
      <c r="AB362" s="1"/>
      <c r="AC362" s="1"/>
      <c r="AD362" s="1"/>
      <c r="AE362" s="1"/>
      <c r="AF362" s="1"/>
      <c r="AG362" s="1"/>
      <c r="AH362" s="2"/>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row>
    <row r="363" spans="1:7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60"/>
      <c r="AA363" s="60"/>
      <c r="AB363" s="1"/>
      <c r="AC363" s="1"/>
      <c r="AD363" s="1"/>
      <c r="AE363" s="1"/>
      <c r="AF363" s="1"/>
      <c r="AG363" s="1"/>
      <c r="AH363" s="2"/>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row>
    <row r="364" spans="1:7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60"/>
      <c r="AA364" s="60"/>
      <c r="AB364" s="1"/>
      <c r="AC364" s="1"/>
      <c r="AD364" s="1"/>
      <c r="AE364" s="1"/>
      <c r="AF364" s="1"/>
      <c r="AG364" s="1"/>
      <c r="AH364" s="2"/>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row>
    <row r="365" spans="1:7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60"/>
      <c r="AA365" s="60"/>
      <c r="AB365" s="1"/>
      <c r="AC365" s="1"/>
      <c r="AD365" s="1"/>
      <c r="AE365" s="1"/>
      <c r="AF365" s="1"/>
      <c r="AG365" s="1"/>
      <c r="AH365" s="2"/>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row>
    <row r="366" spans="1:7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60"/>
      <c r="AA366" s="60"/>
      <c r="AB366" s="1"/>
      <c r="AC366" s="1"/>
      <c r="AD366" s="1"/>
      <c r="AE366" s="1"/>
      <c r="AF366" s="1"/>
      <c r="AG366" s="1"/>
      <c r="AH366" s="2"/>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row>
    <row r="367" spans="1:7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60"/>
      <c r="AA367" s="60"/>
      <c r="AB367" s="1"/>
      <c r="AC367" s="1"/>
      <c r="AD367" s="1"/>
      <c r="AE367" s="1"/>
      <c r="AF367" s="1"/>
      <c r="AG367" s="1"/>
      <c r="AH367" s="2"/>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row>
    <row r="368" spans="1:7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60"/>
      <c r="AA368" s="60"/>
      <c r="AB368" s="1"/>
      <c r="AC368" s="1"/>
      <c r="AD368" s="1"/>
      <c r="AE368" s="1"/>
      <c r="AF368" s="1"/>
      <c r="AG368" s="1"/>
      <c r="AH368" s="2"/>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row>
    <row r="369" spans="1:7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60"/>
      <c r="AA369" s="60"/>
      <c r="AB369" s="1"/>
      <c r="AC369" s="1"/>
      <c r="AD369" s="1"/>
      <c r="AE369" s="1"/>
      <c r="AF369" s="1"/>
      <c r="AG369" s="1"/>
      <c r="AH369" s="2"/>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row>
    <row r="370" spans="1:7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60"/>
      <c r="AA370" s="60"/>
      <c r="AB370" s="1"/>
      <c r="AC370" s="1"/>
      <c r="AD370" s="1"/>
      <c r="AE370" s="1"/>
      <c r="AF370" s="1"/>
      <c r="AG370" s="1"/>
      <c r="AH370" s="2"/>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row>
    <row r="371" spans="1:7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60"/>
      <c r="AA371" s="60"/>
      <c r="AB371" s="1"/>
      <c r="AC371" s="1"/>
      <c r="AD371" s="1"/>
      <c r="AE371" s="1"/>
      <c r="AF371" s="1"/>
      <c r="AG371" s="1"/>
      <c r="AH371" s="2"/>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row>
    <row r="372" spans="1:7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60"/>
      <c r="AA372" s="60"/>
      <c r="AB372" s="1"/>
      <c r="AC372" s="1"/>
      <c r="AD372" s="1"/>
      <c r="AE372" s="1"/>
      <c r="AF372" s="1"/>
      <c r="AG372" s="1"/>
      <c r="AH372" s="2"/>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row>
    <row r="373" spans="1:7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2"/>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row>
    <row r="374" spans="1:7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2"/>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row>
    <row r="375" spans="1:7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2"/>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row>
    <row r="376" spans="1:7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2"/>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row>
    <row r="377" spans="1:7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2"/>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row>
    <row r="378" spans="1:7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2"/>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row>
    <row r="379" spans="1:7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2"/>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row>
    <row r="380" spans="1:7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2"/>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row>
    <row r="381" spans="1:7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2"/>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row>
    <row r="382" spans="1:7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2"/>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row>
    <row r="383" spans="1:7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2"/>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row>
    <row r="384" spans="1:7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2"/>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row>
    <row r="385" spans="1:7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2"/>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row>
    <row r="386" spans="1:7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2"/>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row>
    <row r="387" spans="1:7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2"/>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row>
    <row r="388" spans="1:7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2"/>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row>
    <row r="389" spans="1:7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2"/>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row>
    <row r="390" spans="1:7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2"/>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row>
    <row r="391" spans="1:7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2"/>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row>
    <row r="392" spans="1:7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2"/>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row>
    <row r="393" spans="1:7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2"/>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row>
    <row r="394" spans="1:7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2"/>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row>
    <row r="395" spans="1:7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2"/>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row>
    <row r="396" spans="1:7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2"/>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row>
    <row r="397" spans="1:7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2"/>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row>
    <row r="398" spans="1:7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2"/>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row>
    <row r="399" spans="1:7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2"/>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row>
    <row r="400" spans="1:7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2"/>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row>
    <row r="401" spans="1:7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2"/>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row>
    <row r="402" spans="1:7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2"/>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row>
    <row r="403" spans="1:7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2"/>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row>
    <row r="404" spans="1:7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2"/>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row>
    <row r="405" spans="1:7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2"/>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row>
    <row r="406" spans="1:7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2"/>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row>
    <row r="407" spans="1:7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2"/>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row>
    <row r="408" spans="1:7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2"/>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row>
    <row r="409" spans="1:7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2"/>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row>
    <row r="410" spans="1:7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2"/>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row>
    <row r="411" spans="1:7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2"/>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row>
    <row r="412" spans="1:7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2"/>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row>
    <row r="413" spans="1:7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2"/>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row>
    <row r="414" spans="1:7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2"/>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row>
    <row r="415" spans="1:7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2"/>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row>
    <row r="416" spans="1:7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2"/>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row>
    <row r="417" spans="1:7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2"/>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row>
    <row r="418" spans="1:7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2"/>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row>
    <row r="419" spans="1:7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2"/>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row>
    <row r="420" spans="1:7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2"/>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row>
    <row r="421" spans="1:7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2"/>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row>
    <row r="422" spans="1:7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2"/>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row>
    <row r="423" spans="1:7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2"/>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row>
    <row r="424" spans="1:7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2"/>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row>
    <row r="425" spans="1:7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2"/>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row>
    <row r="426" spans="1:7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2"/>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row>
    <row r="427" spans="1:7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2"/>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row>
    <row r="428" spans="1:7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2"/>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row>
    <row r="429" spans="1:7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2"/>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row>
    <row r="430" spans="1:7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2"/>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row>
    <row r="431" spans="1:7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2"/>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row>
    <row r="432" spans="1:7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2"/>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row>
    <row r="433" spans="1:7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2"/>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row>
    <row r="434" spans="1:7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2"/>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row>
    <row r="435" spans="1:7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2"/>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row>
    <row r="436" spans="1:7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2"/>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row>
    <row r="437" spans="1:7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2"/>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row>
    <row r="438" spans="1:7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2"/>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row>
    <row r="439" spans="1:7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2"/>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row>
    <row r="440" spans="1:7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2"/>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row>
    <row r="441" spans="1:7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2"/>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row>
    <row r="442" spans="1:7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2"/>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row>
    <row r="443" spans="1:7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2"/>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row>
    <row r="444" spans="1:7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2"/>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row>
    <row r="445" spans="1:7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2"/>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row>
    <row r="446" spans="1:7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2"/>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row>
    <row r="447" spans="1:7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2"/>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row>
    <row r="448" spans="1:7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2"/>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row>
    <row r="449" spans="1:7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2"/>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row>
    <row r="450" spans="1:7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2"/>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row>
    <row r="451" spans="1:7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2"/>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row>
    <row r="452" spans="1:7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2"/>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row>
    <row r="453" spans="1:7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2"/>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row>
    <row r="454" spans="1:7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2"/>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row>
    <row r="455" spans="1:7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2"/>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row>
    <row r="456" spans="1:7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2"/>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row>
    <row r="457" spans="1:7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2"/>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row>
    <row r="458" spans="1:7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2"/>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row>
    <row r="459" spans="1:7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2"/>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row>
    <row r="460" spans="1:7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2"/>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row>
    <row r="461" spans="1:7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2"/>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row>
    <row r="462" spans="1:7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2"/>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row>
    <row r="463" spans="1:7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2"/>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row>
    <row r="464" spans="1:7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2"/>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row>
    <row r="465" spans="1:7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2"/>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row>
    <row r="466" spans="1:7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2"/>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row>
    <row r="467" spans="1:7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2"/>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row>
    <row r="468" spans="1:7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2"/>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row>
    <row r="469" spans="1:7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2"/>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row>
    <row r="470" spans="1:7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2"/>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row>
    <row r="471" spans="1:7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2"/>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row>
    <row r="472" spans="1:7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2"/>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row>
    <row r="473" spans="1:7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2"/>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row>
    <row r="474" spans="1:7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2"/>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row>
    <row r="475" spans="1:7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2"/>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row>
    <row r="476" spans="1:7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2"/>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row>
    <row r="477" spans="1:7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2"/>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row>
    <row r="478" spans="1:7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2"/>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row>
    <row r="479" spans="1:7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2"/>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row>
    <row r="480" spans="1:7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2"/>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row>
    <row r="481" spans="1:7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2"/>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row>
    <row r="482" spans="1:7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2"/>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row>
    <row r="483" spans="1:7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2"/>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row>
    <row r="484" spans="1:7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2"/>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row>
    <row r="485" spans="1:7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2"/>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row>
    <row r="486" spans="1:7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2"/>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row>
    <row r="487" spans="1:7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2"/>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row>
    <row r="488" spans="1:7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2"/>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row>
    <row r="489" spans="1:7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2"/>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row>
    <row r="490" spans="1:7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2"/>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row>
    <row r="491" spans="1:7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2"/>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row>
    <row r="492" spans="1:7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2"/>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row>
    <row r="493" spans="1:7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2"/>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row>
    <row r="494" spans="1:7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2"/>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row>
    <row r="495" spans="1:7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2"/>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row>
    <row r="496" spans="1:7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2"/>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row>
    <row r="497" spans="1:7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2"/>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row>
    <row r="498" spans="1:7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2"/>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row>
    <row r="499" spans="1:7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2"/>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row>
    <row r="500" spans="1:7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2"/>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row>
    <row r="501" spans="1:7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2"/>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row>
    <row r="502" spans="1:7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2"/>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row>
    <row r="503" spans="1:7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2"/>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row>
    <row r="504" spans="1:7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2"/>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row>
    <row r="505" spans="1:7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2"/>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row>
    <row r="506" spans="1:7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2"/>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row>
    <row r="507" spans="1:7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2"/>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row>
    <row r="508" spans="1:7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2"/>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row>
    <row r="509" spans="1:7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2"/>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row>
    <row r="510" spans="1:7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2"/>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row>
    <row r="511" spans="1:7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2"/>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row>
    <row r="512" spans="1:7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2"/>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row>
    <row r="513" spans="1:7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2"/>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row>
    <row r="514" spans="1:7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2"/>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row>
    <row r="515" spans="1:7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2"/>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row>
    <row r="516" spans="1:7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2"/>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row>
    <row r="517" spans="1:7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2"/>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row>
    <row r="518" spans="1:7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2"/>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row>
    <row r="519" spans="1:7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2"/>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row>
    <row r="520" spans="1:7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2"/>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row>
    <row r="521" spans="1:7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2"/>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row>
    <row r="522" spans="1:7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2"/>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row>
    <row r="523" spans="1:7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2"/>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row>
    <row r="524" spans="1:7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2"/>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row>
    <row r="525" spans="1:7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2"/>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row>
    <row r="526" spans="1:7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2"/>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row>
    <row r="527" spans="1:7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2"/>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row>
    <row r="528" spans="1:7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2"/>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row>
    <row r="529" spans="1:7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2"/>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row>
    <row r="530" spans="1:7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2"/>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row>
    <row r="531" spans="1:7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2"/>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row>
    <row r="532" spans="1:7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2"/>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row>
    <row r="533" spans="1:7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2"/>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row>
    <row r="534" spans="1:7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2"/>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row>
    <row r="535" spans="1:7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2"/>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row>
    <row r="536" spans="1:7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2"/>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row>
    <row r="537" spans="1:7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2"/>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row>
    <row r="538" spans="1:7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2"/>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row>
    <row r="539" spans="1:7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2"/>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row>
    <row r="540" spans="1:7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2"/>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row>
    <row r="541" spans="1:7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2"/>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row>
    <row r="542" spans="1:7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2"/>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row>
    <row r="543" spans="1:7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2"/>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row>
    <row r="544" spans="1:7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2"/>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row>
    <row r="545" spans="1:7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2"/>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row>
    <row r="546" spans="1:7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2"/>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row>
    <row r="547" spans="1:7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2"/>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row>
    <row r="548" spans="1:7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2"/>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row>
    <row r="549" spans="1:7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2"/>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row>
    <row r="550" spans="1:7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2"/>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row>
    <row r="551" spans="1:7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2"/>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row>
    <row r="552" spans="1:7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2"/>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row>
    <row r="553" spans="1:7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2"/>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row>
    <row r="554" spans="1:7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2"/>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row>
    <row r="555" spans="1:7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2"/>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row>
    <row r="556" spans="1:7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2"/>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row>
    <row r="557" spans="1:7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2"/>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row>
    <row r="558" spans="1:7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2"/>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row>
    <row r="559" spans="1:7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2"/>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row>
    <row r="560" spans="1:7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2"/>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row>
    <row r="561" spans="1:7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2"/>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row>
    <row r="562" spans="1:7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2"/>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row>
    <row r="563" spans="1:7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2"/>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row>
    <row r="564" spans="1:7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2"/>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row>
    <row r="565" spans="1:7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2"/>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row>
    <row r="566" spans="1:7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2"/>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row>
    <row r="567" spans="1:7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2"/>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row>
    <row r="568" spans="1:7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2"/>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row>
    <row r="569" spans="1:7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2"/>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row>
    <row r="570" spans="1:7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2"/>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row>
    <row r="571" spans="1:7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2"/>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row>
    <row r="572" spans="1:7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2"/>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row>
    <row r="573" spans="1:7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2"/>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row>
    <row r="574" spans="1:7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2"/>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row>
    <row r="575" spans="1:7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2"/>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row>
    <row r="576" spans="1:7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2"/>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row>
    <row r="577" spans="1:7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2"/>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row>
    <row r="578" spans="1:7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2"/>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row>
    <row r="579" spans="1:7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2"/>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row>
    <row r="580" spans="1:7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2"/>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row>
    <row r="581" spans="1:7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2"/>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row>
    <row r="582" spans="1:7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2"/>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row>
    <row r="583" spans="1:7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2"/>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row>
    <row r="584" spans="1:7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2"/>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row>
    <row r="585" spans="1:7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2"/>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row>
    <row r="586" spans="1:7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2"/>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row>
    <row r="587" spans="1:7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2"/>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row>
    <row r="588" spans="1:7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2"/>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row>
    <row r="589" spans="1:7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2"/>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row>
    <row r="590" spans="1:7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2"/>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row>
    <row r="591" spans="1:7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2"/>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row>
    <row r="592" spans="1:7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2"/>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row>
    <row r="593" spans="1:7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2"/>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row>
    <row r="594" spans="1:7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2"/>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row>
    <row r="595" spans="1:7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2"/>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row>
    <row r="596" spans="1:7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2"/>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row>
    <row r="597" spans="1:7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2"/>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row>
    <row r="598" spans="1:7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2"/>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row>
    <row r="599" spans="1:7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2"/>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row>
    <row r="600" spans="1:7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2"/>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row>
    <row r="601" spans="1:7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2"/>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row>
    <row r="602" spans="1:7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2"/>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row>
    <row r="603" spans="1:7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2"/>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row>
    <row r="604" spans="1:7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2"/>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row>
    <row r="605" spans="1:7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2"/>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row>
    <row r="606" spans="1:7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2"/>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row>
    <row r="607" spans="1:7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2"/>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row>
    <row r="608" spans="1:7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2"/>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row>
    <row r="609" spans="1:7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2"/>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row>
    <row r="610" spans="1:7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2"/>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row>
    <row r="611" spans="1:7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2"/>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row>
    <row r="612" spans="1:7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2"/>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row>
    <row r="613" spans="1:7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2"/>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row>
    <row r="614" spans="1:7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2"/>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row>
    <row r="615" spans="1:7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2"/>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row>
    <row r="616" spans="1:7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2"/>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row>
    <row r="617" spans="1:7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2"/>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row>
    <row r="618" spans="1:7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2"/>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row>
    <row r="619" spans="1:7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2"/>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row>
    <row r="620" spans="1:7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2"/>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row>
    <row r="621" spans="1:7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2"/>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row>
    <row r="622" spans="1:7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2"/>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row>
    <row r="623" spans="1:7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2"/>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row>
    <row r="624" spans="1:7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2"/>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row>
    <row r="625" spans="1:7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2"/>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row>
    <row r="626" spans="1:7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2"/>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row>
    <row r="627" spans="1:7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2"/>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row>
    <row r="628" spans="1:7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2"/>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row>
    <row r="629" spans="1:7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2"/>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row>
    <row r="630" spans="1:7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2"/>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row>
    <row r="631" spans="1:7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2"/>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row>
    <row r="632" spans="1:7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2"/>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row>
    <row r="633" spans="1:7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2"/>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row>
    <row r="634" spans="1:7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2"/>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row>
    <row r="635" spans="1:7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2"/>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row>
    <row r="636" spans="1:7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2"/>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row>
    <row r="637" spans="1:7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2"/>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row>
    <row r="638" spans="1:7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2"/>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row>
    <row r="639" spans="1:7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2"/>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row>
    <row r="640" spans="1:7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2"/>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row>
    <row r="641" spans="1:7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2"/>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row>
    <row r="642" spans="1:7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2"/>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row>
    <row r="643" spans="1:7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2"/>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row>
    <row r="644" spans="1:7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2"/>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row>
    <row r="645" spans="1:7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2"/>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row>
    <row r="646" spans="1:7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2"/>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row>
    <row r="647" spans="1:7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2"/>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row>
    <row r="648" spans="1:7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2"/>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row>
    <row r="649" spans="1:7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2"/>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row>
    <row r="650" spans="1:7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2"/>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row>
    <row r="651" spans="1:7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2"/>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row>
    <row r="652" spans="1:7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2"/>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row>
    <row r="653" spans="1:7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2"/>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row>
    <row r="654" spans="1:7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2"/>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row>
    <row r="655" spans="1:7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2"/>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row>
    <row r="656" spans="1:7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2"/>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row>
    <row r="657" spans="1:7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2"/>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row>
    <row r="658" spans="1:7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2"/>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row>
    <row r="659" spans="1:7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2"/>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row>
    <row r="660" spans="1:7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2"/>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row>
    <row r="661" spans="1:7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2"/>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row>
    <row r="662" spans="1:7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2"/>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row>
    <row r="663" spans="1:7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2"/>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row>
    <row r="664" spans="1:7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2"/>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row>
    <row r="665" spans="1:7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2"/>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row>
    <row r="666" spans="1:7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2"/>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row>
    <row r="667" spans="1:7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2"/>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row>
    <row r="668" spans="1:7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2"/>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row>
    <row r="669" spans="1:7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2"/>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row>
    <row r="670" spans="1:7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2"/>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row>
    <row r="671" spans="1:7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2"/>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row>
    <row r="672" spans="1:7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2"/>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row>
    <row r="673" spans="1:7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2"/>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row>
    <row r="674" spans="1:7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2"/>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row>
    <row r="675" spans="1:7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2"/>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row>
    <row r="676" spans="1:7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2"/>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row>
    <row r="677" spans="1:7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2"/>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row>
    <row r="678" spans="1:7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2"/>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row>
    <row r="679" spans="1:7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2"/>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row>
    <row r="680" spans="1:7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2"/>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row>
    <row r="681" spans="1:7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2"/>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row>
    <row r="682" spans="1:7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2"/>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row>
    <row r="683" spans="1:7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2"/>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row>
    <row r="684" spans="1:7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2"/>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row>
    <row r="685" spans="1:7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2"/>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row>
    <row r="686" spans="1:7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2"/>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row>
    <row r="687" spans="1:7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2"/>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row>
    <row r="688" spans="1:7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2"/>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row>
    <row r="689" spans="1:7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2"/>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row>
    <row r="690" spans="1:7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2"/>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row>
    <row r="691" spans="1:7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2"/>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row>
    <row r="692" spans="1:7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2"/>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row>
    <row r="693" spans="1:7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2"/>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row>
    <row r="694" spans="1:7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2"/>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row>
    <row r="695" spans="1:7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2"/>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row>
    <row r="696" spans="1:7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2"/>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row>
    <row r="697" spans="1:7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2"/>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row>
    <row r="698" spans="1:7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2"/>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row>
    <row r="699" spans="1:7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2"/>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row>
    <row r="700" spans="1:7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2"/>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row>
    <row r="701" spans="1:7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2"/>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row>
    <row r="702" spans="1:7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2"/>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row>
    <row r="703" spans="1:7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2"/>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row>
    <row r="704" spans="1:7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2"/>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row>
    <row r="705" spans="1:7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2"/>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row>
    <row r="706" spans="1:7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2"/>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row>
    <row r="707" spans="1:7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2"/>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row>
    <row r="708" spans="1:7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2"/>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row>
    <row r="709" spans="1:7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2"/>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row>
    <row r="710" spans="1:7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2"/>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row>
    <row r="711" spans="1:7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2"/>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row>
    <row r="712" spans="1:7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2"/>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row>
    <row r="713" spans="1:7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2"/>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row>
    <row r="714" spans="1:7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2"/>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row>
    <row r="715" spans="1:7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2"/>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row>
    <row r="716" spans="1:7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2"/>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row>
    <row r="717" spans="1:7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2"/>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row>
    <row r="718" spans="1:7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2"/>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row>
    <row r="719" spans="1:7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2"/>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row>
    <row r="720" spans="1:7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2"/>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row>
    <row r="721" spans="1:7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2"/>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row>
    <row r="722" spans="1:7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2"/>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row>
    <row r="723" spans="1:7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2"/>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row>
    <row r="724" spans="1:7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2"/>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row>
    <row r="725" spans="1:7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2"/>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row>
    <row r="726" spans="1:7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2"/>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row>
    <row r="727" spans="1:7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2"/>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row>
    <row r="728" spans="1:7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2"/>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row>
    <row r="729" spans="1:7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2"/>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row>
    <row r="730" spans="1:7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2"/>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row>
    <row r="731" spans="1:7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2"/>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row>
    <row r="732" spans="1:7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2"/>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row>
    <row r="733" spans="1:7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2"/>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row>
    <row r="734" spans="1:7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2"/>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row>
    <row r="735" spans="1:7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2"/>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row>
    <row r="736" spans="1:7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2"/>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row>
    <row r="737" spans="1:7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2"/>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row>
    <row r="738" spans="1:7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2"/>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row>
    <row r="739" spans="1:7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2"/>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row>
    <row r="740" spans="1:7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2"/>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row>
    <row r="741" spans="1:7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2"/>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row>
    <row r="742" spans="1:7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2"/>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row>
    <row r="743" spans="1:7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2"/>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row>
    <row r="744" spans="1:7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2"/>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row>
    <row r="745" spans="1:7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2"/>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row>
    <row r="746" spans="1:7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2"/>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row>
    <row r="747" spans="1:7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2"/>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row>
    <row r="748" spans="1:7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2"/>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row>
    <row r="749" spans="1:7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2"/>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row>
    <row r="750" spans="1:7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2"/>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row>
    <row r="751" spans="1:7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2"/>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row>
    <row r="752" spans="1:7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2"/>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row>
    <row r="753" spans="1:7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2"/>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row>
    <row r="754" spans="1:7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2"/>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row>
    <row r="755" spans="1:7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2"/>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row>
    <row r="756" spans="1:7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2"/>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row>
    <row r="757" spans="1:7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2"/>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row>
    <row r="758" spans="1:7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2"/>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row>
    <row r="759" spans="1:7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2"/>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row>
    <row r="760" spans="1:7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2"/>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row>
    <row r="761" spans="1:7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2"/>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row>
    <row r="762" spans="1:7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2"/>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row>
    <row r="763" spans="1:7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2"/>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row>
    <row r="764" spans="1:7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2"/>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row>
    <row r="765" spans="1:7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2"/>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row>
    <row r="766" spans="1:7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2"/>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row>
    <row r="767" spans="1:7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2"/>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row>
    <row r="768" spans="1:7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2"/>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row>
    <row r="769" spans="1:7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2"/>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row>
    <row r="770" spans="1:7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2"/>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row>
    <row r="771" spans="1:7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2"/>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row>
    <row r="772" spans="1:7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2"/>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row>
    <row r="773" spans="1:7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2"/>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row>
    <row r="774" spans="1:7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2"/>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row>
    <row r="775" spans="1:7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2"/>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row>
    <row r="776" spans="1:7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2"/>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row>
    <row r="777" spans="1:7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2"/>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row>
    <row r="778" spans="1:7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2"/>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row>
    <row r="779" spans="1:7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2"/>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row>
    <row r="780" spans="1:7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2"/>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row>
    <row r="781" spans="1:7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2"/>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row>
    <row r="782" spans="1:7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2"/>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row>
    <row r="783" spans="1:7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2"/>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row>
    <row r="784" spans="1:7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2"/>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row>
    <row r="785" spans="1:7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2"/>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row>
    <row r="786" spans="1:7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2"/>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row>
    <row r="787" spans="1:7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2"/>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row>
    <row r="788" spans="1:7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2"/>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row>
    <row r="789" spans="1:7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2"/>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row>
    <row r="790" spans="1:7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2"/>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row>
    <row r="791" spans="1:7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2"/>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row>
    <row r="792" spans="1:7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2"/>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row>
    <row r="793" spans="1:7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2"/>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row>
    <row r="794" spans="1:7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2"/>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row>
    <row r="795" spans="1:7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2"/>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row>
    <row r="796" spans="1:7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2"/>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row>
    <row r="797" spans="1:7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2"/>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row>
    <row r="798" spans="1:7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2"/>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row>
    <row r="799" spans="1:7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2"/>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row>
    <row r="800" spans="1:7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2"/>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row>
    <row r="801" spans="1:7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2"/>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row>
    <row r="802" spans="1:7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2"/>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row>
    <row r="803" spans="1:7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2"/>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row>
    <row r="804" spans="1:7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2"/>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row>
    <row r="805" spans="1:7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2"/>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row>
    <row r="806" spans="1:7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2"/>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row>
    <row r="807" spans="1:7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2"/>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row>
    <row r="808" spans="1:7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2"/>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row>
    <row r="809" spans="1:7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2"/>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row>
    <row r="810" spans="1:7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2"/>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row>
    <row r="811" spans="1:7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2"/>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row>
    <row r="812" spans="1:7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2"/>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row>
    <row r="813" spans="1:7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2"/>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row>
    <row r="814" spans="1:7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2"/>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row>
    <row r="815" spans="1:7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2"/>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row>
    <row r="816" spans="1:7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2"/>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row>
    <row r="817" spans="1:7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2"/>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row>
    <row r="818" spans="1:7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2"/>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row>
    <row r="819" spans="1:7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2"/>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row>
    <row r="820" spans="1:7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2"/>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row>
    <row r="821" spans="1:7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2"/>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row>
    <row r="822" spans="1:7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2"/>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row>
    <row r="823" spans="1:7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2"/>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row>
    <row r="824" spans="1:7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2"/>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row>
    <row r="825" spans="1:7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2"/>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row>
    <row r="826" spans="1:7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2"/>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row>
    <row r="827" spans="1:7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2"/>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row>
    <row r="828" spans="1:7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2"/>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row>
    <row r="829" spans="1:7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2"/>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row>
    <row r="830" spans="1:7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2"/>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row>
    <row r="831" spans="1:7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2"/>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row>
    <row r="832" spans="1:7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2"/>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row>
    <row r="833" spans="1:7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2"/>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row>
    <row r="834" spans="1:7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2"/>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row>
    <row r="835" spans="1:7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2"/>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row>
    <row r="836" spans="1:7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2"/>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row>
    <row r="837" spans="1:7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2"/>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row>
    <row r="838" spans="1:7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2"/>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row>
    <row r="839" spans="1:7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2"/>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row>
    <row r="840" spans="1:7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2"/>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row>
    <row r="841" spans="1:7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2"/>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row>
    <row r="842" spans="1:7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2"/>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row>
    <row r="843" spans="1:7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2"/>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row>
    <row r="844" spans="1:7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2"/>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row>
    <row r="845" spans="1:7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2"/>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row>
    <row r="846" spans="1:7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2"/>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row>
    <row r="847" spans="1:7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2"/>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row>
    <row r="848" spans="1:7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2"/>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row>
    <row r="849" spans="1:7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2"/>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row>
    <row r="850" spans="1:7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2"/>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row>
    <row r="851" spans="1:7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2"/>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row>
    <row r="852" spans="1:7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2"/>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row>
    <row r="853" spans="1:7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2"/>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row>
    <row r="854" spans="1:7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2"/>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row>
    <row r="855" spans="1:7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2"/>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row>
    <row r="856" spans="1:7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2"/>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row>
    <row r="857" spans="1:7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2"/>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row>
    <row r="858" spans="1:7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2"/>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row>
    <row r="859" spans="1:7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2"/>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row>
    <row r="860" spans="1:7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2"/>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row>
    <row r="861" spans="1:7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2"/>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row>
    <row r="862" spans="1:7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2"/>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row>
    <row r="863" spans="1:7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2"/>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row>
    <row r="864" spans="1:7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2"/>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row>
    <row r="865" spans="1:7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2"/>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row>
    <row r="866" spans="1:7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2"/>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row>
    <row r="867" spans="1:7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2"/>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row>
    <row r="868" spans="1:7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2"/>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row>
    <row r="869" spans="1:7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2"/>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row>
    <row r="870" spans="1:7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2"/>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row>
    <row r="871" spans="1:7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2"/>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row>
    <row r="872" spans="1:7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2"/>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row>
    <row r="873" spans="1:7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2"/>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row>
    <row r="874" spans="1:7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2"/>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row>
    <row r="875" spans="1:7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2"/>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row>
    <row r="876" spans="1:7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2"/>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row>
    <row r="877" spans="1:7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2"/>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row>
    <row r="878" spans="1:7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2"/>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row>
    <row r="879" spans="1:7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2"/>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row>
    <row r="880" spans="1:7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2"/>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row>
    <row r="881" spans="1:7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2"/>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row>
    <row r="882" spans="1:7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2"/>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row>
    <row r="883" spans="1:7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2"/>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row>
    <row r="884" spans="1:7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2"/>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row>
    <row r="885" spans="1:7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2"/>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row>
    <row r="886" spans="1:7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2"/>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row>
    <row r="887" spans="1:7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2"/>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row>
    <row r="888" spans="1:7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2"/>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row>
    <row r="889" spans="1:7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2"/>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row>
    <row r="890" spans="1:7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2"/>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row>
    <row r="891" spans="1:7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2"/>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row>
    <row r="892" spans="1:7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2"/>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row>
    <row r="893" spans="1:7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2"/>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row>
    <row r="894" spans="1:7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2"/>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row>
    <row r="895" spans="1:7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2"/>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row>
    <row r="896" spans="1:7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2"/>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row>
    <row r="897" spans="1:7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2"/>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row>
    <row r="898" spans="1:7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2"/>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row>
    <row r="899" spans="1:7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2"/>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row>
    <row r="900" spans="1:7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2"/>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row>
    <row r="901" spans="1:7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2"/>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row>
    <row r="902" spans="1:7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2"/>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row>
    <row r="903" spans="1:7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2"/>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row>
    <row r="904" spans="1:7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2"/>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row>
    <row r="905" spans="1:7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2"/>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row>
    <row r="906" spans="1:7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2"/>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row>
    <row r="907" spans="1:7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2"/>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row>
    <row r="908" spans="1:7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2"/>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row>
    <row r="909" spans="1:7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2"/>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row>
    <row r="910" spans="1:7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2"/>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row>
    <row r="911" spans="1:7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2"/>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row>
    <row r="912" spans="1:7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2"/>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row>
    <row r="913" spans="1:7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2"/>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row>
    <row r="914" spans="1:7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2"/>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row>
    <row r="915" spans="1:7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2"/>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row>
    <row r="916" spans="1:7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2"/>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row>
    <row r="917" spans="1:7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2"/>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row>
    <row r="918" spans="1:7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2"/>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row>
    <row r="919" spans="1:7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2"/>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row>
    <row r="920" spans="1:7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2"/>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row>
    <row r="921" spans="1:7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2"/>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row>
    <row r="922" spans="1:7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2"/>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row>
    <row r="923" spans="1:7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2"/>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row>
    <row r="924" spans="1:7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2"/>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row>
    <row r="925" spans="1:7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2"/>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row>
    <row r="926" spans="1:7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2"/>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row>
    <row r="927" spans="1:7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2"/>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row>
    <row r="928" spans="1:7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2"/>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row>
    <row r="929" spans="1:7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2"/>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row>
    <row r="930" spans="1:7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2"/>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row>
    <row r="931" spans="1:7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2"/>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row>
    <row r="932" spans="1:7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2"/>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row>
    <row r="933" spans="1:7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2"/>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row>
    <row r="934" spans="1:7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2"/>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row>
    <row r="935" spans="1:7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2"/>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row>
    <row r="936" spans="1:7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2"/>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row>
    <row r="937" spans="1:7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2"/>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row>
    <row r="938" spans="1:7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2"/>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row>
    <row r="939" spans="1:7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2"/>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row>
    <row r="940" spans="1:7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2"/>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row>
    <row r="941" spans="1:7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2"/>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row>
    <row r="942" spans="1:7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2"/>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row>
    <row r="943" spans="1:7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2"/>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row>
    <row r="944" spans="1:7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2"/>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row>
    <row r="945" spans="1:7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2"/>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row>
    <row r="946" spans="1:7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2"/>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row>
    <row r="947" spans="1:7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2"/>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row>
    <row r="948" spans="1:7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2"/>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row>
    <row r="949" spans="1:7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2"/>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row>
    <row r="950" spans="1:7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2"/>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row>
    <row r="951" spans="1:7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2"/>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row>
    <row r="952" spans="1:7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2"/>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row>
    <row r="953" spans="1:7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2"/>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row>
    <row r="954" spans="1:7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2"/>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row>
    <row r="955" spans="1:7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2"/>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row>
    <row r="956" spans="1:7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2"/>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row>
    <row r="957" spans="1:7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2"/>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row>
    <row r="958" spans="1:7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2"/>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row>
    <row r="959" spans="1:7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2"/>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row>
    <row r="960" spans="1:7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2"/>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row>
    <row r="961" spans="1:7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2"/>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row>
    <row r="962" spans="1:7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2"/>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row>
    <row r="963" spans="1:7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2"/>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row>
    <row r="964" spans="1:7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2"/>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row>
    <row r="965" spans="1:7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2"/>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row>
    <row r="966" spans="1:7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2"/>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row>
    <row r="967" spans="1:7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2"/>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row>
    <row r="968" spans="1:7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2"/>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row>
    <row r="969" spans="1:7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2"/>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row>
    <row r="970" spans="1:7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2"/>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row>
    <row r="971" spans="1:7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2"/>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row>
    <row r="972" spans="1:7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2"/>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row>
    <row r="973" spans="1:7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2"/>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row>
    <row r="974" spans="1:7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2"/>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row>
    <row r="975" spans="1:7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2"/>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row>
    <row r="976" spans="1:7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2"/>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row>
    <row r="977" spans="1:7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2"/>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row>
    <row r="978" spans="1:7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2"/>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row>
    <row r="979" spans="1:7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2"/>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row>
    <row r="980" spans="1:7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2"/>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row>
    <row r="981" spans="1:7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2"/>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row>
    <row r="982" spans="1:7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2"/>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row>
    <row r="983" spans="1:7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2"/>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row>
    <row r="984" spans="1:7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2"/>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row>
    <row r="985" spans="1:7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2"/>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row>
    <row r="986" spans="1:7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2"/>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row>
    <row r="987" spans="1:7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2"/>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row>
    <row r="988" spans="1:7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2"/>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row>
    <row r="989" spans="1:7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2"/>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row>
    <row r="990" spans="1:7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2"/>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row>
    <row r="991" spans="1:7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2"/>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row>
    <row r="992" spans="1:7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2"/>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row>
    <row r="993" spans="1:7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2"/>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row>
    <row r="994" spans="1:7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2"/>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row>
    <row r="995" spans="1:7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2"/>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row>
    <row r="996" spans="1:7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2"/>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row>
    <row r="997" spans="1:7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2"/>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row>
    <row r="998" spans="1:7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2"/>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row>
    <row r="999" spans="1:7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2"/>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row>
    <row r="1000" spans="1:7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2"/>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row>
  </sheetData>
  <dataValidations count="1">
    <dataValidation type="decimal" allowBlank="1" showErrorMessage="1" sqref="AD1:AD1000 AJ1:AJ1000">
      <formula1>0</formula1>
      <formula2>100</formula2>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4">
        <x14:dataValidation type="list" allowBlank="1" showErrorMessage="1">
          <x14:formula1>
            <xm:f>Parametrización!$A$12:$A$14</xm:f>
          </x14:formula1>
          <xm:sqref>AE2:AE40 AK2:AK40 AK42:AK46 AK48:AK49 AK51:AK62 AK64:AK65</xm:sqref>
        </x14:dataValidation>
        <x14:dataValidation type="list" allowBlank="1" showErrorMessage="1">
          <x14:formula1>
            <xm:f>Parametrización!$A$2:$A$7</xm:f>
          </x14:formula1>
          <xm:sqref>AG2:AG40</xm:sqref>
        </x14:dataValidation>
        <x14:dataValidation type="list" allowBlank="1" showErrorMessage="1">
          <x14:formula1>
            <xm:f>Parametrización!$A$2:$A$8</xm:f>
          </x14:formula1>
          <xm:sqref>AM2:AM40 AM42:AM46 AM48:AM49 AM51:AM62 AM64:AM65</xm:sqref>
        </x14:dataValidation>
        <x14:dataValidation type="list" allowBlank="1" showErrorMessage="1">
          <x14:formula1>
            <xm:f>Parametrización!$B$12:$B$14</xm:f>
          </x14:formula1>
          <xm:sqref>AF2:AF40 AL2:AL40 AL42:AL46 AL48:AL49 AL51:AL62 AL64:AL65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TD</vt:lpstr>
      <vt:lpstr>Parametrización</vt:lpstr>
      <vt:lpstr>PMC_Jun2023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Diana Constanza Ramírez Ardila</cp:lastModifiedBy>
  <dcterms:created xsi:type="dcterms:W3CDTF">2023-08-14T17:12:52Z</dcterms:created>
  <dcterms:modified xsi:type="dcterms:W3CDTF">2023-08-14T19:54:14Z</dcterms:modified>
</cp:coreProperties>
</file>