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heckCompatibility="1"/>
  <mc:AlternateContent xmlns:mc="http://schemas.openxmlformats.org/markup-compatibility/2006">
    <mc:Choice Requires="x15">
      <x15ac:absPath xmlns:x15ac="http://schemas.microsoft.com/office/spreadsheetml/2010/11/ac" url="C:\Users\jcucaitar\Documents\Fuentes Plan Terrazas\Curaduria\GDB\Publicacion CPS\"/>
    </mc:Choice>
  </mc:AlternateContent>
  <bookViews>
    <workbookView xWindow="0" yWindow="0" windowWidth="20400" windowHeight="7620" tabRatio="926" firstSheet="1" activeTab="1"/>
  </bookViews>
  <sheets>
    <sheet name="PORTADA" sheetId="10" r:id="rId1"/>
    <sheet name="REPORTE EVALUACIÓN CALIDAD" sheetId="14" r:id="rId2"/>
    <sheet name="Dominios" sheetId="6" r:id="rId3"/>
    <sheet name="Comisión - Omisión" sheetId="16" r:id="rId4"/>
    <sheet name="Consistencia conceptual" sheetId="22" r:id="rId5"/>
    <sheet name="Consistencia de dominio" sheetId="27" r:id="rId6"/>
    <sheet name="Consistencia de formato" sheetId="26" r:id="rId7"/>
    <sheet name="Exactitud de clasificación" sheetId="25" r:id="rId8"/>
    <sheet name="Usabilidad" sheetId="29" r:id="rId9"/>
    <sheet name="Consistencia topológica" sheetId="28" r:id="rId10"/>
  </sheets>
  <externalReferences>
    <externalReference r:id="rId11"/>
    <externalReference r:id="rId12"/>
  </externalReferences>
  <definedNames>
    <definedName name="_ftn1" localSheetId="3">'Comisión - Omisión'!#REF!</definedName>
    <definedName name="_ftn1" localSheetId="4">'Consistencia conceptual'!#REF!</definedName>
    <definedName name="_ftn1" localSheetId="5">'Consistencia de dominio'!#REF!</definedName>
    <definedName name="_ftn1" localSheetId="6">'Consistencia de formato'!#REF!</definedName>
    <definedName name="_ftn1" localSheetId="9">'Consistencia topológica'!#REF!</definedName>
    <definedName name="_ftn1" localSheetId="7">'Exactitud de clasificación'!#REF!</definedName>
    <definedName name="_ftn1" localSheetId="0">PORTADA!#REF!</definedName>
    <definedName name="_ftn1" localSheetId="1">'REPORTE EVALUACIÓN CALIDAD'!#REF!</definedName>
    <definedName name="_ftn1" localSheetId="8">Usabilidad!#REF!</definedName>
    <definedName name="_ftnref1" localSheetId="3">'Comisión - Omisión'!#REF!</definedName>
    <definedName name="_ftnref1" localSheetId="4">'Consistencia conceptual'!#REF!</definedName>
    <definedName name="_ftnref1" localSheetId="5">'Consistencia de dominio'!#REF!</definedName>
    <definedName name="_ftnref1" localSheetId="6">'Consistencia de formato'!#REF!</definedName>
    <definedName name="_ftnref1" localSheetId="9">'Consistencia topológica'!#REF!</definedName>
    <definedName name="_ftnref1" localSheetId="7">'Exactitud de clasificación'!#REF!</definedName>
    <definedName name="_ftnref1" localSheetId="0">PORTADA!#REF!</definedName>
    <definedName name="_ftnref1" localSheetId="1">'REPORTE EVALUACIÓN CALIDAD'!#REF!</definedName>
    <definedName name="_ftnref1" localSheetId="8">Usabilidad!#REF!</definedName>
    <definedName name="AC">Dominios!$D$170:$D$172</definedName>
    <definedName name="Alcance">PORTADA!$B$5</definedName>
    <definedName name="Alias" comment="Otro nombre " localSheetId="3">#REF!</definedName>
    <definedName name="Alias" comment="Otro nombre " localSheetId="4">#REF!</definedName>
    <definedName name="Alias" comment="Otro nombre " localSheetId="5">#REF!</definedName>
    <definedName name="Alias" comment="Otro nombre " localSheetId="6">#REF!</definedName>
    <definedName name="Alias" comment="Otro nombre " localSheetId="9">#REF!</definedName>
    <definedName name="Alias" comment="Otro nombre " localSheetId="7">#REF!</definedName>
    <definedName name="Alias" comment="Otro nombre " localSheetId="8">#REF!</definedName>
    <definedName name="Alias" comment="Otro nombre ">#REF!</definedName>
    <definedName name="_xlnm.Print_Area" localSheetId="1">'REPORTE EVALUACIÓN CALIDAD'!$A$1:$J$80</definedName>
    <definedName name="AT">Dominios!$D$173:$D$178</definedName>
    <definedName name="bbb" localSheetId="3">#REF!</definedName>
    <definedName name="bbb" localSheetId="4">#REF!</definedName>
    <definedName name="bbb" localSheetId="5">#REF!</definedName>
    <definedName name="bbb" localSheetId="6">#REF!</definedName>
    <definedName name="bbb" localSheetId="9">#REF!</definedName>
    <definedName name="bbb" localSheetId="7">#REF!</definedName>
    <definedName name="bbb" localSheetId="8">#REF!</definedName>
    <definedName name="bbb">#REF!</definedName>
    <definedName name="CampoDeAplicacion" localSheetId="3">PORTADA!#REF!</definedName>
    <definedName name="CampoDeAplicacion" localSheetId="4">PORTADA!#REF!</definedName>
    <definedName name="CampoDeAplicacion" localSheetId="5">PORTADA!#REF!</definedName>
    <definedName name="CampoDeAplicacion" localSheetId="6">PORTADA!#REF!</definedName>
    <definedName name="CampoDeAplicacion" localSheetId="9">PORTADA!#REF!</definedName>
    <definedName name="CampoDeAplicacion" localSheetId="7">PORTADA!#REF!</definedName>
    <definedName name="CampoDeAplicacion" localSheetId="8">PORTADA!#REF!</definedName>
    <definedName name="CampoDeAplicacion">PORTADA!#REF!</definedName>
    <definedName name="CARDINALIDAD">'[1]Listas de Validación'!$D$2:$D$9</definedName>
    <definedName name="Cargo" localSheetId="3">#REF!</definedName>
    <definedName name="Cargo" localSheetId="4">#REF!</definedName>
    <definedName name="Cargo" localSheetId="5">#REF!</definedName>
    <definedName name="Cargo" localSheetId="6">#REF!</definedName>
    <definedName name="Cargo" localSheetId="9">#REF!</definedName>
    <definedName name="Cargo" localSheetId="7">#REF!</definedName>
    <definedName name="Cargo" localSheetId="8">#REF!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3">#REF!</definedName>
    <definedName name="Ciudad" comment="De debe incluir el nombre de la ciudad en donde se produce el objeto" localSheetId="4">#REF!</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9">#REF!</definedName>
    <definedName name="Ciudad" comment="De debe incluir el nombre de la ciudad en donde se produce el objeto" localSheetId="7">#REF!</definedName>
    <definedName name="Ciudad" comment="De debe incluir el nombre de la ciudad en donde se produce el objeto" localSheetId="8">#REF!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3">[2]Valores!#REF!</definedName>
    <definedName name="CUMPLIMIENTOS" localSheetId="4">[2]Valores!#REF!</definedName>
    <definedName name="CUMPLIMIENTOS" localSheetId="5">[2]Valores!#REF!</definedName>
    <definedName name="CUMPLIMIENTOS" localSheetId="6">[2]Valores!#REF!</definedName>
    <definedName name="CUMPLIMIENTOS" localSheetId="9">[2]Valores!#REF!</definedName>
    <definedName name="CUMPLIMIENTOS" localSheetId="7">[2]Valores!#REF!</definedName>
    <definedName name="CUMPLIMIENTOS" localSheetId="1">[2]Valores!#REF!</definedName>
    <definedName name="CUMPLIMIENTOS" localSheetId="8">[2]Valores!#REF!</definedName>
    <definedName name="CUMPLIMIENTOS">[2]Valores!#REF!</definedName>
    <definedName name="dde">#REF!</definedName>
    <definedName name="Definicion" localSheetId="3">#REF!</definedName>
    <definedName name="Definicion" localSheetId="4">#REF!</definedName>
    <definedName name="Definicion" localSheetId="5">#REF!</definedName>
    <definedName name="Definicion" localSheetId="6">#REF!</definedName>
    <definedName name="Definicion" localSheetId="9">#REF!</definedName>
    <definedName name="Definicion" localSheetId="7">#REF!</definedName>
    <definedName name="Definicion" localSheetId="8">#REF!</definedName>
    <definedName name="Definicion">#REF!</definedName>
    <definedName name="Departamento" localSheetId="3">#REF!</definedName>
    <definedName name="Departamento" localSheetId="4">#REF!</definedName>
    <definedName name="Departamento" localSheetId="5">#REF!</definedName>
    <definedName name="Departamento" localSheetId="6">#REF!</definedName>
    <definedName name="Departamento" localSheetId="9">#REF!</definedName>
    <definedName name="Departamento" localSheetId="7">#REF!</definedName>
    <definedName name="Departamento" localSheetId="8">#REF!</definedName>
    <definedName name="Departamento">#REF!</definedName>
    <definedName name="Dirección" localSheetId="3">#REF!</definedName>
    <definedName name="Dirección" localSheetId="4">#REF!</definedName>
    <definedName name="Dirección" localSheetId="5">#REF!</definedName>
    <definedName name="Dirección" localSheetId="6">#REF!</definedName>
    <definedName name="Dirección" localSheetId="9">#REF!</definedName>
    <definedName name="Dirección" localSheetId="7">#REF!</definedName>
    <definedName name="Dirección" localSheetId="8">#REF!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3">#REF!</definedName>
    <definedName name="NombreAtributo1" localSheetId="4">#REF!</definedName>
    <definedName name="NombreAtributo1" localSheetId="5">#REF!</definedName>
    <definedName name="NombreAtributo1" localSheetId="6">#REF!</definedName>
    <definedName name="NombreAtributo1" localSheetId="9">#REF!</definedName>
    <definedName name="NombreAtributo1" localSheetId="7">#REF!</definedName>
    <definedName name="NombreAtributo1" localSheetId="8">#REF!</definedName>
    <definedName name="NombreAtributo1">#REF!</definedName>
    <definedName name="NombreAtriibuto1" localSheetId="3">#REF!</definedName>
    <definedName name="NombreAtriibuto1" localSheetId="4">#REF!</definedName>
    <definedName name="NombreAtriibuto1" localSheetId="5">#REF!</definedName>
    <definedName name="NombreAtriibuto1" localSheetId="6">#REF!</definedName>
    <definedName name="NombreAtriibuto1" localSheetId="9">#REF!</definedName>
    <definedName name="NombreAtriibuto1" localSheetId="7">#REF!</definedName>
    <definedName name="NombreAtriibuto1" localSheetId="8">#REF!</definedName>
    <definedName name="NombreAtriibuto1">#REF!</definedName>
    <definedName name="NombredelaEntidad" localSheetId="3">#REF!</definedName>
    <definedName name="NombredelaEntidad" localSheetId="4">#REF!</definedName>
    <definedName name="NombredelaEntidad" localSheetId="5">#REF!</definedName>
    <definedName name="NombredelaEntidad" localSheetId="6">#REF!</definedName>
    <definedName name="NombredelaEntidad" localSheetId="9">#REF!</definedName>
    <definedName name="NombredelaEntidad" localSheetId="7">#REF!</definedName>
    <definedName name="NombredelaEntidad" localSheetId="8">#REF!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3">#REF!</definedName>
    <definedName name="Pais" localSheetId="4">#REF!</definedName>
    <definedName name="Pais" localSheetId="5">#REF!</definedName>
    <definedName name="Pais" localSheetId="6">#REF!</definedName>
    <definedName name="Pais" localSheetId="9">#REF!</definedName>
    <definedName name="Pais" localSheetId="7">#REF!</definedName>
    <definedName name="Pais" localSheetId="8">#REF!</definedName>
    <definedName name="Pais">#REF!</definedName>
    <definedName name="PRESENCIA">[2]Valores!$E$2:$E$4</definedName>
    <definedName name="Print_Area" localSheetId="3">'Comisión - Omisión'!#REF!</definedName>
    <definedName name="Print_Area" localSheetId="4">'Consistencia conceptual'!#REF!</definedName>
    <definedName name="Print_Area" localSheetId="5">'Consistencia de dominio'!#REF!</definedName>
    <definedName name="Print_Area" localSheetId="6">'Consistencia de formato'!#REF!</definedName>
    <definedName name="Print_Area" localSheetId="9">'Consistencia topológica'!#REF!</definedName>
    <definedName name="Print_Area" localSheetId="7">'Exactitud de clasificación'!#REF!</definedName>
    <definedName name="Print_Area" localSheetId="0">PORTADA!$A$1:$C$16</definedName>
    <definedName name="Print_Area" localSheetId="1">'REPORTE EVALUACIÓN CALIDAD'!$G$2:$I$12</definedName>
    <definedName name="Print_Area" localSheetId="8">Usabilidad!#REF!</definedName>
    <definedName name="Productor">PORTADA!$B$8</definedName>
    <definedName name="Referencia" localSheetId="3">PORTADA!#REF!</definedName>
    <definedName name="Referencia" localSheetId="4">PORTADA!#REF!</definedName>
    <definedName name="Referencia" localSheetId="5">PORTADA!#REF!</definedName>
    <definedName name="Referencia" localSheetId="6">PORTADA!#REF!</definedName>
    <definedName name="Referencia" localSheetId="9">PORTADA!#REF!</definedName>
    <definedName name="Referencia" localSheetId="7">PORTADA!#REF!</definedName>
    <definedName name="Referencia" localSheetId="8">PORTADA!#REF!</definedName>
    <definedName name="Referencia">PORTADA!#REF!</definedName>
    <definedName name="Subelemento">Dominios!$B$15:$B$31</definedName>
    <definedName name="Subtipo" localSheetId="3">#REF!</definedName>
    <definedName name="Subtipo" localSheetId="4">#REF!</definedName>
    <definedName name="Subtipo" localSheetId="5">#REF!</definedName>
    <definedName name="Subtipo" localSheetId="6">#REF!</definedName>
    <definedName name="Subtipo" localSheetId="9">#REF!</definedName>
    <definedName name="Subtipo" localSheetId="7">#REF!</definedName>
    <definedName name="Subtipo" localSheetId="8">#REF!</definedName>
    <definedName name="Subtipo">#REF!</definedName>
    <definedName name="teléfono" localSheetId="3">#REF!</definedName>
    <definedName name="teléfono" localSheetId="4">#REF!</definedName>
    <definedName name="teléfono" localSheetId="5">#REF!</definedName>
    <definedName name="teléfono" localSheetId="6">#REF!</definedName>
    <definedName name="teléfono" localSheetId="9">#REF!</definedName>
    <definedName name="teléfono" localSheetId="7">#REF!</definedName>
    <definedName name="teléfono" localSheetId="8">#REF!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3">#REF!</definedName>
    <definedName name="TipoResponsable" localSheetId="4">#REF!</definedName>
    <definedName name="TipoResponsable" localSheetId="5">#REF!</definedName>
    <definedName name="TipoResponsable" localSheetId="6">#REF!</definedName>
    <definedName name="TipoResponsable" localSheetId="9">#REF!</definedName>
    <definedName name="TipoResponsable" localSheetId="7">#REF!</definedName>
    <definedName name="TipoResponsable" localSheetId="8">#REF!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62913"/>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G3"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alcChain>
</file>

<file path=xl/sharedStrings.xml><?xml version="1.0" encoding="utf-8"?>
<sst xmlns="http://schemas.openxmlformats.org/spreadsheetml/2006/main" count="864" uniqueCount="500">
  <si>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</si>
  <si>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</si>
  <si>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</si>
  <si>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</si>
  <si>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</si>
  <si>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</si>
  <si>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</si>
  <si>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</si>
  <si>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</si>
  <si>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</si>
  <si>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</si>
  <si>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</si>
  <si>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</si>
  <si>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</si>
  <si>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</si>
  <si>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</si>
  <si>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</si>
  <si>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</si>
  <si>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</si>
  <si>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</si>
  <si>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</si>
  <si>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</si>
  <si>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</si>
  <si>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</si>
  <si>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</si>
  <si>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</si>
  <si>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</si>
  <si>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</si>
  <si>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</si>
  <si>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</si>
  <si>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</si>
  <si>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</si>
  <si>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</si>
  <si>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</si>
  <si>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</si>
  <si>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</si>
  <si>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</si>
  <si>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</si>
  <si>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</si>
  <si>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</si>
  <si>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</si>
  <si>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</si>
  <si>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</si>
  <si>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</si>
  <si>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</si>
  <si>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</si>
  <si>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</si>
  <si>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</si>
  <si>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</si>
  <si>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</si>
  <si>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</si>
  <si>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</si>
  <si>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</si>
  <si>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</si>
  <si>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</si>
  <si>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</si>
  <si>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</si>
  <si>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</si>
  <si>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</si>
  <si>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</si>
  <si>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</si>
  <si>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</si>
  <si>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</si>
  <si>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</si>
  <si>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</si>
  <si>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</si>
  <si>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</si>
  <si>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</si>
  <si>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</si>
  <si>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</si>
  <si>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</si>
  <si>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</si>
  <si>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</si>
  <si>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</si>
  <si>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</si>
  <si>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</si>
  <si>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</si>
  <si>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</si>
  <si>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</si>
  <si>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</si>
  <si>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</si>
  <si>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</si>
  <si>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</si>
  <si>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</si>
  <si>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</si>
  <si>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</si>
  <si>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</si>
  <si>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</si>
  <si>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</si>
  <si>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</si>
  <si>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</si>
  <si>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</si>
  <si>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</si>
  <si>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</si>
  <si>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</si>
  <si>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</si>
  <si>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</si>
  <si>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</si>
  <si>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</si>
  <si>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</si>
  <si>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</si>
  <si>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</si>
  <si>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</si>
  <si>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</si>
  <si>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</si>
  <si>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</si>
  <si>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</si>
  <si>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</si>
  <si>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</si>
  <si>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</si>
  <si>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</si>
  <si>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</si>
  <si>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</si>
  <si>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</si>
  <si>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</si>
  <si>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</si>
  <si>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</si>
  <si>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</si>
  <si>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</si>
  <si>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</si>
  <si>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</si>
  <si>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</si>
  <si>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</si>
  <si>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</si>
  <si>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</si>
  <si>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</si>
  <si>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</si>
  <si>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</si>
  <si>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</si>
  <si>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</si>
  <si>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</si>
  <si>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</si>
  <si>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</si>
  <si>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</si>
  <si>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</si>
  <si>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</si>
  <si>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</si>
  <si>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</si>
  <si>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</si>
  <si>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</si>
  <si>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</si>
  <si>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</si>
  <si>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</si>
  <si>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</si>
  <si>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</si>
  <si>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</si>
  <si>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</si>
  <si>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</si>
  <si>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</si>
  <si>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</si>
  <si>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</si>
  <si>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</si>
  <si>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</si>
  <si>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</si>
  <si>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</si>
  <si>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</si>
  <si>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</si>
  <si>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</si>
  <si>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</si>
  <si>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</si>
  <si>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</si>
  <si>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</si>
  <si>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</si>
  <si>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</si>
  <si>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</si>
  <si>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</si>
  <si>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</si>
  <si>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</si>
  <si>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</si>
  <si>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</si>
  <si>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</si>
  <si>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</si>
  <si>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</si>
  <si>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</si>
  <si>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</si>
  <si>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</si>
  <si>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</si>
  <si>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</si>
  <si>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</si>
  <si>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</si>
  <si>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</si>
  <si>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</si>
  <si>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</si>
  <si>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</si>
  <si>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</si>
  <si>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</si>
  <si>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</si>
  <si>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</si>
  <si>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</si>
  <si>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</si>
  <si>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</si>
  <si>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</si>
  <si>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</si>
  <si>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</si>
  <si>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</si>
  <si>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</si>
  <si>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</si>
  <si>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</si>
  <si>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</si>
  <si>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</si>
  <si>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</si>
  <si>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</si>
  <si>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</si>
  <si>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</si>
  <si>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</si>
  <si>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</si>
  <si>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</si>
  <si>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</si>
  <si>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</si>
  <si>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</si>
  <si>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</si>
  <si>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</si>
  <si>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</si>
  <si>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</si>
  <si>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</si>
  <si>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</si>
  <si>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</si>
  <si>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</si>
  <si>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</si>
  <si>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</si>
  <si>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</si>
  <si>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</si>
  <si>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</si>
  <si>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</si>
  <si>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</si>
  <si>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</si>
  <si>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</si>
  <si>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</si>
  <si>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</si>
  <si>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</si>
  <si>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</si>
  <si>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</si>
  <si>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</si>
  <si>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</si>
  <si>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</si>
  <si>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</si>
  <si>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</si>
  <si>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</si>
  <si>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</si>
  <si>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</si>
  <si>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</si>
  <si>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</si>
  <si>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</si>
  <si>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</si>
  <si>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</si>
  <si>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</si>
  <si>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</si>
  <si>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</si>
  <si>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</si>
  <si>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</si>
  <si>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</si>
  <si>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</si>
  <si>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</si>
  <si>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</si>
  <si>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</si>
  <si>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</si>
  <si>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</si>
  <si>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</si>
  <si>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</si>
  <si>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</si>
  <si>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</si>
  <si>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</si>
  <si>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</si>
  <si>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</si>
  <si>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</si>
  <si>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</si>
  <si>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</si>
  <si>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</si>
  <si>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</si>
  <si>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</si>
  <si>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</si>
  <si>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</si>
  <si>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</si>
  <si>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</si>
  <si>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</si>
  <si>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</si>
  <si>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</si>
  <si>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</si>
  <si>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</si>
  <si>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</si>
  <si>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</si>
  <si>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</si>
  <si>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</si>
  <si>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</si>
  <si>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</si>
  <si>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</si>
  <si>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</si>
  <si>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</si>
  <si>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</si>
  <si>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</si>
  <si>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</si>
  <si>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</si>
  <si>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</si>
  <si>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</si>
  <si>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</si>
  <si>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</si>
  <si>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</si>
  <si>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</si>
  <si>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</si>
  <si>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</si>
  <si>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</si>
  <si>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</si>
  <si>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</si>
  <si>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</si>
  <si>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</si>
  <si>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</si>
  <si>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</si>
  <si>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</si>
  <si>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</si>
  <si>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</si>
  <si>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</si>
  <si>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</si>
  <si>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</si>
  <si>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</si>
  <si>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</si>
  <si>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</si>
  <si>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</si>
  <si>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</si>
  <si>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</si>
  <si>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</si>
  <si>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</si>
  <si>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</si>
  <si>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</si>
  <si>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</si>
  <si>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</si>
  <si>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</si>
  <si>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</si>
  <si>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</si>
  <si>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</si>
  <si>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</si>
  <si>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</si>
  <si>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</si>
  <si>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</si>
  <si>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</si>
  <si>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</si>
  <si>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</si>
  <si>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</si>
  <si>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</si>
  <si>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</si>
  <si>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</si>
  <si>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</si>
  <si>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</si>
  <si>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</si>
  <si>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</si>
  <si>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</si>
  <si>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</si>
  <si>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</si>
  <si>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</si>
  <si>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</si>
  <si>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</si>
  <si>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</si>
  <si>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</si>
  <si>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</si>
  <si>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</si>
  <si>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</si>
  <si>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</si>
  <si>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</si>
  <si>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</si>
  <si>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</si>
  <si>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</si>
  <si>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</si>
  <si>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</si>
  <si>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</si>
  <si>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</si>
  <si>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</si>
  <si>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</si>
  <si>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</si>
  <si>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</si>
  <si>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</si>
  <si>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</si>
  <si>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</si>
  <si>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</si>
  <si>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</si>
  <si>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</si>
  <si>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</si>
  <si>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</si>
  <si>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</si>
  <si>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</si>
  <si>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</si>
  <si>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</si>
  <si>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</si>
  <si>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</si>
  <si>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</si>
  <si>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</si>
  <si>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</si>
  <si>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</si>
  <si>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</si>
  <si>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</si>
  <si>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</si>
  <si>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</si>
  <si>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</si>
  <si>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</si>
  <si>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</si>
  <si>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</si>
  <si>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</si>
  <si>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</si>
  <si>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</si>
  <si>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</si>
  <si>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</si>
  <si>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</si>
  <si>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</si>
  <si>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</si>
  <si>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</si>
  <si>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</si>
  <si>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</si>
  <si>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</si>
  <si>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</si>
  <si>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</si>
  <si>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</si>
  <si>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</si>
  <si>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</si>
  <si>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</si>
  <si>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</si>
  <si>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</si>
  <si>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</si>
  <si>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</si>
  <si>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</si>
  <si>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</si>
  <si>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</si>
  <si>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</si>
  <si>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</si>
  <si>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</si>
  <si>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</si>
  <si>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</si>
  <si>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</si>
  <si>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</si>
  <si>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</si>
  <si>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</si>
  <si>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</si>
  <si>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</si>
  <si>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</si>
  <si>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</si>
  <si>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</si>
  <si>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</si>
  <si>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</si>
  <si>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</si>
  <si>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</si>
  <si>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</si>
  <si>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</si>
  <si>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</si>
  <si>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</si>
  <si>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</si>
  <si>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</si>
  <si>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</si>
  <si>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</si>
  <si>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</si>
  <si>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</si>
  <si>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</si>
  <si>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Caja de la Vivienda Popular</t>
  </si>
  <si>
    <t>IDECA</t>
  </si>
  <si>
    <t>*.xlsx</t>
  </si>
  <si>
    <t>NTC 5043:2010
NTC 5660:2010
ISO 19157:2013</t>
  </si>
  <si>
    <t>Español</t>
  </si>
  <si>
    <t>Bogotá Distrito Capital</t>
  </si>
  <si>
    <t>Jacqueline Cachaya Sánchez</t>
  </si>
  <si>
    <t>1.0</t>
  </si>
  <si>
    <t>Primera versión del documento. No hay cambios para registrar.</t>
  </si>
  <si>
    <t>Modalidad de Licencia de Construcción</t>
  </si>
  <si>
    <t>Estado del proceso de Asistencia Técnica</t>
  </si>
  <si>
    <t>Modalidad de Asistencia Técnica</t>
  </si>
  <si>
    <t>Modalidad de Subsidio distrital vivienda</t>
  </si>
  <si>
    <t>Mejoramiento de vivienda</t>
  </si>
  <si>
    <t>El objeto "mejoramiento de vivienda" cumple con lo establecido en la estructura del Catálogo de Objetos de la Caja de la vivienda Popular, en cuanto a nombres, alias, definiciones, tipo de dato, dominios</t>
  </si>
  <si>
    <t>No deben existir registros fuera de Territorios Priorizados de Mejoramiento ó Fuera de Territorios de Trancisión</t>
  </si>
  <si>
    <t>Los dominios pueden ser: Operador SDVE, Obra Nueva, Reconocimiento, Estructurador SDVE, Reconocimiento y Licenciamiento</t>
  </si>
  <si>
    <t xml:space="preserve">Reconocimiento y Licenciamiento
Estructurador SDVE
</t>
  </si>
  <si>
    <t xml:space="preserve">Los dominios pueden ser:Habitabilidad, Reforzamiento Estructural, Sitio Propio,  Vivienda Progresiva, No Aplica </t>
  </si>
  <si>
    <t xml:space="preserve">Vivienda Progresiva
Habitabilidad
</t>
  </si>
  <si>
    <t>Los dominios pueden ser: Reforzamiento Estructural,Obra Nueva,  Demolición Total, Ampliación, Reconocimiento, Modificación, Demolición Parcial, No Aplica</t>
  </si>
  <si>
    <t>Ampliación
No Aplica</t>
  </si>
  <si>
    <t>Los dominios pueden ser: No Ejecutable, Programado,En Ejecución,  Ejecutado</t>
  </si>
  <si>
    <t>Programado</t>
  </si>
  <si>
    <t>Mejoramiento de vivienda/Territorios SDHT</t>
  </si>
  <si>
    <t>Reporte de evaluación de calidad para el dato "Tramite Curaduría Pública Social" de la Caja de la Vivienda Popular</t>
  </si>
  <si>
    <t>Caja de la Vivienda Popular-Dirección de Mejoramiento de Vivienda-Jorge Leonardo Cucaita Reyes</t>
  </si>
  <si>
    <t>El documento presenta el resultado consolidado de la evaluación de calidad generada para el dato "Tramite Curaduría Pública Social" de la Caja de la vivienda Popular</t>
  </si>
  <si>
    <t>Reporte de consistencia de dominio para Atributo Tramite_CPS</t>
  </si>
  <si>
    <t>Evalúa la conformidad de los valores que toma el atributo Tramite_CPS</t>
  </si>
  <si>
    <t>El proceso consiste en identificar sobre la base de datos geográfica que los valores de los registros correspondan al dominio establecido en el catálogo de objetos Tramites, en caso de encontrar algún valor diferente, este se ira contabilizando y se reportaran el total de inconsistencias encontradas.</t>
  </si>
  <si>
    <t>Base de datos geográfica objeto Curaduría Pública Social</t>
  </si>
  <si>
    <t>Tramite_CPS</t>
  </si>
  <si>
    <t>No deben existir registros con valores diferentes  al dominio establecido en el catálogo de objetos Tramites</t>
  </si>
  <si>
    <t>Reporte de consistencia de dominio para Atributo Modalidad Licencia</t>
  </si>
  <si>
    <t>Evalúa la conformidad de los valores que toma el atributo Modalidad Licencia</t>
  </si>
  <si>
    <t>Identificar en la base de datos geográfica los valores de los registros que toma el atributo Modalidad Licencia</t>
  </si>
  <si>
    <t>Identificar en la base de datos geográfica los valores de los registros que toma el atributo Tramites_CPS</t>
  </si>
  <si>
    <t>El proceso consiste en identificar sobre la base de datos geográfica que los valores de los registros correspondan al dominio establecido en el catálogo de objetos Modalidad Licencia,  en caso de encontrar algún valor diferente, este se ira contabilizando y se reportaran el total de inconsistencias encontradas.</t>
  </si>
  <si>
    <t>Modalidad Licencia</t>
  </si>
  <si>
    <t>No deben existir registros con valores diferentes  al dominio establecido en el catálogo de objetos Modalidad Licencia</t>
  </si>
  <si>
    <t>Todos los valores que toma el atributo Modalidad Licencia son conformes al dominio</t>
  </si>
  <si>
    <t>Todos los valores que toma el atributo Tramites_CPS son conformes al dominio</t>
  </si>
  <si>
    <t>Reporte de consistencia conceptual para los atributos del objeto Curaduría Pública Social</t>
  </si>
  <si>
    <t>Conteo de todos los registros para los atributos del objeto"Curaduría Pública Social" que se encuentran vacios y no cumplen con las reglas del esquema conceptual</t>
  </si>
  <si>
    <t>Identificar en la base de datos geográfica los valores de los registros para los atributos del objeto "Curaduría Pública Social" en búsqueda de registros vacios</t>
  </si>
  <si>
    <t>El proceso consiste en identificar en la base de datos geográfica los valores de los registros para los atributos del objeto "Curaduría Pública Social" en búsqueda de registros vacios; en caso de encontrar algún valor diferente, este se ira contabilizando y se reportaran el total de inconsistencias encontradas.</t>
  </si>
  <si>
    <t>Catálogo de objetos de la Curaduría Pública Social</t>
  </si>
  <si>
    <t>Catálogo de objetos Curaduría Pública Social</t>
  </si>
  <si>
    <t>No deben existir registros vacios para los atributos del objeto "Catálogo de objetos Curaduría Pública Social"</t>
  </si>
  <si>
    <t>No se identificaron registros vacios para los atributos del objeto "Catálogo de objetos Curaduría Pública Social"</t>
  </si>
  <si>
    <t>El objeto "Curaduría Pública Social" cumple con lo establecido en la estructura del Catálogo de Objetos de la Caja de la vivienda Popular, en cuanto a nombres, alias, definiciones, tipo de dato, dominios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</si>
</sst>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32">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
      <sz val="10"/>
      <color rgb="FFFF0000"/>
      <name val="Gotham Rounded Medium"/>
      <family val="3"/>
    </font>
    <font>
      <sz val="11"/>
      <color rgb="FFFF0000"/>
      <name val="Gotham Rounded Medium"/>
      <family val="3"/>
    </font>
    <font>
      <sz val="10"/>
      <color rgb="FFFF0000"/>
      <name val="Calibri"/>
      <family val="2"/>
      <scheme val="minor"/>
    </font>
    <font>
      <sz val="10"/>
      <color rgb="FFFF0000"/>
      <name val="Gotham Rounded Medium"/>
      <family val="3"/>
    </font>
  </fonts>
  <fills count="10">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s>
  <borders count="4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6795556505021"/>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top/>
      <bottom/>
      <diagonal/>
    </border>
    <border>
      <left style="mediumDashed">
        <color rgb="FFE1E5EB"/>
      </left>
      <right/>
      <top/>
      <bottom/>
      <diagonal/>
    </border>
    <border>
      <left style="medium">
        <color rgb="FFE1E5EB"/>
      </left>
      <right/>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0">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horizontal="justify" wrapText="1"/>
    </xf>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8" xfId="0" applyFont="1" applyBorder="1"/>
    <xf numFmtId="0" fontId="20" fillId="0" borderId="4" xfId="0" applyFont="1" applyBorder="1" applyAlignment="1"/>
    <xf numFmtId="0" fontId="20" fillId="0" borderId="4" xfId="0" applyFont="1" applyBorder="1" applyAlignment="1">
      <alignment wrapText="1"/>
    </xf>
    <xf numFmtId="0" fontId="11" fillId="4" borderId="9" xfId="6" applyFont="1" applyBorder="1" applyAlignment="1">
      <alignment horizontal="center" vertical="center"/>
    </xf>
    <xf numFmtId="49" fontId="21" fillId="6" borderId="10"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1"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7" xfId="0" applyNumberFormat="1" applyFont="1" applyFill="1" applyBorder="1" applyAlignment="1">
      <alignment vertical="center" wrapText="1"/>
    </xf>
    <xf numFmtId="0" fontId="0" fillId="0" borderId="1" xfId="0" applyBorder="1" applyAlignment="1">
      <alignment horizontal="center" vertical="center"/>
    </xf>
    <xf numFmtId="49" fontId="21" fillId="6" borderId="10" xfId="0" applyNumberFormat="1" applyFont="1" applyFill="1" applyBorder="1" applyAlignment="1" applyProtection="1">
      <alignment vertical="center" wrapText="1"/>
    </xf>
    <xf numFmtId="49" fontId="21" fillId="6" borderId="39" xfId="0" applyNumberFormat="1" applyFont="1" applyFill="1" applyBorder="1" applyAlignment="1" applyProtection="1">
      <alignment vertical="center" wrapText="1"/>
    </xf>
    <xf numFmtId="166" fontId="21" fillId="6" borderId="39" xfId="0" applyNumberFormat="1" applyFont="1" applyFill="1" applyBorder="1" applyAlignment="1" applyProtection="1">
      <alignment vertical="center" wrapText="1"/>
    </xf>
    <xf numFmtId="49" fontId="21" fillId="6" borderId="7"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7" xfId="0" applyNumberFormat="1" applyFont="1" applyFill="1" applyBorder="1" applyAlignment="1">
      <alignment horizontal="center" vertical="center" wrapText="1"/>
    </xf>
    <xf numFmtId="0" fontId="19" fillId="4" borderId="10"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7" xfId="0" applyNumberFormat="1" applyFont="1" applyFill="1" applyBorder="1" applyAlignment="1">
      <alignment horizontal="center" vertical="center" wrapText="1"/>
    </xf>
    <xf numFmtId="166" fontId="1" fillId="0" borderId="10"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39" xfId="0" applyNumberFormat="1" applyFont="1" applyFill="1" applyBorder="1" applyAlignment="1" applyProtection="1">
      <alignment vertical="center" wrapText="1"/>
    </xf>
    <xf numFmtId="166" fontId="21" fillId="0" borderId="39"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23" xfId="0" applyNumberFormat="1" applyFont="1" applyBorder="1" applyAlignment="1">
      <alignment vertical="center" wrapText="1"/>
    </xf>
    <xf numFmtId="0" fontId="19" fillId="4" borderId="10" xfId="6" applyFont="1" applyFill="1" applyBorder="1" applyAlignment="1">
      <alignment vertical="center" wrapText="1"/>
    </xf>
    <xf numFmtId="0" fontId="19" fillId="4" borderId="17"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26" xfId="0" applyNumberFormat="1" applyFont="1" applyFill="1" applyBorder="1" applyAlignment="1" applyProtection="1">
      <alignment vertical="center" wrapText="1"/>
    </xf>
    <xf numFmtId="0" fontId="10" fillId="4" borderId="7" xfId="8" applyFont="1" applyBorder="1" applyAlignment="1">
      <alignment horizontal="left" vertical="center"/>
    </xf>
    <xf numFmtId="164" fontId="30" fillId="0" borderId="1" xfId="0" applyNumberFormat="1" applyFont="1" applyBorder="1" applyAlignment="1">
      <alignment horizontal="center" wrapText="1"/>
    </xf>
    <xf numFmtId="0" fontId="10" fillId="4" borderId="0" xfId="8" applyFont="1" applyBorder="1" applyAlignment="1">
      <alignment horizontal="left" vertical="center"/>
    </xf>
    <xf numFmtId="0" fontId="10" fillId="4" borderId="26" xfId="8" applyFont="1" applyBorder="1" applyAlignment="1">
      <alignment horizontal="left" vertical="center"/>
    </xf>
    <xf numFmtId="49" fontId="21" fillId="6" borderId="7" xfId="0" applyNumberFormat="1" applyFont="1" applyFill="1" applyBorder="1" applyAlignment="1">
      <alignment horizontal="left" vertical="center" wrapText="1"/>
    </xf>
    <xf numFmtId="0" fontId="11" fillId="4" borderId="2" xfId="5" applyFont="1" applyAlignment="1">
      <alignment horizontal="center" vertical="center"/>
    </xf>
    <xf numFmtId="0" fontId="1" fillId="6" borderId="12" xfId="0"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28" fillId="6" borderId="13" xfId="0" applyFont="1" applyFill="1" applyBorder="1" applyAlignment="1" applyProtection="1">
      <alignment horizontal="center" vertical="center" wrapText="1"/>
      <protection locked="0"/>
    </xf>
    <xf numFmtId="0" fontId="28" fillId="6" borderId="14" xfId="0" applyFont="1" applyFill="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protection locked="0"/>
    </xf>
    <xf numFmtId="0" fontId="29" fillId="6" borderId="14"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31" fillId="6" borderId="12" xfId="0" applyNumberFormat="1" applyFont="1" applyFill="1" applyBorder="1" applyAlignment="1" applyProtection="1">
      <alignment horizontal="center" vertical="center" wrapText="1"/>
      <protection locked="0"/>
    </xf>
    <xf numFmtId="164" fontId="31" fillId="6" borderId="13" xfId="0" applyNumberFormat="1" applyFont="1" applyFill="1" applyBorder="1" applyAlignment="1" applyProtection="1">
      <alignment horizontal="center" vertical="center" wrapText="1"/>
      <protection locked="0"/>
    </xf>
    <xf numFmtId="164" fontId="31" fillId="6" borderId="14" xfId="0" applyNumberFormat="1" applyFont="1" applyFill="1" applyBorder="1" applyAlignment="1" applyProtection="1">
      <alignment horizontal="center" vertical="center" wrapText="1"/>
      <protection locked="0"/>
    </xf>
    <xf numFmtId="165" fontId="1" fillId="6" borderId="12"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0" fontId="10" fillId="4" borderId="7" xfId="8" applyFont="1" applyBorder="1" applyAlignment="1">
      <alignment horizontal="left" vertical="center"/>
    </xf>
    <xf numFmtId="0" fontId="10" fillId="4" borderId="21" xfId="8" applyFont="1" applyBorder="1" applyAlignment="1">
      <alignment horizontal="left" vertical="center"/>
    </xf>
    <xf numFmtId="0" fontId="22" fillId="7" borderId="45" xfId="4" applyFont="1" applyFill="1" applyBorder="1" applyAlignment="1">
      <alignment horizontal="left" vertical="center" wrapText="1"/>
    </xf>
    <xf numFmtId="0" fontId="22" fillId="7" borderId="19" xfId="4" applyFont="1" applyFill="1" applyBorder="1" applyAlignment="1">
      <alignment horizontal="left" vertical="center" wrapText="1"/>
    </xf>
    <xf numFmtId="0" fontId="23" fillId="8" borderId="7" xfId="6" applyFont="1" applyFill="1" applyBorder="1" applyAlignment="1">
      <alignment horizontal="left" vertical="center"/>
    </xf>
    <xf numFmtId="0" fontId="23" fillId="8" borderId="21" xfId="6" applyFont="1" applyFill="1" applyBorder="1" applyAlignment="1">
      <alignment horizontal="left" vertical="center"/>
    </xf>
    <xf numFmtId="0" fontId="10" fillId="4" borderId="43" xfId="8" applyFont="1" applyBorder="1" applyAlignment="1">
      <alignment horizontal="left" vertical="center"/>
    </xf>
    <xf numFmtId="0" fontId="10" fillId="4" borderId="0" xfId="8" applyFont="1" applyBorder="1" applyAlignment="1">
      <alignment horizontal="left" vertical="center"/>
    </xf>
    <xf numFmtId="0" fontId="10" fillId="4" borderId="44" xfId="6" applyFont="1" applyBorder="1" applyAlignment="1">
      <alignment horizontal="left" vertical="center"/>
    </xf>
    <xf numFmtId="0" fontId="10" fillId="4" borderId="0" xfId="6" applyFont="1" applyBorder="1" applyAlignment="1">
      <alignment horizontal="left" vertical="center"/>
    </xf>
    <xf numFmtId="0" fontId="9" fillId="3" borderId="4" xfId="7" applyFont="1" applyBorder="1" applyAlignment="1">
      <alignment horizontal="left" vertical="center"/>
    </xf>
    <xf numFmtId="0" fontId="9" fillId="3" borderId="7" xfId="7" applyFont="1" applyBorder="1" applyAlignment="1">
      <alignment horizontal="left" vertical="center" wrapText="1"/>
    </xf>
    <xf numFmtId="0" fontId="9" fillId="3" borderId="21" xfId="7" applyFont="1" applyBorder="1" applyAlignment="1">
      <alignment horizontal="left" vertical="center" wrapText="1"/>
    </xf>
    <xf numFmtId="0" fontId="9" fillId="3" borderId="11" xfId="7" applyFont="1" applyBorder="1" applyAlignment="1">
      <alignment horizontal="left" vertical="center" wrapText="1"/>
    </xf>
    <xf numFmtId="0" fontId="10" fillId="4" borderId="4" xfId="8" applyFont="1" applyBorder="1" applyAlignment="1">
      <alignment vertical="center"/>
    </xf>
    <xf numFmtId="0" fontId="10" fillId="4" borderId="10" xfId="8" applyFont="1" applyBorder="1" applyAlignment="1">
      <alignment vertical="center"/>
    </xf>
    <xf numFmtId="0" fontId="10" fillId="4" borderId="8" xfId="8" applyFont="1" applyBorder="1" applyAlignment="1">
      <alignment vertical="center"/>
    </xf>
    <xf numFmtId="0" fontId="10" fillId="4" borderId="10"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4" xfId="7" applyFont="1" applyBorder="1" applyAlignment="1">
      <alignment vertical="center" wrapText="1"/>
    </xf>
    <xf numFmtId="0" fontId="9" fillId="3" borderId="8" xfId="7" applyFont="1" applyBorder="1" applyAlignment="1">
      <alignment vertical="center" wrapText="1"/>
    </xf>
    <xf numFmtId="0" fontId="9" fillId="3" borderId="38" xfId="7" applyFont="1" applyBorder="1" applyAlignment="1">
      <alignment vertical="center" wrapText="1"/>
    </xf>
    <xf numFmtId="0" fontId="9" fillId="3" borderId="40" xfId="7" applyFont="1" applyBorder="1" applyAlignment="1">
      <alignment vertical="center" wrapText="1"/>
    </xf>
    <xf numFmtId="0" fontId="9" fillId="3" borderId="10" xfId="7" applyFont="1" applyBorder="1" applyAlignment="1">
      <alignment vertical="center" wrapText="1"/>
    </xf>
    <xf numFmtId="0" fontId="10" fillId="4" borderId="23" xfId="8" applyFont="1" applyBorder="1" applyAlignment="1">
      <alignment horizontal="center" vertical="center"/>
    </xf>
    <xf numFmtId="0" fontId="10" fillId="4" borderId="24" xfId="8" applyFont="1" applyBorder="1" applyAlignment="1">
      <alignment horizontal="center" vertical="center"/>
    </xf>
    <xf numFmtId="0" fontId="10" fillId="4" borderId="18" xfId="8" applyFont="1" applyBorder="1" applyAlignment="1">
      <alignment horizontal="left" vertical="center"/>
    </xf>
    <xf numFmtId="0" fontId="10" fillId="4" borderId="19" xfId="8" applyFont="1" applyBorder="1" applyAlignment="1">
      <alignment horizontal="left" vertical="center"/>
    </xf>
    <xf numFmtId="0" fontId="10" fillId="4" borderId="20" xfId="8" applyFont="1" applyBorder="1" applyAlignment="1">
      <alignment horizontal="left" vertical="center"/>
    </xf>
    <xf numFmtId="0" fontId="23" fillId="8" borderId="16"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6" xfId="6" applyFont="1" applyBorder="1" applyAlignment="1">
      <alignment horizontal="left" vertical="center"/>
    </xf>
    <xf numFmtId="0" fontId="10" fillId="4" borderId="4" xfId="6" applyFont="1" applyBorder="1" applyAlignment="1">
      <alignment horizontal="left" vertical="center"/>
    </xf>
    <xf numFmtId="0" fontId="9" fillId="3" borderId="10" xfId="7" applyFont="1" applyBorder="1" applyAlignment="1">
      <alignment horizontal="left" vertical="center"/>
    </xf>
    <xf numFmtId="0" fontId="9" fillId="3" borderId="4" xfId="7" applyFont="1" applyBorder="1" applyAlignment="1">
      <alignment vertical="center"/>
    </xf>
    <xf numFmtId="0" fontId="10" fillId="4" borderId="16" xfId="6" applyFont="1" applyBorder="1" applyAlignment="1">
      <alignment horizontal="center" vertical="center"/>
    </xf>
    <xf numFmtId="0" fontId="20" fillId="3" borderId="10" xfId="0" applyFont="1" applyFill="1" applyBorder="1" applyAlignment="1">
      <alignment horizontal="center"/>
    </xf>
    <xf numFmtId="0" fontId="20" fillId="3" borderId="17" xfId="0" applyFont="1" applyFill="1" applyBorder="1" applyAlignment="1">
      <alignment horizontal="center"/>
    </xf>
    <xf numFmtId="0" fontId="9" fillId="3" borderId="18" xfId="7" applyFont="1" applyBorder="1" applyAlignment="1">
      <alignment horizontal="left" vertical="center"/>
    </xf>
    <xf numFmtId="0" fontId="9" fillId="3" borderId="19" xfId="7" applyFont="1" applyBorder="1" applyAlignment="1">
      <alignment horizontal="left" vertical="center"/>
    </xf>
    <xf numFmtId="0" fontId="9" fillId="3" borderId="20" xfId="7" applyFont="1" applyBorder="1" applyAlignment="1">
      <alignment horizontal="left" vertical="center"/>
    </xf>
    <xf numFmtId="0" fontId="9" fillId="3" borderId="7" xfId="7" applyFont="1" applyBorder="1" applyAlignment="1">
      <alignment horizontal="left" vertical="center"/>
    </xf>
    <xf numFmtId="0" fontId="9" fillId="3" borderId="21" xfId="7" applyFont="1" applyBorder="1" applyAlignment="1">
      <alignment horizontal="left" vertical="center"/>
    </xf>
    <xf numFmtId="0" fontId="9" fillId="3" borderId="11" xfId="7" applyFont="1" applyBorder="1" applyAlignment="1">
      <alignment horizontal="left" vertical="center"/>
    </xf>
    <xf numFmtId="0" fontId="20" fillId="4" borderId="22" xfId="0" applyFont="1" applyFill="1" applyBorder="1" applyAlignment="1">
      <alignment horizontal="center"/>
    </xf>
    <xf numFmtId="0" fontId="10" fillId="3" borderId="4" xfId="8" applyFont="1" applyFill="1" applyBorder="1" applyAlignment="1">
      <alignment horizontal="center" vertical="center"/>
    </xf>
    <xf numFmtId="0" fontId="10" fillId="4" borderId="18" xfId="8" applyFont="1" applyBorder="1" applyAlignment="1">
      <alignment horizontal="center" vertical="center"/>
    </xf>
    <xf numFmtId="0" fontId="10" fillId="4" borderId="25" xfId="8" applyFont="1" applyBorder="1" applyAlignment="1">
      <alignment horizontal="center" vertical="center"/>
    </xf>
    <xf numFmtId="0" fontId="10" fillId="4" borderId="26" xfId="8" applyFont="1" applyBorder="1" applyAlignment="1">
      <alignment horizontal="center" vertical="center"/>
    </xf>
    <xf numFmtId="0" fontId="10" fillId="4" borderId="20" xfId="8" applyFont="1" applyBorder="1" applyAlignment="1">
      <alignment horizontal="center" vertical="center"/>
    </xf>
    <xf numFmtId="0" fontId="25" fillId="9" borderId="29" xfId="6" applyFont="1" applyFill="1" applyBorder="1" applyAlignment="1">
      <alignment horizontal="center" vertical="center"/>
    </xf>
    <xf numFmtId="0" fontId="25" fillId="9" borderId="30" xfId="6" applyFont="1" applyFill="1" applyBorder="1" applyAlignment="1">
      <alignment horizontal="center" vertical="center"/>
    </xf>
    <xf numFmtId="0" fontId="25" fillId="9" borderId="31" xfId="6" applyFont="1" applyFill="1" applyBorder="1" applyAlignment="1">
      <alignment horizontal="center" vertical="center"/>
    </xf>
    <xf numFmtId="0" fontId="11" fillId="7" borderId="32" xfId="10" applyFill="1" applyBorder="1" applyAlignment="1">
      <alignment horizontal="center" vertical="center" wrapText="1"/>
    </xf>
    <xf numFmtId="0" fontId="11" fillId="4" borderId="33" xfId="6" applyFont="1" applyBorder="1" applyAlignment="1">
      <alignment horizontal="center" vertical="center"/>
    </xf>
    <xf numFmtId="0" fontId="11" fillId="4" borderId="2" xfId="6" applyFont="1">
      <alignment horizontal="center" vertical="center"/>
    </xf>
    <xf numFmtId="0" fontId="11" fillId="4" borderId="34" xfId="6" applyFont="1" applyBorder="1" applyAlignment="1">
      <alignment horizontal="center" vertical="center"/>
    </xf>
    <xf numFmtId="0" fontId="11" fillId="4" borderId="35" xfId="6" applyFont="1" applyBorder="1" applyAlignment="1">
      <alignment horizontal="center" vertical="center"/>
    </xf>
    <xf numFmtId="0" fontId="11" fillId="4" borderId="36" xfId="6" applyFont="1" applyBorder="1" applyAlignment="1">
      <alignment horizontal="center" vertical="center"/>
    </xf>
    <xf numFmtId="0" fontId="11" fillId="4" borderId="37" xfId="6" applyFont="1" applyBorder="1" applyAlignment="1">
      <alignment horizontal="center" vertical="center"/>
    </xf>
    <xf numFmtId="0" fontId="24" fillId="4" borderId="7" xfId="6" applyFont="1" applyFill="1" applyBorder="1" applyAlignment="1">
      <alignment horizontal="left" vertical="center" wrapText="1"/>
    </xf>
    <xf numFmtId="0" fontId="24" fillId="4" borderId="21"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2" fillId="7" borderId="28" xfId="4" applyFont="1" applyFill="1" applyBorder="1" applyAlignment="1">
      <alignment horizontal="center" vertical="center" wrapText="1"/>
    </xf>
    <xf numFmtId="0" fontId="22" fillId="7" borderId="15" xfId="4" applyFont="1" applyFill="1" applyBorder="1" applyAlignment="1">
      <alignment horizontal="center" vertical="center" wrapText="1"/>
    </xf>
    <xf numFmtId="0" fontId="19" fillId="4" borderId="7"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10"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19" fillId="4" borderId="25" xfId="6" applyFont="1" applyFill="1" applyBorder="1" applyAlignment="1">
      <alignment horizontal="center" vertical="center" wrapText="1"/>
    </xf>
    <xf numFmtId="0" fontId="19" fillId="4" borderId="20" xfId="6" applyFont="1" applyFill="1" applyBorder="1" applyAlignment="1">
      <alignment horizontal="center" vertical="center" wrapText="1"/>
    </xf>
    <xf numFmtId="0" fontId="19" fillId="4" borderId="23" xfId="6" applyFont="1" applyFill="1" applyBorder="1" applyAlignment="1">
      <alignment horizontal="center" vertical="center" wrapText="1"/>
    </xf>
    <xf numFmtId="0" fontId="19" fillId="4" borderId="21" xfId="6" applyFont="1" applyFill="1" applyBorder="1" applyAlignment="1">
      <alignment horizontal="center" vertical="center" wrapText="1"/>
    </xf>
    <xf numFmtId="0" fontId="24" fillId="4" borderId="7" xfId="6" applyFont="1" applyFill="1" applyBorder="1" applyAlignment="1">
      <alignment horizontal="justify" vertical="center" wrapText="1"/>
    </xf>
    <xf numFmtId="0" fontId="24" fillId="4" borderId="21" xfId="6" applyFont="1" applyFill="1" applyBorder="1" applyAlignment="1">
      <alignment horizontal="justify" vertical="center" wrapText="1"/>
    </xf>
    <xf numFmtId="0" fontId="19" fillId="4" borderId="41" xfId="6" applyFont="1" applyFill="1" applyBorder="1" applyAlignment="1">
      <alignment horizontal="center" vertical="center" wrapText="1"/>
    </xf>
    <xf numFmtId="0" fontId="19" fillId="4" borderId="42"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topLeftCell="B1" zoomScale="93" zoomScaleNormal="108" zoomScaleSheetLayoutView="87" zoomScalePageLayoutView="93" workbookViewId="0">
      <selection activeCell="B13" sqref="B13:D13"/>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5" t="s">
        <v>257</v>
      </c>
      <c r="B2" s="106"/>
      <c r="C2" s="106"/>
      <c r="D2" s="106"/>
    </row>
    <row r="3" spans="1:4" ht="53.25" customHeight="1">
      <c r="A3" s="12" t="s">
        <v>8</v>
      </c>
      <c r="B3" s="98" t="s">
        <v>473</v>
      </c>
      <c r="C3" s="99"/>
      <c r="D3" s="100"/>
    </row>
    <row r="4" spans="1:4" ht="18.600000000000001" customHeight="1">
      <c r="A4" s="12" t="s">
        <v>245</v>
      </c>
      <c r="B4" s="107" t="s">
        <v>455</v>
      </c>
      <c r="C4" s="108"/>
      <c r="D4" s="109"/>
    </row>
    <row r="5" spans="1:4" ht="33" customHeight="1">
      <c r="A5" s="12" t="s">
        <v>378</v>
      </c>
      <c r="B5" s="98" t="s">
        <v>474</v>
      </c>
      <c r="C5" s="99"/>
      <c r="D5" s="100"/>
    </row>
    <row r="6" spans="1:4" ht="18.600000000000001" customHeight="1">
      <c r="A6" s="12" t="s">
        <v>382</v>
      </c>
      <c r="B6" s="110">
        <v>44460</v>
      </c>
      <c r="C6" s="111"/>
      <c r="D6" s="112"/>
    </row>
    <row r="7" spans="1:4" ht="36.75" customHeight="1">
      <c r="A7" s="12" t="s">
        <v>246</v>
      </c>
      <c r="B7" s="98" t="s">
        <v>475</v>
      </c>
      <c r="C7" s="99"/>
      <c r="D7" s="100"/>
    </row>
    <row r="8" spans="1:4" ht="18.600000000000001" customHeight="1">
      <c r="A8" s="12" t="s">
        <v>247</v>
      </c>
      <c r="B8" s="98" t="s">
        <v>448</v>
      </c>
      <c r="C8" s="99"/>
      <c r="D8" s="100"/>
    </row>
    <row r="9" spans="1:4" ht="18.600000000000001" customHeight="1">
      <c r="A9" s="12" t="s">
        <v>248</v>
      </c>
      <c r="B9" s="101" t="s">
        <v>449</v>
      </c>
      <c r="C9" s="101"/>
      <c r="D9" s="102"/>
    </row>
    <row r="10" spans="1:4" ht="18.600000000000001" customHeight="1">
      <c r="A10" s="12" t="s">
        <v>383</v>
      </c>
      <c r="B10" s="98" t="s">
        <v>379</v>
      </c>
      <c r="C10" s="99"/>
      <c r="D10" s="100"/>
    </row>
    <row r="11" spans="1:4" ht="18.600000000000001" customHeight="1">
      <c r="A11" s="12" t="s">
        <v>249</v>
      </c>
      <c r="B11" s="98" t="s">
        <v>450</v>
      </c>
      <c r="C11" s="99"/>
      <c r="D11" s="100"/>
    </row>
    <row r="12" spans="1:4" ht="54.75" customHeight="1">
      <c r="A12" s="12" t="s">
        <v>250</v>
      </c>
      <c r="B12" s="103" t="s">
        <v>451</v>
      </c>
      <c r="C12" s="103"/>
      <c r="D12" s="104"/>
    </row>
    <row r="13" spans="1:4" ht="42" customHeight="1">
      <c r="A13" s="12" t="s">
        <v>251</v>
      </c>
      <c r="B13" s="98" t="s">
        <v>452</v>
      </c>
      <c r="C13" s="99"/>
      <c r="D13" s="100"/>
    </row>
    <row r="14" spans="1:4" ht="18.600000000000001" customHeight="1">
      <c r="A14" s="12" t="s">
        <v>252</v>
      </c>
      <c r="B14" s="98" t="s">
        <v>453</v>
      </c>
      <c r="C14" s="99"/>
      <c r="D14" s="100"/>
    </row>
    <row r="15" spans="1:4" ht="18.600000000000001" customHeight="1">
      <c r="A15" s="12" t="s">
        <v>253</v>
      </c>
      <c r="B15" s="98"/>
      <c r="C15" s="99"/>
      <c r="D15" s="100"/>
    </row>
    <row r="16" spans="1:4" ht="18.600000000000001" customHeight="1">
      <c r="A16" s="12" t="s">
        <v>254</v>
      </c>
      <c r="B16" s="98"/>
      <c r="C16" s="99"/>
      <c r="D16" s="100"/>
    </row>
    <row r="17" spans="1:4" ht="18.600000000000001" customHeight="1">
      <c r="A17" s="97" t="s">
        <v>2</v>
      </c>
      <c r="B17" s="97"/>
      <c r="C17" s="97"/>
      <c r="D17" s="97"/>
    </row>
    <row r="18" spans="1:4" ht="18.600000000000001" customHeight="1">
      <c r="A18" s="13" t="s">
        <v>1</v>
      </c>
      <c r="B18" s="13" t="s">
        <v>3</v>
      </c>
      <c r="C18" s="13" t="s">
        <v>4</v>
      </c>
      <c r="D18" s="13" t="s">
        <v>5</v>
      </c>
    </row>
    <row r="19" spans="1:4" ht="51" customHeight="1">
      <c r="A19" s="36">
        <v>44441</v>
      </c>
      <c r="B19" s="9" t="s">
        <v>454</v>
      </c>
      <c r="C19" s="93" t="s">
        <v>455</v>
      </c>
      <c r="D19" s="9" t="s">
        <v>456</v>
      </c>
    </row>
    <row r="20" spans="1:4" ht="18.600000000000001" customHeight="1">
      <c r="A20" s="37"/>
      <c r="B20" s="9"/>
      <c r="C20" s="41"/>
      <c r="D20" s="9"/>
    </row>
    <row r="21" spans="1:4" ht="18.600000000000001" customHeight="1">
      <c r="A21" s="38"/>
      <c r="B21" s="34"/>
      <c r="C21" s="42"/>
      <c r="D21" s="34"/>
    </row>
    <row r="22" spans="1:4" hidden="1">
      <c r="A22" s="39"/>
      <c r="B22" s="35"/>
      <c r="C22" s="43"/>
      <c r="D22" s="35"/>
    </row>
    <row r="23" spans="1:4" hidden="1">
      <c r="A23" s="40"/>
      <c r="C23" s="44"/>
    </row>
    <row r="24" spans="1:4" hidden="1">
      <c r="A24" s="40"/>
      <c r="C24" s="44"/>
    </row>
    <row r="25" spans="1:4">
      <c r="A25" s="40"/>
      <c r="C25" s="44"/>
    </row>
    <row r="26" spans="1:4">
      <c r="A26" s="40"/>
      <c r="C26" s="44"/>
    </row>
    <row r="27" spans="1:4">
      <c r="A27" s="40"/>
      <c r="C27" s="44"/>
    </row>
  </sheetData>
  <sheetProtection selectLockedCells="1" selectUnlockedCells="1"/>
  <dataConsolidate/>
  <mergeCells count="16">
    <mergeCell ref="B7:D7"/>
    <mergeCell ref="B10:D10"/>
    <mergeCell ref="A2:D2"/>
    <mergeCell ref="B3:D3"/>
    <mergeCell ref="B4:D4"/>
    <mergeCell ref="B5:D5"/>
    <mergeCell ref="B6:D6"/>
    <mergeCell ref="A17:D17"/>
    <mergeCell ref="B8:D8"/>
    <mergeCell ref="B9:D9"/>
    <mergeCell ref="B11:D11"/>
    <mergeCell ref="B12:D12"/>
    <mergeCell ref="B13:D13"/>
    <mergeCell ref="B14:D14"/>
    <mergeCell ref="B15:D15"/>
    <mergeCell ref="B16:D1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7"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zoomScaleSheetLayoutView="100" workbookViewId="0">
      <selection activeCell="C4" sqref="C4"/>
    </sheetView>
  </sheetViews>
  <sheetFormatPr baseColWidth="10" defaultColWidth="11.42578125" defaultRowHeight="15"/>
  <cols>
    <col min="1" max="2" width="14" style="28" customWidth="1"/>
    <col min="3" max="3" width="28.140625" style="28" customWidth="1"/>
    <col min="4"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76" t="s">
        <v>442</v>
      </c>
      <c r="B1" s="177"/>
      <c r="C1" s="177"/>
      <c r="D1" s="177"/>
      <c r="E1" s="177"/>
      <c r="F1" s="177"/>
      <c r="G1" s="177"/>
      <c r="H1" s="177"/>
    </row>
    <row r="2" spans="1:8" s="27" customFormat="1" ht="50.25" customHeight="1">
      <c r="A2" s="45" t="s">
        <v>434</v>
      </c>
      <c r="B2" s="45" t="s">
        <v>435</v>
      </c>
      <c r="C2" s="78" t="s">
        <v>438</v>
      </c>
      <c r="D2" s="79" t="s">
        <v>7</v>
      </c>
      <c r="E2" s="79" t="s">
        <v>439</v>
      </c>
      <c r="F2" s="79" t="s">
        <v>440</v>
      </c>
      <c r="G2" s="89" t="s">
        <v>441</v>
      </c>
      <c r="H2" s="88" t="s">
        <v>237</v>
      </c>
    </row>
    <row r="3" spans="1:8" s="27" customFormat="1">
      <c r="A3" s="60"/>
      <c r="B3" s="72"/>
      <c r="C3" s="75"/>
      <c r="D3" s="75"/>
      <c r="E3" s="75"/>
      <c r="F3" s="75"/>
      <c r="G3" s="63" t="str">
        <f>IF(AND(F3&lt;&gt;" ",F3&lt;&gt;0),F3/E3," ")</f>
        <v xml:space="preserve"> </v>
      </c>
      <c r="H3" s="72"/>
    </row>
    <row r="4" spans="1:8" s="27" customFormat="1">
      <c r="A4" s="60"/>
      <c r="B4" s="72"/>
      <c r="C4" s="75"/>
      <c r="D4" s="72"/>
      <c r="E4" s="72"/>
      <c r="F4" s="72"/>
      <c r="G4" s="63" t="str">
        <f t="shared" ref="G4:G22" si="0">IF(AND(F4&lt;&gt;" ",F4&lt;&gt;0),F4/E4," ")</f>
        <v xml:space="preserve"> </v>
      </c>
      <c r="H4" s="72"/>
    </row>
    <row r="5" spans="1:8" s="27" customFormat="1">
      <c r="A5" s="60"/>
      <c r="B5" s="72"/>
      <c r="C5" s="75"/>
      <c r="D5" s="72"/>
      <c r="E5" s="72"/>
      <c r="F5" s="72"/>
      <c r="G5" s="63" t="str">
        <f t="shared" si="0"/>
        <v xml:space="preserve"> </v>
      </c>
      <c r="H5" s="72"/>
    </row>
    <row r="6" spans="1:8" s="27" customFormat="1">
      <c r="A6" s="60"/>
      <c r="B6" s="72"/>
      <c r="C6" s="75"/>
      <c r="D6" s="72"/>
      <c r="E6" s="72"/>
      <c r="F6" s="72"/>
      <c r="G6" s="63" t="str">
        <f t="shared" si="0"/>
        <v xml:space="preserve"> </v>
      </c>
      <c r="H6" s="72"/>
    </row>
    <row r="7" spans="1:8" s="27" customFormat="1">
      <c r="A7" s="60"/>
      <c r="B7" s="72"/>
      <c r="C7" s="75"/>
      <c r="D7" s="72"/>
      <c r="E7" s="72"/>
      <c r="F7" s="72"/>
      <c r="G7" s="63" t="str">
        <f t="shared" si="0"/>
        <v xml:space="preserve"> </v>
      </c>
      <c r="H7" s="72"/>
    </row>
    <row r="8" spans="1:8" s="27" customFormat="1">
      <c r="A8" s="60"/>
      <c r="B8" s="72"/>
      <c r="C8" s="75"/>
      <c r="D8" s="72"/>
      <c r="E8" s="72"/>
      <c r="F8" s="72"/>
      <c r="G8" s="63" t="str">
        <f t="shared" si="0"/>
        <v xml:space="preserve"> </v>
      </c>
      <c r="H8" s="72"/>
    </row>
    <row r="9" spans="1:8" s="27" customFormat="1">
      <c r="A9" s="60"/>
      <c r="B9" s="72"/>
      <c r="C9" s="75"/>
      <c r="D9" s="72"/>
      <c r="E9" s="72"/>
      <c r="F9" s="72"/>
      <c r="G9" s="63" t="str">
        <f t="shared" si="0"/>
        <v xml:space="preserve"> </v>
      </c>
      <c r="H9" s="72"/>
    </row>
    <row r="10" spans="1:8" s="27" customFormat="1">
      <c r="A10" s="60"/>
      <c r="B10" s="72"/>
      <c r="C10" s="75"/>
      <c r="D10" s="72"/>
      <c r="E10" s="72"/>
      <c r="F10" s="72"/>
      <c r="G10" s="63" t="str">
        <f t="shared" si="0"/>
        <v xml:space="preserve"> </v>
      </c>
      <c r="H10" s="72"/>
    </row>
    <row r="11" spans="1:8">
      <c r="A11" s="60"/>
      <c r="B11" s="72"/>
      <c r="C11" s="75"/>
      <c r="D11" s="72"/>
      <c r="E11" s="72"/>
      <c r="F11" s="72"/>
      <c r="G11" s="63" t="str">
        <f t="shared" si="0"/>
        <v xml:space="preserve"> </v>
      </c>
      <c r="H11" s="72"/>
    </row>
    <row r="12" spans="1:8">
      <c r="A12" s="60"/>
      <c r="B12" s="72"/>
      <c r="C12" s="75"/>
      <c r="D12" s="72"/>
      <c r="E12" s="72"/>
      <c r="F12" s="72"/>
      <c r="G12" s="63" t="str">
        <f t="shared" si="0"/>
        <v xml:space="preserve"> </v>
      </c>
      <c r="H12" s="72"/>
    </row>
    <row r="13" spans="1:8">
      <c r="A13" s="60"/>
      <c r="B13" s="72"/>
      <c r="C13" s="75"/>
      <c r="D13" s="72"/>
      <c r="E13" s="72"/>
      <c r="F13" s="72"/>
      <c r="G13" s="63" t="str">
        <f t="shared" si="0"/>
        <v xml:space="preserve"> </v>
      </c>
      <c r="H13" s="72"/>
    </row>
    <row r="14" spans="1:8">
      <c r="A14" s="60"/>
      <c r="B14" s="72"/>
      <c r="C14" s="75"/>
      <c r="D14" s="72"/>
      <c r="E14" s="72"/>
      <c r="F14" s="72"/>
      <c r="G14" s="63" t="str">
        <f t="shared" si="0"/>
        <v xml:space="preserve"> </v>
      </c>
      <c r="H14" s="72"/>
    </row>
    <row r="15" spans="1:8">
      <c r="A15" s="60"/>
      <c r="B15" s="72"/>
      <c r="C15" s="75"/>
      <c r="D15" s="72"/>
      <c r="E15" s="72"/>
      <c r="F15" s="72"/>
      <c r="G15" s="63" t="str">
        <f t="shared" si="0"/>
        <v xml:space="preserve"> </v>
      </c>
      <c r="H15" s="72"/>
    </row>
    <row r="16" spans="1:8">
      <c r="A16" s="60"/>
      <c r="B16" s="72"/>
      <c r="C16" s="75"/>
      <c r="D16" s="72"/>
      <c r="E16" s="72"/>
      <c r="F16" s="72"/>
      <c r="G16" s="63" t="str">
        <f t="shared" si="0"/>
        <v xml:space="preserve"> </v>
      </c>
      <c r="H16" s="72"/>
    </row>
    <row r="17" spans="1:8">
      <c r="A17" s="60"/>
      <c r="B17" s="72"/>
      <c r="C17" s="75"/>
      <c r="D17" s="72"/>
      <c r="E17" s="72"/>
      <c r="F17" s="72"/>
      <c r="G17" s="63" t="str">
        <f t="shared" si="0"/>
        <v xml:space="preserve"> </v>
      </c>
      <c r="H17" s="72"/>
    </row>
    <row r="18" spans="1:8">
      <c r="A18" s="60"/>
      <c r="B18" s="72"/>
      <c r="C18" s="75"/>
      <c r="D18" s="72"/>
      <c r="E18" s="72"/>
      <c r="F18" s="72"/>
      <c r="G18" s="63" t="str">
        <f t="shared" si="0"/>
        <v xml:space="preserve"> </v>
      </c>
      <c r="H18" s="72"/>
    </row>
    <row r="19" spans="1:8">
      <c r="A19" s="60"/>
      <c r="B19" s="72"/>
      <c r="C19" s="75"/>
      <c r="D19" s="72"/>
      <c r="E19" s="72"/>
      <c r="F19" s="72"/>
      <c r="G19" s="63" t="str">
        <f t="shared" si="0"/>
        <v xml:space="preserve"> </v>
      </c>
      <c r="H19" s="72"/>
    </row>
    <row r="20" spans="1:8">
      <c r="A20" s="60"/>
      <c r="B20" s="72"/>
      <c r="C20" s="75"/>
      <c r="D20" s="72"/>
      <c r="E20" s="72"/>
      <c r="F20" s="72"/>
      <c r="G20" s="63" t="str">
        <f t="shared" si="0"/>
        <v xml:space="preserve"> </v>
      </c>
      <c r="H20" s="72"/>
    </row>
    <row r="21" spans="1:8">
      <c r="A21" s="60"/>
      <c r="B21" s="72"/>
      <c r="C21" s="75"/>
      <c r="D21" s="72"/>
      <c r="E21" s="72"/>
      <c r="F21" s="72"/>
      <c r="G21" s="63" t="str">
        <f t="shared" si="0"/>
        <v xml:space="preserve"> </v>
      </c>
      <c r="H21" s="72"/>
    </row>
    <row r="22" spans="1:8">
      <c r="A22" s="60"/>
      <c r="B22" s="72"/>
      <c r="C22" s="75"/>
      <c r="D22" s="72"/>
      <c r="E22" s="72"/>
      <c r="F22" s="72"/>
      <c r="G22" s="63" t="str">
        <f t="shared" si="0"/>
        <v xml:space="preserve"> </v>
      </c>
      <c r="H22" s="72"/>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orientation="landscape" r:id="rId1"/>
  <headerFooter>
    <oddHeader>&amp;C&amp;G</oddHeader>
    <oddFooter>&amp;C&amp;G
04-05-FR-07
V.2,1
Hoja 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view="pageBreakPreview" topLeftCell="A8" zoomScaleNormal="100" zoomScaleSheetLayoutView="100" zoomScalePageLayoutView="72" workbookViewId="0">
      <selection activeCell="J69" sqref="J69"/>
    </sheetView>
  </sheetViews>
  <sheetFormatPr baseColWidth="10" defaultColWidth="22.85546875" defaultRowHeight="25.5" customHeight="1" outlineLevelRow="1"/>
  <cols>
    <col min="1" max="3" width="2.42578125" style="53" customWidth="1"/>
    <col min="4" max="4" width="2.28515625" style="53" customWidth="1"/>
    <col min="5" max="5" width="2.42578125" style="53" customWidth="1"/>
    <col min="6" max="6" width="2.42578125" style="54" customWidth="1"/>
    <col min="7" max="7" width="27.28515625" style="54" customWidth="1"/>
    <col min="8" max="8" width="30.85546875" style="46" customWidth="1"/>
    <col min="9" max="9" width="32.42578125" style="46" customWidth="1"/>
    <col min="10" max="10" width="37" style="46" customWidth="1"/>
    <col min="11" max="244" width="11.42578125" style="46" customWidth="1"/>
    <col min="245" max="245" width="13.7109375" style="46" customWidth="1"/>
    <col min="246" max="246" width="15.140625" style="46" customWidth="1"/>
    <col min="247" max="247" width="11.42578125" style="46" customWidth="1"/>
    <col min="248" max="248" width="19.7109375" style="46" customWidth="1"/>
    <col min="249" max="249" width="11.42578125" style="46" customWidth="1"/>
    <col min="250" max="250" width="23" style="46" customWidth="1"/>
    <col min="251" max="16384" width="22.85546875" style="46"/>
  </cols>
  <sheetData>
    <row r="1" spans="1:10" ht="25.5" customHeight="1">
      <c r="A1" s="115" t="s">
        <v>384</v>
      </c>
      <c r="B1" s="116"/>
      <c r="C1" s="116"/>
      <c r="D1" s="116"/>
      <c r="E1" s="116"/>
      <c r="F1" s="116"/>
      <c r="G1" s="116"/>
      <c r="H1" s="116"/>
      <c r="I1" s="116"/>
      <c r="J1" s="116"/>
    </row>
    <row r="2" spans="1:10" s="47" customFormat="1" ht="25.5" customHeight="1">
      <c r="A2" s="142" t="s">
        <v>11</v>
      </c>
      <c r="B2" s="143"/>
      <c r="C2" s="143"/>
      <c r="D2" s="143"/>
      <c r="E2" s="143"/>
      <c r="F2" s="143"/>
      <c r="G2" s="143"/>
      <c r="H2" s="117" t="s">
        <v>7</v>
      </c>
      <c r="I2" s="118"/>
      <c r="J2" s="118"/>
    </row>
    <row r="3" spans="1:10" s="47" customFormat="1" ht="25.5" customHeight="1">
      <c r="A3" s="144" t="s">
        <v>211</v>
      </c>
      <c r="B3" s="145"/>
      <c r="C3" s="145"/>
      <c r="D3" s="145"/>
      <c r="E3" s="145"/>
      <c r="F3" s="145"/>
      <c r="G3" s="145"/>
      <c r="H3" s="145"/>
      <c r="I3" s="145"/>
    </row>
    <row r="4" spans="1:10" s="47" customFormat="1" ht="25.5" customHeight="1">
      <c r="A4" s="55"/>
      <c r="B4" s="146" t="s">
        <v>213</v>
      </c>
      <c r="C4" s="146"/>
      <c r="D4" s="146"/>
      <c r="E4" s="146"/>
      <c r="F4" s="146"/>
      <c r="G4" s="146"/>
      <c r="H4" s="81" t="s">
        <v>39</v>
      </c>
      <c r="I4" s="87" t="s">
        <v>39</v>
      </c>
      <c r="J4" s="81" t="s">
        <v>43</v>
      </c>
    </row>
    <row r="5" spans="1:10" ht="25.5" customHeight="1">
      <c r="A5" s="119" t="s">
        <v>259</v>
      </c>
      <c r="B5" s="120"/>
      <c r="C5" s="120"/>
      <c r="D5" s="120"/>
      <c r="E5" s="120"/>
      <c r="F5" s="120"/>
      <c r="G5" s="120"/>
      <c r="H5" s="120"/>
      <c r="I5" s="120"/>
      <c r="J5" s="120"/>
    </row>
    <row r="6" spans="1:10" ht="91.5" customHeight="1" outlineLevel="1">
      <c r="A6" s="148"/>
      <c r="B6" s="123" t="s">
        <v>8</v>
      </c>
      <c r="C6" s="123"/>
      <c r="D6" s="123"/>
      <c r="E6" s="123"/>
      <c r="F6" s="123"/>
      <c r="G6" s="123"/>
      <c r="H6" s="83" t="s">
        <v>476</v>
      </c>
      <c r="I6" s="83" t="s">
        <v>482</v>
      </c>
      <c r="J6" s="83" t="s">
        <v>491</v>
      </c>
    </row>
    <row r="7" spans="1:10" ht="25.5" customHeight="1" outlineLevel="1">
      <c r="A7" s="148"/>
      <c r="B7" s="124" t="s">
        <v>1</v>
      </c>
      <c r="C7" s="125"/>
      <c r="D7" s="125"/>
      <c r="E7" s="125"/>
      <c r="F7" s="125"/>
      <c r="G7" s="126"/>
      <c r="H7" s="84">
        <v>44460</v>
      </c>
      <c r="I7" s="84">
        <v>44460</v>
      </c>
      <c r="J7" s="84">
        <v>44460</v>
      </c>
    </row>
    <row r="8" spans="1:10" ht="25.5" customHeight="1" outlineLevel="1">
      <c r="A8" s="148"/>
      <c r="B8" s="124" t="s">
        <v>90</v>
      </c>
      <c r="C8" s="125"/>
      <c r="D8" s="125"/>
      <c r="E8" s="125"/>
      <c r="F8" s="125"/>
      <c r="G8" s="126"/>
      <c r="H8" s="83" t="s">
        <v>91</v>
      </c>
      <c r="I8" s="83" t="s">
        <v>91</v>
      </c>
      <c r="J8" s="83" t="s">
        <v>91</v>
      </c>
    </row>
    <row r="9" spans="1:10" ht="150" customHeight="1" outlineLevel="1">
      <c r="A9" s="148"/>
      <c r="B9" s="123" t="s">
        <v>210</v>
      </c>
      <c r="C9" s="123"/>
      <c r="D9" s="123"/>
      <c r="E9" s="123"/>
      <c r="F9" s="123"/>
      <c r="G9" s="123"/>
      <c r="H9" s="83" t="s">
        <v>477</v>
      </c>
      <c r="I9" s="83" t="s">
        <v>483</v>
      </c>
      <c r="J9" s="83" t="s">
        <v>492</v>
      </c>
    </row>
    <row r="10" spans="1:10" s="47" customFormat="1" ht="25.5" customHeight="1">
      <c r="A10" s="121" t="s">
        <v>212</v>
      </c>
      <c r="B10" s="122"/>
      <c r="C10" s="122"/>
      <c r="D10" s="122"/>
      <c r="E10" s="122"/>
      <c r="F10" s="122"/>
      <c r="G10" s="122"/>
      <c r="H10" s="122"/>
      <c r="I10" s="122"/>
      <c r="J10" s="122"/>
    </row>
    <row r="11" spans="1:10" s="47" customFormat="1" ht="25.5" customHeight="1">
      <c r="A11" s="157"/>
      <c r="B11" s="151" t="s">
        <v>88</v>
      </c>
      <c r="C11" s="152"/>
      <c r="D11" s="152"/>
      <c r="E11" s="152"/>
      <c r="F11" s="152"/>
      <c r="G11" s="153"/>
      <c r="H11" s="57" t="s">
        <v>14</v>
      </c>
      <c r="I11" s="57" t="s">
        <v>14</v>
      </c>
      <c r="J11" s="57" t="s">
        <v>14</v>
      </c>
    </row>
    <row r="12" spans="1:10" s="47" customFormat="1" ht="25.5" customHeight="1">
      <c r="A12" s="157"/>
      <c r="B12" s="149"/>
      <c r="C12" s="154" t="s">
        <v>89</v>
      </c>
      <c r="D12" s="155"/>
      <c r="E12" s="155"/>
      <c r="F12" s="155"/>
      <c r="G12" s="156"/>
      <c r="H12" s="49" t="s">
        <v>402</v>
      </c>
      <c r="I12" s="49" t="s">
        <v>402</v>
      </c>
      <c r="J12" s="57" t="s">
        <v>14</v>
      </c>
    </row>
    <row r="13" spans="1:10" ht="25.5" customHeight="1">
      <c r="A13" s="157"/>
      <c r="B13" s="150"/>
      <c r="C13" s="158"/>
      <c r="D13" s="113" t="s">
        <v>214</v>
      </c>
      <c r="E13" s="114"/>
      <c r="F13" s="114"/>
      <c r="G13" s="114"/>
      <c r="H13" s="114"/>
      <c r="I13" s="114"/>
      <c r="J13" s="114"/>
    </row>
    <row r="14" spans="1:10" ht="25.5" customHeight="1">
      <c r="A14" s="157"/>
      <c r="B14" s="150"/>
      <c r="C14" s="158"/>
      <c r="D14" s="127"/>
      <c r="E14" s="147" t="s">
        <v>258</v>
      </c>
      <c r="F14" s="147"/>
      <c r="G14" s="147"/>
      <c r="H14" s="85" t="s">
        <v>273</v>
      </c>
      <c r="I14" s="85" t="s">
        <v>273</v>
      </c>
      <c r="J14" s="85" t="s">
        <v>268</v>
      </c>
    </row>
    <row r="15" spans="1:10" ht="66" customHeight="1">
      <c r="A15" s="157"/>
      <c r="B15" s="150"/>
      <c r="C15" s="158"/>
      <c r="D15" s="127"/>
      <c r="E15" s="147" t="s">
        <v>215</v>
      </c>
      <c r="F15" s="147"/>
      <c r="G15" s="147"/>
      <c r="H15" s="82" t="s">
        <v>140</v>
      </c>
      <c r="I15" s="82" t="s">
        <v>140</v>
      </c>
      <c r="J15" s="96" t="s">
        <v>133</v>
      </c>
    </row>
    <row r="16" spans="1:10" ht="25.5" customHeight="1">
      <c r="A16" s="157"/>
      <c r="B16" s="150"/>
      <c r="C16" s="158"/>
      <c r="D16" s="113" t="s">
        <v>216</v>
      </c>
      <c r="E16" s="114"/>
      <c r="F16" s="114"/>
      <c r="G16" s="114"/>
      <c r="H16" s="114"/>
      <c r="I16" s="114"/>
      <c r="J16" s="114"/>
    </row>
    <row r="17" spans="1:10" ht="25.5" customHeight="1">
      <c r="A17" s="157"/>
      <c r="B17" s="150"/>
      <c r="C17" s="158"/>
      <c r="D17" s="127"/>
      <c r="E17" s="113" t="s">
        <v>16</v>
      </c>
      <c r="F17" s="114"/>
      <c r="G17" s="114"/>
      <c r="H17" s="114"/>
      <c r="I17" s="114"/>
      <c r="J17" s="114"/>
    </row>
    <row r="18" spans="1:10" ht="25.5" customHeight="1" outlineLevel="1">
      <c r="A18" s="157"/>
      <c r="B18" s="150"/>
      <c r="C18" s="158"/>
      <c r="D18" s="127"/>
      <c r="E18" s="137"/>
      <c r="F18" s="132" t="s">
        <v>217</v>
      </c>
      <c r="G18" s="132"/>
      <c r="H18" s="48" t="s">
        <v>220</v>
      </c>
      <c r="I18" s="48" t="s">
        <v>220</v>
      </c>
      <c r="J18" s="48" t="s">
        <v>220</v>
      </c>
    </row>
    <row r="19" spans="1:10" ht="111" customHeight="1" outlineLevel="1">
      <c r="A19" s="157"/>
      <c r="B19" s="150"/>
      <c r="C19" s="158"/>
      <c r="D19" s="127"/>
      <c r="E19" s="138"/>
      <c r="F19" s="132" t="s">
        <v>218</v>
      </c>
      <c r="G19" s="132"/>
      <c r="H19" s="68" t="s">
        <v>485</v>
      </c>
      <c r="I19" s="68" t="s">
        <v>484</v>
      </c>
      <c r="J19" s="68" t="s">
        <v>493</v>
      </c>
    </row>
    <row r="20" spans="1:10" ht="198.75" customHeight="1" outlineLevel="1" thickBot="1">
      <c r="A20" s="157"/>
      <c r="B20" s="150"/>
      <c r="C20" s="158"/>
      <c r="D20" s="127"/>
      <c r="E20" s="138"/>
      <c r="F20" s="136" t="s">
        <v>17</v>
      </c>
      <c r="G20" s="136"/>
      <c r="H20" s="68" t="s">
        <v>478</v>
      </c>
      <c r="I20" s="68" t="s">
        <v>486</v>
      </c>
      <c r="J20" s="68" t="s">
        <v>494</v>
      </c>
    </row>
    <row r="21" spans="1:10" ht="129.75" customHeight="1" outlineLevel="1" thickBot="1">
      <c r="A21" s="157"/>
      <c r="B21" s="150"/>
      <c r="C21" s="158"/>
      <c r="D21" s="127"/>
      <c r="E21" s="138"/>
      <c r="F21" s="134" t="s">
        <v>219</v>
      </c>
      <c r="G21" s="135"/>
      <c r="H21" s="69" t="s">
        <v>479</v>
      </c>
      <c r="I21" s="69" t="s">
        <v>479</v>
      </c>
      <c r="J21" s="68" t="s">
        <v>495</v>
      </c>
    </row>
    <row r="22" spans="1:10" ht="25.5" customHeight="1" outlineLevel="1" thickBot="1">
      <c r="A22" s="157"/>
      <c r="B22" s="150"/>
      <c r="C22" s="158"/>
      <c r="D22" s="127"/>
      <c r="E22" s="138"/>
      <c r="F22" s="134" t="s">
        <v>1</v>
      </c>
      <c r="G22" s="135"/>
      <c r="H22" s="84">
        <v>44460</v>
      </c>
      <c r="I22" s="84">
        <v>44460</v>
      </c>
      <c r="J22" s="84">
        <v>44460</v>
      </c>
    </row>
    <row r="23" spans="1:10" ht="25.5" customHeight="1" outlineLevel="1" thickBot="1">
      <c r="A23" s="157"/>
      <c r="B23" s="150"/>
      <c r="C23" s="158"/>
      <c r="D23" s="127"/>
      <c r="E23" s="159"/>
      <c r="F23" s="134" t="s">
        <v>90</v>
      </c>
      <c r="G23" s="135"/>
      <c r="H23" s="69" t="s">
        <v>91</v>
      </c>
      <c r="I23" s="69" t="s">
        <v>91</v>
      </c>
      <c r="J23" s="69" t="s">
        <v>91</v>
      </c>
    </row>
    <row r="24" spans="1:10" ht="25.5" hidden="1" customHeight="1">
      <c r="A24" s="157"/>
      <c r="B24" s="150"/>
      <c r="C24" s="158"/>
      <c r="D24" s="127"/>
      <c r="E24" s="139" t="s">
        <v>19</v>
      </c>
      <c r="F24" s="140"/>
      <c r="G24" s="140"/>
      <c r="H24" s="140"/>
      <c r="I24" s="140"/>
      <c r="J24" s="141"/>
    </row>
    <row r="25" spans="1:10" ht="25.5" hidden="1" customHeight="1" outlineLevel="1">
      <c r="A25" s="157"/>
      <c r="B25" s="150"/>
      <c r="C25" s="158"/>
      <c r="D25" s="127"/>
      <c r="E25" s="127"/>
      <c r="F25" s="132" t="s">
        <v>217</v>
      </c>
      <c r="G25" s="132"/>
      <c r="H25" s="48"/>
      <c r="I25" s="48"/>
    </row>
    <row r="26" spans="1:10" ht="25.5" hidden="1" customHeight="1" outlineLevel="1">
      <c r="A26" s="157"/>
      <c r="B26" s="150"/>
      <c r="C26" s="158"/>
      <c r="D26" s="127"/>
      <c r="E26" s="127"/>
      <c r="F26" s="132" t="s">
        <v>218</v>
      </c>
      <c r="G26" s="132"/>
      <c r="H26" s="50"/>
      <c r="I26" s="50"/>
    </row>
    <row r="27" spans="1:10" ht="25.5" hidden="1" customHeight="1" outlineLevel="1" thickBot="1">
      <c r="A27" s="157"/>
      <c r="B27" s="150"/>
      <c r="C27" s="158"/>
      <c r="D27" s="127"/>
      <c r="E27" s="127"/>
      <c r="F27" s="136" t="s">
        <v>17</v>
      </c>
      <c r="G27" s="136"/>
      <c r="H27" s="50"/>
      <c r="I27" s="50"/>
    </row>
    <row r="28" spans="1:10" ht="25.5" hidden="1" customHeight="1" outlineLevel="1" thickBot="1">
      <c r="A28" s="157"/>
      <c r="B28" s="150"/>
      <c r="C28" s="158"/>
      <c r="D28" s="127"/>
      <c r="E28" s="127"/>
      <c r="F28" s="134" t="s">
        <v>219</v>
      </c>
      <c r="G28" s="135"/>
      <c r="H28" s="50"/>
      <c r="I28" s="50"/>
    </row>
    <row r="29" spans="1:10" ht="25.5" hidden="1" customHeight="1" outlineLevel="1" thickBot="1">
      <c r="A29" s="157"/>
      <c r="B29" s="150"/>
      <c r="C29" s="158"/>
      <c r="D29" s="127"/>
      <c r="E29" s="127"/>
      <c r="F29" s="134" t="s">
        <v>1</v>
      </c>
      <c r="G29" s="135"/>
      <c r="H29" s="70"/>
      <c r="I29" s="70"/>
    </row>
    <row r="30" spans="1:10" ht="25.5" hidden="1" customHeight="1" outlineLevel="1" thickBot="1">
      <c r="A30" s="157"/>
      <c r="B30" s="150"/>
      <c r="C30" s="158"/>
      <c r="D30" s="127"/>
      <c r="E30" s="127"/>
      <c r="F30" s="134" t="s">
        <v>90</v>
      </c>
      <c r="G30" s="135"/>
      <c r="H30" s="69"/>
      <c r="I30" s="69"/>
    </row>
    <row r="31" spans="1:10" ht="25.5" hidden="1" customHeight="1" outlineLevel="1" thickBot="1">
      <c r="A31" s="157"/>
      <c r="B31" s="150"/>
      <c r="C31" s="158"/>
      <c r="D31" s="127"/>
      <c r="E31" s="127"/>
      <c r="F31" s="134" t="s">
        <v>226</v>
      </c>
      <c r="G31" s="135"/>
      <c r="H31" s="50"/>
      <c r="I31" s="50"/>
    </row>
    <row r="32" spans="1:10" ht="12.75" hidden="1" customHeight="1" collapsed="1">
      <c r="A32" s="157"/>
      <c r="B32" s="150"/>
      <c r="C32" s="158"/>
      <c r="D32" s="127"/>
      <c r="E32" s="139" t="s">
        <v>18</v>
      </c>
      <c r="F32" s="140"/>
      <c r="G32" s="140"/>
      <c r="H32" s="140"/>
      <c r="I32" s="140"/>
      <c r="J32" s="141"/>
    </row>
    <row r="33" spans="1:10" ht="25.5" hidden="1" customHeight="1" outlineLevel="1">
      <c r="A33" s="157"/>
      <c r="B33" s="150"/>
      <c r="C33" s="158"/>
      <c r="D33" s="127"/>
      <c r="E33" s="127"/>
      <c r="F33" s="132" t="s">
        <v>217</v>
      </c>
      <c r="G33" s="132"/>
      <c r="H33" s="48"/>
      <c r="I33" s="48"/>
    </row>
    <row r="34" spans="1:10" ht="25.5" hidden="1" customHeight="1" outlineLevel="1">
      <c r="A34" s="157"/>
      <c r="B34" s="150"/>
      <c r="C34" s="158"/>
      <c r="D34" s="127"/>
      <c r="E34" s="127"/>
      <c r="F34" s="132" t="s">
        <v>218</v>
      </c>
      <c r="G34" s="132"/>
      <c r="H34" s="50"/>
      <c r="I34" s="50"/>
    </row>
    <row r="35" spans="1:10" ht="25.5" hidden="1" customHeight="1" outlineLevel="1" thickBot="1">
      <c r="A35" s="157"/>
      <c r="B35" s="150"/>
      <c r="C35" s="158"/>
      <c r="D35" s="127"/>
      <c r="E35" s="127"/>
      <c r="F35" s="136" t="s">
        <v>17</v>
      </c>
      <c r="G35" s="136"/>
      <c r="H35" s="50"/>
      <c r="I35" s="50"/>
    </row>
    <row r="36" spans="1:10" ht="25.5" hidden="1" customHeight="1" outlineLevel="1" thickBot="1">
      <c r="A36" s="157"/>
      <c r="B36" s="150"/>
      <c r="C36" s="158"/>
      <c r="D36" s="127"/>
      <c r="E36" s="127"/>
      <c r="F36" s="134" t="s">
        <v>219</v>
      </c>
      <c r="G36" s="135"/>
      <c r="H36" s="50"/>
      <c r="I36" s="50"/>
    </row>
    <row r="37" spans="1:10" ht="25.5" hidden="1" customHeight="1" outlineLevel="1" thickBot="1">
      <c r="A37" s="157"/>
      <c r="B37" s="150"/>
      <c r="C37" s="158"/>
      <c r="D37" s="127"/>
      <c r="E37" s="127"/>
      <c r="F37" s="134" t="s">
        <v>1</v>
      </c>
      <c r="G37" s="135"/>
      <c r="H37" s="70"/>
      <c r="I37" s="70"/>
    </row>
    <row r="38" spans="1:10" ht="25.5" hidden="1" customHeight="1" outlineLevel="1" thickBot="1">
      <c r="A38" s="157"/>
      <c r="B38" s="150"/>
      <c r="C38" s="158"/>
      <c r="D38" s="127"/>
      <c r="E38" s="127"/>
      <c r="F38" s="134" t="s">
        <v>90</v>
      </c>
      <c r="G38" s="135"/>
      <c r="H38" s="69"/>
      <c r="I38" s="69"/>
    </row>
    <row r="39" spans="1:10" ht="25.5" hidden="1" customHeight="1" outlineLevel="1">
      <c r="A39" s="157"/>
      <c r="B39" s="150"/>
      <c r="C39" s="158"/>
      <c r="D39" s="127"/>
      <c r="E39" s="127"/>
      <c r="F39" s="132" t="s">
        <v>227</v>
      </c>
      <c r="G39" s="132"/>
      <c r="H39" s="50"/>
      <c r="I39" s="50"/>
    </row>
    <row r="40" spans="1:10" ht="25.5" hidden="1" customHeight="1" outlineLevel="1">
      <c r="A40" s="157"/>
      <c r="B40" s="150"/>
      <c r="C40" s="158"/>
      <c r="D40" s="127"/>
      <c r="E40" s="127"/>
      <c r="F40" s="132" t="s">
        <v>228</v>
      </c>
      <c r="G40" s="132"/>
      <c r="H40" s="50"/>
      <c r="I40" s="50"/>
    </row>
    <row r="41" spans="1:10" ht="25.5" hidden="1" customHeight="1" outlineLevel="1">
      <c r="A41" s="157"/>
      <c r="B41" s="150"/>
      <c r="C41" s="158"/>
      <c r="D41" s="127"/>
      <c r="E41" s="127"/>
      <c r="F41" s="132" t="s">
        <v>229</v>
      </c>
      <c r="G41" s="132"/>
      <c r="H41" s="50"/>
      <c r="I41" s="50"/>
    </row>
    <row r="42" spans="1:10" ht="25.5" customHeight="1" collapsed="1">
      <c r="A42" s="157"/>
      <c r="B42" s="150"/>
      <c r="C42" s="158"/>
      <c r="D42" s="113" t="s">
        <v>230</v>
      </c>
      <c r="E42" s="114"/>
      <c r="F42" s="114"/>
      <c r="G42" s="114"/>
      <c r="H42" s="114"/>
      <c r="I42" s="114"/>
      <c r="J42" s="114"/>
    </row>
    <row r="43" spans="1:10" ht="25.5" customHeight="1">
      <c r="A43" s="157"/>
      <c r="B43" s="150"/>
      <c r="C43" s="158"/>
      <c r="D43" s="137"/>
      <c r="E43" s="113" t="s">
        <v>241</v>
      </c>
      <c r="F43" s="114"/>
      <c r="G43" s="114"/>
      <c r="H43" s="114"/>
      <c r="I43" s="114"/>
      <c r="J43" s="114"/>
    </row>
    <row r="44" spans="1:10" ht="25.5" customHeight="1" outlineLevel="1">
      <c r="A44" s="157"/>
      <c r="B44" s="150"/>
      <c r="C44" s="158"/>
      <c r="D44" s="138"/>
      <c r="E44" s="160"/>
      <c r="F44" s="113" t="s">
        <v>231</v>
      </c>
      <c r="G44" s="114"/>
      <c r="H44" s="114"/>
      <c r="I44" s="114"/>
      <c r="J44" s="114"/>
    </row>
    <row r="45" spans="1:10" ht="25.5" customHeight="1" outlineLevel="1">
      <c r="A45" s="157"/>
      <c r="B45" s="150"/>
      <c r="C45" s="158"/>
      <c r="D45" s="138"/>
      <c r="E45" s="161"/>
      <c r="F45" s="130"/>
      <c r="G45" s="51" t="s">
        <v>232</v>
      </c>
      <c r="H45" s="81" t="s">
        <v>39</v>
      </c>
      <c r="I45" s="87" t="s">
        <v>39</v>
      </c>
      <c r="J45" s="81" t="s">
        <v>43</v>
      </c>
    </row>
    <row r="46" spans="1:10" ht="97.5" customHeight="1" outlineLevel="1">
      <c r="A46" s="157"/>
      <c r="B46" s="150"/>
      <c r="C46" s="158"/>
      <c r="D46" s="138"/>
      <c r="E46" s="161"/>
      <c r="F46" s="131"/>
      <c r="G46" s="62" t="s">
        <v>393</v>
      </c>
      <c r="H46" s="48" t="s">
        <v>480</v>
      </c>
      <c r="I46" s="48" t="s">
        <v>487</v>
      </c>
      <c r="J46" s="48" t="s">
        <v>496</v>
      </c>
    </row>
    <row r="47" spans="1:10" ht="25.5" customHeight="1" outlineLevel="1">
      <c r="A47" s="157"/>
      <c r="B47" s="150"/>
      <c r="C47" s="158"/>
      <c r="D47" s="138"/>
      <c r="E47" s="161"/>
      <c r="F47" s="132" t="s">
        <v>1</v>
      </c>
      <c r="G47" s="132"/>
      <c r="H47" s="84">
        <v>44460</v>
      </c>
      <c r="I47" s="84">
        <v>44460</v>
      </c>
      <c r="J47" s="84">
        <v>44460</v>
      </c>
    </row>
    <row r="48" spans="1:10" ht="25.5" customHeight="1" outlineLevel="1">
      <c r="A48" s="157"/>
      <c r="B48" s="150"/>
      <c r="C48" s="158"/>
      <c r="D48" s="138"/>
      <c r="E48" s="161"/>
      <c r="F48" s="132" t="s">
        <v>90</v>
      </c>
      <c r="G48" s="132"/>
      <c r="H48" s="69" t="s">
        <v>91</v>
      </c>
      <c r="I48" s="69" t="s">
        <v>91</v>
      </c>
      <c r="J48" s="69" t="s">
        <v>91</v>
      </c>
    </row>
    <row r="49" spans="1:10" ht="25.5" customHeight="1" outlineLevel="1">
      <c r="A49" s="157"/>
      <c r="B49" s="150"/>
      <c r="C49" s="158"/>
      <c r="D49" s="138"/>
      <c r="E49" s="161"/>
      <c r="F49" s="92" t="s">
        <v>233</v>
      </c>
      <c r="G49" s="94"/>
      <c r="H49" s="94"/>
      <c r="I49" s="94"/>
      <c r="J49" s="95"/>
    </row>
    <row r="50" spans="1:10" ht="84" customHeight="1" outlineLevel="1">
      <c r="A50" s="157"/>
      <c r="B50" s="150"/>
      <c r="C50" s="158"/>
      <c r="D50" s="138"/>
      <c r="E50" s="161"/>
      <c r="F50" s="130"/>
      <c r="G50" s="51" t="s">
        <v>8</v>
      </c>
      <c r="H50" s="69" t="s">
        <v>479</v>
      </c>
      <c r="I50" s="69" t="s">
        <v>479</v>
      </c>
      <c r="J50" s="68" t="s">
        <v>496</v>
      </c>
    </row>
    <row r="51" spans="1:10" ht="88.5" customHeight="1" outlineLevel="1">
      <c r="A51" s="157"/>
      <c r="B51" s="150"/>
      <c r="C51" s="158"/>
      <c r="D51" s="138"/>
      <c r="E51" s="161"/>
      <c r="F51" s="131"/>
      <c r="G51" s="86" t="s">
        <v>443</v>
      </c>
      <c r="H51" s="91" t="s">
        <v>481</v>
      </c>
      <c r="I51" s="91" t="s">
        <v>488</v>
      </c>
      <c r="J51" s="91" t="s">
        <v>497</v>
      </c>
    </row>
    <row r="52" spans="1:10" ht="114" customHeight="1" outlineLevel="1">
      <c r="A52" s="157"/>
      <c r="B52" s="150"/>
      <c r="C52" s="158"/>
      <c r="D52" s="138"/>
      <c r="E52" s="161"/>
      <c r="F52" s="132" t="s">
        <v>234</v>
      </c>
      <c r="G52" s="132"/>
      <c r="H52" s="50" t="s">
        <v>490</v>
      </c>
      <c r="I52" s="50" t="s">
        <v>489</v>
      </c>
      <c r="J52" s="50" t="s">
        <v>498</v>
      </c>
    </row>
    <row r="53" spans="1:10" ht="25.5" customHeight="1" outlineLevel="1">
      <c r="A53" s="157"/>
      <c r="B53" s="150"/>
      <c r="C53" s="158"/>
      <c r="D53" s="138"/>
      <c r="E53" s="162"/>
      <c r="F53" s="132" t="s">
        <v>235</v>
      </c>
      <c r="G53" s="132"/>
      <c r="H53" s="48" t="s">
        <v>238</v>
      </c>
      <c r="I53" s="48" t="s">
        <v>238</v>
      </c>
      <c r="J53" s="48" t="s">
        <v>238</v>
      </c>
    </row>
    <row r="54" spans="1:10" ht="25.5" customHeight="1">
      <c r="A54" s="157"/>
      <c r="B54" s="150"/>
      <c r="C54" s="158"/>
      <c r="D54" s="138"/>
      <c r="E54" s="113" t="s">
        <v>240</v>
      </c>
      <c r="F54" s="114"/>
      <c r="G54" s="114"/>
      <c r="H54" s="114"/>
      <c r="I54" s="114"/>
      <c r="J54" s="114"/>
    </row>
    <row r="55" spans="1:10" ht="25.5" customHeight="1" outlineLevel="1">
      <c r="A55" s="157"/>
      <c r="B55" s="150"/>
      <c r="C55" s="158"/>
      <c r="D55" s="138"/>
      <c r="E55" s="127"/>
      <c r="F55" s="113" t="s">
        <v>231</v>
      </c>
      <c r="G55" s="114"/>
      <c r="H55" s="114"/>
      <c r="I55" s="114"/>
      <c r="J55" s="114"/>
    </row>
    <row r="56" spans="1:10" ht="25.5" customHeight="1" outlineLevel="1">
      <c r="A56" s="157"/>
      <c r="B56" s="150"/>
      <c r="C56" s="158"/>
      <c r="D56" s="138"/>
      <c r="E56" s="127"/>
      <c r="F56" s="130"/>
      <c r="G56" s="62" t="s">
        <v>232</v>
      </c>
      <c r="H56" s="56" t="s">
        <v>39</v>
      </c>
      <c r="I56" s="56" t="s">
        <v>39</v>
      </c>
      <c r="J56" s="56" t="s">
        <v>43</v>
      </c>
    </row>
    <row r="57" spans="1:10" ht="98.25" customHeight="1" outlineLevel="1">
      <c r="A57" s="157"/>
      <c r="B57" s="150"/>
      <c r="C57" s="158"/>
      <c r="D57" s="138"/>
      <c r="E57" s="127"/>
      <c r="F57" s="131"/>
      <c r="G57" s="62" t="s">
        <v>393</v>
      </c>
      <c r="H57" s="48" t="s">
        <v>480</v>
      </c>
      <c r="I57" s="48" t="s">
        <v>487</v>
      </c>
      <c r="J57" s="48" t="s">
        <v>496</v>
      </c>
    </row>
    <row r="58" spans="1:10" ht="25.5" customHeight="1" outlineLevel="1">
      <c r="A58" s="157"/>
      <c r="B58" s="150"/>
      <c r="C58" s="158"/>
      <c r="D58" s="138"/>
      <c r="E58" s="127"/>
      <c r="F58" s="132" t="s">
        <v>1</v>
      </c>
      <c r="G58" s="132"/>
      <c r="H58" s="84">
        <v>44460</v>
      </c>
      <c r="I58" s="84">
        <v>44460</v>
      </c>
      <c r="J58" s="84">
        <v>44460</v>
      </c>
    </row>
    <row r="59" spans="1:10" ht="25.5" customHeight="1" outlineLevel="1">
      <c r="A59" s="157"/>
      <c r="B59" s="150"/>
      <c r="C59" s="158"/>
      <c r="D59" s="138"/>
      <c r="E59" s="127"/>
      <c r="F59" s="132" t="s">
        <v>90</v>
      </c>
      <c r="G59" s="132"/>
      <c r="H59" s="69" t="s">
        <v>91</v>
      </c>
      <c r="I59" s="69" t="s">
        <v>91</v>
      </c>
      <c r="J59" s="69" t="s">
        <v>91</v>
      </c>
    </row>
    <row r="60" spans="1:10" ht="25.5" customHeight="1" outlineLevel="1">
      <c r="A60" s="157"/>
      <c r="B60" s="150"/>
      <c r="C60" s="158"/>
      <c r="D60" s="138"/>
      <c r="E60" s="127"/>
      <c r="F60" s="132" t="s">
        <v>243</v>
      </c>
      <c r="G60" s="132"/>
      <c r="H60" s="77">
        <v>0</v>
      </c>
      <c r="I60" s="77">
        <v>0</v>
      </c>
      <c r="J60" s="46">
        <v>0</v>
      </c>
    </row>
    <row r="61" spans="1:10" ht="25.5" customHeight="1" outlineLevel="1">
      <c r="A61" s="157"/>
      <c r="B61" s="150"/>
      <c r="C61" s="158"/>
      <c r="D61" s="138"/>
      <c r="E61" s="127"/>
      <c r="F61" s="132" t="s">
        <v>242</v>
      </c>
      <c r="G61" s="132"/>
      <c r="H61" s="71"/>
      <c r="I61" s="80"/>
    </row>
    <row r="62" spans="1:10" ht="25.5" customHeight="1">
      <c r="A62" s="157"/>
      <c r="B62" s="150"/>
      <c r="C62" s="158"/>
      <c r="D62" s="138"/>
      <c r="E62" s="113" t="s">
        <v>20</v>
      </c>
      <c r="F62" s="114"/>
      <c r="G62" s="114"/>
      <c r="H62" s="114"/>
      <c r="I62" s="114"/>
      <c r="J62" s="114"/>
    </row>
    <row r="63" spans="1:10" ht="25.5" customHeight="1" outlineLevel="1">
      <c r="A63" s="157"/>
      <c r="B63" s="150"/>
      <c r="C63" s="158"/>
      <c r="D63" s="138"/>
      <c r="E63" s="127"/>
      <c r="F63" s="113" t="s">
        <v>231</v>
      </c>
      <c r="G63" s="114"/>
      <c r="H63" s="114"/>
      <c r="I63" s="114"/>
      <c r="J63" s="114"/>
    </row>
    <row r="64" spans="1:10" ht="25.5" customHeight="1" outlineLevel="1">
      <c r="A64" s="157"/>
      <c r="B64" s="150"/>
      <c r="C64" s="158"/>
      <c r="D64" s="138"/>
      <c r="E64" s="127"/>
      <c r="F64" s="130"/>
      <c r="G64" s="62" t="s">
        <v>232</v>
      </c>
      <c r="H64" s="56"/>
      <c r="I64" s="56"/>
      <c r="J64" s="56" t="s">
        <v>43</v>
      </c>
    </row>
    <row r="65" spans="1:10" ht="25.5" customHeight="1" outlineLevel="1">
      <c r="A65" s="157"/>
      <c r="B65" s="150"/>
      <c r="C65" s="158"/>
      <c r="D65" s="138"/>
      <c r="E65" s="127"/>
      <c r="F65" s="131"/>
      <c r="G65" s="62" t="s">
        <v>393</v>
      </c>
      <c r="H65" s="66"/>
      <c r="I65" s="66"/>
      <c r="J65" s="48" t="s">
        <v>496</v>
      </c>
    </row>
    <row r="66" spans="1:10" ht="25.5" customHeight="1" outlineLevel="1">
      <c r="A66" s="157"/>
      <c r="B66" s="150"/>
      <c r="C66" s="158"/>
      <c r="D66" s="138"/>
      <c r="E66" s="127"/>
      <c r="F66" s="132" t="s">
        <v>1</v>
      </c>
      <c r="G66" s="132"/>
      <c r="H66" s="70"/>
      <c r="I66" s="70"/>
      <c r="J66" s="84">
        <v>44460</v>
      </c>
    </row>
    <row r="67" spans="1:10" ht="25.5" customHeight="1" outlineLevel="1">
      <c r="A67" s="157"/>
      <c r="B67" s="150"/>
      <c r="C67" s="158"/>
      <c r="D67" s="138"/>
      <c r="E67" s="128"/>
      <c r="F67" s="132" t="s">
        <v>90</v>
      </c>
      <c r="G67" s="132"/>
      <c r="H67" s="69"/>
      <c r="I67" s="69"/>
      <c r="J67" s="69" t="s">
        <v>91</v>
      </c>
    </row>
    <row r="68" spans="1:10" ht="127.5" customHeight="1" outlineLevel="1" thickBot="1">
      <c r="A68" s="157"/>
      <c r="B68" s="150"/>
      <c r="C68" s="158"/>
      <c r="D68" s="138"/>
      <c r="E68" s="129"/>
      <c r="F68" s="133" t="s">
        <v>244</v>
      </c>
      <c r="G68" s="133"/>
      <c r="H68" s="52"/>
      <c r="I68" s="52"/>
      <c r="J68" s="50" t="s">
        <v>499</v>
      </c>
    </row>
    <row r="69" spans="1:10" ht="25.5" customHeight="1">
      <c r="J69" s="56"/>
    </row>
    <row r="71" spans="1:10" ht="25.5" customHeight="1">
      <c r="J71" s="70"/>
    </row>
    <row r="72" spans="1:10" ht="25.5" customHeight="1">
      <c r="J72" s="69"/>
    </row>
  </sheetData>
  <mergeCells count="77">
    <mergeCell ref="F18:G18"/>
    <mergeCell ref="E18:E23"/>
    <mergeCell ref="F38:G38"/>
    <mergeCell ref="D14:D15"/>
    <mergeCell ref="E44:E53"/>
    <mergeCell ref="F40:G40"/>
    <mergeCell ref="F41:G41"/>
    <mergeCell ref="F47:G47"/>
    <mergeCell ref="F22:G22"/>
    <mergeCell ref="F33:G33"/>
    <mergeCell ref="F35:G35"/>
    <mergeCell ref="F29:G29"/>
    <mergeCell ref="F34:G34"/>
    <mergeCell ref="F36:G36"/>
    <mergeCell ref="F37:G37"/>
    <mergeCell ref="F53:G53"/>
    <mergeCell ref="A2:G2"/>
    <mergeCell ref="A3:I3"/>
    <mergeCell ref="B4:G4"/>
    <mergeCell ref="E14:G14"/>
    <mergeCell ref="E15:G15"/>
    <mergeCell ref="A6:A9"/>
    <mergeCell ref="B12:B68"/>
    <mergeCell ref="B11:G11"/>
    <mergeCell ref="C12:G12"/>
    <mergeCell ref="A11:A68"/>
    <mergeCell ref="C13:C68"/>
    <mergeCell ref="E25:E31"/>
    <mergeCell ref="F25:G25"/>
    <mergeCell ref="F26:G26"/>
    <mergeCell ref="F27:G27"/>
    <mergeCell ref="F28:G28"/>
    <mergeCell ref="F19:G19"/>
    <mergeCell ref="F48:G48"/>
    <mergeCell ref="F52:G52"/>
    <mergeCell ref="F58:G58"/>
    <mergeCell ref="F61:G61"/>
    <mergeCell ref="E24:J24"/>
    <mergeCell ref="E32:J32"/>
    <mergeCell ref="E55:E61"/>
    <mergeCell ref="E33:E41"/>
    <mergeCell ref="F45:F46"/>
    <mergeCell ref="F23:G23"/>
    <mergeCell ref="F31:G31"/>
    <mergeCell ref="F21:G21"/>
    <mergeCell ref="B8:G8"/>
    <mergeCell ref="E63:E68"/>
    <mergeCell ref="F64:F65"/>
    <mergeCell ref="F66:G66"/>
    <mergeCell ref="F67:G67"/>
    <mergeCell ref="F68:G68"/>
    <mergeCell ref="F30:G30"/>
    <mergeCell ref="F20:G20"/>
    <mergeCell ref="F39:G39"/>
    <mergeCell ref="F50:F51"/>
    <mergeCell ref="F59:G59"/>
    <mergeCell ref="B9:G9"/>
    <mergeCell ref="F56:F57"/>
    <mergeCell ref="D17:D41"/>
    <mergeCell ref="D43:D68"/>
    <mergeCell ref="F60:G60"/>
    <mergeCell ref="E62:J62"/>
    <mergeCell ref="F63:J63"/>
    <mergeCell ref="A1:J1"/>
    <mergeCell ref="H2:J2"/>
    <mergeCell ref="A5:J5"/>
    <mergeCell ref="A10:J10"/>
    <mergeCell ref="D13:J13"/>
    <mergeCell ref="D16:J16"/>
    <mergeCell ref="E17:J17"/>
    <mergeCell ref="D42:J42"/>
    <mergeCell ref="E43:J43"/>
    <mergeCell ref="F44:J44"/>
    <mergeCell ref="E54:J54"/>
    <mergeCell ref="F55:J55"/>
    <mergeCell ref="B6:G6"/>
    <mergeCell ref="B7:G7"/>
  </mergeCells>
  <dataValidations xWindow="570" yWindow="569" count="58">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528:IQ65528">
      <formula1>1</formula1>
      <formula2>500</formula2>
    </dataValidation>
    <dataValidation allowBlank="1" showInputMessage="1" showErrorMessage="1" promptTitle="Grupos" prompt="Información de los grupos que componen el tema_x000a__x000a_EJEMPLO:_x000a__x000a_Área Catastral" sqref="IL65529:IQ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527:IQ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4 B6:G9"/>
    <dataValidation type="list" allowBlank="1" showInputMessage="1" showErrorMessage="1" sqref="H12:I12">
      <formula1>Subelemento</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J69 H64:J64 H56:J56 H45:J45 H4:J4">
      <formula1>NivelAlcance</formula1>
    </dataValidation>
    <dataValidation type="list" allowBlank="1" showInputMessage="1" showErrorMessage="1" sqref="J12 H11:J11">
      <formula1>Elemento</formula1>
    </dataValidation>
    <dataValidation type="list" allowBlank="1" showInputMessage="1" showErrorMessage="1" sqref="H33:I33 H18:J18">
      <formula1>Metodoevaluacion</formula1>
    </dataValidation>
    <dataValidation type="list" allowBlank="1" showInputMessage="1" showErrorMessage="1" sqref="H38:I38 H30:I30 J72 H67:J67 H59:J59 H23:J23 H48:J48 H8:J8">
      <formula1>Tipofecha</formula1>
    </dataValidation>
    <dataValidation type="list" allowBlank="1" showInputMessage="1" showErrorMessage="1" sqref="H25:I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I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
    <dataValidation allowBlank="1" showInputMessage="1" showErrorMessage="1" prompt="Diligenciar el reporte independiente de calidad es opcional. Debe diligenciarse si referencia un reporte externo o independiente de calidad." sqref="A5"/>
    <dataValidation allowBlank="1" showInputMessage="1" showErrorMessage="1" prompt="Diligenciar la medida de calidad es opcional._x000a__x000a_Sirve como referencia de la medida usada en la evaluación de calidad." sqref="D13"/>
    <dataValidation allowBlank="1" showInputMessage="1" showErrorMessage="1" prompt="Diligenciar el método de evaluación es opcional._x000a__x000a_Aquí se describe el método de evaluación y el procedimiento aplicado." sqref="D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
    <dataValidation allowBlank="1" showInputMessage="1" showErrorMessage="1" prompt="Diligenciar la especificación es obligatorio._x000a__x000a_Corresponde a una citación de la especificación del producto de datos o requisito del usuario con respecto al cual se evalúan los datos." sqref="F49:G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
    <dataValidation allowBlank="1" showInputMessage="1" showErrorMessage="1" prompt="Diligencie el resultado descriptivo si no es posible producir un resultado cuantitativo o para proporcionar una breve descripcion del resultado obtenido." sqref="E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
    <dataValidation allowBlank="1" showInputMessage="1" showErrorMessage="1" prompt="Diligenciar el alcance del resultado es opcional._x000a__x000a_El alcance especifica el nivel al que se le realizó la evaluación de la calidad." sqref="F55 F44 F63"/>
    <dataValidation allowBlank="1" showInputMessage="1" showErrorMessage="1" prompt="Ingrese el título de la especificación del producto de datos._x000a__x000a_EJEMPLO: Especificación técnica del Mapa de Referencia 2020._x000a__x000a_Campo obligatorio." sqref="G50"/>
    <dataValidation type="list" allowBlank="1" showInputMessage="1" showErrorMessage="1" sqref="H14:J14">
      <formula1>Nombremedida</formula1>
    </dataValidation>
    <dataValidation type="list" allowBlank="1" showInputMessage="1" showErrorMessage="1" sqref="H53:J53">
      <formula1>Conformidad</formula1>
    </dataValidation>
  </dataValidations>
  <printOptions horizontalCentered="1"/>
  <pageMargins left="0.70866141732283472" right="0.70866141732283472" top="1.3657407407407407" bottom="2.3032407407407409" header="0.31496062992125984" footer="0.31496062992125984"/>
  <pageSetup scale="49" orientation="landscape" r:id="rId1"/>
  <headerFooter>
    <oddHeader>&amp;C&amp;G</oddHeader>
    <oddFooter>&amp;C&amp;G
04-05-FR-07
V.2,1
Hoja 2</oddFooter>
  </headerFooter>
  <rowBreaks count="4" manualBreakCount="4">
    <brk id="15" max="12" man="1"/>
    <brk id="23" max="12" man="1"/>
    <brk id="48" max="12" man="1"/>
    <brk id="61" max="12"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Layout" topLeftCell="A7" zoomScale="60" zoomScaleNormal="100" zoomScalePageLayoutView="60" workbookViewId="0">
      <selection activeCell="C8" sqref="C8"/>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66" t="s">
        <v>257</v>
      </c>
      <c r="C1" s="166"/>
      <c r="D1" s="166"/>
      <c r="E1" s="166"/>
    </row>
    <row r="2" spans="2:5" ht="27" customHeight="1">
      <c r="B2" s="163" t="s">
        <v>6</v>
      </c>
      <c r="C2" s="164"/>
      <c r="D2" s="164"/>
      <c r="E2" s="165"/>
    </row>
    <row r="3" spans="2:5" s="2" customFormat="1" ht="17.25" customHeight="1">
      <c r="B3" s="18"/>
      <c r="C3" s="18"/>
      <c r="D3" s="18"/>
      <c r="E3" s="18"/>
    </row>
    <row r="4" spans="2:5" ht="18.75" customHeight="1">
      <c r="B4" s="171" t="s">
        <v>12</v>
      </c>
      <c r="C4" s="172"/>
      <c r="D4" s="168" t="s">
        <v>217</v>
      </c>
      <c r="E4" s="168"/>
    </row>
    <row r="5" spans="2:5" ht="18.75" customHeight="1">
      <c r="B5" s="31" t="s">
        <v>86</v>
      </c>
      <c r="C5" s="10" t="s">
        <v>394</v>
      </c>
      <c r="D5" s="31" t="s">
        <v>217</v>
      </c>
      <c r="E5" s="31" t="s">
        <v>0</v>
      </c>
    </row>
    <row r="6" spans="2:5">
      <c r="B6" s="14" t="s">
        <v>209</v>
      </c>
      <c r="C6" s="11"/>
      <c r="D6" s="14" t="s">
        <v>209</v>
      </c>
      <c r="E6" s="14"/>
    </row>
    <row r="7" spans="2:5" ht="38.25">
      <c r="B7" s="14" t="s">
        <v>21</v>
      </c>
      <c r="C7" s="67" t="s">
        <v>395</v>
      </c>
      <c r="D7" s="14" t="s">
        <v>220</v>
      </c>
      <c r="E7" s="14" t="s">
        <v>225</v>
      </c>
    </row>
    <row r="8" spans="2:5" ht="51">
      <c r="B8" s="14" t="s">
        <v>14</v>
      </c>
      <c r="C8" s="67" t="s">
        <v>396</v>
      </c>
      <c r="D8" s="14" t="s">
        <v>221</v>
      </c>
      <c r="E8" s="14" t="s">
        <v>224</v>
      </c>
    </row>
    <row r="9" spans="2:5">
      <c r="B9" s="14" t="s">
        <v>22</v>
      </c>
      <c r="C9" s="67" t="s">
        <v>370</v>
      </c>
      <c r="D9" s="14" t="s">
        <v>209</v>
      </c>
      <c r="E9" s="14"/>
    </row>
    <row r="10" spans="2:5" ht="25.5">
      <c r="B10" s="14" t="s">
        <v>15</v>
      </c>
      <c r="C10" s="67" t="s">
        <v>397</v>
      </c>
      <c r="D10" s="14" t="s">
        <v>222</v>
      </c>
      <c r="E10" s="14" t="s">
        <v>223</v>
      </c>
    </row>
    <row r="11" spans="2:5">
      <c r="B11" s="14" t="s">
        <v>13</v>
      </c>
      <c r="C11" s="67" t="s">
        <v>398</v>
      </c>
      <c r="D11" s="24"/>
      <c r="E11" s="24"/>
    </row>
    <row r="12" spans="2:5">
      <c r="B12" s="14" t="s">
        <v>23</v>
      </c>
      <c r="C12" s="67" t="s">
        <v>376</v>
      </c>
      <c r="D12" s="24"/>
      <c r="E12" s="24"/>
    </row>
    <row r="13" spans="2:5" ht="18.75" customHeight="1">
      <c r="B13" s="169" t="s">
        <v>24</v>
      </c>
      <c r="C13" s="167"/>
      <c r="D13" s="170"/>
      <c r="E13" s="29" t="s">
        <v>236</v>
      </c>
    </row>
    <row r="14" spans="2:5" ht="18.75" customHeight="1">
      <c r="B14" s="31" t="s">
        <v>87</v>
      </c>
      <c r="C14" s="32" t="s">
        <v>361</v>
      </c>
      <c r="D14" s="32" t="s">
        <v>86</v>
      </c>
      <c r="E14" s="31" t="s">
        <v>237</v>
      </c>
    </row>
    <row r="15" spans="2:5">
      <c r="B15" s="14" t="s">
        <v>209</v>
      </c>
      <c r="C15" s="58"/>
      <c r="D15" s="15"/>
      <c r="E15" s="14" t="s">
        <v>209</v>
      </c>
    </row>
    <row r="16" spans="2:5">
      <c r="B16" s="14" t="s">
        <v>399</v>
      </c>
      <c r="C16" s="22" t="s">
        <v>362</v>
      </c>
      <c r="D16" s="14" t="s">
        <v>21</v>
      </c>
      <c r="E16" s="14" t="s">
        <v>238</v>
      </c>
    </row>
    <row r="17" spans="2:6">
      <c r="B17" s="14" t="s">
        <v>400</v>
      </c>
      <c r="C17" s="22" t="s">
        <v>363</v>
      </c>
      <c r="D17" s="14" t="s">
        <v>21</v>
      </c>
      <c r="E17" s="14" t="s">
        <v>239</v>
      </c>
    </row>
    <row r="18" spans="2:6" ht="15.75">
      <c r="B18" s="14" t="s">
        <v>401</v>
      </c>
      <c r="C18" s="22" t="s">
        <v>364</v>
      </c>
      <c r="D18" s="14" t="s">
        <v>14</v>
      </c>
      <c r="E18" s="29"/>
    </row>
    <row r="19" spans="2:6">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15.75">
      <c r="B24" s="14" t="s">
        <v>407</v>
      </c>
      <c r="C24" s="22" t="s">
        <v>370</v>
      </c>
      <c r="D24" s="14" t="s">
        <v>22</v>
      </c>
      <c r="E24" s="29" t="s">
        <v>381</v>
      </c>
    </row>
    <row r="25" spans="2:6">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c r="B29" s="14" t="s">
        <v>412</v>
      </c>
      <c r="C29" s="22" t="s">
        <v>374</v>
      </c>
      <c r="D29" s="14" t="s">
        <v>13</v>
      </c>
      <c r="E29" s="25"/>
    </row>
    <row r="30" spans="2:6">
      <c r="B30" s="14" t="s">
        <v>413</v>
      </c>
      <c r="C30" s="22" t="s">
        <v>375</v>
      </c>
      <c r="D30" s="14" t="s">
        <v>13</v>
      </c>
      <c r="E30" s="25"/>
    </row>
    <row r="31" spans="2:6">
      <c r="B31" s="25" t="s">
        <v>414</v>
      </c>
      <c r="C31" s="59" t="s">
        <v>376</v>
      </c>
      <c r="D31" s="25" t="s">
        <v>23</v>
      </c>
      <c r="E31" s="25"/>
    </row>
    <row r="32" spans="2:6" ht="18.75" customHeight="1">
      <c r="B32" s="168" t="s">
        <v>38</v>
      </c>
      <c r="C32" s="168"/>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18.7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18.75" customHeight="1">
      <c r="B43" s="15" t="s">
        <v>444</v>
      </c>
      <c r="C43" s="15" t="s">
        <v>446</v>
      </c>
      <c r="D43" s="15"/>
      <c r="E43" s="15"/>
      <c r="F43" s="7"/>
    </row>
    <row r="44" spans="2:6" ht="18.75" customHeight="1">
      <c r="B44" s="15" t="s">
        <v>445</v>
      </c>
      <c r="C44" s="15" t="s">
        <v>447</v>
      </c>
      <c r="D44" s="15"/>
      <c r="E44" s="15"/>
      <c r="F44" s="7"/>
    </row>
    <row r="45" spans="2:6" ht="18.75" customHeight="1">
      <c r="B45" s="15" t="s">
        <v>47</v>
      </c>
      <c r="C45" s="15" t="s">
        <v>70</v>
      </c>
      <c r="D45" s="15"/>
      <c r="E45" s="15"/>
      <c r="F45" s="7"/>
    </row>
    <row r="46" spans="2:6" ht="18.75" customHeight="1">
      <c r="B46" s="15" t="s">
        <v>48</v>
      </c>
      <c r="C46" s="15" t="s">
        <v>71</v>
      </c>
      <c r="D46" s="15"/>
      <c r="E46" s="15"/>
      <c r="F46" s="7"/>
    </row>
    <row r="47" spans="2:6" ht="18.75" customHeight="1">
      <c r="B47" s="15" t="s">
        <v>49</v>
      </c>
      <c r="C47" s="15" t="s">
        <v>72</v>
      </c>
      <c r="D47" s="15"/>
      <c r="E47" s="15"/>
      <c r="F47" s="7"/>
    </row>
    <row r="48" spans="2:6" ht="18.75" customHeight="1">
      <c r="B48" s="15" t="s">
        <v>50</v>
      </c>
      <c r="C48" s="20" t="s">
        <v>73</v>
      </c>
      <c r="D48" s="20"/>
      <c r="E48" s="20"/>
      <c r="F48" s="7"/>
    </row>
    <row r="49" spans="1:6" ht="18.75" customHeight="1">
      <c r="B49" s="15" t="s">
        <v>51</v>
      </c>
      <c r="C49" s="15" t="s">
        <v>74</v>
      </c>
      <c r="D49" s="15"/>
      <c r="E49" s="15"/>
      <c r="F49" s="7"/>
    </row>
    <row r="50" spans="1:6" ht="18.75"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68" t="s">
        <v>90</v>
      </c>
      <c r="C61" s="168"/>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18.7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18.75" customHeight="1">
      <c r="B75" s="15" t="s">
        <v>113</v>
      </c>
      <c r="C75" s="15" t="s">
        <v>114</v>
      </c>
      <c r="D75" s="15"/>
      <c r="E75" s="15"/>
    </row>
    <row r="76" spans="1:5" s="4" customFormat="1" ht="18.75" customHeight="1">
      <c r="B76" s="15" t="s">
        <v>115</v>
      </c>
      <c r="C76" s="15" t="s">
        <v>116</v>
      </c>
      <c r="D76" s="15"/>
      <c r="E76" s="15"/>
    </row>
    <row r="77" spans="1:5" s="4" customFormat="1" ht="18.75" customHeight="1">
      <c r="B77" s="15" t="s">
        <v>117</v>
      </c>
      <c r="C77" s="15" t="s">
        <v>118</v>
      </c>
      <c r="D77" s="15"/>
      <c r="E77" s="15"/>
    </row>
    <row r="78" spans="1:5" s="4" customFormat="1" ht="18.75" customHeight="1">
      <c r="B78" s="15" t="s">
        <v>119</v>
      </c>
      <c r="C78" s="15" t="s">
        <v>120</v>
      </c>
      <c r="D78" s="15"/>
      <c r="E78" s="15"/>
    </row>
    <row r="79" spans="1:5" s="4" customFormat="1" ht="18.75" customHeight="1">
      <c r="B79" s="15" t="s">
        <v>121</v>
      </c>
      <c r="C79" s="15" t="s">
        <v>122</v>
      </c>
      <c r="D79" s="15"/>
      <c r="E79" s="15"/>
    </row>
    <row r="80" spans="1:5" s="4" customFormat="1" ht="18.75" customHeight="1">
      <c r="A80" s="167" t="s">
        <v>208</v>
      </c>
      <c r="B80" s="167"/>
      <c r="C80" s="167"/>
      <c r="D80" s="167"/>
      <c r="E80" s="167"/>
    </row>
    <row r="81" spans="1:5" s="4" customFormat="1" ht="18.75"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18.75" customHeight="1">
      <c r="A93" s="22">
        <v>12</v>
      </c>
      <c r="B93" s="22" t="s">
        <v>14</v>
      </c>
      <c r="C93" s="22" t="s">
        <v>27</v>
      </c>
      <c r="D93" s="22" t="s">
        <v>271</v>
      </c>
      <c r="E93" s="23" t="s">
        <v>136</v>
      </c>
    </row>
    <row r="94" spans="1:5" s="4" customFormat="1" ht="18.75"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18.75" customHeight="1">
      <c r="A96" s="22">
        <v>15</v>
      </c>
      <c r="B96" s="22" t="s">
        <v>14</v>
      </c>
      <c r="C96" s="22" t="s">
        <v>28</v>
      </c>
      <c r="D96" s="22" t="s">
        <v>274</v>
      </c>
      <c r="E96" s="23" t="s">
        <v>139</v>
      </c>
    </row>
    <row r="97" spans="1:5" s="4" customFormat="1" ht="18.75" customHeight="1">
      <c r="A97" s="22">
        <v>16</v>
      </c>
      <c r="B97" s="22" t="s">
        <v>14</v>
      </c>
      <c r="C97" s="22" t="s">
        <v>28</v>
      </c>
      <c r="D97" s="22" t="s">
        <v>275</v>
      </c>
      <c r="E97" s="23" t="s">
        <v>140</v>
      </c>
    </row>
    <row r="98" spans="1:5" s="4" customFormat="1" ht="18.75" customHeight="1">
      <c r="A98" s="22">
        <v>17</v>
      </c>
      <c r="B98" s="22" t="s">
        <v>14</v>
      </c>
      <c r="C98" s="22" t="s">
        <v>28</v>
      </c>
      <c r="D98" s="22" t="s">
        <v>276</v>
      </c>
      <c r="E98" s="23" t="s">
        <v>141</v>
      </c>
    </row>
    <row r="99" spans="1:5" s="4" customFormat="1" ht="18.75" customHeight="1">
      <c r="A99" s="22">
        <v>18</v>
      </c>
      <c r="B99" s="22" t="s">
        <v>14</v>
      </c>
      <c r="C99" s="22" t="s">
        <v>28</v>
      </c>
      <c r="D99" s="22" t="s">
        <v>277</v>
      </c>
      <c r="E99" s="23" t="s">
        <v>142</v>
      </c>
    </row>
    <row r="100" spans="1:5" s="4" customFormat="1" ht="18.75" customHeight="1">
      <c r="A100" s="22">
        <v>119</v>
      </c>
      <c r="B100" s="22" t="s">
        <v>14</v>
      </c>
      <c r="C100" s="22" t="s">
        <v>29</v>
      </c>
      <c r="D100" s="22" t="s">
        <v>278</v>
      </c>
      <c r="E100" s="23" t="s">
        <v>143</v>
      </c>
    </row>
    <row r="101" spans="1:5" s="4" customFormat="1" ht="18.75" customHeight="1">
      <c r="A101" s="22">
        <v>19</v>
      </c>
      <c r="B101" s="22" t="s">
        <v>14</v>
      </c>
      <c r="C101" s="22" t="s">
        <v>29</v>
      </c>
      <c r="D101" s="22" t="s">
        <v>279</v>
      </c>
      <c r="E101" s="23" t="s">
        <v>144</v>
      </c>
    </row>
    <row r="102" spans="1:5" s="4" customFormat="1" ht="18.75" customHeight="1">
      <c r="A102" s="22">
        <v>20</v>
      </c>
      <c r="B102" s="22" t="s">
        <v>14</v>
      </c>
      <c r="C102" s="22" t="s">
        <v>29</v>
      </c>
      <c r="D102" s="22" t="s">
        <v>280</v>
      </c>
      <c r="E102" s="23" t="s">
        <v>145</v>
      </c>
    </row>
    <row r="103" spans="1:5" s="4" customFormat="1" ht="18.75" customHeight="1">
      <c r="A103" s="22">
        <v>21</v>
      </c>
      <c r="B103" s="22" t="s">
        <v>14</v>
      </c>
      <c r="C103" s="22" t="s">
        <v>146</v>
      </c>
      <c r="D103" s="22" t="s">
        <v>281</v>
      </c>
      <c r="E103" s="23" t="s">
        <v>147</v>
      </c>
    </row>
    <row r="104" spans="1:5" s="4" customFormat="1" ht="18.75" customHeight="1">
      <c r="A104" s="22">
        <v>22</v>
      </c>
      <c r="B104" s="22" t="s">
        <v>14</v>
      </c>
      <c r="C104" s="22" t="s">
        <v>146</v>
      </c>
      <c r="D104" s="22" t="s">
        <v>282</v>
      </c>
      <c r="E104" s="23" t="s">
        <v>148</v>
      </c>
    </row>
    <row r="105" spans="1:5" s="4" customFormat="1" ht="18.75" customHeight="1">
      <c r="A105" s="22">
        <v>23</v>
      </c>
      <c r="B105" s="22" t="s">
        <v>14</v>
      </c>
      <c r="C105" s="22" t="s">
        <v>146</v>
      </c>
      <c r="D105" s="22" t="s">
        <v>283</v>
      </c>
      <c r="E105" s="23" t="s">
        <v>149</v>
      </c>
    </row>
    <row r="106" spans="1:5" s="4" customFormat="1" ht="18.75" customHeight="1">
      <c r="A106" s="22">
        <v>24</v>
      </c>
      <c r="B106" s="22" t="s">
        <v>14</v>
      </c>
      <c r="C106" s="22" t="s">
        <v>146</v>
      </c>
      <c r="D106" s="22" t="s">
        <v>284</v>
      </c>
      <c r="E106" s="23" t="s">
        <v>150</v>
      </c>
    </row>
    <row r="107" spans="1:5" s="4" customFormat="1" ht="18.75" customHeight="1">
      <c r="A107" s="22">
        <v>25</v>
      </c>
      <c r="B107" s="22" t="s">
        <v>14</v>
      </c>
      <c r="C107" s="22" t="s">
        <v>146</v>
      </c>
      <c r="D107" s="22" t="s">
        <v>285</v>
      </c>
      <c r="E107" s="23" t="s">
        <v>151</v>
      </c>
    </row>
    <row r="108" spans="1:5" s="4" customFormat="1" ht="18.75" customHeight="1">
      <c r="A108" s="22">
        <v>26</v>
      </c>
      <c r="B108" s="22" t="s">
        <v>14</v>
      </c>
      <c r="C108" s="22" t="s">
        <v>146</v>
      </c>
      <c r="D108" s="22" t="s">
        <v>286</v>
      </c>
      <c r="E108" s="23" t="s">
        <v>152</v>
      </c>
    </row>
    <row r="109" spans="1:5" s="4" customFormat="1" ht="18.75" customHeight="1">
      <c r="A109" s="22">
        <v>27</v>
      </c>
      <c r="B109" s="22" t="s">
        <v>14</v>
      </c>
      <c r="C109" s="22" t="s">
        <v>146</v>
      </c>
      <c r="D109" s="22" t="s">
        <v>287</v>
      </c>
      <c r="E109" s="23" t="s">
        <v>153</v>
      </c>
    </row>
    <row r="110" spans="1:5">
      <c r="A110" s="22">
        <v>28</v>
      </c>
      <c r="B110" s="22" t="s">
        <v>22</v>
      </c>
      <c r="C110" s="22" t="s">
        <v>30</v>
      </c>
      <c r="D110" s="22" t="s">
        <v>288</v>
      </c>
      <c r="E110" s="23" t="s">
        <v>124</v>
      </c>
    </row>
    <row r="111" spans="1:5" ht="51">
      <c r="A111" s="22">
        <v>128</v>
      </c>
      <c r="B111" s="22" t="s">
        <v>22</v>
      </c>
      <c r="C111" s="22" t="s">
        <v>30</v>
      </c>
      <c r="D111" s="22" t="s">
        <v>289</v>
      </c>
      <c r="E111" s="23" t="s">
        <v>154</v>
      </c>
    </row>
    <row r="112" spans="1:5" ht="38.25">
      <c r="A112" s="22">
        <v>29</v>
      </c>
      <c r="B112" s="22" t="s">
        <v>22</v>
      </c>
      <c r="C112" s="22" t="s">
        <v>30</v>
      </c>
      <c r="D112" s="22" t="s">
        <v>290</v>
      </c>
      <c r="E112" s="23" t="s">
        <v>155</v>
      </c>
    </row>
    <row r="113" spans="1:5" ht="25.5">
      <c r="A113" s="22">
        <v>30</v>
      </c>
      <c r="B113" s="22" t="s">
        <v>22</v>
      </c>
      <c r="C113" s="22" t="s">
        <v>30</v>
      </c>
      <c r="D113" s="22" t="s">
        <v>302</v>
      </c>
      <c r="E113" s="23" t="s">
        <v>156</v>
      </c>
    </row>
    <row r="114" spans="1:5" ht="63.75">
      <c r="A114" s="22">
        <v>31</v>
      </c>
      <c r="B114" s="22" t="s">
        <v>22</v>
      </c>
      <c r="C114" s="22" t="s">
        <v>30</v>
      </c>
      <c r="D114" s="22" t="s">
        <v>303</v>
      </c>
      <c r="E114" s="23" t="s">
        <v>204</v>
      </c>
    </row>
    <row r="115" spans="1:5" ht="38.25">
      <c r="A115" s="22">
        <v>32</v>
      </c>
      <c r="B115" s="22" t="s">
        <v>22</v>
      </c>
      <c r="C115" s="22" t="s">
        <v>30</v>
      </c>
      <c r="D115" s="22" t="s">
        <v>301</v>
      </c>
      <c r="E115" s="23" t="s">
        <v>157</v>
      </c>
    </row>
    <row r="116" spans="1:5" ht="25.5">
      <c r="A116" s="22">
        <v>33</v>
      </c>
      <c r="B116" s="22" t="s">
        <v>22</v>
      </c>
      <c r="C116" s="22" t="s">
        <v>30</v>
      </c>
      <c r="D116" s="22" t="s">
        <v>304</v>
      </c>
      <c r="E116" s="23" t="s">
        <v>158</v>
      </c>
    </row>
    <row r="117" spans="1:5" ht="25.5">
      <c r="A117" s="22">
        <v>34</v>
      </c>
      <c r="B117" s="22" t="s">
        <v>22</v>
      </c>
      <c r="C117" s="22" t="s">
        <v>30</v>
      </c>
      <c r="D117" s="22" t="s">
        <v>305</v>
      </c>
      <c r="E117" s="23" t="s">
        <v>159</v>
      </c>
    </row>
    <row r="118" spans="1:5" ht="25.5">
      <c r="A118" s="22">
        <v>35</v>
      </c>
      <c r="B118" s="22" t="s">
        <v>22</v>
      </c>
      <c r="C118" s="22" t="s">
        <v>30</v>
      </c>
      <c r="D118" s="22" t="s">
        <v>306</v>
      </c>
      <c r="E118" s="23" t="s">
        <v>160</v>
      </c>
    </row>
    <row r="119" spans="1:5" ht="25.5">
      <c r="A119" s="22">
        <v>36</v>
      </c>
      <c r="B119" s="22" t="s">
        <v>22</v>
      </c>
      <c r="C119" s="22" t="s">
        <v>30</v>
      </c>
      <c r="D119" s="22" t="s">
        <v>307</v>
      </c>
      <c r="E119" s="23" t="s">
        <v>161</v>
      </c>
    </row>
    <row r="120" spans="1:5" ht="25.5">
      <c r="A120" s="22">
        <v>37</v>
      </c>
      <c r="B120" s="22" t="s">
        <v>22</v>
      </c>
      <c r="C120" s="22" t="s">
        <v>30</v>
      </c>
      <c r="D120" s="22" t="s">
        <v>308</v>
      </c>
      <c r="E120" s="23" t="s">
        <v>162</v>
      </c>
    </row>
    <row r="121" spans="1:5" ht="25.5">
      <c r="A121" s="22">
        <v>38</v>
      </c>
      <c r="B121" s="22" t="s">
        <v>22</v>
      </c>
      <c r="C121" s="22" t="s">
        <v>30</v>
      </c>
      <c r="D121" s="22" t="s">
        <v>309</v>
      </c>
      <c r="E121" s="23" t="s">
        <v>163</v>
      </c>
    </row>
    <row r="122" spans="1:5">
      <c r="A122" s="22">
        <v>39</v>
      </c>
      <c r="B122" s="22" t="s">
        <v>22</v>
      </c>
      <c r="C122" s="22" t="s">
        <v>30</v>
      </c>
      <c r="D122" s="22" t="s">
        <v>310</v>
      </c>
      <c r="E122" s="23" t="s">
        <v>164</v>
      </c>
    </row>
    <row r="123" spans="1:5" ht="38.25">
      <c r="A123" s="22">
        <v>40</v>
      </c>
      <c r="B123" s="22" t="s">
        <v>22</v>
      </c>
      <c r="C123" s="22" t="s">
        <v>30</v>
      </c>
      <c r="D123" s="22" t="s">
        <v>311</v>
      </c>
      <c r="E123" s="23" t="s">
        <v>165</v>
      </c>
    </row>
    <row r="124" spans="1:5" ht="38.25">
      <c r="A124" s="22">
        <v>41</v>
      </c>
      <c r="B124" s="22" t="s">
        <v>22</v>
      </c>
      <c r="C124" s="22" t="s">
        <v>30</v>
      </c>
      <c r="D124" s="22" t="s">
        <v>312</v>
      </c>
      <c r="E124" s="23" t="s">
        <v>165</v>
      </c>
    </row>
    <row r="125" spans="1:5" ht="25.5">
      <c r="A125" s="22">
        <v>42</v>
      </c>
      <c r="B125" s="22" t="s">
        <v>22</v>
      </c>
      <c r="C125" s="22" t="s">
        <v>30</v>
      </c>
      <c r="D125" s="22" t="s">
        <v>313</v>
      </c>
      <c r="E125" s="23" t="s">
        <v>166</v>
      </c>
    </row>
    <row r="126" spans="1:5" ht="25.5">
      <c r="A126" s="22">
        <v>43</v>
      </c>
      <c r="B126" s="22" t="s">
        <v>22</v>
      </c>
      <c r="C126" s="22" t="s">
        <v>30</v>
      </c>
      <c r="D126" s="22" t="s">
        <v>314</v>
      </c>
      <c r="E126" s="23" t="s">
        <v>167</v>
      </c>
    </row>
    <row r="127" spans="1:5" ht="25.5">
      <c r="A127" s="22">
        <v>44</v>
      </c>
      <c r="B127" s="22" t="s">
        <v>22</v>
      </c>
      <c r="C127" s="22" t="s">
        <v>30</v>
      </c>
      <c r="D127" s="22" t="s">
        <v>315</v>
      </c>
      <c r="E127" s="23" t="s">
        <v>168</v>
      </c>
    </row>
    <row r="128" spans="1:5" ht="25.5">
      <c r="A128" s="22">
        <v>45</v>
      </c>
      <c r="B128" s="22" t="s">
        <v>22</v>
      </c>
      <c r="C128" s="22" t="s">
        <v>30</v>
      </c>
      <c r="D128" s="22" t="s">
        <v>316</v>
      </c>
      <c r="E128" s="23" t="s">
        <v>169</v>
      </c>
    </row>
    <row r="129" spans="1:5" ht="25.5">
      <c r="A129" s="22">
        <v>46</v>
      </c>
      <c r="B129" s="22" t="s">
        <v>22</v>
      </c>
      <c r="C129" s="22" t="s">
        <v>30</v>
      </c>
      <c r="D129" s="22" t="s">
        <v>317</v>
      </c>
      <c r="E129" s="23" t="s">
        <v>170</v>
      </c>
    </row>
    <row r="130" spans="1:5" ht="25.5">
      <c r="A130" s="22">
        <v>47</v>
      </c>
      <c r="B130" s="22" t="s">
        <v>22</v>
      </c>
      <c r="C130" s="22" t="s">
        <v>30</v>
      </c>
      <c r="D130" s="22" t="s">
        <v>318</v>
      </c>
      <c r="E130" s="23" t="s">
        <v>171</v>
      </c>
    </row>
    <row r="131" spans="1:5" ht="38.25">
      <c r="A131" s="22">
        <v>48</v>
      </c>
      <c r="B131" s="22" t="s">
        <v>22</v>
      </c>
      <c r="C131" s="22" t="s">
        <v>30</v>
      </c>
      <c r="D131" s="22" t="s">
        <v>319</v>
      </c>
      <c r="E131" s="23" t="s">
        <v>172</v>
      </c>
    </row>
    <row r="132" spans="1:5" ht="38.25">
      <c r="A132" s="22">
        <v>49</v>
      </c>
      <c r="B132" s="22" t="s">
        <v>22</v>
      </c>
      <c r="C132" s="22" t="s">
        <v>30</v>
      </c>
      <c r="D132" s="22" t="s">
        <v>320</v>
      </c>
      <c r="E132" s="23" t="s">
        <v>172</v>
      </c>
    </row>
    <row r="133" spans="1:5" ht="38.25">
      <c r="A133" s="22">
        <v>50</v>
      </c>
      <c r="B133" s="22" t="s">
        <v>22</v>
      </c>
      <c r="C133" s="22" t="s">
        <v>30</v>
      </c>
      <c r="D133" s="22" t="s">
        <v>321</v>
      </c>
      <c r="E133" s="23" t="s">
        <v>173</v>
      </c>
    </row>
    <row r="134" spans="1:5" ht="38.25">
      <c r="A134" s="22">
        <v>51</v>
      </c>
      <c r="B134" s="22" t="s">
        <v>22</v>
      </c>
      <c r="C134" s="22" t="s">
        <v>30</v>
      </c>
      <c r="D134" s="22" t="s">
        <v>322</v>
      </c>
      <c r="E134" s="23" t="s">
        <v>173</v>
      </c>
    </row>
    <row r="135" spans="1:5" ht="25.5">
      <c r="A135" s="22">
        <v>52</v>
      </c>
      <c r="B135" s="22" t="s">
        <v>22</v>
      </c>
      <c r="C135" s="22" t="s">
        <v>31</v>
      </c>
      <c r="D135" s="22" t="s">
        <v>323</v>
      </c>
      <c r="E135" s="23" t="s">
        <v>174</v>
      </c>
    </row>
    <row r="136" spans="1:5" ht="25.5">
      <c r="A136" s="22">
        <v>53</v>
      </c>
      <c r="B136" s="22" t="s">
        <v>22</v>
      </c>
      <c r="C136" s="22" t="s">
        <v>31</v>
      </c>
      <c r="D136" s="22" t="s">
        <v>324</v>
      </c>
      <c r="E136" s="23" t="s">
        <v>175</v>
      </c>
    </row>
    <row r="137" spans="1:5" ht="25.5">
      <c r="A137" s="22">
        <v>42</v>
      </c>
      <c r="B137" s="22" t="s">
        <v>22</v>
      </c>
      <c r="C137" s="22" t="s">
        <v>32</v>
      </c>
      <c r="D137" s="22" t="s">
        <v>325</v>
      </c>
      <c r="E137" s="23" t="s">
        <v>166</v>
      </c>
    </row>
    <row r="138" spans="1:5" ht="25.5">
      <c r="A138" s="22">
        <v>43</v>
      </c>
      <c r="B138" s="22" t="s">
        <v>22</v>
      </c>
      <c r="C138" s="22" t="s">
        <v>32</v>
      </c>
      <c r="D138" s="22" t="s">
        <v>326</v>
      </c>
      <c r="E138" s="23" t="s">
        <v>167</v>
      </c>
    </row>
    <row r="139" spans="1:5" ht="25.5">
      <c r="A139" s="22">
        <v>44</v>
      </c>
      <c r="B139" s="22" t="s">
        <v>22</v>
      </c>
      <c r="C139" s="22" t="s">
        <v>32</v>
      </c>
      <c r="D139" s="22" t="s">
        <v>327</v>
      </c>
      <c r="E139" s="23" t="s">
        <v>168</v>
      </c>
    </row>
    <row r="140" spans="1:5" ht="25.5">
      <c r="A140" s="22">
        <v>45</v>
      </c>
      <c r="B140" s="22" t="s">
        <v>22</v>
      </c>
      <c r="C140" s="22" t="s">
        <v>32</v>
      </c>
      <c r="D140" s="22" t="s">
        <v>328</v>
      </c>
      <c r="E140" s="23" t="s">
        <v>169</v>
      </c>
    </row>
    <row r="141" spans="1:5" ht="25.5">
      <c r="A141" s="22">
        <v>46</v>
      </c>
      <c r="B141" s="22" t="s">
        <v>22</v>
      </c>
      <c r="C141" s="22" t="s">
        <v>32</v>
      </c>
      <c r="D141" s="22" t="s">
        <v>329</v>
      </c>
      <c r="E141" s="23" t="s">
        <v>170</v>
      </c>
    </row>
    <row r="142" spans="1:5" ht="25.5">
      <c r="A142" s="22">
        <v>47</v>
      </c>
      <c r="B142" s="22" t="s">
        <v>22</v>
      </c>
      <c r="C142" s="22" t="s">
        <v>32</v>
      </c>
      <c r="D142" s="22" t="s">
        <v>330</v>
      </c>
      <c r="E142" s="23" t="s">
        <v>171</v>
      </c>
    </row>
    <row r="143" spans="1:5" ht="38.25">
      <c r="A143" s="22">
        <v>48</v>
      </c>
      <c r="B143" s="22" t="s">
        <v>22</v>
      </c>
      <c r="C143" s="22" t="s">
        <v>32</v>
      </c>
      <c r="D143" s="22" t="s">
        <v>331</v>
      </c>
      <c r="E143" s="23" t="s">
        <v>172</v>
      </c>
    </row>
    <row r="144" spans="1:5" ht="38.25">
      <c r="A144" s="22">
        <v>49</v>
      </c>
      <c r="B144" s="22" t="s">
        <v>22</v>
      </c>
      <c r="C144" s="22" t="s">
        <v>32</v>
      </c>
      <c r="D144" s="22" t="s">
        <v>332</v>
      </c>
      <c r="E144" s="23" t="s">
        <v>172</v>
      </c>
    </row>
    <row r="145" spans="1:5" ht="38.25">
      <c r="A145" s="22">
        <v>50</v>
      </c>
      <c r="B145" s="22" t="s">
        <v>22</v>
      </c>
      <c r="C145" s="22" t="s">
        <v>32</v>
      </c>
      <c r="D145" s="22" t="s">
        <v>333</v>
      </c>
      <c r="E145" s="23" t="s">
        <v>173</v>
      </c>
    </row>
    <row r="146" spans="1:5" ht="38.25">
      <c r="A146" s="22">
        <v>51</v>
      </c>
      <c r="B146" s="22" t="s">
        <v>22</v>
      </c>
      <c r="C146" s="22" t="s">
        <v>32</v>
      </c>
      <c r="D146" s="22" t="s">
        <v>334</v>
      </c>
      <c r="E146" s="23" t="s">
        <v>173</v>
      </c>
    </row>
    <row r="147" spans="1:5" ht="38.25">
      <c r="A147" s="22">
        <v>68</v>
      </c>
      <c r="B147" s="22" t="s">
        <v>22</v>
      </c>
      <c r="C147" s="22" t="s">
        <v>32</v>
      </c>
      <c r="D147" s="22" t="s">
        <v>335</v>
      </c>
      <c r="E147" s="23" t="s">
        <v>190</v>
      </c>
    </row>
    <row r="148" spans="1:5" ht="38.25">
      <c r="A148" s="22">
        <v>69</v>
      </c>
      <c r="B148" s="22" t="s">
        <v>22</v>
      </c>
      <c r="C148" s="22" t="s">
        <v>32</v>
      </c>
      <c r="D148" s="22" t="s">
        <v>377</v>
      </c>
      <c r="E148" s="23" t="s">
        <v>191</v>
      </c>
    </row>
    <row r="149" spans="1:5" ht="38.25">
      <c r="A149" s="22">
        <v>70</v>
      </c>
      <c r="B149" s="22" t="s">
        <v>22</v>
      </c>
      <c r="C149" s="22" t="s">
        <v>32</v>
      </c>
      <c r="D149" s="22" t="s">
        <v>336</v>
      </c>
      <c r="E149" s="23" t="s">
        <v>192</v>
      </c>
    </row>
    <row r="150" spans="1:5" ht="38.25">
      <c r="A150" s="22">
        <v>71</v>
      </c>
      <c r="B150" s="22" t="s">
        <v>22</v>
      </c>
      <c r="C150" s="22" t="s">
        <v>32</v>
      </c>
      <c r="D150" s="22" t="s">
        <v>337</v>
      </c>
      <c r="E150" s="23" t="s">
        <v>193</v>
      </c>
    </row>
    <row r="151" spans="1:5" ht="38.25">
      <c r="A151" s="22">
        <v>72</v>
      </c>
      <c r="B151" s="22" t="s">
        <v>22</v>
      </c>
      <c r="C151" s="22" t="s">
        <v>32</v>
      </c>
      <c r="D151" s="22" t="s">
        <v>338</v>
      </c>
      <c r="E151" s="23" t="s">
        <v>194</v>
      </c>
    </row>
    <row r="152" spans="1:5" ht="38.25">
      <c r="A152" s="22">
        <v>73</v>
      </c>
      <c r="B152" s="22" t="s">
        <v>22</v>
      </c>
      <c r="C152" s="22" t="s">
        <v>32</v>
      </c>
      <c r="D152" s="22" t="s">
        <v>339</v>
      </c>
      <c r="E152" s="23" t="s">
        <v>195</v>
      </c>
    </row>
    <row r="153" spans="1:5" ht="38.25">
      <c r="A153" s="22">
        <v>54</v>
      </c>
      <c r="B153" s="22" t="s">
        <v>15</v>
      </c>
      <c r="C153" s="22" t="s">
        <v>33</v>
      </c>
      <c r="D153" s="22" t="s">
        <v>340</v>
      </c>
      <c r="E153" s="23" t="s">
        <v>176</v>
      </c>
    </row>
    <row r="154" spans="1:5" ht="38.25">
      <c r="A154" s="22">
        <v>55</v>
      </c>
      <c r="B154" s="22" t="s">
        <v>15</v>
      </c>
      <c r="C154" s="22" t="s">
        <v>33</v>
      </c>
      <c r="D154" s="22" t="s">
        <v>341</v>
      </c>
      <c r="E154" s="23" t="s">
        <v>177</v>
      </c>
    </row>
    <row r="155" spans="1:5" ht="38.25">
      <c r="A155" s="22">
        <v>56</v>
      </c>
      <c r="B155" s="22" t="s">
        <v>15</v>
      </c>
      <c r="C155" s="22" t="s">
        <v>33</v>
      </c>
      <c r="D155" s="22" t="s">
        <v>342</v>
      </c>
      <c r="E155" s="23" t="s">
        <v>178</v>
      </c>
    </row>
    <row r="156" spans="1:5" ht="38.25">
      <c r="A156" s="22">
        <v>57</v>
      </c>
      <c r="B156" s="22" t="s">
        <v>15</v>
      </c>
      <c r="C156" s="22" t="s">
        <v>33</v>
      </c>
      <c r="D156" s="22" t="s">
        <v>343</v>
      </c>
      <c r="E156" s="23" t="s">
        <v>179</v>
      </c>
    </row>
    <row r="157" spans="1:5" ht="38.25">
      <c r="A157" s="22">
        <v>58</v>
      </c>
      <c r="B157" s="22" t="s">
        <v>15</v>
      </c>
      <c r="C157" s="22" t="s">
        <v>33</v>
      </c>
      <c r="D157" s="22" t="s">
        <v>344</v>
      </c>
      <c r="E157" s="23" t="s">
        <v>180</v>
      </c>
    </row>
    <row r="158" spans="1:5" ht="38.25">
      <c r="A158" s="22">
        <v>59</v>
      </c>
      <c r="B158" s="22" t="s">
        <v>15</v>
      </c>
      <c r="C158" s="22" t="s">
        <v>33</v>
      </c>
      <c r="D158" s="22" t="s">
        <v>345</v>
      </c>
      <c r="E158" s="23" t="s">
        <v>181</v>
      </c>
    </row>
    <row r="159" spans="1:5" ht="25.5">
      <c r="A159" s="22">
        <v>159</v>
      </c>
      <c r="B159" s="22" t="s">
        <v>15</v>
      </c>
      <c r="C159" s="90"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5.5">
      <c r="A162" s="22">
        <v>16</v>
      </c>
      <c r="B162" s="22" t="s">
        <v>15</v>
      </c>
      <c r="C162" s="22" t="s">
        <v>34</v>
      </c>
      <c r="D162" s="22" t="s">
        <v>349</v>
      </c>
      <c r="E162" s="23" t="s">
        <v>140</v>
      </c>
    </row>
    <row r="163" spans="1:5" ht="38.25">
      <c r="A163" s="22">
        <v>17</v>
      </c>
      <c r="B163" s="22" t="s">
        <v>15</v>
      </c>
      <c r="C163" s="22" t="s">
        <v>34</v>
      </c>
      <c r="D163" s="22" t="s">
        <v>350</v>
      </c>
      <c r="E163" s="23" t="s">
        <v>141</v>
      </c>
    </row>
    <row r="164" spans="1:5" ht="38.25">
      <c r="A164" s="22">
        <v>18</v>
      </c>
      <c r="B164" s="22" t="s">
        <v>15</v>
      </c>
      <c r="C164" s="22" t="s">
        <v>34</v>
      </c>
      <c r="D164" s="22" t="s">
        <v>351</v>
      </c>
      <c r="E164" s="23" t="s">
        <v>142</v>
      </c>
    </row>
    <row r="165" spans="1:5">
      <c r="A165" s="22">
        <v>60</v>
      </c>
      <c r="B165" s="22" t="s">
        <v>13</v>
      </c>
      <c r="C165" s="22" t="s">
        <v>35</v>
      </c>
      <c r="D165" s="22" t="s">
        <v>297</v>
      </c>
      <c r="E165" s="23" t="s">
        <v>184</v>
      </c>
    </row>
    <row r="166" spans="1:5" ht="25.5">
      <c r="A166" s="22">
        <v>61</v>
      </c>
      <c r="B166" s="22" t="s">
        <v>13</v>
      </c>
      <c r="C166" s="22" t="s">
        <v>35</v>
      </c>
      <c r="D166" s="22" t="s">
        <v>296</v>
      </c>
      <c r="E166" s="23" t="s">
        <v>185</v>
      </c>
    </row>
    <row r="167" spans="1:5" ht="25.5">
      <c r="A167" s="22">
        <v>62</v>
      </c>
      <c r="B167" s="22" t="s">
        <v>13</v>
      </c>
      <c r="C167" s="22" t="s">
        <v>35</v>
      </c>
      <c r="D167" s="22" t="s">
        <v>298</v>
      </c>
      <c r="E167" s="23" t="s">
        <v>205</v>
      </c>
    </row>
    <row r="168" spans="1:5" ht="25.5">
      <c r="A168" s="22">
        <v>63</v>
      </c>
      <c r="B168" s="22" t="s">
        <v>13</v>
      </c>
      <c r="C168" s="22" t="s">
        <v>35</v>
      </c>
      <c r="D168" s="22" t="s">
        <v>299</v>
      </c>
      <c r="E168" s="23" t="s">
        <v>206</v>
      </c>
    </row>
    <row r="169" spans="1:5" ht="25.5">
      <c r="A169" s="22">
        <v>64</v>
      </c>
      <c r="B169" s="22" t="s">
        <v>13</v>
      </c>
      <c r="C169" s="22" t="s">
        <v>35</v>
      </c>
      <c r="D169" s="22" t="s">
        <v>300</v>
      </c>
      <c r="E169" s="23" t="s">
        <v>186</v>
      </c>
    </row>
    <row r="170" spans="1:5" ht="25.5">
      <c r="A170" s="22">
        <v>65</v>
      </c>
      <c r="B170" s="22" t="s">
        <v>13</v>
      </c>
      <c r="C170" s="22" t="s">
        <v>36</v>
      </c>
      <c r="D170" s="22" t="s">
        <v>352</v>
      </c>
      <c r="E170" s="23" t="s">
        <v>187</v>
      </c>
    </row>
    <row r="171" spans="1:5" ht="25.5">
      <c r="A171" s="22">
        <v>66</v>
      </c>
      <c r="B171" s="22" t="s">
        <v>13</v>
      </c>
      <c r="C171" s="22" t="s">
        <v>36</v>
      </c>
      <c r="D171" s="22" t="s">
        <v>353</v>
      </c>
      <c r="E171" s="23" t="s">
        <v>188</v>
      </c>
    </row>
    <row r="172" spans="1:5" ht="25.5">
      <c r="A172" s="22">
        <v>67</v>
      </c>
      <c r="B172" s="22" t="s">
        <v>13</v>
      </c>
      <c r="C172" s="22" t="s">
        <v>36</v>
      </c>
      <c r="D172" s="22" t="s">
        <v>354</v>
      </c>
      <c r="E172" s="23" t="s">
        <v>189</v>
      </c>
    </row>
    <row r="173" spans="1:5" ht="38.25">
      <c r="A173" s="22">
        <v>68</v>
      </c>
      <c r="B173" s="22" t="s">
        <v>13</v>
      </c>
      <c r="C173" s="22" t="s">
        <v>37</v>
      </c>
      <c r="D173" s="22" t="s">
        <v>355</v>
      </c>
      <c r="E173" s="23" t="s">
        <v>190</v>
      </c>
    </row>
    <row r="174" spans="1:5" ht="38.25">
      <c r="A174" s="22">
        <v>69</v>
      </c>
      <c r="B174" s="22" t="s">
        <v>13</v>
      </c>
      <c r="C174" s="22" t="s">
        <v>37</v>
      </c>
      <c r="D174" s="22" t="s">
        <v>356</v>
      </c>
      <c r="E174" s="23" t="s">
        <v>191</v>
      </c>
    </row>
    <row r="175" spans="1:5" ht="38.25">
      <c r="A175" s="22">
        <v>70</v>
      </c>
      <c r="B175" s="22" t="s">
        <v>13</v>
      </c>
      <c r="C175" s="22" t="s">
        <v>37</v>
      </c>
      <c r="D175" s="22" t="s">
        <v>357</v>
      </c>
      <c r="E175" s="23" t="s">
        <v>192</v>
      </c>
    </row>
    <row r="176" spans="1:5" ht="38.25">
      <c r="A176" s="22">
        <v>71</v>
      </c>
      <c r="B176" s="22" t="s">
        <v>13</v>
      </c>
      <c r="C176" s="22" t="s">
        <v>37</v>
      </c>
      <c r="D176" s="22" t="s">
        <v>358</v>
      </c>
      <c r="E176" s="23" t="s">
        <v>193</v>
      </c>
    </row>
    <row r="177" spans="1:5" ht="38.25">
      <c r="A177" s="22">
        <v>72</v>
      </c>
      <c r="B177" s="22" t="s">
        <v>13</v>
      </c>
      <c r="C177" s="22" t="s">
        <v>37</v>
      </c>
      <c r="D177" s="22" t="s">
        <v>359</v>
      </c>
      <c r="E177" s="23" t="s">
        <v>194</v>
      </c>
    </row>
    <row r="178" spans="1:5" ht="38.25">
      <c r="A178" s="22">
        <v>73</v>
      </c>
      <c r="B178" s="22" t="s">
        <v>13</v>
      </c>
      <c r="C178" s="22" t="s">
        <v>37</v>
      </c>
      <c r="D178" s="22" t="s">
        <v>360</v>
      </c>
      <c r="E178" s="23" t="s">
        <v>195</v>
      </c>
    </row>
    <row r="179" spans="1:5" ht="25.5">
      <c r="A179" s="22">
        <v>101</v>
      </c>
      <c r="B179" s="22" t="s">
        <v>23</v>
      </c>
      <c r="C179" s="22" t="s">
        <v>196</v>
      </c>
      <c r="D179" s="22" t="s">
        <v>295</v>
      </c>
      <c r="E179" s="23" t="s">
        <v>197</v>
      </c>
    </row>
    <row r="180" spans="1:5" ht="25.5">
      <c r="A180" s="22">
        <v>102</v>
      </c>
      <c r="B180" s="22" t="s">
        <v>23</v>
      </c>
      <c r="C180" s="22" t="s">
        <v>196</v>
      </c>
      <c r="D180" s="22" t="s">
        <v>294</v>
      </c>
      <c r="E180" s="23" t="s">
        <v>198</v>
      </c>
    </row>
    <row r="181" spans="1:5" ht="25.5">
      <c r="A181" s="22">
        <v>103</v>
      </c>
      <c r="B181" s="22" t="s">
        <v>23</v>
      </c>
      <c r="C181" s="22" t="s">
        <v>196</v>
      </c>
      <c r="D181" s="22" t="s">
        <v>293</v>
      </c>
      <c r="E181" s="23" t="s">
        <v>199</v>
      </c>
    </row>
    <row r="182" spans="1:5" ht="38.25">
      <c r="A182" s="22">
        <v>104</v>
      </c>
      <c r="B182" s="22" t="s">
        <v>23</v>
      </c>
      <c r="C182" s="22" t="s">
        <v>196</v>
      </c>
      <c r="D182" s="22" t="s">
        <v>292</v>
      </c>
      <c r="E182" s="23" t="s">
        <v>200</v>
      </c>
    </row>
    <row r="183" spans="1:5" ht="38.25">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C4" sqref="C4"/>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6" t="s">
        <v>422</v>
      </c>
      <c r="B1" s="177"/>
      <c r="C1" s="177"/>
      <c r="D1" s="177"/>
      <c r="E1" s="177"/>
      <c r="F1" s="177"/>
    </row>
    <row r="2" spans="1:6" s="27" customFormat="1" ht="15" customHeight="1">
      <c r="A2" s="180" t="s">
        <v>256</v>
      </c>
      <c r="B2" s="182" t="s">
        <v>255</v>
      </c>
      <c r="C2" s="178" t="s">
        <v>25</v>
      </c>
      <c r="D2" s="179"/>
      <c r="E2" s="178" t="s">
        <v>26</v>
      </c>
      <c r="F2" s="179"/>
    </row>
    <row r="3" spans="1:6" s="27" customFormat="1" ht="48" customHeight="1">
      <c r="A3" s="181"/>
      <c r="B3" s="183"/>
      <c r="C3" s="45" t="s">
        <v>415</v>
      </c>
      <c r="D3" s="45" t="s">
        <v>416</v>
      </c>
      <c r="E3" s="45" t="s">
        <v>417</v>
      </c>
      <c r="F3" s="45" t="s">
        <v>418</v>
      </c>
    </row>
    <row r="4" spans="1:6" s="27" customFormat="1">
      <c r="A4" s="60"/>
      <c r="B4" s="74"/>
      <c r="C4" s="73"/>
      <c r="D4" s="63"/>
      <c r="E4" s="73"/>
      <c r="F4" s="63"/>
    </row>
    <row r="5" spans="1:6" s="27" customFormat="1" ht="16.149999999999999" customHeight="1">
      <c r="A5" s="60"/>
      <c r="B5" s="74"/>
      <c r="C5" s="73"/>
      <c r="D5" s="63" t="str">
        <f t="shared" ref="D5:D18" si="0">IF(AND(C5&lt;&gt;" ",C5&lt;&gt;0),C5/B5," ")</f>
        <v xml:space="preserve"> </v>
      </c>
      <c r="E5" s="73"/>
      <c r="F5" s="63" t="str">
        <f t="shared" ref="F5:F18" si="1">IF(AND(E5&lt;&gt;" ",E5&lt;&gt;0),E5/B5," ")</f>
        <v xml:space="preserve"> </v>
      </c>
    </row>
    <row r="6" spans="1:6" s="27" customFormat="1">
      <c r="A6" s="60"/>
      <c r="B6" s="74"/>
      <c r="C6" s="73"/>
      <c r="D6" s="63" t="str">
        <f t="shared" si="0"/>
        <v xml:space="preserve"> </v>
      </c>
      <c r="E6" s="73"/>
      <c r="F6" s="63" t="str">
        <f t="shared" si="1"/>
        <v xml:space="preserve"> </v>
      </c>
    </row>
    <row r="7" spans="1:6" s="27" customFormat="1">
      <c r="A7" s="60"/>
      <c r="B7" s="74"/>
      <c r="C7" s="73"/>
      <c r="D7" s="63" t="str">
        <f t="shared" si="0"/>
        <v xml:space="preserve"> </v>
      </c>
      <c r="E7" s="73"/>
      <c r="F7" s="63" t="str">
        <f t="shared" si="1"/>
        <v xml:space="preserve"> </v>
      </c>
    </row>
    <row r="8" spans="1:6" s="27" customFormat="1">
      <c r="A8" s="60"/>
      <c r="B8" s="74"/>
      <c r="C8" s="73"/>
      <c r="D8" s="63" t="str">
        <f t="shared" si="0"/>
        <v xml:space="preserve"> </v>
      </c>
      <c r="E8" s="73"/>
      <c r="F8" s="63" t="str">
        <f t="shared" si="1"/>
        <v xml:space="preserve"> </v>
      </c>
    </row>
    <row r="9" spans="1:6" s="27" customFormat="1">
      <c r="A9" s="60"/>
      <c r="B9" s="60"/>
      <c r="C9" s="73"/>
      <c r="D9" s="63" t="str">
        <f t="shared" si="0"/>
        <v xml:space="preserve"> </v>
      </c>
      <c r="E9" s="73"/>
      <c r="F9" s="63" t="str">
        <f t="shared" si="1"/>
        <v xml:space="preserve"> </v>
      </c>
    </row>
    <row r="10" spans="1:6" s="27" customFormat="1">
      <c r="A10" s="60"/>
      <c r="B10" s="60"/>
      <c r="C10" s="73"/>
      <c r="D10" s="63" t="str">
        <f t="shared" si="0"/>
        <v xml:space="preserve"> </v>
      </c>
      <c r="E10" s="73"/>
      <c r="F10" s="63" t="str">
        <f t="shared" si="1"/>
        <v xml:space="preserve"> </v>
      </c>
    </row>
    <row r="11" spans="1:6" s="27" customFormat="1">
      <c r="A11" s="60"/>
      <c r="B11" s="60"/>
      <c r="C11" s="73"/>
      <c r="D11" s="63" t="str">
        <f t="shared" si="0"/>
        <v xml:space="preserve"> </v>
      </c>
      <c r="E11" s="73"/>
      <c r="F11" s="63" t="str">
        <f t="shared" si="1"/>
        <v xml:space="preserve"> </v>
      </c>
    </row>
    <row r="12" spans="1:6">
      <c r="A12" s="60"/>
      <c r="B12" s="60"/>
      <c r="C12" s="73"/>
      <c r="D12" s="63" t="str">
        <f t="shared" si="0"/>
        <v xml:space="preserve"> </v>
      </c>
      <c r="E12" s="73"/>
      <c r="F12" s="63" t="str">
        <f t="shared" si="1"/>
        <v xml:space="preserve"> </v>
      </c>
    </row>
    <row r="13" spans="1:6">
      <c r="A13" s="60"/>
      <c r="B13" s="60"/>
      <c r="C13" s="73"/>
      <c r="D13" s="63" t="str">
        <f t="shared" si="0"/>
        <v xml:space="preserve"> </v>
      </c>
      <c r="E13" s="73"/>
      <c r="F13" s="63" t="str">
        <f t="shared" si="1"/>
        <v xml:space="preserve"> </v>
      </c>
    </row>
    <row r="14" spans="1:6">
      <c r="A14" s="60"/>
      <c r="B14" s="60"/>
      <c r="C14" s="73"/>
      <c r="D14" s="63" t="str">
        <f t="shared" si="0"/>
        <v xml:space="preserve"> </v>
      </c>
      <c r="E14" s="73"/>
      <c r="F14" s="63" t="str">
        <f t="shared" si="1"/>
        <v xml:space="preserve"> </v>
      </c>
    </row>
    <row r="15" spans="1:6">
      <c r="A15" s="60"/>
      <c r="B15" s="60"/>
      <c r="C15" s="73"/>
      <c r="D15" s="63" t="str">
        <f t="shared" si="0"/>
        <v xml:space="preserve"> </v>
      </c>
      <c r="E15" s="73"/>
      <c r="F15" s="63" t="str">
        <f t="shared" si="1"/>
        <v xml:space="preserve"> </v>
      </c>
    </row>
    <row r="16" spans="1:6">
      <c r="A16" s="60"/>
      <c r="B16" s="60"/>
      <c r="C16" s="73"/>
      <c r="D16" s="63" t="str">
        <f t="shared" si="0"/>
        <v xml:space="preserve"> </v>
      </c>
      <c r="E16" s="73"/>
      <c r="F16" s="63" t="str">
        <f t="shared" si="1"/>
        <v xml:space="preserve"> </v>
      </c>
    </row>
    <row r="17" spans="1:7">
      <c r="A17" s="60"/>
      <c r="B17" s="60"/>
      <c r="C17" s="73"/>
      <c r="D17" s="63" t="str">
        <f t="shared" si="0"/>
        <v xml:space="preserve"> </v>
      </c>
      <c r="E17" s="73"/>
      <c r="F17" s="63" t="str">
        <f t="shared" si="1"/>
        <v xml:space="preserve"> </v>
      </c>
    </row>
    <row r="18" spans="1:7">
      <c r="A18" s="60"/>
      <c r="B18" s="60"/>
      <c r="C18" s="73"/>
      <c r="D18" s="63" t="str">
        <f t="shared" si="0"/>
        <v xml:space="preserve"> </v>
      </c>
      <c r="E18" s="73"/>
      <c r="F18" s="63" t="str">
        <f t="shared" si="1"/>
        <v xml:space="preserve"> </v>
      </c>
    </row>
    <row r="19" spans="1:7" ht="32.25" customHeight="1">
      <c r="A19" s="173" t="s">
        <v>385</v>
      </c>
      <c r="B19" s="174"/>
      <c r="C19" s="174"/>
      <c r="D19" s="174"/>
      <c r="E19" s="174"/>
      <c r="F19" s="175"/>
      <c r="G19" s="61"/>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topLeftCell="A2" zoomScaleNormal="100" zoomScaleSheetLayoutView="100" workbookViewId="0">
      <selection activeCell="D4" sqref="D4"/>
    </sheetView>
  </sheetViews>
  <sheetFormatPr baseColWidth="10" defaultColWidth="11.42578125" defaultRowHeight="15"/>
  <cols>
    <col min="1" max="1" width="14.28515625" style="28" customWidth="1"/>
    <col min="2" max="2" width="23.285156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6" t="s">
        <v>421</v>
      </c>
      <c r="B1" s="177"/>
      <c r="C1" s="177"/>
      <c r="D1" s="177"/>
    </row>
    <row r="2" spans="1:4" s="27" customFormat="1" ht="15" customHeight="1">
      <c r="A2" s="184" t="s">
        <v>420</v>
      </c>
      <c r="B2" s="182"/>
      <c r="C2" s="180" t="s">
        <v>429</v>
      </c>
      <c r="D2" s="180" t="s">
        <v>237</v>
      </c>
    </row>
    <row r="3" spans="1:4" s="27" customFormat="1" ht="39" customHeight="1">
      <c r="A3" s="45" t="s">
        <v>38</v>
      </c>
      <c r="B3" s="45" t="s">
        <v>393</v>
      </c>
      <c r="C3" s="181"/>
      <c r="D3" s="181"/>
    </row>
    <row r="4" spans="1:4" s="27" customFormat="1" ht="51">
      <c r="A4" s="60" t="s">
        <v>43</v>
      </c>
      <c r="B4" s="72" t="s">
        <v>461</v>
      </c>
      <c r="C4" s="75" t="s">
        <v>462</v>
      </c>
      <c r="D4" s="72" t="s">
        <v>238</v>
      </c>
    </row>
    <row r="5" spans="1:4" s="27" customFormat="1" ht="35.25" customHeight="1">
      <c r="A5" s="60" t="s">
        <v>43</v>
      </c>
      <c r="B5" s="72" t="s">
        <v>472</v>
      </c>
      <c r="C5" s="72" t="s">
        <v>463</v>
      </c>
      <c r="D5" s="72" t="s">
        <v>238</v>
      </c>
    </row>
    <row r="6" spans="1:4" s="27" customFormat="1">
      <c r="A6" s="60"/>
      <c r="B6" s="72"/>
      <c r="C6" s="72"/>
      <c r="D6" s="72"/>
    </row>
    <row r="7" spans="1:4" s="27" customFormat="1">
      <c r="A7" s="60"/>
      <c r="B7" s="72"/>
      <c r="C7" s="72"/>
      <c r="D7" s="72"/>
    </row>
    <row r="8" spans="1:4" s="27" customFormat="1">
      <c r="A8" s="60"/>
      <c r="B8" s="72"/>
      <c r="C8" s="72"/>
      <c r="D8" s="72"/>
    </row>
    <row r="9" spans="1:4" s="27" customFormat="1">
      <c r="A9" s="60"/>
      <c r="B9" s="72"/>
      <c r="C9" s="72"/>
      <c r="D9" s="72"/>
    </row>
    <row r="10" spans="1:4" s="27" customFormat="1">
      <c r="A10" s="60"/>
      <c r="B10" s="72"/>
      <c r="C10" s="72"/>
      <c r="D10" s="72"/>
    </row>
    <row r="11" spans="1:4" s="27" customFormat="1">
      <c r="A11" s="60"/>
      <c r="B11" s="72"/>
      <c r="C11" s="72"/>
      <c r="D11" s="72"/>
    </row>
    <row r="12" spans="1:4">
      <c r="A12" s="60"/>
      <c r="B12" s="72"/>
      <c r="C12" s="72"/>
      <c r="D12" s="72"/>
    </row>
    <row r="13" spans="1:4">
      <c r="A13" s="60"/>
      <c r="B13" s="72"/>
      <c r="C13" s="72"/>
      <c r="D13" s="72"/>
    </row>
    <row r="14" spans="1:4">
      <c r="A14" s="60"/>
      <c r="B14" s="72"/>
      <c r="C14" s="72"/>
      <c r="D14" s="72"/>
    </row>
    <row r="15" spans="1:4">
      <c r="A15" s="60"/>
      <c r="B15" s="72"/>
      <c r="C15" s="72"/>
      <c r="D15" s="72"/>
    </row>
    <row r="16" spans="1:4">
      <c r="A16" s="60"/>
      <c r="B16" s="72"/>
      <c r="C16" s="72"/>
      <c r="D16" s="72"/>
    </row>
    <row r="17" spans="1:4">
      <c r="A17" s="60"/>
      <c r="B17" s="72"/>
      <c r="C17" s="72"/>
      <c r="D17" s="72"/>
    </row>
    <row r="18" spans="1:4">
      <c r="A18" s="60"/>
      <c r="B18" s="72"/>
      <c r="C18" s="72"/>
      <c r="D18" s="72"/>
    </row>
    <row r="19" spans="1:4">
      <c r="A19" s="60"/>
      <c r="B19" s="72"/>
      <c r="C19" s="72"/>
      <c r="D19" s="72"/>
    </row>
    <row r="20" spans="1:4">
      <c r="A20" s="60"/>
      <c r="B20" s="72"/>
      <c r="C20" s="72"/>
      <c r="D20" s="72"/>
    </row>
    <row r="21" spans="1:4">
      <c r="A21" s="60"/>
      <c r="B21" s="72"/>
      <c r="C21" s="72"/>
      <c r="D21" s="72"/>
    </row>
    <row r="22" spans="1:4">
      <c r="A22" s="60"/>
      <c r="B22" s="72"/>
      <c r="C22" s="72"/>
      <c r="D22" s="72"/>
    </row>
    <row r="23" spans="1:4">
      <c r="A23" s="60"/>
      <c r="B23" s="72"/>
      <c r="C23" s="72"/>
      <c r="D23" s="72"/>
    </row>
    <row r="24" spans="1:4">
      <c r="A24" s="60"/>
      <c r="B24" s="72"/>
      <c r="C24" s="72"/>
      <c r="D24" s="72"/>
    </row>
  </sheetData>
  <mergeCells count="4">
    <mergeCell ref="A2:B2"/>
    <mergeCell ref="D2:D3"/>
    <mergeCell ref="A1:D1"/>
    <mergeCell ref="C2:C3"/>
  </mergeCells>
  <dataValidations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topLeftCell="A2" zoomScale="77" zoomScaleNormal="100" zoomScaleSheetLayoutView="100" zoomScalePageLayoutView="77" workbookViewId="0">
      <selection activeCell="E7" sqref="E7"/>
    </sheetView>
  </sheetViews>
  <sheetFormatPr baseColWidth="10" defaultColWidth="11.42578125" defaultRowHeight="15"/>
  <cols>
    <col min="1" max="1" width="17" style="28" customWidth="1"/>
    <col min="2" max="2" width="20.42578125" style="28" customWidth="1"/>
    <col min="3" max="3" width="31.7109375" style="28" customWidth="1"/>
    <col min="4" max="4" width="33.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76" t="s">
        <v>431</v>
      </c>
      <c r="B1" s="177"/>
      <c r="C1" s="177"/>
      <c r="D1" s="177"/>
      <c r="E1" s="177"/>
    </row>
    <row r="2" spans="1:5" s="27" customFormat="1" ht="15" customHeight="1">
      <c r="A2" s="184" t="s">
        <v>420</v>
      </c>
      <c r="B2" s="182"/>
      <c r="C2" s="180" t="s">
        <v>432</v>
      </c>
      <c r="D2" s="180" t="s">
        <v>433</v>
      </c>
      <c r="E2" s="180" t="s">
        <v>237</v>
      </c>
    </row>
    <row r="3" spans="1:5" s="27" customFormat="1" ht="45" customHeight="1">
      <c r="A3" s="45" t="s">
        <v>38</v>
      </c>
      <c r="B3" s="45" t="s">
        <v>393</v>
      </c>
      <c r="C3" s="181"/>
      <c r="D3" s="181"/>
      <c r="E3" s="181"/>
    </row>
    <row r="4" spans="1:5" s="27" customFormat="1" ht="63.75">
      <c r="A4" s="60" t="s">
        <v>39</v>
      </c>
      <c r="B4" s="72" t="s">
        <v>459</v>
      </c>
      <c r="C4" s="75" t="s">
        <v>464</v>
      </c>
      <c r="D4" s="75" t="s">
        <v>465</v>
      </c>
      <c r="E4" s="72" t="s">
        <v>238</v>
      </c>
    </row>
    <row r="5" spans="1:5" s="27" customFormat="1" ht="66" customHeight="1">
      <c r="A5" s="60" t="s">
        <v>39</v>
      </c>
      <c r="B5" s="72" t="s">
        <v>460</v>
      </c>
      <c r="C5" s="72" t="s">
        <v>466</v>
      </c>
      <c r="D5" s="75" t="s">
        <v>467</v>
      </c>
      <c r="E5" s="72" t="s">
        <v>238</v>
      </c>
    </row>
    <row r="6" spans="1:5" s="27" customFormat="1" ht="76.5">
      <c r="A6" s="60" t="s">
        <v>39</v>
      </c>
      <c r="B6" s="72" t="s">
        <v>457</v>
      </c>
      <c r="C6" s="72" t="s">
        <v>468</v>
      </c>
      <c r="D6" s="75" t="s">
        <v>469</v>
      </c>
      <c r="E6" s="72" t="s">
        <v>238</v>
      </c>
    </row>
    <row r="7" spans="1:5" s="27" customFormat="1" ht="38.25">
      <c r="A7" s="60" t="s">
        <v>39</v>
      </c>
      <c r="B7" s="72" t="s">
        <v>458</v>
      </c>
      <c r="C7" s="72" t="s">
        <v>470</v>
      </c>
      <c r="D7" s="72" t="s">
        <v>471</v>
      </c>
      <c r="E7" s="72" t="s">
        <v>238</v>
      </c>
    </row>
    <row r="8" spans="1:5" s="27" customFormat="1">
      <c r="A8" s="60"/>
      <c r="B8" s="72"/>
      <c r="C8" s="72"/>
      <c r="D8" s="72"/>
      <c r="E8" s="72"/>
    </row>
    <row r="9" spans="1:5" s="27" customFormat="1">
      <c r="A9" s="60"/>
      <c r="B9" s="72"/>
      <c r="C9" s="72"/>
      <c r="D9" s="72"/>
      <c r="E9" s="72"/>
    </row>
    <row r="10" spans="1:5" s="27" customFormat="1">
      <c r="A10" s="60"/>
      <c r="B10" s="72"/>
      <c r="C10" s="72"/>
      <c r="D10" s="72"/>
      <c r="E10" s="72"/>
    </row>
    <row r="11" spans="1:5" s="27" customFormat="1">
      <c r="A11" s="60"/>
      <c r="B11" s="72"/>
      <c r="C11" s="72"/>
      <c r="D11" s="72"/>
      <c r="E11" s="72"/>
    </row>
    <row r="12" spans="1:5">
      <c r="A12" s="60"/>
      <c r="B12" s="72"/>
      <c r="C12" s="72"/>
      <c r="D12" s="72"/>
      <c r="E12" s="72"/>
    </row>
    <row r="13" spans="1:5">
      <c r="A13" s="60"/>
      <c r="B13" s="72"/>
      <c r="C13" s="72"/>
      <c r="D13" s="72"/>
      <c r="E13" s="72"/>
    </row>
    <row r="14" spans="1:5">
      <c r="A14" s="60"/>
      <c r="B14" s="72"/>
      <c r="C14" s="72"/>
      <c r="D14" s="72"/>
      <c r="E14" s="72"/>
    </row>
    <row r="15" spans="1:5">
      <c r="A15" s="60"/>
      <c r="B15" s="72"/>
      <c r="C15" s="72"/>
      <c r="D15" s="72"/>
      <c r="E15" s="72"/>
    </row>
    <row r="16" spans="1:5">
      <c r="A16" s="60"/>
      <c r="B16" s="72"/>
      <c r="C16" s="72"/>
      <c r="D16" s="72"/>
      <c r="E16" s="72"/>
    </row>
    <row r="17" spans="1:5">
      <c r="A17" s="60"/>
      <c r="B17" s="72"/>
      <c r="C17" s="72"/>
      <c r="D17" s="72"/>
      <c r="E17" s="72"/>
    </row>
    <row r="18" spans="1:5">
      <c r="A18" s="60"/>
      <c r="B18" s="72"/>
      <c r="C18" s="72"/>
      <c r="D18" s="72"/>
      <c r="E18" s="72"/>
    </row>
    <row r="19" spans="1:5">
      <c r="A19" s="60"/>
      <c r="B19" s="72"/>
      <c r="C19" s="72"/>
      <c r="D19" s="72"/>
      <c r="E19" s="72"/>
    </row>
    <row r="20" spans="1:5">
      <c r="A20" s="60"/>
      <c r="B20" s="72"/>
      <c r="C20" s="72"/>
      <c r="D20" s="72"/>
      <c r="E20" s="72"/>
    </row>
    <row r="21" spans="1:5">
      <c r="A21" s="60"/>
      <c r="B21" s="72"/>
      <c r="C21" s="72"/>
      <c r="D21" s="72"/>
      <c r="E21" s="72"/>
    </row>
    <row r="22" spans="1:5">
      <c r="A22" s="60"/>
      <c r="B22" s="72"/>
      <c r="C22" s="72"/>
      <c r="D22" s="72"/>
      <c r="E22" s="72"/>
    </row>
    <row r="23" spans="1:5">
      <c r="A23" s="60"/>
      <c r="B23" s="72"/>
      <c r="C23" s="72"/>
      <c r="D23" s="72"/>
      <c r="E23" s="72"/>
    </row>
    <row r="24" spans="1:5">
      <c r="A24" s="60"/>
      <c r="B24" s="72"/>
      <c r="C24" s="72"/>
      <c r="D24" s="72"/>
      <c r="E24" s="72"/>
    </row>
  </sheetData>
  <mergeCells count="5">
    <mergeCell ref="A1:E1"/>
    <mergeCell ref="A2:B2"/>
    <mergeCell ref="C2:C3"/>
    <mergeCell ref="E2:E3"/>
    <mergeCell ref="D2:D3"/>
  </mergeCells>
  <dataValidations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4:IP65444">
      <formula1>1</formula1>
      <formula2>500</formula2>
    </dataValidation>
    <dataValidation allowBlank="1" showInputMessage="1" showErrorMessage="1" promptTitle="Grupos" prompt="Información de los grupos que componen el tema_x000a__x000a_EJEMPLO:_x000a__x000a_Área Catastral" sqref="IK65445:IP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3:IP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type="list" allowBlank="1" showInputMessage="1" showErrorMessage="1" sqref="E4:E24">
      <formula1>Conformidad</formula1>
    </dataValidation>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C15" sqref="C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6" t="s">
        <v>430</v>
      </c>
      <c r="B1" s="177"/>
      <c r="C1" s="177"/>
      <c r="D1" s="177"/>
    </row>
    <row r="2" spans="1:4" s="27" customFormat="1" ht="15" customHeight="1">
      <c r="A2" s="184" t="s">
        <v>420</v>
      </c>
      <c r="B2" s="182"/>
      <c r="C2" s="180" t="s">
        <v>429</v>
      </c>
      <c r="D2" s="180" t="s">
        <v>237</v>
      </c>
    </row>
    <row r="3" spans="1:4" s="27" customFormat="1" ht="39.75" customHeight="1">
      <c r="A3" s="45" t="s">
        <v>38</v>
      </c>
      <c r="B3" s="45" t="s">
        <v>393</v>
      </c>
      <c r="C3" s="181"/>
      <c r="D3" s="181"/>
    </row>
    <row r="4" spans="1:4" s="27" customFormat="1">
      <c r="A4" s="60"/>
      <c r="B4" s="72"/>
      <c r="C4" s="75"/>
      <c r="D4" s="72"/>
    </row>
    <row r="5" spans="1:4" s="27" customFormat="1" ht="16.149999999999999" customHeight="1">
      <c r="A5" s="60"/>
      <c r="B5" s="72"/>
      <c r="C5" s="72"/>
      <c r="D5" s="72"/>
    </row>
    <row r="6" spans="1:4" s="27" customFormat="1">
      <c r="A6" s="60"/>
      <c r="B6" s="72"/>
      <c r="C6" s="72"/>
      <c r="D6" s="72"/>
    </row>
    <row r="7" spans="1:4" s="27" customFormat="1">
      <c r="A7" s="60"/>
      <c r="B7" s="72"/>
      <c r="C7" s="72"/>
      <c r="D7" s="72"/>
    </row>
    <row r="8" spans="1:4" s="27" customFormat="1">
      <c r="A8" s="60"/>
      <c r="B8" s="72"/>
      <c r="C8" s="72"/>
      <c r="D8" s="72"/>
    </row>
    <row r="9" spans="1:4" s="27" customFormat="1">
      <c r="A9" s="60"/>
      <c r="B9" s="72"/>
      <c r="C9" s="72"/>
      <c r="D9" s="72"/>
    </row>
    <row r="10" spans="1:4" s="27" customFormat="1">
      <c r="A10" s="60"/>
      <c r="B10" s="72"/>
      <c r="C10" s="72"/>
      <c r="D10" s="72"/>
    </row>
    <row r="11" spans="1:4" s="27" customFormat="1">
      <c r="A11" s="60"/>
      <c r="B11" s="72"/>
      <c r="C11" s="72"/>
      <c r="D11" s="72"/>
    </row>
    <row r="12" spans="1:4">
      <c r="A12" s="60"/>
      <c r="B12" s="72"/>
      <c r="C12" s="72"/>
      <c r="D12" s="72"/>
    </row>
    <row r="13" spans="1:4">
      <c r="A13" s="60"/>
      <c r="B13" s="72"/>
      <c r="C13" s="72"/>
      <c r="D13" s="72"/>
    </row>
    <row r="14" spans="1:4">
      <c r="A14" s="60"/>
      <c r="B14" s="72"/>
      <c r="C14" s="72"/>
      <c r="D14" s="72"/>
    </row>
    <row r="15" spans="1:4">
      <c r="A15" s="60"/>
      <c r="B15" s="72"/>
      <c r="C15" s="72"/>
      <c r="D15" s="72"/>
    </row>
    <row r="16" spans="1:4">
      <c r="A16" s="60"/>
      <c r="B16" s="72"/>
      <c r="C16" s="72"/>
      <c r="D16" s="72"/>
    </row>
    <row r="17" spans="1:4">
      <c r="A17" s="60"/>
      <c r="B17" s="72"/>
      <c r="C17" s="72"/>
      <c r="D17" s="72"/>
    </row>
    <row r="18" spans="1:4">
      <c r="A18" s="60"/>
      <c r="B18" s="72"/>
      <c r="C18" s="72"/>
      <c r="D18" s="72"/>
    </row>
    <row r="19" spans="1:4">
      <c r="A19" s="60"/>
      <c r="B19" s="72"/>
      <c r="C19" s="72"/>
      <c r="D19" s="72"/>
    </row>
    <row r="20" spans="1:4">
      <c r="A20" s="60"/>
      <c r="B20" s="72"/>
      <c r="C20" s="72"/>
      <c r="D20" s="72"/>
    </row>
    <row r="21" spans="1:4">
      <c r="A21" s="60"/>
      <c r="B21" s="72"/>
      <c r="C21" s="72"/>
      <c r="D21" s="72"/>
    </row>
    <row r="22" spans="1:4">
      <c r="A22" s="60"/>
      <c r="B22" s="72"/>
      <c r="C22" s="72"/>
      <c r="D22" s="72"/>
    </row>
    <row r="23" spans="1:4">
      <c r="A23" s="60"/>
      <c r="B23" s="72"/>
      <c r="C23" s="72"/>
      <c r="D23" s="72"/>
    </row>
    <row r="24" spans="1:4">
      <c r="A24" s="60"/>
      <c r="B24" s="72"/>
      <c r="C24" s="72"/>
      <c r="D24" s="72"/>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topLeftCell="A4" zoomScaleNormal="100" zoomScaleSheetLayoutView="100" workbookViewId="0">
      <selection activeCell="D3" sqref="D3"/>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76" t="s">
        <v>419</v>
      </c>
      <c r="B1" s="177"/>
      <c r="C1" s="177"/>
      <c r="D1" s="177"/>
      <c r="E1" s="177"/>
      <c r="F1" s="177"/>
      <c r="G1" s="177"/>
      <c r="H1" s="177"/>
      <c r="I1" s="177"/>
      <c r="J1" s="177"/>
      <c r="K1" s="177"/>
    </row>
    <row r="2" spans="1:12" s="27" customFormat="1" ht="24" customHeight="1">
      <c r="A2" s="180" t="s">
        <v>386</v>
      </c>
      <c r="B2" s="178" t="s">
        <v>43</v>
      </c>
      <c r="C2" s="185"/>
      <c r="D2" s="185"/>
      <c r="E2" s="185"/>
      <c r="F2" s="185"/>
      <c r="G2" s="185"/>
      <c r="H2" s="185"/>
      <c r="I2" s="185"/>
      <c r="J2" s="185"/>
      <c r="K2" s="185"/>
    </row>
    <row r="3" spans="1:12" s="27" customFormat="1" ht="42.6" customHeight="1">
      <c r="A3" s="181"/>
      <c r="B3" s="45" t="str">
        <f>A4</f>
        <v>Objeto 1</v>
      </c>
      <c r="C3" s="45" t="str">
        <f>A5</f>
        <v>Objeto 2</v>
      </c>
      <c r="D3" s="45" t="str">
        <f>A6</f>
        <v>Objeto 3</v>
      </c>
      <c r="E3" s="45" t="str">
        <f>A7</f>
        <v>Objeto 4</v>
      </c>
      <c r="F3" s="45" t="str">
        <f>A8</f>
        <v>Objeto 5</v>
      </c>
      <c r="G3" s="45" t="str">
        <f>A9</f>
        <v>Objeto 6</v>
      </c>
      <c r="H3" s="45" t="str">
        <f>A10</f>
        <v>Objeto 7</v>
      </c>
      <c r="I3" s="45" t="str">
        <f>A11</f>
        <v>Objeto 8</v>
      </c>
      <c r="J3" s="45" t="str">
        <f>A12</f>
        <v>Objeto n</v>
      </c>
      <c r="K3" s="64" t="s">
        <v>391</v>
      </c>
    </row>
    <row r="4" spans="1:12" s="27" customFormat="1" ht="19.7" customHeight="1">
      <c r="A4" s="45" t="s">
        <v>434</v>
      </c>
      <c r="B4" s="63"/>
      <c r="C4" s="65"/>
      <c r="D4" s="65"/>
      <c r="E4" s="65"/>
      <c r="F4" s="65"/>
      <c r="G4" s="65"/>
      <c r="H4" s="65"/>
      <c r="I4" s="65"/>
      <c r="J4" s="65"/>
      <c r="K4" s="45">
        <f t="shared" ref="K4:K12" si="0">SUM(B4:J4)</f>
        <v>0</v>
      </c>
    </row>
    <row r="5" spans="1:12" s="27" customFormat="1" ht="19.7" customHeight="1">
      <c r="A5" s="45" t="s">
        <v>435</v>
      </c>
      <c r="B5" s="65"/>
      <c r="C5" s="63"/>
      <c r="D5" s="65"/>
      <c r="E5" s="65"/>
      <c r="F5" s="65"/>
      <c r="G5" s="65"/>
      <c r="H5" s="65"/>
      <c r="I5" s="65"/>
      <c r="J5" s="65"/>
      <c r="K5" s="45">
        <f t="shared" si="0"/>
        <v>0</v>
      </c>
    </row>
    <row r="6" spans="1:12" s="27" customFormat="1" ht="19.7" customHeight="1">
      <c r="A6" s="45" t="s">
        <v>436</v>
      </c>
      <c r="B6" s="65"/>
      <c r="C6" s="65"/>
      <c r="D6" s="63"/>
      <c r="E6" s="65"/>
      <c r="F6" s="65"/>
      <c r="G6" s="65"/>
      <c r="H6" s="65"/>
      <c r="I6" s="65"/>
      <c r="J6" s="65"/>
      <c r="K6" s="45">
        <f t="shared" si="0"/>
        <v>0</v>
      </c>
    </row>
    <row r="7" spans="1:12" s="27" customFormat="1" ht="19.7" customHeight="1">
      <c r="A7" s="45" t="s">
        <v>437</v>
      </c>
      <c r="B7" s="65"/>
      <c r="C7" s="65"/>
      <c r="D7" s="65"/>
      <c r="E7" s="63"/>
      <c r="F7" s="65"/>
      <c r="G7" s="65"/>
      <c r="H7" s="65"/>
      <c r="I7" s="65"/>
      <c r="J7" s="65"/>
      <c r="K7" s="45">
        <f t="shared" si="0"/>
        <v>0</v>
      </c>
    </row>
    <row r="8" spans="1:12" s="27" customFormat="1" ht="19.7" customHeight="1">
      <c r="A8" s="45" t="s">
        <v>387</v>
      </c>
      <c r="B8" s="65"/>
      <c r="C8" s="65"/>
      <c r="D8" s="65"/>
      <c r="E8" s="65"/>
      <c r="F8" s="63"/>
      <c r="G8" s="65"/>
      <c r="H8" s="65"/>
      <c r="I8" s="65"/>
      <c r="J8" s="65"/>
      <c r="K8" s="45">
        <f t="shared" si="0"/>
        <v>0</v>
      </c>
    </row>
    <row r="9" spans="1:12" s="27" customFormat="1" ht="19.7" customHeight="1">
      <c r="A9" s="45" t="s">
        <v>388</v>
      </c>
      <c r="B9" s="65"/>
      <c r="C9" s="65"/>
      <c r="D9" s="65"/>
      <c r="E9" s="65"/>
      <c r="F9" s="65"/>
      <c r="G9" s="63"/>
      <c r="H9" s="65"/>
      <c r="I9" s="65"/>
      <c r="J9" s="65"/>
      <c r="K9" s="45">
        <f t="shared" si="0"/>
        <v>0</v>
      </c>
    </row>
    <row r="10" spans="1:12" s="27" customFormat="1" ht="19.7" customHeight="1">
      <c r="A10" s="45" t="s">
        <v>389</v>
      </c>
      <c r="B10" s="65"/>
      <c r="C10" s="65"/>
      <c r="D10" s="65"/>
      <c r="E10" s="65"/>
      <c r="F10" s="65"/>
      <c r="G10" s="65"/>
      <c r="H10" s="63"/>
      <c r="I10" s="65"/>
      <c r="J10" s="65"/>
      <c r="K10" s="45">
        <f t="shared" si="0"/>
        <v>0</v>
      </c>
    </row>
    <row r="11" spans="1:12" s="27" customFormat="1" ht="19.7" customHeight="1">
      <c r="A11" s="45" t="s">
        <v>390</v>
      </c>
      <c r="B11" s="65"/>
      <c r="C11" s="65"/>
      <c r="D11" s="65"/>
      <c r="E11" s="65"/>
      <c r="F11" s="65"/>
      <c r="G11" s="65"/>
      <c r="H11" s="65"/>
      <c r="I11" s="63"/>
      <c r="J11" s="65"/>
      <c r="K11" s="45">
        <f t="shared" si="0"/>
        <v>0</v>
      </c>
    </row>
    <row r="12" spans="1:12" ht="19.7" customHeight="1">
      <c r="A12" s="45" t="s">
        <v>392</v>
      </c>
      <c r="B12" s="65"/>
      <c r="C12" s="65"/>
      <c r="D12" s="65"/>
      <c r="E12" s="65"/>
      <c r="F12" s="65"/>
      <c r="G12" s="65"/>
      <c r="H12" s="65"/>
      <c r="I12" s="65"/>
      <c r="J12" s="63"/>
      <c r="K12" s="45">
        <f t="shared" si="0"/>
        <v>0</v>
      </c>
    </row>
    <row r="13" spans="1:12" ht="19.7" customHeight="1">
      <c r="A13" s="64" t="s">
        <v>391</v>
      </c>
      <c r="B13" s="45">
        <f>SUM(B4:B12)</f>
        <v>0</v>
      </c>
      <c r="C13" s="45">
        <f t="shared" ref="C13:J13" si="1">SUM(C4:C12)</f>
        <v>0</v>
      </c>
      <c r="D13" s="45">
        <f t="shared" si="1"/>
        <v>0</v>
      </c>
      <c r="E13" s="45">
        <f t="shared" si="1"/>
        <v>0</v>
      </c>
      <c r="F13" s="45">
        <f t="shared" si="1"/>
        <v>0</v>
      </c>
      <c r="G13" s="45">
        <f t="shared" si="1"/>
        <v>0</v>
      </c>
      <c r="H13" s="45">
        <f t="shared" si="1"/>
        <v>0</v>
      </c>
      <c r="I13" s="45">
        <f t="shared" si="1"/>
        <v>0</v>
      </c>
      <c r="J13" s="45">
        <f t="shared" si="1"/>
        <v>0</v>
      </c>
      <c r="K13" s="45">
        <f>IF(SUM(K4:K12)=SUM(B13:J13),SUM(K4:K12),"Error")</f>
        <v>0</v>
      </c>
      <c r="L13" s="61"/>
    </row>
    <row r="14" spans="1:12" ht="68.25" customHeight="1">
      <c r="A14" s="186" t="s">
        <v>424</v>
      </c>
      <c r="B14" s="187"/>
      <c r="C14" s="187"/>
      <c r="D14" s="187"/>
      <c r="E14" s="187"/>
      <c r="F14" s="187"/>
      <c r="G14" s="187"/>
      <c r="H14" s="187"/>
      <c r="I14" s="187"/>
      <c r="J14" s="187"/>
      <c r="K14" s="187"/>
    </row>
    <row r="16" spans="1:12">
      <c r="G16" s="76"/>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6" t="s">
        <v>425</v>
      </c>
      <c r="B1" s="177"/>
      <c r="C1" s="177"/>
      <c r="D1" s="177"/>
      <c r="E1" s="177"/>
      <c r="F1" s="177"/>
    </row>
    <row r="2" spans="1:6" s="27" customFormat="1" ht="15" customHeight="1">
      <c r="A2" s="184" t="s">
        <v>420</v>
      </c>
      <c r="B2" s="182"/>
      <c r="C2" s="180" t="s">
        <v>426</v>
      </c>
      <c r="D2" s="188" t="s">
        <v>423</v>
      </c>
      <c r="E2" s="189"/>
      <c r="F2" s="180" t="s">
        <v>237</v>
      </c>
    </row>
    <row r="3" spans="1:6" s="27" customFormat="1" ht="15" customHeight="1">
      <c r="A3" s="45" t="s">
        <v>38</v>
      </c>
      <c r="B3" s="45" t="s">
        <v>393</v>
      </c>
      <c r="C3" s="181"/>
      <c r="D3" s="79" t="s">
        <v>427</v>
      </c>
      <c r="E3" s="79" t="s">
        <v>428</v>
      </c>
      <c r="F3" s="181"/>
    </row>
    <row r="4" spans="1:6" s="27" customFormat="1">
      <c r="A4" s="60"/>
      <c r="B4" s="72"/>
      <c r="C4" s="72"/>
      <c r="D4" s="72"/>
      <c r="E4" s="72"/>
      <c r="F4" s="72"/>
    </row>
    <row r="5" spans="1:6" s="27" customFormat="1" ht="16.149999999999999" customHeight="1">
      <c r="A5" s="60"/>
      <c r="B5" s="72"/>
      <c r="C5" s="72"/>
      <c r="D5" s="72"/>
      <c r="E5" s="72"/>
      <c r="F5" s="72"/>
    </row>
    <row r="6" spans="1:6" s="27" customFormat="1">
      <c r="A6" s="60"/>
      <c r="B6" s="72"/>
      <c r="C6" s="72"/>
      <c r="D6" s="72"/>
      <c r="E6" s="72"/>
      <c r="F6" s="72"/>
    </row>
    <row r="7" spans="1:6" s="27" customFormat="1">
      <c r="A7" s="60"/>
      <c r="B7" s="72"/>
      <c r="C7" s="72"/>
      <c r="D7" s="72"/>
      <c r="E7" s="72"/>
      <c r="F7" s="72"/>
    </row>
    <row r="8" spans="1:6" s="27" customFormat="1">
      <c r="A8" s="60"/>
      <c r="B8" s="72"/>
      <c r="C8" s="72"/>
      <c r="D8" s="72"/>
      <c r="E8" s="72"/>
      <c r="F8" s="72"/>
    </row>
    <row r="9" spans="1:6" s="27" customFormat="1">
      <c r="A9" s="60"/>
      <c r="B9" s="72"/>
      <c r="C9" s="72"/>
      <c r="D9" s="72"/>
      <c r="E9" s="72"/>
      <c r="F9" s="72"/>
    </row>
    <row r="10" spans="1:6" s="27" customFormat="1">
      <c r="A10" s="60"/>
      <c r="B10" s="72"/>
      <c r="C10" s="72"/>
      <c r="D10" s="72"/>
      <c r="E10" s="72"/>
      <c r="F10" s="72"/>
    </row>
    <row r="11" spans="1:6" s="27" customFormat="1">
      <c r="A11" s="60"/>
      <c r="B11" s="72"/>
      <c r="C11" s="72"/>
      <c r="D11" s="72"/>
      <c r="E11" s="72"/>
      <c r="F11" s="72"/>
    </row>
    <row r="12" spans="1:6">
      <c r="A12" s="60"/>
      <c r="B12" s="72"/>
      <c r="C12" s="72"/>
      <c r="D12" s="72"/>
      <c r="E12" s="72"/>
      <c r="F12" s="72"/>
    </row>
    <row r="13" spans="1:6">
      <c r="A13" s="60"/>
      <c r="B13" s="72"/>
      <c r="C13" s="72"/>
      <c r="D13" s="72"/>
      <c r="E13" s="72"/>
      <c r="F13" s="72"/>
    </row>
    <row r="14" spans="1:6">
      <c r="A14" s="60"/>
      <c r="B14" s="72"/>
      <c r="C14" s="72"/>
      <c r="D14" s="72"/>
      <c r="E14" s="72"/>
      <c r="F14" s="72"/>
    </row>
    <row r="15" spans="1:6">
      <c r="A15" s="60"/>
      <c r="B15" s="72"/>
      <c r="C15" s="72"/>
      <c r="D15" s="72"/>
      <c r="E15" s="72"/>
      <c r="F15" s="72"/>
    </row>
    <row r="16" spans="1:6">
      <c r="A16" s="60"/>
      <c r="B16" s="72"/>
      <c r="C16" s="72"/>
      <c r="D16" s="72"/>
      <c r="E16" s="72"/>
      <c r="F16" s="72"/>
    </row>
    <row r="17" spans="1:6">
      <c r="A17" s="60"/>
      <c r="B17" s="72"/>
      <c r="C17" s="72"/>
      <c r="D17" s="72"/>
      <c r="E17" s="72"/>
      <c r="F17" s="72"/>
    </row>
    <row r="18" spans="1:6">
      <c r="A18" s="60"/>
      <c r="B18" s="72"/>
      <c r="C18" s="72"/>
      <c r="D18" s="72"/>
      <c r="E18" s="72"/>
      <c r="F18" s="72"/>
    </row>
    <row r="19" spans="1:6">
      <c r="A19" s="60"/>
      <c r="B19" s="72"/>
      <c r="C19" s="72"/>
      <c r="D19" s="72"/>
      <c r="E19" s="72"/>
      <c r="F19" s="72"/>
    </row>
    <row r="20" spans="1:6">
      <c r="A20" s="60"/>
      <c r="B20" s="72"/>
      <c r="C20" s="72"/>
      <c r="D20" s="72"/>
      <c r="E20" s="72"/>
      <c r="F20" s="72"/>
    </row>
    <row r="21" spans="1:6">
      <c r="A21" s="60"/>
      <c r="B21" s="72"/>
      <c r="C21" s="72"/>
      <c r="D21" s="72"/>
      <c r="E21" s="72"/>
      <c r="F21" s="72"/>
    </row>
    <row r="22" spans="1:6">
      <c r="A22" s="60"/>
      <c r="B22" s="72"/>
      <c r="C22" s="72"/>
      <c r="D22" s="72"/>
      <c r="E22" s="72"/>
      <c r="F22" s="72"/>
    </row>
    <row r="23" spans="1:6">
      <c r="A23" s="60"/>
      <c r="B23" s="72"/>
      <c r="C23" s="72"/>
      <c r="D23" s="72"/>
      <c r="E23" s="72"/>
      <c r="F23" s="72"/>
    </row>
    <row r="24" spans="1:6">
      <c r="A24" s="60"/>
      <c r="B24" s="72"/>
      <c r="C24" s="72"/>
      <c r="D24" s="72"/>
      <c r="E24" s="72"/>
      <c r="F24" s="72"/>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Comisión - Omisión</vt:lpstr>
      <vt:lpstr>Consistencia conceptual</vt:lpstr>
      <vt:lpstr>Consistencia de dominio</vt:lpstr>
      <vt:lpstr>Consistencia de formato</vt:lpstr>
      <vt:lpstr>Exactitud de clasificación</vt:lpstr>
      <vt:lpstr>Usabilidad</vt:lpstr>
      <vt:lpstr>Consistencia topológica</vt:lpstr>
      <vt:lpstr>AC</vt:lpstr>
      <vt:lpstr>Alcance</vt:lpstr>
      <vt:lpstr>'REPORTE EVALUACIÓN CALIDAD'!Área_de_impresión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Jorge Leonardo Cucaita Reyes</cp:lastModifiedBy>
  <cp:lastPrinted>2020-06-02T00:27:14Z</cp:lastPrinted>
  <dcterms:created xsi:type="dcterms:W3CDTF">2018-11-22T12:52:16Z</dcterms:created>
  <dcterms:modified xsi:type="dcterms:W3CDTF">2021-09-24T22:55:23Z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