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toquicag\Desktop\interventoria Consultoria\"/>
    </mc:Choice>
  </mc:AlternateContent>
  <bookViews>
    <workbookView xWindow="0" yWindow="0" windowWidth="28800" windowHeight="12300"/>
  </bookViews>
  <sheets>
    <sheet name="OFERTA ECONÓMICA" sheetId="1" r:id="rId1"/>
  </sheets>
  <externalReferences>
    <externalReference r:id="rId2"/>
    <externalReference r:id="rId3"/>
  </externalReferences>
  <definedNames>
    <definedName name="_A1">{#N/A,#N/A,TRUE,"1842CWN0"}</definedName>
    <definedName name="_AAS1">{#N/A,#N/A,TRUE,"INGENIERIA";#N/A,#N/A,TRUE,"COMPRAS";#N/A,#N/A,TRUE,"DIRECCION";#N/A,#N/A,TRUE,"RESUMEN"}</definedName>
    <definedName name="_ABC1">{#N/A,#N/A,TRUE,"1842CWN0"}</definedName>
    <definedName name="_abc2">{#N/A,#N/A,TRUE,"1842CWN0"}</definedName>
    <definedName name="_Fill">#REF!</definedName>
    <definedName name="_Hlk150278765" localSheetId="0">'OFERTA ECONÓMICA'!$B$8</definedName>
    <definedName name="_Key1">#REF!</definedName>
    <definedName name="_Key2">#REF!</definedName>
    <definedName name="_Order1">255</definedName>
    <definedName name="_Order2">255</definedName>
    <definedName name="_Parse_Out">'[1]7422CW00'!#REF!</definedName>
    <definedName name="_Regression_Int">1</definedName>
    <definedName name="_Sort">#REF!</definedName>
    <definedName name="AA">{#N/A,#N/A,TRUE,"INGENIERIA";#N/A,#N/A,TRUE,"COMPRAS";#N/A,#N/A,TRUE,"DIRECCION";#N/A,#N/A,TRUE,"RESUMEN"}</definedName>
    <definedName name="AAS">{#N/A,#N/A,TRUE,"INGENIERIA";#N/A,#N/A,TRUE,"COMPRAS";#N/A,#N/A,TRUE,"DIRECCION";#N/A,#N/A,TRUE,"RESUMEN"}</definedName>
    <definedName name="ABCD">#REF!</definedName>
    <definedName name="ABCDE">#REF!</definedName>
    <definedName name="AccessDatabase">"C:\C-314\VOLUMENES\volfin4.mdb"</definedName>
    <definedName name="civ">{#N/A,#N/A,TRUE,"1842CWN0"}</definedName>
    <definedName name="dd">{#N/A,#N/A,TRUE,"INGENIERIA";#N/A,#N/A,TRUE,"COMPRAS";#N/A,#N/A,TRUE,"DIRECCION";#N/A,#N/A,TRUE,"RESUMEN"}</definedName>
    <definedName name="DDE">{#N/A,#N/A,TRUE,"1842CWN0"}</definedName>
    <definedName name="DFDE">{#N/A,#N/A,TRUE,"1842CWN0"}</definedName>
    <definedName name="DFEET">{#N/A,#N/A,TRUE,"INGENIERIA";#N/A,#N/A,TRUE,"COMPRAS";#N/A,#N/A,TRUE,"DIRECCION";#N/A,#N/A,TRUE,"RESUMEN"}</definedName>
    <definedName name="DGFEE">{#N/A,#N/A,TRUE,"1842CWN0"}</definedName>
    <definedName name="DGFGGHF">{#N/A,#N/A,TRUE,"INGENIERIA";#N/A,#N/A,TRUE,"COMPRAS";#N/A,#N/A,TRUE,"DIRECCION";#N/A,#N/A,TRUE,"RESUMEN"}</definedName>
    <definedName name="DGFR">{#N/A,#N/A,TRUE,"1842CWN0"}</definedName>
    <definedName name="DGGGHHJT">{#N/A,#N/A,TRUE,"INGENIERIA";#N/A,#N/A,TRUE,"COMPRAS";#N/A,#N/A,TRUE,"DIRECCION";#N/A,#N/A,TRUE,"RESUMEN"}</definedName>
    <definedName name="DGRR">{#N/A,#N/A,TRUE,"INGENIERIA";#N/A,#N/A,TRUE,"COMPRAS";#N/A,#N/A,TRUE,"DIRECCION";#N/A,#N/A,TRUE,"RESUMEN"}</definedName>
    <definedName name="DWPRICE">#REF!</definedName>
    <definedName name="ESTRUCTURA">{#N/A,#N/A,TRUE,"INGENIERIA";#N/A,#N/A,TRUE,"COMPRAS";#N/A,#N/A,TRUE,"DIRECCION";#N/A,#N/A,TRUE,"RESUMEN"}</definedName>
    <definedName name="fhg">{#N/A,#N/A,TRUE,"1842CWN0"}</definedName>
    <definedName name="KDL">{#N/A,#N/A,TRUE,"1842CWN0"}</definedName>
    <definedName name="met">{#N/A,#N/A,TRUE,"1842CWN0"}</definedName>
    <definedName name="metal">{#N/A,#N/A,TRUE,"1842CWN0"}</definedName>
    <definedName name="PROVISIONALES">#REF!</definedName>
    <definedName name="wrn.civil._.works.">{#N/A,#N/A,TRUE,"1842CWN0"}</definedName>
    <definedName name="wrn.FORMATOS.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RENCIA.">{#N/A,#N/A,TRUE,"INGENIERIA";#N/A,#N/A,TRUE,"COMPRAS";#N/A,#N/A,TRUE,"DIRECCION";#N/A,#N/A,TRUE,"RESUMEN"}</definedName>
    <definedName name="XSW">{#N/A,#N/A,TRUE,"1842CWN0"}</definedName>
    <definedName name="XXXX">#REF!</definedName>
    <definedName name="XZS">#REF!</definedName>
    <definedName name="ZAQ">{#N/A,#N/A,TRUE,"INGENIERIA";#N/A,#N/A,TRUE,"COMPRAS";#N/A,#N/A,TRUE,"DIRECCION";#N/A,#N/A,TRUE,"RESUMEN"}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N27" i="1"/>
  <c r="N23" i="1"/>
  <c r="L35" i="1"/>
  <c r="L34" i="1"/>
  <c r="L33" i="1"/>
  <c r="L32" i="1"/>
  <c r="L29" i="1"/>
  <c r="L27" i="1"/>
  <c r="L26" i="1"/>
  <c r="L25" i="1"/>
  <c r="L24" i="1"/>
  <c r="L23" i="1"/>
  <c r="L22" i="1"/>
  <c r="L21" i="1"/>
  <c r="L20" i="1"/>
  <c r="L18" i="1"/>
  <c r="B2" i="1" l="1"/>
  <c r="B3" i="1"/>
  <c r="B4" i="1"/>
  <c r="N18" i="1"/>
  <c r="N20" i="1"/>
  <c r="N21" i="1"/>
  <c r="N22" i="1"/>
  <c r="N24" i="1"/>
  <c r="N25" i="1"/>
  <c r="N26" i="1"/>
  <c r="N29" i="1"/>
  <c r="N32" i="1"/>
  <c r="N33" i="1"/>
  <c r="N34" i="1"/>
  <c r="N35" i="1"/>
  <c r="N36" i="1" l="1"/>
  <c r="N30" i="1"/>
  <c r="N37" i="1" l="1"/>
  <c r="N38" i="1" l="1"/>
  <c r="N39" i="1" s="1"/>
  <c r="C12" i="1" s="1"/>
</calcChain>
</file>

<file path=xl/sharedStrings.xml><?xml version="1.0" encoding="utf-8"?>
<sst xmlns="http://schemas.openxmlformats.org/spreadsheetml/2006/main" count="49" uniqueCount="46">
  <si>
    <t>ELABORÓ</t>
  </si>
  <si>
    <t xml:space="preserve">VALOR TOTAL </t>
  </si>
  <si>
    <t>IVA 19%</t>
  </si>
  <si>
    <t xml:space="preserve">SUBTOTAL (1+2): PERSONAL, COSTOS OPERACIONALES, </t>
  </si>
  <si>
    <t>SUBTOTAL (2): COSTOS OPERACIONALES</t>
  </si>
  <si>
    <t>ALQUILER DE VEHICULO: CAMPERO, PICK-UP, CAMIONETA, CAMION O SIMILAR DE 1300cc A 2000cc DE CILINDRADA, MODELO 2014 A 2011. 75% DE LA TARIFA ESTABLECIDA. INCLUYE TODOS LOS COSTOS DE OPERACIÓN Y MANTENIMIENTO EXCEPTO EL SALARIO DEL CONDUCTOR</t>
  </si>
  <si>
    <t>GASTOS OFICINA (PAPELERIA, FOTOCOPIAS Y OTROS)</t>
  </si>
  <si>
    <t>EDICIÓN DE INFORME MENSUAL DE INTERVENTORÍA O CONSULTORÍA. Incluye 4 tapas plastificadas tamaño carta color blanco, con 6 tornillos, hojas de papel bond tamaño carta 75 gramos, 170 folios</t>
  </si>
  <si>
    <t>ALQUILER MES - ARRIENDO OFICINA INCL. ADMINISTRACIÓN, SERVICIOS PÚBLICOS, COMUNICACIONES</t>
  </si>
  <si>
    <t>OTROS INSUMOS</t>
  </si>
  <si>
    <t>SUBTOTAL (1): VALOR PERSONAL</t>
  </si>
  <si>
    <t>TARIFA MES - PERSONAL ADMINISTRATIVO - SECRETARIA 2 (NO INCLUYE FACTOR DE PRESTACIONES)</t>
  </si>
  <si>
    <t>PERSONAL ADMINISTRATIVO</t>
  </si>
  <si>
    <t>Ingeniero Topográfico o Tecnólogo en Topografía.</t>
  </si>
  <si>
    <t>Especialista paisajismo y/o urbanismo</t>
  </si>
  <si>
    <t xml:space="preserve">Especialista Hidráulico </t>
  </si>
  <si>
    <t xml:space="preserve">Especialista en Geotecnica </t>
  </si>
  <si>
    <t xml:space="preserve">Especialista en Costos y Presupuestos </t>
  </si>
  <si>
    <t>Especialista en Estructuras</t>
  </si>
  <si>
    <t xml:space="preserve">Especialista en Patología </t>
  </si>
  <si>
    <t>PERSONAL ESPECIALIZADO</t>
  </si>
  <si>
    <t xml:space="preserve">Director de Consultoría </t>
  </si>
  <si>
    <t>DIRECTOR / COORDINACIÓN</t>
  </si>
  <si>
    <t>COSTOS ($) PERSONAL</t>
  </si>
  <si>
    <t>FACTOR MULTIPLICADOR</t>
  </si>
  <si>
    <t>TOTAL CONSULTORIA</t>
  </si>
  <si>
    <t>Mes 
6</t>
  </si>
  <si>
    <t>Mes 
5</t>
  </si>
  <si>
    <t>Mes 
4</t>
  </si>
  <si>
    <t>Mes 
3</t>
  </si>
  <si>
    <t>Mes 
2</t>
  </si>
  <si>
    <t>Mes 
1</t>
  </si>
  <si>
    <t>Vr. H/MES $ SEGÚN CATEGORÍA  / VR. UNIT</t>
  </si>
  <si>
    <t>CATEGORÍA / UNID</t>
  </si>
  <si>
    <t>CANTIDAD</t>
  </si>
  <si>
    <t>PERSONAL PROFESIONAL, ESPECIALISTAS O DE APOYO / DESCRIPCIÓN</t>
  </si>
  <si>
    <t xml:space="preserve">DURACIÓN (meses): </t>
  </si>
  <si>
    <t>SMLMV</t>
  </si>
  <si>
    <t>PRESUPUESTO TOTAL (IVA INCLUIDO):</t>
  </si>
  <si>
    <t xml:space="preserve">FORMULARIO 1 </t>
  </si>
  <si>
    <t>OFERTA ECONÓMICA</t>
  </si>
  <si>
    <r>
      <t xml:space="preserve">Objeto: </t>
    </r>
    <r>
      <rPr>
        <i/>
        <sz val="11"/>
        <color rgb="FF000000"/>
        <rFont val="Arial"/>
        <family val="2"/>
      </rPr>
      <t>INTERVENTORÍA TÉCNICA, ADMINISTRATIVA, FINANCIERA Y LEGAL A LA CONSULTORÍA TÉCNICA ESPECIALIZADA PARA LA ELABORACIÓN DE ESTUDIOS Y DISEÑOS DE LAS OBRAS NECESARIAS PARA LA INTERVENCIÓN DE MUROS DE CONTENCIÓN, ESTRUCTURAS, LADERA Y PARQUES, UBICADOS EN EL SECTOR ORIENTAL DEL PROYECTO ARBOLEDA SANTA TERESITA</t>
    </r>
  </si>
  <si>
    <t>Estimados señores:
____________________________________, identificado como aparece al pie de mi firma, [obrando en mi propio nombre o en mi calidad de representante legal de______________, manifiesto que el valor total de la propuesta es por la suma de ($_________________). Valor que incluye todos los gastos e impuestos a que haya lugar. Dicho valor obedece a los siguientes conceptos, en los cuales se relacionan todos los costos, gastos y valores que conforman la consultoría a realizar:</t>
  </si>
  <si>
    <t xml:space="preserve">MES </t>
  </si>
  <si>
    <t>CONVOCATORIA PÚBLICA N° 001-2024</t>
  </si>
  <si>
    <t>Abogado Especialista en Urbanismo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</si>
</sst>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&quot;$&quot;#,##0.00"/>
    <numFmt numFmtId="165" formatCode="[$$-240A]\ #,##0.00"/>
    <numFmt numFmtId="166" formatCode="[$$-240A]\ #,##0.0"/>
    <numFmt numFmtId="167" formatCode="&quot;$&quot;\ #,##0.0"/>
    <numFmt numFmtId="168" formatCode="0.000"/>
    <numFmt numFmtId="169" formatCode="[$$-240A]\ #,##0"/>
    <numFmt numFmtId="170" formatCode="_(&quot;$&quot;\ #,##0.0_);_(&quot;$&quot;\ \(#,##0.0\);_(&quot;$&quot;\ &quot;-&quot;??_);_(@_)"/>
    <numFmt numFmtId="171" formatCode="&quot;$&quot;\ #,##0"/>
    <numFmt numFmtId="172" formatCode="_-* #,##0\ _P_t_a_-;\-* #,##0\ _P_t_a_-;_-* &quot;-&quot;??\ _P_t_a_-;_-@"/>
    <numFmt numFmtId="173" formatCode="#,##0.00000"/>
    <numFmt numFmtId="174" formatCode="#,##0.000"/>
    <numFmt numFmtId="175" formatCode="_(&quot;$&quot;\ * #,##0.00_);_(&quot;$&quot;\ * \(#,##0.00\);_(&quot;$&quot;\ * &quot;-&quot;??_);_(@_)"/>
    <numFmt numFmtId="176" formatCode="_-&quot;$&quot;* #,##0.00_-;\-&quot;$&quot;* #,##0.00_-;_-&quot;$&quot;* &quot;-&quot;??_-;_-@"/>
    <numFmt numFmtId="177" formatCode="_-* #,##0.00_-;\-* #,##0.00_-;_-* &quot;-&quot;??_-;_-@"/>
    <numFmt numFmtId="178" formatCode="_-* #,##0.00_-;\-* #,##0.00_-;_-* &quot;-&quot;_-;_-@"/>
  </numFmts>
  <fonts count="19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color rgb="FFFF0000"/>
      <name val="Arial"/>
    </font>
    <font>
      <sz val="9"/>
      <color theme="1"/>
      <name val="Arial"/>
    </font>
    <font>
      <sz val="8"/>
      <color rgb="FFFF0000"/>
      <name val="Arial"/>
    </font>
    <font>
      <sz val="8"/>
      <color theme="1"/>
      <name val="Arial"/>
    </font>
    <font>
      <sz val="10"/>
      <name val="Arial"/>
    </font>
    <font>
      <b/>
      <sz val="9"/>
      <color theme="1"/>
      <name val="Arial"/>
    </font>
    <font>
      <b/>
      <sz val="10"/>
      <color theme="1"/>
      <name val="Arial"/>
    </font>
    <font>
      <b/>
      <sz val="10"/>
      <color rgb="FFFF0000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1"/>
      <color rgb="FFFF0000"/>
      <name val="Arial"/>
    </font>
    <font>
      <sz val="11"/>
      <color theme="1"/>
      <name val="Arial"/>
    </font>
    <font>
      <sz val="11"/>
      <color rgb="FFFF0000"/>
      <name val="Arial"/>
    </font>
    <font>
      <b/>
      <sz val="8"/>
      <color theme="1"/>
      <name val="Arial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rgb="FFB6DDE8"/>
        <bgColor rgb="FFB6DDE8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67" fontId="10" fillId="2" borderId="4" xfId="0" applyNumberFormat="1" applyFont="1" applyFill="1" applyBorder="1" applyAlignment="1">
      <alignment horizontal="center" vertical="center"/>
    </xf>
    <xf numFmtId="167" fontId="10" fillId="2" borderId="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167" fontId="8" fillId="3" borderId="4" xfId="0" applyNumberFormat="1" applyFont="1" applyFill="1" applyBorder="1" applyAlignment="1">
      <alignment horizontal="center" vertical="center"/>
    </xf>
    <xf numFmtId="167" fontId="8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167" fontId="10" fillId="3" borderId="4" xfId="0" applyNumberFormat="1" applyFont="1" applyFill="1" applyBorder="1" applyAlignment="1">
      <alignment horizontal="center" vertical="center"/>
    </xf>
    <xf numFmtId="167" fontId="10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166" fontId="10" fillId="3" borderId="5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168" fontId="14" fillId="3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5" fontId="1" fillId="0" borderId="8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169" fontId="1" fillId="0" borderId="8" xfId="0" applyNumberFormat="1" applyFont="1" applyBorder="1" applyAlignment="1">
      <alignment horizontal="right" vertical="center"/>
    </xf>
    <xf numFmtId="170" fontId="3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168" fontId="1" fillId="5" borderId="3" xfId="0" applyNumberFormat="1" applyFont="1" applyFill="1" applyBorder="1" applyAlignment="1">
      <alignment horizontal="center" vertical="center"/>
    </xf>
    <xf numFmtId="4" fontId="8" fillId="5" borderId="3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/>
    </xf>
    <xf numFmtId="171" fontId="10" fillId="3" borderId="5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168" fontId="13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165" fontId="1" fillId="0" borderId="10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169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165" fontId="1" fillId="5" borderId="12" xfId="0" applyNumberFormat="1" applyFont="1" applyFill="1" applyBorder="1" applyAlignment="1">
      <alignment horizontal="right" vertical="center"/>
    </xf>
    <xf numFmtId="2" fontId="1" fillId="5" borderId="3" xfId="0" applyNumberFormat="1" applyFont="1" applyFill="1" applyBorder="1" applyAlignment="1">
      <alignment vertical="center"/>
    </xf>
    <xf numFmtId="4" fontId="1" fillId="5" borderId="3" xfId="0" applyNumberFormat="1" applyFont="1" applyFill="1" applyBorder="1" applyAlignment="1">
      <alignment horizontal="center" vertical="center"/>
    </xf>
    <xf numFmtId="173" fontId="1" fillId="5" borderId="3" xfId="0" applyNumberFormat="1" applyFont="1" applyFill="1" applyBorder="1" applyAlignment="1">
      <alignment horizontal="center" vertical="center"/>
    </xf>
    <xf numFmtId="169" fontId="1" fillId="5" borderId="3" xfId="0" applyNumberFormat="1" applyFont="1" applyFill="1" applyBorder="1" applyAlignment="1">
      <alignment horizontal="right" vertical="center"/>
    </xf>
    <xf numFmtId="172" fontId="1" fillId="5" borderId="3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/>
    </xf>
    <xf numFmtId="2" fontId="1" fillId="5" borderId="16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horizontal="center" vertical="center" wrapText="1"/>
    </xf>
    <xf numFmtId="174" fontId="15" fillId="4" borderId="5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15" fontId="8" fillId="0" borderId="0" xfId="0" applyNumberFormat="1" applyFont="1" applyAlignment="1">
      <alignment horizontal="center" vertical="center"/>
    </xf>
    <xf numFmtId="175" fontId="8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2" fontId="8" fillId="0" borderId="0" xfId="0" applyNumberFormat="1" applyFont="1" applyAlignment="1">
      <alignment vertical="center" wrapText="1"/>
    </xf>
    <xf numFmtId="1" fontId="8" fillId="0" borderId="20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/>
    <xf numFmtId="169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78" fontId="2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/>
    <xf numFmtId="0" fontId="8" fillId="0" borderId="18" xfId="0" applyFont="1" applyBorder="1" applyAlignment="1">
      <alignment horizontal="center" vertical="center" wrapText="1"/>
    </xf>
    <xf numFmtId="0" fontId="6" fillId="0" borderId="17" xfId="0" applyFont="1" applyBorder="1"/>
    <xf numFmtId="0" fontId="8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/>
    <xf numFmtId="0" fontId="17" fillId="0" borderId="0" xfId="0" applyFont="1" applyAlignment="1">
      <alignment horizontal="justify" vertical="center" wrapText="1"/>
    </xf>
    <xf numFmtId="0" fontId="8" fillId="0" borderId="14" xfId="0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 wrapText="1"/>
    </xf>
    <xf numFmtId="0" fontId="6" fillId="0" borderId="12" xfId="0" applyFont="1" applyBorder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&#237;nculoExternoRecuperado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nidades%20compartidas\ARBOLEDA%20SANTA%20TERESITA\ESTRUCTURACIONES%20PROCESOS%20CONTRATACION\OBRAS%202023\CONVOCATORIA%20PUBLICA%20n&#176;002%20de%202023_CONSULTORIA%20M10\PPTO%20CONSULTO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steel"/>
      <sheetName val="CURVA 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ENTRADA"/>
      <sheetName val="CONSULTORIA MURO M-10"/>
      <sheetName val="TABLAS"/>
      <sheetName val="INSUMOS"/>
      <sheetName val="ITEMS"/>
      <sheetName val="EPP"/>
      <sheetName val="ENSAYOS LAB"/>
    </sheetNames>
    <sheetDataSet>
      <sheetData sheetId="0" refreshError="1">
        <row r="2">
          <cell r="C2" t="str">
            <v>CAJA DE VIVIENDA POPULAR</v>
          </cell>
        </row>
        <row r="3">
          <cell r="C3" t="str">
            <v>DIRECCION DE URBANIZACIONES Y TITULACION</v>
          </cell>
        </row>
        <row r="4">
          <cell r="C4" t="str">
            <v>PROYECTOS NUEVOS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W975"/>
  <sheetViews>
    <sheetView tabSelected="1" topLeftCell="A13" workbookViewId="0">
      <selection activeCell="L13" sqref="L13"/>
    </sheetView>
  </sheetViews>
  <sheetFormatPr baseColWidth="10" defaultColWidth="12.5703125" defaultRowHeight="15" customHeight="1" x14ac:dyDescent="0.2"/>
  <cols>
    <col min="1" max="1" width="8.140625" customWidth="1"/>
    <col min="2" max="2" width="77.42578125" customWidth="1"/>
    <col min="3" max="3" width="12.85546875" customWidth="1"/>
    <col min="4" max="4" width="12.7109375" customWidth="1"/>
    <col min="5" max="5" width="20.42578125" customWidth="1"/>
    <col min="6" max="6" width="8.7109375" customWidth="1"/>
    <col min="7" max="7" width="9.140625" customWidth="1"/>
    <col min="8" max="11" width="8.7109375" customWidth="1"/>
    <col min="12" max="13" width="14.7109375" customWidth="1"/>
    <col min="14" max="14" width="25.7109375" customWidth="1"/>
    <col min="15" max="15" width="9.140625" customWidth="1"/>
    <col min="16" max="23" width="10" customWidth="1"/>
  </cols>
  <sheetData>
    <row r="1" spans="1:23" ht="12.75" customHeight="1" x14ac:dyDescent="0.2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.75" customHeight="1" x14ac:dyDescent="0.2">
      <c r="A2" s="1"/>
      <c r="B2" s="119" t="str">
        <f>'[2]DATOS ENTRADA'!$C$2</f>
        <v>CAJA DE VIVIENDA POPULAR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"/>
      <c r="P2" s="1"/>
      <c r="Q2" s="1"/>
      <c r="R2" s="1"/>
      <c r="S2" s="1"/>
      <c r="T2" s="1"/>
      <c r="U2" s="1"/>
      <c r="V2" s="1"/>
      <c r="W2" s="1"/>
    </row>
    <row r="3" spans="1:23" ht="12.75" customHeight="1" x14ac:dyDescent="0.2">
      <c r="A3" s="1"/>
      <c r="B3" s="119" t="str">
        <f>'[2]DATOS ENTRADA'!$C$3</f>
        <v>DIRECCION DE URBANIZACIONES Y TITULACION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"/>
      <c r="P3" s="1"/>
      <c r="Q3" s="1"/>
      <c r="R3" s="1"/>
      <c r="S3" s="1"/>
      <c r="T3" s="1"/>
      <c r="U3" s="1"/>
      <c r="V3" s="1"/>
      <c r="W3" s="1"/>
    </row>
    <row r="4" spans="1:23" ht="13.5" customHeight="1" x14ac:dyDescent="0.2">
      <c r="A4" s="1"/>
      <c r="B4" s="119" t="str">
        <f>'[2]DATOS ENTRADA'!$C$4</f>
        <v>PROYECTOS NUEVOS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"/>
      <c r="P4" s="1"/>
      <c r="Q4" s="1"/>
      <c r="R4" s="1"/>
      <c r="S4" s="1"/>
      <c r="T4" s="1"/>
      <c r="U4" s="1"/>
      <c r="V4" s="1"/>
      <c r="W4" s="1"/>
    </row>
    <row r="5" spans="1:23" ht="13.5" customHeight="1" x14ac:dyDescent="0.2">
      <c r="A5" s="1"/>
      <c r="B5" s="122" t="s">
        <v>39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"/>
      <c r="P5" s="1"/>
      <c r="Q5" s="1"/>
      <c r="R5" s="1"/>
      <c r="S5" s="1"/>
      <c r="T5" s="1"/>
      <c r="U5" s="1"/>
      <c r="V5" s="1"/>
      <c r="W5" s="1"/>
    </row>
    <row r="6" spans="1:23" ht="13.5" customHeight="1" x14ac:dyDescent="0.2">
      <c r="A6" s="1"/>
      <c r="B6" s="123" t="s">
        <v>40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"/>
      <c r="P6" s="1"/>
      <c r="Q6" s="1"/>
      <c r="R6" s="1"/>
      <c r="S6" s="1"/>
      <c r="T6" s="1"/>
      <c r="U6" s="1"/>
      <c r="V6" s="1"/>
      <c r="W6" s="1"/>
    </row>
    <row r="7" spans="1:23" ht="13.5" customHeight="1" x14ac:dyDescent="0.2">
      <c r="A7" s="1"/>
      <c r="B7" s="123" t="s">
        <v>44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"/>
      <c r="P7" s="1"/>
      <c r="Q7" s="1"/>
      <c r="R7" s="1"/>
      <c r="S7" s="1"/>
      <c r="T7" s="1"/>
      <c r="U7" s="1"/>
      <c r="V7" s="1"/>
      <c r="W7" s="1"/>
    </row>
    <row r="8" spans="1:23" ht="57.75" customHeight="1" x14ac:dyDescent="0.2">
      <c r="A8" s="1"/>
      <c r="B8" s="124" t="s">
        <v>41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"/>
      <c r="P8" s="1"/>
      <c r="Q8" s="1"/>
      <c r="R8" s="1"/>
      <c r="S8" s="1"/>
      <c r="T8" s="1"/>
      <c r="U8" s="1"/>
      <c r="V8" s="1"/>
      <c r="W8" s="1"/>
    </row>
    <row r="9" spans="1:23" ht="13.5" customHeight="1" x14ac:dyDescent="0.2">
      <c r="A9" s="1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"/>
      <c r="P9" s="1"/>
      <c r="Q9" s="1"/>
      <c r="R9" s="1"/>
      <c r="S9" s="1"/>
      <c r="T9" s="1"/>
      <c r="U9" s="1"/>
      <c r="V9" s="1"/>
      <c r="W9" s="1"/>
    </row>
    <row r="10" spans="1:23" ht="69.75" customHeight="1" x14ac:dyDescent="0.2">
      <c r="A10" s="1"/>
      <c r="B10" s="118" t="s">
        <v>42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"/>
      <c r="P10" s="1"/>
      <c r="Q10" s="1"/>
      <c r="R10" s="1"/>
      <c r="S10" s="1"/>
      <c r="T10" s="1"/>
      <c r="U10" s="1"/>
      <c r="V10" s="1"/>
      <c r="W10" s="1"/>
    </row>
    <row r="11" spans="1:23" ht="13.5" customHeight="1" thickBot="1" x14ac:dyDescent="0.25">
      <c r="A11" s="1"/>
      <c r="B11" s="100"/>
      <c r="C11" s="96"/>
      <c r="D11" s="94"/>
      <c r="E11" s="104"/>
      <c r="F11" s="8"/>
      <c r="G11" s="8"/>
      <c r="H11" s="8"/>
      <c r="I11" s="8"/>
      <c r="J11" s="8"/>
      <c r="K11" s="8"/>
      <c r="L11" s="6"/>
      <c r="M11" s="6"/>
      <c r="N11" s="6"/>
      <c r="O11" s="1"/>
      <c r="P11" s="1"/>
      <c r="Q11" s="1"/>
      <c r="R11" s="1"/>
      <c r="S11" s="1"/>
      <c r="T11" s="1"/>
      <c r="U11" s="1"/>
      <c r="V11" s="1"/>
      <c r="W11" s="1"/>
    </row>
    <row r="12" spans="1:23" ht="19.5" customHeight="1" thickBot="1" x14ac:dyDescent="0.25">
      <c r="A12" s="1"/>
      <c r="B12" s="103" t="s">
        <v>38</v>
      </c>
      <c r="C12" s="120">
        <f>N39</f>
        <v>0</v>
      </c>
      <c r="D12" s="121"/>
      <c r="E12" s="102">
        <f>+C12/1300000</f>
        <v>0</v>
      </c>
      <c r="F12" s="101" t="s">
        <v>37</v>
      </c>
      <c r="G12" s="100"/>
      <c r="H12" s="100"/>
      <c r="I12" s="100"/>
      <c r="J12" s="100"/>
      <c r="K12" s="100"/>
      <c r="L12" s="99"/>
      <c r="M12" s="99"/>
      <c r="N12" s="91"/>
      <c r="O12" s="1"/>
      <c r="P12" s="1"/>
      <c r="Q12" s="1"/>
      <c r="R12" s="1"/>
      <c r="S12" s="1"/>
      <c r="T12" s="1"/>
      <c r="U12" s="1"/>
      <c r="V12" s="1"/>
      <c r="W12" s="1"/>
    </row>
    <row r="13" spans="1:23" ht="13.5" customHeight="1" thickBot="1" x14ac:dyDescent="0.25">
      <c r="A13" s="1"/>
      <c r="B13" s="95"/>
      <c r="C13" s="109"/>
      <c r="D13" s="110"/>
      <c r="E13" s="98"/>
      <c r="F13" s="97"/>
      <c r="G13" s="97"/>
      <c r="H13" s="97"/>
      <c r="I13" s="97"/>
      <c r="J13" s="97"/>
      <c r="K13" s="97"/>
      <c r="L13" s="95"/>
      <c r="M13" s="95"/>
      <c r="N13" s="95"/>
      <c r="O13" s="1"/>
      <c r="P13" s="1"/>
      <c r="Q13" s="1"/>
      <c r="R13" s="1"/>
      <c r="S13" s="1"/>
      <c r="T13" s="1"/>
      <c r="U13" s="1"/>
      <c r="V13" s="1"/>
      <c r="W13" s="1"/>
    </row>
    <row r="14" spans="1:23" ht="12.75" customHeight="1" x14ac:dyDescent="0.2">
      <c r="A14" s="1"/>
      <c r="B14" s="111" t="s">
        <v>36</v>
      </c>
      <c r="C14" s="113">
        <v>6</v>
      </c>
      <c r="D14" s="96"/>
      <c r="E14" s="92"/>
      <c r="F14" s="92"/>
      <c r="G14" s="92"/>
      <c r="H14" s="92"/>
      <c r="I14" s="92"/>
      <c r="J14" s="92"/>
      <c r="K14" s="92"/>
      <c r="L14" s="95"/>
      <c r="M14" s="95"/>
      <c r="N14" s="95"/>
      <c r="O14" s="1"/>
      <c r="P14" s="1"/>
      <c r="Q14" s="1"/>
      <c r="R14" s="1"/>
      <c r="S14" s="1"/>
      <c r="T14" s="1"/>
      <c r="U14" s="1"/>
      <c r="V14" s="1"/>
      <c r="W14" s="1"/>
    </row>
    <row r="15" spans="1:23" ht="13.5" customHeight="1" thickBot="1" x14ac:dyDescent="0.25">
      <c r="A15" s="1"/>
      <c r="B15" s="112"/>
      <c r="C15" s="112"/>
      <c r="D15" s="94"/>
      <c r="E15" s="93"/>
      <c r="F15" s="92"/>
      <c r="G15" s="92"/>
      <c r="H15" s="92"/>
      <c r="I15" s="92"/>
      <c r="J15" s="92"/>
      <c r="K15" s="92"/>
      <c r="L15" s="15"/>
      <c r="M15" s="15"/>
      <c r="N15" s="15"/>
      <c r="O15" s="1"/>
      <c r="P15" s="1"/>
      <c r="Q15" s="1"/>
      <c r="R15" s="1"/>
      <c r="S15" s="1"/>
      <c r="T15" s="1"/>
      <c r="U15" s="1"/>
      <c r="V15" s="1"/>
      <c r="W15" s="1"/>
    </row>
    <row r="16" spans="1:23" ht="46.5" customHeight="1" thickBot="1" x14ac:dyDescent="0.25">
      <c r="A16" s="1"/>
      <c r="B16" s="90" t="s">
        <v>35</v>
      </c>
      <c r="C16" s="89" t="s">
        <v>34</v>
      </c>
      <c r="D16" s="89" t="s">
        <v>33</v>
      </c>
      <c r="E16" s="88" t="s">
        <v>32</v>
      </c>
      <c r="F16" s="87" t="s">
        <v>31</v>
      </c>
      <c r="G16" s="87" t="s">
        <v>30</v>
      </c>
      <c r="H16" s="87" t="s">
        <v>29</v>
      </c>
      <c r="I16" s="87" t="s">
        <v>28</v>
      </c>
      <c r="J16" s="87" t="s">
        <v>27</v>
      </c>
      <c r="K16" s="87" t="s">
        <v>26</v>
      </c>
      <c r="L16" s="85" t="s">
        <v>25</v>
      </c>
      <c r="M16" s="86" t="s">
        <v>24</v>
      </c>
      <c r="N16" s="85" t="s">
        <v>23</v>
      </c>
      <c r="O16" s="1"/>
      <c r="P16" s="1"/>
      <c r="Q16" s="1"/>
      <c r="R16" s="1"/>
      <c r="S16" s="1"/>
      <c r="T16" s="1"/>
      <c r="U16" s="1"/>
      <c r="V16" s="1"/>
      <c r="W16" s="1"/>
    </row>
    <row r="17" spans="1:23" ht="13.5" customHeight="1" thickBot="1" x14ac:dyDescent="0.25">
      <c r="A17" s="1"/>
      <c r="B17" s="54" t="s">
        <v>22</v>
      </c>
      <c r="C17" s="73"/>
      <c r="D17" s="73"/>
      <c r="E17" s="73"/>
      <c r="F17" s="51"/>
      <c r="G17" s="51"/>
      <c r="H17" s="51"/>
      <c r="I17" s="51"/>
      <c r="J17" s="51"/>
      <c r="K17" s="51"/>
      <c r="L17" s="51"/>
      <c r="M17" s="84"/>
      <c r="N17" s="83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customHeight="1" thickBot="1" x14ac:dyDescent="0.25">
      <c r="A18" s="15"/>
      <c r="B18" s="78" t="s">
        <v>21</v>
      </c>
      <c r="C18" s="82">
        <v>1</v>
      </c>
      <c r="D18" s="82">
        <v>2</v>
      </c>
      <c r="E18" s="64"/>
      <c r="F18" s="74">
        <v>0.25</v>
      </c>
      <c r="G18" s="74">
        <v>0.25</v>
      </c>
      <c r="H18" s="74">
        <v>0.25</v>
      </c>
      <c r="I18" s="74">
        <v>0.25</v>
      </c>
      <c r="J18" s="74">
        <v>0.25</v>
      </c>
      <c r="K18" s="74">
        <v>0.25</v>
      </c>
      <c r="L18" s="81">
        <f>C18*SUM(F18:K18)</f>
        <v>1.5</v>
      </c>
      <c r="M18" s="80"/>
      <c r="N18" s="79">
        <f>ROUND(E18*L18*M18,0)</f>
        <v>0</v>
      </c>
      <c r="O18" s="1"/>
      <c r="P18" s="1"/>
      <c r="Q18" s="1"/>
      <c r="R18" s="1"/>
      <c r="S18" s="1"/>
      <c r="T18" s="1"/>
      <c r="U18" s="1"/>
      <c r="V18" s="1"/>
      <c r="W18" s="1"/>
    </row>
    <row r="19" spans="1:23" ht="13.5" customHeight="1" thickBot="1" x14ac:dyDescent="0.25">
      <c r="A19" s="15"/>
      <c r="B19" s="54" t="s">
        <v>20</v>
      </c>
      <c r="C19" s="73"/>
      <c r="D19" s="72"/>
      <c r="E19" s="71"/>
      <c r="F19" s="69"/>
      <c r="G19" s="69"/>
      <c r="H19" s="69"/>
      <c r="I19" s="69"/>
      <c r="J19" s="69"/>
      <c r="K19" s="69"/>
      <c r="L19" s="68"/>
      <c r="M19" s="68"/>
      <c r="N19" s="67"/>
      <c r="O19" s="1"/>
      <c r="P19" s="1"/>
      <c r="Q19" s="1"/>
      <c r="R19" s="1"/>
      <c r="S19" s="1"/>
      <c r="T19" s="1"/>
      <c r="U19" s="1"/>
      <c r="V19" s="1"/>
      <c r="W19" s="1"/>
    </row>
    <row r="20" spans="1:23" ht="12.75" customHeight="1" x14ac:dyDescent="0.2">
      <c r="A20" s="15"/>
      <c r="B20" s="78" t="s">
        <v>19</v>
      </c>
      <c r="C20" s="76">
        <v>1</v>
      </c>
      <c r="D20" s="76">
        <v>2</v>
      </c>
      <c r="E20" s="64"/>
      <c r="F20" s="43">
        <v>0.25</v>
      </c>
      <c r="G20" s="43">
        <v>0.25</v>
      </c>
      <c r="H20" s="43">
        <v>0.25</v>
      </c>
      <c r="I20" s="43">
        <v>0.25</v>
      </c>
      <c r="J20" s="43">
        <v>0.25</v>
      </c>
      <c r="K20" s="43">
        <v>0.25</v>
      </c>
      <c r="L20" s="42">
        <f t="shared" ref="L20:L26" si="0">C20*SUM(F20:K20)</f>
        <v>1.5</v>
      </c>
      <c r="M20" s="42"/>
      <c r="N20" s="41">
        <f t="shared" ref="N20:N27" si="1">ROUND(E20*L20*M20,0)</f>
        <v>0</v>
      </c>
      <c r="O20" s="1"/>
      <c r="P20" s="1"/>
      <c r="Q20" s="1"/>
      <c r="R20" s="1"/>
      <c r="S20" s="1"/>
      <c r="T20" s="1"/>
      <c r="U20" s="1"/>
      <c r="V20" s="1"/>
      <c r="W20" s="1"/>
    </row>
    <row r="21" spans="1:23" ht="12.75" customHeight="1" x14ac:dyDescent="0.2">
      <c r="A21" s="15"/>
      <c r="B21" s="78" t="s">
        <v>18</v>
      </c>
      <c r="C21" s="76">
        <v>1</v>
      </c>
      <c r="D21" s="76">
        <v>2</v>
      </c>
      <c r="E21" s="64"/>
      <c r="F21" s="43">
        <v>0.25</v>
      </c>
      <c r="G21" s="43">
        <v>0.25</v>
      </c>
      <c r="H21" s="43">
        <v>0.25</v>
      </c>
      <c r="I21" s="43">
        <v>0.25</v>
      </c>
      <c r="J21" s="43">
        <v>0.25</v>
      </c>
      <c r="K21" s="43">
        <v>0.25</v>
      </c>
      <c r="L21" s="42">
        <f t="shared" si="0"/>
        <v>1.5</v>
      </c>
      <c r="M21" s="42"/>
      <c r="N21" s="41">
        <f t="shared" si="1"/>
        <v>0</v>
      </c>
      <c r="O21" s="1"/>
      <c r="P21" s="1"/>
      <c r="Q21" s="1"/>
      <c r="R21" s="1"/>
      <c r="S21" s="1"/>
      <c r="T21" s="1"/>
      <c r="U21" s="1"/>
      <c r="V21" s="1"/>
      <c r="W21" s="1"/>
    </row>
    <row r="22" spans="1:23" ht="12.75" customHeight="1" x14ac:dyDescent="0.2">
      <c r="A22" s="15"/>
      <c r="B22" s="78" t="s">
        <v>17</v>
      </c>
      <c r="C22" s="76">
        <v>1</v>
      </c>
      <c r="D22" s="76">
        <v>4</v>
      </c>
      <c r="E22" s="64"/>
      <c r="F22" s="43">
        <v>0.1</v>
      </c>
      <c r="G22" s="43">
        <v>0.1</v>
      </c>
      <c r="H22" s="43">
        <v>0.1</v>
      </c>
      <c r="I22" s="43">
        <v>0.1</v>
      </c>
      <c r="J22" s="43">
        <v>0.1</v>
      </c>
      <c r="K22" s="43">
        <v>0.1</v>
      </c>
      <c r="L22" s="42">
        <f t="shared" si="0"/>
        <v>0.6</v>
      </c>
      <c r="M22" s="42"/>
      <c r="N22" s="41">
        <f t="shared" si="1"/>
        <v>0</v>
      </c>
      <c r="O22" s="1"/>
      <c r="P22" s="1"/>
      <c r="Q22" s="1"/>
      <c r="R22" s="1"/>
      <c r="S22" s="1"/>
      <c r="T22" s="1"/>
      <c r="U22" s="1"/>
      <c r="V22" s="1"/>
      <c r="W22" s="1"/>
    </row>
    <row r="23" spans="1:23" ht="12.75" customHeight="1" x14ac:dyDescent="0.2">
      <c r="A23" s="15"/>
      <c r="B23" s="77" t="s">
        <v>16</v>
      </c>
      <c r="C23" s="76">
        <v>1</v>
      </c>
      <c r="D23" s="76">
        <v>2</v>
      </c>
      <c r="E23" s="64"/>
      <c r="F23" s="43">
        <v>0.25</v>
      </c>
      <c r="G23" s="43">
        <v>0.25</v>
      </c>
      <c r="H23" s="43">
        <v>0.25</v>
      </c>
      <c r="I23" s="43">
        <v>0.25</v>
      </c>
      <c r="J23" s="43">
        <v>0.25</v>
      </c>
      <c r="K23" s="43">
        <v>0.25</v>
      </c>
      <c r="L23" s="42">
        <f t="shared" si="0"/>
        <v>1.5</v>
      </c>
      <c r="M23" s="42"/>
      <c r="N23" s="41">
        <f t="shared" si="1"/>
        <v>0</v>
      </c>
      <c r="O23" s="1"/>
      <c r="P23" s="1"/>
      <c r="Q23" s="1"/>
      <c r="R23" s="1"/>
      <c r="S23" s="1"/>
      <c r="T23" s="1"/>
      <c r="U23" s="1"/>
      <c r="V23" s="1"/>
      <c r="W23" s="1"/>
    </row>
    <row r="24" spans="1:23" ht="12.75" customHeight="1" x14ac:dyDescent="0.2">
      <c r="A24" s="15"/>
      <c r="B24" s="77" t="s">
        <v>15</v>
      </c>
      <c r="C24" s="76">
        <v>1</v>
      </c>
      <c r="D24" s="76">
        <v>4</v>
      </c>
      <c r="F24" s="43">
        <v>0.1</v>
      </c>
      <c r="G24" s="43">
        <v>0.1</v>
      </c>
      <c r="H24" s="43">
        <v>0.1</v>
      </c>
      <c r="I24" s="43">
        <v>0.1</v>
      </c>
      <c r="J24" s="43">
        <v>0.1</v>
      </c>
      <c r="K24" s="43">
        <v>0.1</v>
      </c>
      <c r="L24" s="42">
        <f t="shared" si="0"/>
        <v>0.6</v>
      </c>
      <c r="M24" s="42"/>
      <c r="N24" s="41">
        <f>ROUND(E23*L24*M24,0)</f>
        <v>0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3.5" customHeight="1" x14ac:dyDescent="0.2">
      <c r="A25" s="15"/>
      <c r="B25" s="77" t="s">
        <v>14</v>
      </c>
      <c r="C25" s="76">
        <v>1</v>
      </c>
      <c r="D25" s="76">
        <v>4</v>
      </c>
      <c r="E25" s="64"/>
      <c r="F25" s="43">
        <v>0.1</v>
      </c>
      <c r="G25" s="43">
        <v>0.1</v>
      </c>
      <c r="H25" s="43">
        <v>0.1</v>
      </c>
      <c r="I25" s="43">
        <v>0.1</v>
      </c>
      <c r="J25" s="43">
        <v>0.1</v>
      </c>
      <c r="K25" s="43">
        <v>0.1</v>
      </c>
      <c r="L25" s="42">
        <f t="shared" si="0"/>
        <v>0.6</v>
      </c>
      <c r="M25" s="42"/>
      <c r="N25" s="41">
        <f t="shared" si="1"/>
        <v>0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13.5" customHeight="1" x14ac:dyDescent="0.2">
      <c r="A26" s="15"/>
      <c r="B26" s="77" t="s">
        <v>13</v>
      </c>
      <c r="C26" s="76">
        <v>1</v>
      </c>
      <c r="D26" s="75">
        <v>8</v>
      </c>
      <c r="E26" s="64"/>
      <c r="F26" s="43">
        <v>0.25</v>
      </c>
      <c r="G26" s="43">
        <v>0.25</v>
      </c>
      <c r="H26" s="43">
        <v>0.25</v>
      </c>
      <c r="I26" s="43">
        <v>0.25</v>
      </c>
      <c r="J26" s="43">
        <v>0.25</v>
      </c>
      <c r="K26" s="43">
        <v>0.25</v>
      </c>
      <c r="L26" s="42">
        <f t="shared" si="0"/>
        <v>1.5</v>
      </c>
      <c r="M26" s="42"/>
      <c r="N26" s="41">
        <f t="shared" si="1"/>
        <v>0</v>
      </c>
      <c r="O26" s="1"/>
      <c r="P26" s="1"/>
      <c r="Q26" s="1"/>
      <c r="R26" s="1"/>
      <c r="S26" s="1"/>
      <c r="T26" s="1"/>
      <c r="U26" s="1"/>
      <c r="V26" s="1"/>
      <c r="W26" s="1"/>
    </row>
    <row r="27" spans="1:23" s="106" customFormat="1" ht="13.5" customHeight="1" thickBot="1" x14ac:dyDescent="0.25">
      <c r="A27" s="15"/>
      <c r="B27" s="77" t="s">
        <v>45</v>
      </c>
      <c r="C27" s="76">
        <v>1</v>
      </c>
      <c r="D27" s="76">
        <v>6</v>
      </c>
      <c r="E27" s="107"/>
      <c r="F27" s="43">
        <v>0.1</v>
      </c>
      <c r="G27" s="43">
        <v>0.1</v>
      </c>
      <c r="H27" s="43">
        <v>0.1</v>
      </c>
      <c r="I27" s="43">
        <v>0.1</v>
      </c>
      <c r="J27" s="43">
        <v>0.1</v>
      </c>
      <c r="K27" s="43">
        <v>0.1</v>
      </c>
      <c r="L27" s="42">
        <f t="shared" ref="L27" si="2">C27*SUM(F27:K27)</f>
        <v>0.6</v>
      </c>
      <c r="M27" s="108"/>
      <c r="N27" s="41">
        <f t="shared" si="1"/>
        <v>0</v>
      </c>
      <c r="O27" s="1"/>
      <c r="P27" s="1"/>
      <c r="Q27" s="1"/>
      <c r="R27" s="1"/>
      <c r="S27" s="1"/>
      <c r="T27" s="1"/>
      <c r="U27" s="1"/>
      <c r="V27" s="1"/>
      <c r="W27" s="1"/>
    </row>
    <row r="28" spans="1:23" ht="13.5" customHeight="1" thickBot="1" x14ac:dyDescent="0.25">
      <c r="A28" s="15"/>
      <c r="B28" s="54" t="s">
        <v>12</v>
      </c>
      <c r="C28" s="73"/>
      <c r="D28" s="72"/>
      <c r="E28" s="71"/>
      <c r="F28" s="70"/>
      <c r="G28" s="69"/>
      <c r="H28" s="69"/>
      <c r="I28" s="69"/>
      <c r="J28" s="69"/>
      <c r="K28" s="69"/>
      <c r="L28" s="68"/>
      <c r="M28" s="68"/>
      <c r="N28" s="67"/>
      <c r="O28" s="1"/>
      <c r="P28" s="1"/>
      <c r="Q28" s="1"/>
      <c r="R28" s="1"/>
      <c r="S28" s="1"/>
      <c r="T28" s="1"/>
      <c r="U28" s="1"/>
      <c r="V28" s="1"/>
      <c r="W28" s="1"/>
    </row>
    <row r="29" spans="1:23" ht="23.25" customHeight="1" thickBot="1" x14ac:dyDescent="0.25">
      <c r="A29" s="15"/>
      <c r="B29" s="66" t="s">
        <v>11</v>
      </c>
      <c r="C29" s="65">
        <v>1</v>
      </c>
      <c r="D29" s="75">
        <v>2</v>
      </c>
      <c r="E29" s="64"/>
      <c r="F29" s="63">
        <v>0.1</v>
      </c>
      <c r="G29" s="63">
        <v>0.1</v>
      </c>
      <c r="H29" s="63">
        <v>0.1</v>
      </c>
      <c r="I29" s="62">
        <v>0.1</v>
      </c>
      <c r="J29" s="62">
        <v>0.1</v>
      </c>
      <c r="K29" s="62">
        <v>0.1</v>
      </c>
      <c r="L29" s="61">
        <f>C29*SUM(F29:K29)</f>
        <v>0.6</v>
      </c>
      <c r="M29" s="61"/>
      <c r="N29" s="60">
        <f>ROUND(E29*L29*M29,0)</f>
        <v>0</v>
      </c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 thickBot="1" x14ac:dyDescent="0.25">
      <c r="A30" s="15"/>
      <c r="B30" s="33" t="s">
        <v>10</v>
      </c>
      <c r="C30" s="59"/>
      <c r="D30" s="58"/>
      <c r="E30" s="58"/>
      <c r="F30" s="57"/>
      <c r="G30" s="57"/>
      <c r="H30" s="57"/>
      <c r="I30" s="57"/>
      <c r="J30" s="57"/>
      <c r="K30" s="57"/>
      <c r="L30" s="56"/>
      <c r="M30" s="56"/>
      <c r="N30" s="55">
        <f>ROUND(SUM(N18:N29),0)</f>
        <v>0</v>
      </c>
      <c r="O30" s="1"/>
      <c r="P30" s="1"/>
      <c r="Q30" s="1"/>
      <c r="R30" s="1"/>
      <c r="S30" s="1"/>
      <c r="T30" s="1"/>
      <c r="U30" s="1"/>
      <c r="V30" s="1"/>
      <c r="W30" s="1"/>
    </row>
    <row r="31" spans="1:23" ht="13.5" customHeight="1" thickBot="1" x14ac:dyDescent="0.25">
      <c r="A31" s="48"/>
      <c r="B31" s="54" t="s">
        <v>9</v>
      </c>
      <c r="C31" s="51"/>
      <c r="D31" s="51"/>
      <c r="E31" s="53"/>
      <c r="F31" s="52"/>
      <c r="G31" s="52"/>
      <c r="H31" s="52"/>
      <c r="I31" s="52"/>
      <c r="J31" s="52"/>
      <c r="K31" s="52"/>
      <c r="L31" s="51"/>
      <c r="M31" s="51"/>
      <c r="N31" s="50"/>
      <c r="O31" s="1"/>
      <c r="P31" s="1"/>
      <c r="Q31" s="1"/>
      <c r="R31" s="1"/>
      <c r="S31" s="1"/>
      <c r="T31" s="1"/>
      <c r="U31" s="1"/>
      <c r="V31" s="1"/>
      <c r="W31" s="1"/>
    </row>
    <row r="32" spans="1:23" ht="24" customHeight="1" x14ac:dyDescent="0.2">
      <c r="A32" s="48"/>
      <c r="B32" s="49" t="s">
        <v>8</v>
      </c>
      <c r="C32" s="46">
        <v>1</v>
      </c>
      <c r="D32" s="45" t="s">
        <v>43</v>
      </c>
      <c r="E32" s="44"/>
      <c r="F32" s="43">
        <v>1</v>
      </c>
      <c r="G32" s="43">
        <v>1</v>
      </c>
      <c r="H32" s="43">
        <v>1</v>
      </c>
      <c r="I32" s="43">
        <v>1</v>
      </c>
      <c r="J32" s="43">
        <v>1</v>
      </c>
      <c r="K32" s="43">
        <v>1</v>
      </c>
      <c r="L32" s="42">
        <f t="shared" ref="L32:L35" si="3">C32*SUM(F32:K32)</f>
        <v>6</v>
      </c>
      <c r="M32" s="42"/>
      <c r="N32" s="41">
        <f>ROUND(E32*L32*M32,0)</f>
        <v>0</v>
      </c>
      <c r="O32" s="40"/>
      <c r="P32" s="1"/>
      <c r="Q32" s="1"/>
      <c r="R32" s="1"/>
      <c r="S32" s="1"/>
      <c r="T32" s="1"/>
      <c r="U32" s="1"/>
      <c r="V32" s="1"/>
      <c r="W32" s="1"/>
    </row>
    <row r="33" spans="1:23" ht="24" customHeight="1" x14ac:dyDescent="0.2">
      <c r="A33" s="48"/>
      <c r="B33" s="49" t="s">
        <v>7</v>
      </c>
      <c r="C33" s="46">
        <v>1</v>
      </c>
      <c r="D33" s="45" t="s">
        <v>43</v>
      </c>
      <c r="E33" s="44"/>
      <c r="F33" s="43">
        <v>1</v>
      </c>
      <c r="G33" s="43">
        <v>1</v>
      </c>
      <c r="H33" s="43">
        <v>1</v>
      </c>
      <c r="I33" s="43">
        <v>1</v>
      </c>
      <c r="J33" s="43">
        <v>1</v>
      </c>
      <c r="K33" s="43">
        <v>1</v>
      </c>
      <c r="L33" s="42">
        <f t="shared" si="3"/>
        <v>6</v>
      </c>
      <c r="M33" s="42"/>
      <c r="N33" s="41">
        <f>ROUND(E33*L33*M33,0)</f>
        <v>0</v>
      </c>
      <c r="O33" s="40"/>
      <c r="P33" s="1"/>
      <c r="Q33" s="1"/>
      <c r="R33" s="1"/>
      <c r="S33" s="1"/>
      <c r="T33" s="1"/>
      <c r="U33" s="1"/>
      <c r="V33" s="1"/>
      <c r="W33" s="1"/>
    </row>
    <row r="34" spans="1:23" ht="12.75" customHeight="1" x14ac:dyDescent="0.2">
      <c r="A34" s="48"/>
      <c r="B34" s="49" t="s">
        <v>6</v>
      </c>
      <c r="C34" s="46">
        <v>1</v>
      </c>
      <c r="D34" s="45" t="s">
        <v>43</v>
      </c>
      <c r="E34" s="44"/>
      <c r="F34" s="43">
        <v>1</v>
      </c>
      <c r="G34" s="43">
        <v>1</v>
      </c>
      <c r="H34" s="43">
        <v>1</v>
      </c>
      <c r="I34" s="43">
        <v>1</v>
      </c>
      <c r="J34" s="43">
        <v>1</v>
      </c>
      <c r="K34" s="43">
        <v>1</v>
      </c>
      <c r="L34" s="42">
        <f t="shared" si="3"/>
        <v>6</v>
      </c>
      <c r="M34" s="42"/>
      <c r="N34" s="41">
        <f>ROUND(E34*L34*M34,0)</f>
        <v>0</v>
      </c>
      <c r="O34" s="40"/>
      <c r="P34" s="1"/>
      <c r="Q34" s="1"/>
      <c r="R34" s="1"/>
      <c r="S34" s="1"/>
      <c r="T34" s="1"/>
      <c r="U34" s="1"/>
      <c r="V34" s="1"/>
      <c r="W34" s="1"/>
    </row>
    <row r="35" spans="1:23" ht="34.5" customHeight="1" thickBot="1" x14ac:dyDescent="0.25">
      <c r="A35" s="48"/>
      <c r="B35" s="47" t="s">
        <v>5</v>
      </c>
      <c r="C35" s="46">
        <v>1</v>
      </c>
      <c r="D35" s="45" t="s">
        <v>43</v>
      </c>
      <c r="E35" s="44"/>
      <c r="F35" s="43">
        <v>0.1</v>
      </c>
      <c r="G35" s="43">
        <v>0.1</v>
      </c>
      <c r="H35" s="43">
        <v>0.1</v>
      </c>
      <c r="I35" s="43">
        <v>0.1</v>
      </c>
      <c r="J35" s="43">
        <v>0.1</v>
      </c>
      <c r="K35" s="43">
        <v>0.1</v>
      </c>
      <c r="L35" s="42">
        <f t="shared" si="3"/>
        <v>0.6</v>
      </c>
      <c r="M35" s="42"/>
      <c r="N35" s="41">
        <f>ROUND(E35*L35*M35,0)</f>
        <v>0</v>
      </c>
      <c r="O35" s="40"/>
      <c r="P35" s="1"/>
      <c r="Q35" s="1"/>
      <c r="R35" s="1"/>
      <c r="S35" s="1"/>
      <c r="T35" s="1"/>
      <c r="U35" s="1"/>
      <c r="V35" s="1"/>
      <c r="W35" s="1"/>
    </row>
    <row r="36" spans="1:23" ht="15.75" customHeight="1" thickBot="1" x14ac:dyDescent="0.25">
      <c r="A36" s="15"/>
      <c r="B36" s="39" t="s">
        <v>4</v>
      </c>
      <c r="C36" s="38"/>
      <c r="D36" s="37"/>
      <c r="E36" s="37"/>
      <c r="F36" s="36"/>
      <c r="G36" s="36"/>
      <c r="H36" s="36"/>
      <c r="I36" s="36"/>
      <c r="J36" s="36"/>
      <c r="K36" s="36"/>
      <c r="L36" s="35"/>
      <c r="M36" s="35"/>
      <c r="N36" s="34">
        <f>ROUND(SUM(N32:N35),0)</f>
        <v>0</v>
      </c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 thickBot="1" x14ac:dyDescent="0.25">
      <c r="A37" s="15"/>
      <c r="B37" s="33" t="s">
        <v>3</v>
      </c>
      <c r="C37" s="32"/>
      <c r="D37" s="31"/>
      <c r="E37" s="31"/>
      <c r="F37" s="30"/>
      <c r="G37" s="30"/>
      <c r="H37" s="30"/>
      <c r="I37" s="30"/>
      <c r="J37" s="30"/>
      <c r="K37" s="30"/>
      <c r="L37" s="29"/>
      <c r="M37" s="29"/>
      <c r="N37" s="28">
        <f>N30+N36</f>
        <v>0</v>
      </c>
      <c r="O37" s="1"/>
      <c r="P37" s="1"/>
      <c r="Q37" s="1"/>
      <c r="R37" s="1"/>
      <c r="S37" s="1"/>
      <c r="T37" s="1"/>
      <c r="U37" s="1"/>
      <c r="V37" s="1"/>
      <c r="W37" s="1"/>
    </row>
    <row r="38" spans="1:23" ht="13.5" customHeight="1" thickBot="1" x14ac:dyDescent="0.25">
      <c r="A38" s="15"/>
      <c r="B38" s="27" t="s">
        <v>2</v>
      </c>
      <c r="C38" s="26"/>
      <c r="D38" s="25"/>
      <c r="E38" s="25"/>
      <c r="F38" s="24"/>
      <c r="G38" s="24"/>
      <c r="H38" s="24"/>
      <c r="I38" s="24"/>
      <c r="J38" s="24"/>
      <c r="K38" s="24"/>
      <c r="L38" s="23"/>
      <c r="M38" s="23"/>
      <c r="N38" s="22">
        <f>+ROUND(N37*0.19,0)</f>
        <v>0</v>
      </c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 thickBot="1" x14ac:dyDescent="0.25">
      <c r="A39" s="15"/>
      <c r="B39" s="21" t="s">
        <v>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19">
        <f>ROUND(SUM(N37:N38),0)</f>
        <v>0</v>
      </c>
      <c r="O39" s="1"/>
      <c r="P39" s="1"/>
      <c r="Q39" s="1"/>
      <c r="R39" s="1"/>
      <c r="S39" s="1"/>
      <c r="T39" s="1"/>
      <c r="U39" s="1"/>
      <c r="V39" s="1"/>
      <c r="W39" s="1"/>
    </row>
    <row r="40" spans="1:23" ht="7.5" customHeight="1" thickBot="1" x14ac:dyDescent="0.25">
      <c r="A40" s="15"/>
      <c r="B40" s="18"/>
      <c r="C40" s="16"/>
      <c r="D40" s="16"/>
      <c r="E40" s="16"/>
      <c r="F40" s="17"/>
      <c r="G40" s="17"/>
      <c r="H40" s="17"/>
      <c r="I40" s="17"/>
      <c r="J40" s="17"/>
      <c r="K40" s="17"/>
      <c r="L40" s="16"/>
      <c r="M40" s="16"/>
      <c r="N40" s="16"/>
      <c r="O40" s="1"/>
      <c r="P40" s="1"/>
      <c r="Q40" s="1"/>
      <c r="R40" s="1"/>
      <c r="S40" s="1"/>
      <c r="T40" s="1"/>
      <c r="U40" s="1"/>
      <c r="V40" s="1"/>
      <c r="W40" s="1"/>
    </row>
    <row r="41" spans="1:23" ht="13.5" customHeight="1" thickBot="1" x14ac:dyDescent="0.25">
      <c r="A41" s="15"/>
      <c r="B41" s="14"/>
      <c r="C41" s="13"/>
      <c r="D41" s="13"/>
      <c r="E41" s="13"/>
      <c r="F41" s="12"/>
      <c r="G41" s="12"/>
      <c r="H41" s="12"/>
      <c r="I41" s="12"/>
      <c r="J41" s="12"/>
      <c r="K41" s="12"/>
      <c r="L41" s="11"/>
      <c r="M41" s="11"/>
      <c r="N41" s="11"/>
      <c r="O41" s="1"/>
      <c r="P41" s="1"/>
      <c r="Q41" s="1"/>
      <c r="R41" s="1"/>
      <c r="S41" s="1"/>
      <c r="T41" s="1"/>
      <c r="U41" s="1"/>
      <c r="V41" s="1"/>
      <c r="W41" s="1"/>
    </row>
    <row r="42" spans="1:23" ht="12.75" customHeight="1" x14ac:dyDescent="0.2">
      <c r="A42" s="1"/>
      <c r="B42" s="3"/>
      <c r="C42" s="6"/>
      <c r="D42" s="6"/>
      <c r="E42" s="6"/>
      <c r="F42" s="8"/>
      <c r="G42" s="8"/>
      <c r="H42" s="8"/>
      <c r="I42" s="8"/>
      <c r="J42" s="8"/>
      <c r="K42" s="8"/>
      <c r="L42" s="6"/>
      <c r="M42" s="6"/>
      <c r="N42" s="6"/>
      <c r="O42" s="1"/>
      <c r="P42" s="1"/>
      <c r="Q42" s="1"/>
      <c r="R42" s="1"/>
      <c r="S42" s="1"/>
      <c r="T42" s="1"/>
      <c r="U42" s="1"/>
      <c r="V42" s="1"/>
      <c r="W42" s="1"/>
    </row>
    <row r="43" spans="1:23" ht="12.75" customHeight="1" x14ac:dyDescent="0.2">
      <c r="A43" s="1"/>
      <c r="B43" s="3"/>
      <c r="C43" s="6"/>
      <c r="D43" s="6"/>
      <c r="E43" s="6"/>
      <c r="F43" s="8"/>
      <c r="G43" s="8"/>
      <c r="H43" s="8"/>
      <c r="I43" s="8"/>
      <c r="J43" s="8"/>
      <c r="K43" s="8"/>
      <c r="L43" s="6"/>
      <c r="M43" s="6"/>
      <c r="N43" s="6"/>
      <c r="O43" s="1"/>
      <c r="P43" s="1"/>
      <c r="Q43" s="1"/>
      <c r="R43" s="1"/>
      <c r="S43" s="1"/>
      <c r="T43" s="1"/>
      <c r="U43" s="1"/>
      <c r="V43" s="1"/>
      <c r="W43" s="1"/>
    </row>
    <row r="44" spans="1:23" ht="12.75" customHeight="1" x14ac:dyDescent="0.2">
      <c r="A44" s="1"/>
      <c r="B44" s="3"/>
      <c r="C44" s="6"/>
      <c r="D44" s="6"/>
      <c r="E44" s="6"/>
      <c r="F44" s="8"/>
      <c r="G44" s="8"/>
      <c r="H44" s="8"/>
      <c r="I44" s="8"/>
      <c r="J44" s="8"/>
      <c r="K44" s="8"/>
      <c r="L44" s="6"/>
      <c r="M44" s="6"/>
      <c r="N44" s="6"/>
      <c r="O44" s="1"/>
      <c r="P44" s="1"/>
      <c r="Q44" s="1"/>
      <c r="R44" s="1"/>
      <c r="S44" s="1"/>
      <c r="T44" s="1"/>
      <c r="U44" s="1"/>
      <c r="V44" s="1"/>
      <c r="W44" s="1"/>
    </row>
    <row r="45" spans="1:23" ht="12.75" customHeight="1" x14ac:dyDescent="0.2">
      <c r="A45" s="1"/>
      <c r="B45" s="3"/>
      <c r="C45" s="6"/>
      <c r="D45" s="6"/>
      <c r="E45" s="6"/>
      <c r="F45" s="8"/>
      <c r="G45" s="10"/>
      <c r="H45" s="8"/>
      <c r="I45" s="8"/>
      <c r="J45" s="8"/>
      <c r="K45" s="8"/>
      <c r="L45" s="6"/>
      <c r="M45" s="6"/>
      <c r="N45" s="6"/>
      <c r="O45" s="1"/>
      <c r="P45" s="1"/>
      <c r="Q45" s="1"/>
      <c r="R45" s="1"/>
      <c r="S45" s="1"/>
      <c r="T45" s="1"/>
      <c r="U45" s="1"/>
      <c r="V45" s="1"/>
      <c r="W45" s="1"/>
    </row>
    <row r="46" spans="1:23" ht="12.75" customHeight="1" x14ac:dyDescent="0.2">
      <c r="A46" s="1"/>
      <c r="B46" s="3"/>
      <c r="C46" s="6"/>
      <c r="D46" s="6"/>
      <c r="E46" s="6"/>
      <c r="F46" s="8"/>
      <c r="G46" s="8"/>
      <c r="H46" s="8"/>
      <c r="I46" s="8"/>
      <c r="J46" s="8"/>
      <c r="K46" s="8"/>
      <c r="L46" s="6"/>
      <c r="M46" s="6"/>
      <c r="N46" s="9"/>
      <c r="O46" s="1"/>
      <c r="P46" s="1"/>
      <c r="Q46" s="1"/>
      <c r="R46" s="1"/>
      <c r="S46" s="1"/>
      <c r="T46" s="1"/>
      <c r="U46" s="1"/>
      <c r="V46" s="1"/>
      <c r="W46" s="1"/>
    </row>
    <row r="47" spans="1:23" ht="12.75" customHeight="1" x14ac:dyDescent="0.2">
      <c r="A47" s="1"/>
      <c r="B47" s="3"/>
      <c r="C47" s="6"/>
      <c r="D47" s="6"/>
      <c r="E47" s="6"/>
      <c r="F47" s="8"/>
      <c r="G47" s="8"/>
      <c r="H47" s="8"/>
      <c r="I47" s="8"/>
      <c r="J47" s="8"/>
      <c r="K47" s="8"/>
      <c r="L47" s="3"/>
      <c r="M47" s="3"/>
      <c r="N47" s="6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">
      <c r="A48" s="1"/>
      <c r="B48" s="3"/>
      <c r="C48" s="114" t="s">
        <v>0</v>
      </c>
      <c r="D48" s="115"/>
      <c r="E48" s="115"/>
      <c r="F48" s="115"/>
      <c r="G48" s="115"/>
      <c r="H48" s="115"/>
      <c r="I48" s="7"/>
      <c r="J48" s="7"/>
      <c r="K48" s="7"/>
      <c r="L48" s="3"/>
      <c r="M48" s="3"/>
      <c r="N48" s="6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">
      <c r="A49" s="1"/>
      <c r="B49" s="3"/>
      <c r="C49" s="116"/>
      <c r="D49" s="117"/>
      <c r="E49" s="117"/>
      <c r="F49" s="117"/>
      <c r="G49" s="117"/>
      <c r="H49" s="117"/>
      <c r="I49" s="7"/>
      <c r="J49" s="7"/>
      <c r="K49" s="7"/>
      <c r="L49" s="3"/>
      <c r="M49" s="3"/>
      <c r="N49" s="6"/>
      <c r="O49" s="1"/>
      <c r="P49" s="1"/>
      <c r="Q49" s="1"/>
      <c r="R49" s="1"/>
      <c r="S49" s="1"/>
      <c r="T49" s="1"/>
      <c r="U49" s="1"/>
      <c r="V49" s="1"/>
      <c r="W49" s="1"/>
    </row>
    <row r="50" spans="1:23" ht="12.75" customHeight="1" x14ac:dyDescent="0.2">
      <c r="A50" s="1"/>
      <c r="B50" s="3"/>
      <c r="C50" s="6"/>
      <c r="D50" s="6"/>
      <c r="E50" s="6"/>
      <c r="F50" s="5"/>
      <c r="G50" s="5"/>
      <c r="H50" s="5"/>
      <c r="I50" s="5"/>
      <c r="J50" s="5"/>
      <c r="K50" s="5"/>
      <c r="L50" s="4"/>
      <c r="M50" s="4"/>
      <c r="N50" s="4"/>
      <c r="O50" s="1"/>
      <c r="P50" s="1"/>
      <c r="Q50" s="1"/>
      <c r="R50" s="1"/>
      <c r="S50" s="1"/>
      <c r="T50" s="1"/>
      <c r="U50" s="1"/>
      <c r="V50" s="1"/>
      <c r="W50" s="1"/>
    </row>
    <row r="51" spans="1:23" ht="12.75" customHeight="1" x14ac:dyDescent="0.2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2.75" customHeight="1" x14ac:dyDescent="0.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1"/>
      <c r="P52" s="1"/>
      <c r="Q52" s="1"/>
      <c r="R52" s="1"/>
      <c r="S52" s="1"/>
      <c r="T52" s="1"/>
      <c r="U52" s="1"/>
      <c r="V52" s="1"/>
      <c r="W52" s="1"/>
    </row>
    <row r="53" spans="1:23" ht="19.5" customHeight="1" x14ac:dyDescent="0.2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"/>
      <c r="P53" s="1"/>
      <c r="Q53" s="1"/>
      <c r="R53" s="1"/>
      <c r="S53" s="1"/>
      <c r="T53" s="1"/>
      <c r="U53" s="1"/>
      <c r="V53" s="1"/>
      <c r="W53" s="1"/>
    </row>
    <row r="54" spans="1:23" ht="19.5" customHeight="1" x14ac:dyDescent="0.2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"/>
      <c r="P54" s="1"/>
      <c r="Q54" s="1"/>
      <c r="R54" s="1"/>
      <c r="S54" s="1"/>
      <c r="T54" s="1"/>
      <c r="U54" s="1"/>
      <c r="V54" s="1"/>
      <c r="W54" s="1"/>
    </row>
    <row r="55" spans="1:23" ht="12.75" customHeight="1" x14ac:dyDescent="0.2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"/>
      <c r="P55" s="1"/>
      <c r="Q55" s="1"/>
      <c r="R55" s="1"/>
      <c r="S55" s="1"/>
      <c r="T55" s="1"/>
      <c r="U55" s="1"/>
      <c r="V55" s="1"/>
      <c r="W55" s="1"/>
    </row>
    <row r="56" spans="1:23" ht="12.75" customHeight="1" x14ac:dyDescent="0.2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"/>
      <c r="P56" s="1"/>
      <c r="Q56" s="1"/>
      <c r="R56" s="1"/>
      <c r="S56" s="1"/>
      <c r="T56" s="1"/>
      <c r="U56" s="1"/>
      <c r="V56" s="1"/>
      <c r="W56" s="1"/>
    </row>
    <row r="57" spans="1:23" ht="12.75" customHeight="1" x14ac:dyDescent="0.2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"/>
      <c r="P58" s="1"/>
      <c r="Q58" s="1"/>
      <c r="R58" s="1"/>
      <c r="S58" s="1"/>
      <c r="T58" s="1"/>
      <c r="U58" s="1"/>
      <c r="V58" s="1"/>
      <c r="W58" s="1"/>
    </row>
    <row r="59" spans="1:23" ht="12.75" customHeight="1" x14ac:dyDescent="0.2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"/>
      <c r="P59" s="1"/>
      <c r="Q59" s="1"/>
      <c r="R59" s="1"/>
      <c r="S59" s="1"/>
      <c r="T59" s="1"/>
      <c r="U59" s="1"/>
      <c r="V59" s="1"/>
      <c r="W59" s="1"/>
    </row>
    <row r="60" spans="1:23" ht="12.75" customHeight="1" x14ac:dyDescent="0.2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"/>
      <c r="P60" s="1"/>
      <c r="Q60" s="1"/>
      <c r="R60" s="1"/>
      <c r="S60" s="1"/>
      <c r="T60" s="1"/>
      <c r="U60" s="1"/>
      <c r="V60" s="1"/>
      <c r="W60" s="1"/>
    </row>
    <row r="61" spans="1:23" ht="12.75" customHeight="1" x14ac:dyDescent="0.2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"/>
      <c r="P61" s="1"/>
      <c r="Q61" s="1"/>
      <c r="R61" s="1"/>
      <c r="S61" s="1"/>
      <c r="T61" s="1"/>
      <c r="U61" s="1"/>
      <c r="V61" s="1"/>
      <c r="W61" s="1"/>
    </row>
    <row r="62" spans="1:23" ht="12.75" customHeight="1" x14ac:dyDescent="0.2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"/>
      <c r="P62" s="1"/>
      <c r="Q62" s="1"/>
      <c r="R62" s="1"/>
      <c r="S62" s="1"/>
      <c r="T62" s="1"/>
      <c r="U62" s="1"/>
      <c r="V62" s="1"/>
      <c r="W62" s="1"/>
    </row>
    <row r="63" spans="1:23" ht="12.75" customHeight="1" x14ac:dyDescent="0.2">
      <c r="A63" s="1"/>
      <c r="B63" s="1"/>
      <c r="C63" s="1"/>
      <c r="D63" s="1"/>
      <c r="E63" s="1"/>
      <c r="F63" s="2"/>
      <c r="G63" s="2"/>
      <c r="H63" s="2"/>
      <c r="I63" s="2"/>
      <c r="J63" s="2"/>
      <c r="K63" s="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2.75" customHeight="1" x14ac:dyDescent="0.2">
      <c r="A64" s="1"/>
      <c r="B64" s="1"/>
      <c r="C64" s="1"/>
      <c r="D64" s="1"/>
      <c r="E64" s="1"/>
      <c r="F64" s="2"/>
      <c r="G64" s="2"/>
      <c r="H64" s="2"/>
      <c r="I64" s="2"/>
      <c r="J64" s="2"/>
      <c r="K64" s="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2.75" customHeight="1" x14ac:dyDescent="0.2">
      <c r="A65" s="1"/>
      <c r="B65" s="1"/>
      <c r="C65" s="1"/>
      <c r="D65" s="1"/>
      <c r="E65" s="1"/>
      <c r="F65" s="2"/>
      <c r="G65" s="2"/>
      <c r="H65" s="2"/>
      <c r="I65" s="2"/>
      <c r="J65" s="2"/>
      <c r="K65" s="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2.75" customHeight="1" x14ac:dyDescent="0.2">
      <c r="A66" s="1"/>
      <c r="B66" s="1"/>
      <c r="C66" s="1"/>
      <c r="D66" s="1"/>
      <c r="E66" s="1"/>
      <c r="F66" s="2"/>
      <c r="G66" s="2"/>
      <c r="H66" s="2"/>
      <c r="I66" s="2"/>
      <c r="J66" s="2"/>
      <c r="K66" s="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2.75" customHeight="1" x14ac:dyDescent="0.2">
      <c r="A67" s="1"/>
      <c r="B67" s="1"/>
      <c r="C67" s="1"/>
      <c r="D67" s="1"/>
      <c r="E67" s="1"/>
      <c r="F67" s="2"/>
      <c r="G67" s="2"/>
      <c r="H67" s="2"/>
      <c r="I67" s="2"/>
      <c r="J67" s="2"/>
      <c r="K67" s="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2.75" customHeight="1" x14ac:dyDescent="0.2">
      <c r="A68" s="1"/>
      <c r="B68" s="1"/>
      <c r="C68" s="1"/>
      <c r="D68" s="1"/>
      <c r="E68" s="1"/>
      <c r="F68" s="2"/>
      <c r="G68" s="2"/>
      <c r="H68" s="2"/>
      <c r="I68" s="2"/>
      <c r="J68" s="2"/>
      <c r="K68" s="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2.75" customHeight="1" x14ac:dyDescent="0.2">
      <c r="A69" s="1"/>
      <c r="B69" s="1"/>
      <c r="C69" s="1"/>
      <c r="D69" s="1"/>
      <c r="E69" s="1"/>
      <c r="F69" s="2"/>
      <c r="G69" s="2"/>
      <c r="H69" s="2"/>
      <c r="I69" s="2"/>
      <c r="J69" s="2"/>
      <c r="K69" s="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2.75" customHeight="1" x14ac:dyDescent="0.2">
      <c r="A70" s="1"/>
      <c r="B70" s="1"/>
      <c r="C70" s="1"/>
      <c r="D70" s="1"/>
      <c r="E70" s="1"/>
      <c r="F70" s="2"/>
      <c r="G70" s="2"/>
      <c r="H70" s="2"/>
      <c r="I70" s="2"/>
      <c r="J70" s="2"/>
      <c r="K70" s="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2.75" customHeight="1" x14ac:dyDescent="0.2">
      <c r="A71" s="1"/>
      <c r="B71" s="1"/>
      <c r="C71" s="1"/>
      <c r="D71" s="1"/>
      <c r="E71" s="1"/>
      <c r="F71" s="2"/>
      <c r="G71" s="2"/>
      <c r="H71" s="2"/>
      <c r="I71" s="2"/>
      <c r="J71" s="2"/>
      <c r="K71" s="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2.75" customHeight="1" x14ac:dyDescent="0.2">
      <c r="A72" s="1"/>
      <c r="B72" s="1"/>
      <c r="C72" s="1"/>
      <c r="D72" s="1"/>
      <c r="E72" s="1"/>
      <c r="F72" s="2"/>
      <c r="G72" s="2"/>
      <c r="H72" s="2"/>
      <c r="I72" s="2"/>
      <c r="J72" s="2"/>
      <c r="K72" s="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2.75" customHeight="1" x14ac:dyDescent="0.2">
      <c r="A73" s="1"/>
      <c r="B73" s="1"/>
      <c r="C73" s="1"/>
      <c r="D73" s="1"/>
      <c r="E73" s="1"/>
      <c r="F73" s="2"/>
      <c r="G73" s="2"/>
      <c r="H73" s="2"/>
      <c r="I73" s="2"/>
      <c r="J73" s="2"/>
      <c r="K73" s="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2.75" customHeight="1" x14ac:dyDescent="0.2">
      <c r="A74" s="1"/>
      <c r="B74" s="1"/>
      <c r="C74" s="1"/>
      <c r="D74" s="1"/>
      <c r="E74" s="1"/>
      <c r="F74" s="2"/>
      <c r="G74" s="2"/>
      <c r="H74" s="2"/>
      <c r="I74" s="2"/>
      <c r="J74" s="2"/>
      <c r="K74" s="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2.75" customHeight="1" x14ac:dyDescent="0.2">
      <c r="A75" s="1"/>
      <c r="B75" s="1"/>
      <c r="C75" s="1"/>
      <c r="D75" s="1"/>
      <c r="E75" s="1"/>
      <c r="F75" s="2"/>
      <c r="G75" s="2"/>
      <c r="H75" s="2"/>
      <c r="I75" s="2"/>
      <c r="J75" s="2"/>
      <c r="K75" s="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2.75" customHeight="1" x14ac:dyDescent="0.2">
      <c r="A76" s="1"/>
      <c r="B76" s="1"/>
      <c r="C76" s="1"/>
      <c r="D76" s="1"/>
      <c r="E76" s="1"/>
      <c r="F76" s="2"/>
      <c r="G76" s="2"/>
      <c r="H76" s="2"/>
      <c r="I76" s="2"/>
      <c r="J76" s="2"/>
      <c r="K76" s="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2.75" customHeight="1" x14ac:dyDescent="0.2">
      <c r="A77" s="1"/>
      <c r="B77" s="1"/>
      <c r="C77" s="1"/>
      <c r="D77" s="1"/>
      <c r="E77" s="1"/>
      <c r="F77" s="2"/>
      <c r="G77" s="2"/>
      <c r="H77" s="2"/>
      <c r="I77" s="2"/>
      <c r="J77" s="2"/>
      <c r="K77" s="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2.75" customHeight="1" x14ac:dyDescent="0.2">
      <c r="A78" s="1"/>
      <c r="B78" s="1"/>
      <c r="C78" s="1"/>
      <c r="D78" s="1"/>
      <c r="E78" s="1"/>
      <c r="F78" s="2"/>
      <c r="G78" s="2"/>
      <c r="H78" s="2"/>
      <c r="I78" s="2"/>
      <c r="J78" s="2"/>
      <c r="K78" s="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2.75" customHeight="1" x14ac:dyDescent="0.2">
      <c r="A79" s="1"/>
      <c r="B79" s="1"/>
      <c r="C79" s="1"/>
      <c r="D79" s="1"/>
      <c r="E79" s="1"/>
      <c r="F79" s="2"/>
      <c r="G79" s="2"/>
      <c r="H79" s="2"/>
      <c r="I79" s="2"/>
      <c r="J79" s="2"/>
      <c r="K79" s="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.75" customHeight="1" x14ac:dyDescent="0.2">
      <c r="A80" s="1"/>
      <c r="B80" s="1"/>
      <c r="C80" s="1"/>
      <c r="D80" s="1"/>
      <c r="E80" s="1"/>
      <c r="F80" s="2"/>
      <c r="G80" s="2"/>
      <c r="H80" s="2"/>
      <c r="I80" s="2"/>
      <c r="J80" s="2"/>
      <c r="K80" s="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2.75" customHeight="1" x14ac:dyDescent="0.2">
      <c r="A81" s="1"/>
      <c r="B81" s="1"/>
      <c r="C81" s="1"/>
      <c r="D81" s="1"/>
      <c r="E81" s="1"/>
      <c r="F81" s="2"/>
      <c r="G81" s="2"/>
      <c r="H81" s="2"/>
      <c r="I81" s="2"/>
      <c r="J81" s="2"/>
      <c r="K81" s="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2.75" customHeight="1" x14ac:dyDescent="0.2">
      <c r="A82" s="1"/>
      <c r="B82" s="1"/>
      <c r="C82" s="1"/>
      <c r="D82" s="1"/>
      <c r="E82" s="1"/>
      <c r="F82" s="2"/>
      <c r="G82" s="2"/>
      <c r="H82" s="2"/>
      <c r="I82" s="2"/>
      <c r="J82" s="2"/>
      <c r="K82" s="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2.75" customHeight="1" x14ac:dyDescent="0.2">
      <c r="A83" s="1"/>
      <c r="B83" s="1"/>
      <c r="C83" s="1"/>
      <c r="D83" s="1"/>
      <c r="E83" s="1"/>
      <c r="F83" s="2"/>
      <c r="G83" s="2"/>
      <c r="H83" s="2"/>
      <c r="I83" s="2"/>
      <c r="J83" s="2"/>
      <c r="K83" s="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2.75" customHeight="1" x14ac:dyDescent="0.2">
      <c r="A84" s="1"/>
      <c r="B84" s="1"/>
      <c r="C84" s="1"/>
      <c r="D84" s="1"/>
      <c r="E84" s="1"/>
      <c r="F84" s="2"/>
      <c r="G84" s="2"/>
      <c r="H84" s="2"/>
      <c r="I84" s="2"/>
      <c r="J84" s="2"/>
      <c r="K84" s="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2.75" customHeight="1" x14ac:dyDescent="0.2">
      <c r="A85" s="1"/>
      <c r="B85" s="1"/>
      <c r="C85" s="1"/>
      <c r="D85" s="1"/>
      <c r="E85" s="1"/>
      <c r="F85" s="2"/>
      <c r="G85" s="2"/>
      <c r="H85" s="2"/>
      <c r="I85" s="2"/>
      <c r="J85" s="2"/>
      <c r="K85" s="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2.75" customHeight="1" x14ac:dyDescent="0.2">
      <c r="A86" s="1"/>
      <c r="B86" s="1"/>
      <c r="C86" s="1"/>
      <c r="D86" s="1"/>
      <c r="E86" s="1"/>
      <c r="F86" s="2"/>
      <c r="G86" s="2"/>
      <c r="H86" s="2"/>
      <c r="I86" s="2"/>
      <c r="J86" s="2"/>
      <c r="K86" s="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2.75" customHeight="1" x14ac:dyDescent="0.2">
      <c r="A87" s="1"/>
      <c r="B87" s="1"/>
      <c r="C87" s="1"/>
      <c r="D87" s="1"/>
      <c r="E87" s="1"/>
      <c r="F87" s="2"/>
      <c r="G87" s="2"/>
      <c r="H87" s="2"/>
      <c r="I87" s="2"/>
      <c r="J87" s="2"/>
      <c r="K87" s="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2.75" customHeight="1" x14ac:dyDescent="0.2">
      <c r="A88" s="1"/>
      <c r="B88" s="1"/>
      <c r="C88" s="1"/>
      <c r="D88" s="1"/>
      <c r="E88" s="1"/>
      <c r="F88" s="2"/>
      <c r="G88" s="2"/>
      <c r="H88" s="2"/>
      <c r="I88" s="2"/>
      <c r="J88" s="2"/>
      <c r="K88" s="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2.75" customHeight="1" x14ac:dyDescent="0.2">
      <c r="A89" s="1"/>
      <c r="B89" s="1"/>
      <c r="C89" s="1"/>
      <c r="D89" s="1"/>
      <c r="E89" s="1"/>
      <c r="F89" s="2"/>
      <c r="G89" s="2"/>
      <c r="H89" s="2"/>
      <c r="I89" s="2"/>
      <c r="J89" s="2"/>
      <c r="K89" s="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2.75" customHeight="1" x14ac:dyDescent="0.2">
      <c r="A90" s="1"/>
      <c r="B90" s="1"/>
      <c r="C90" s="1"/>
      <c r="D90" s="1"/>
      <c r="E90" s="1"/>
      <c r="F90" s="2"/>
      <c r="G90" s="2"/>
      <c r="H90" s="2"/>
      <c r="I90" s="2"/>
      <c r="J90" s="2"/>
      <c r="K90" s="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2.75" customHeight="1" x14ac:dyDescent="0.2">
      <c r="A91" s="1"/>
      <c r="B91" s="1"/>
      <c r="C91" s="1"/>
      <c r="D91" s="1"/>
      <c r="E91" s="1"/>
      <c r="F91" s="2"/>
      <c r="G91" s="2"/>
      <c r="H91" s="2"/>
      <c r="I91" s="2"/>
      <c r="J91" s="2"/>
      <c r="K91" s="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2.75" customHeight="1" x14ac:dyDescent="0.2">
      <c r="A92" s="1"/>
      <c r="B92" s="1"/>
      <c r="C92" s="1"/>
      <c r="D92" s="1"/>
      <c r="E92" s="1"/>
      <c r="F92" s="2"/>
      <c r="G92" s="2"/>
      <c r="H92" s="2"/>
      <c r="I92" s="2"/>
      <c r="J92" s="2"/>
      <c r="K92" s="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2.75" customHeight="1" x14ac:dyDescent="0.2">
      <c r="A93" s="1"/>
      <c r="B93" s="1"/>
      <c r="C93" s="1"/>
      <c r="D93" s="1"/>
      <c r="E93" s="1"/>
      <c r="F93" s="2"/>
      <c r="G93" s="2"/>
      <c r="H93" s="2"/>
      <c r="I93" s="2"/>
      <c r="J93" s="2"/>
      <c r="K93" s="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2.75" customHeight="1" x14ac:dyDescent="0.2">
      <c r="A94" s="1"/>
      <c r="B94" s="1"/>
      <c r="C94" s="1"/>
      <c r="D94" s="1"/>
      <c r="E94" s="1"/>
      <c r="F94" s="2"/>
      <c r="G94" s="2"/>
      <c r="H94" s="2"/>
      <c r="I94" s="2"/>
      <c r="J94" s="2"/>
      <c r="K94" s="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2.75" customHeight="1" x14ac:dyDescent="0.2">
      <c r="A95" s="1"/>
      <c r="B95" s="1"/>
      <c r="C95" s="1"/>
      <c r="D95" s="1"/>
      <c r="E95" s="1"/>
      <c r="F95" s="2"/>
      <c r="G95" s="2"/>
      <c r="H95" s="2"/>
      <c r="I95" s="2"/>
      <c r="J95" s="2"/>
      <c r="K95" s="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.75" customHeight="1" x14ac:dyDescent="0.2">
      <c r="A96" s="1"/>
      <c r="B96" s="1"/>
      <c r="C96" s="1"/>
      <c r="D96" s="1"/>
      <c r="E96" s="1"/>
      <c r="F96" s="2"/>
      <c r="G96" s="2"/>
      <c r="H96" s="2"/>
      <c r="I96" s="2"/>
      <c r="J96" s="2"/>
      <c r="K96" s="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">
      <c r="A97" s="1"/>
      <c r="B97" s="1"/>
      <c r="C97" s="1"/>
      <c r="D97" s="1"/>
      <c r="E97" s="1"/>
      <c r="F97" s="2"/>
      <c r="G97" s="2"/>
      <c r="H97" s="2"/>
      <c r="I97" s="2"/>
      <c r="J97" s="2"/>
      <c r="K97" s="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">
      <c r="A98" s="1"/>
      <c r="B98" s="1"/>
      <c r="C98" s="1"/>
      <c r="D98" s="1"/>
      <c r="E98" s="1"/>
      <c r="F98" s="2"/>
      <c r="G98" s="2"/>
      <c r="H98" s="2"/>
      <c r="I98" s="2"/>
      <c r="J98" s="2"/>
      <c r="K98" s="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">
      <c r="A99" s="1"/>
      <c r="B99" s="1"/>
      <c r="C99" s="1"/>
      <c r="D99" s="1"/>
      <c r="E99" s="1"/>
      <c r="F99" s="2"/>
      <c r="G99" s="2"/>
      <c r="H99" s="2"/>
      <c r="I99" s="2"/>
      <c r="J99" s="2"/>
      <c r="K99" s="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">
      <c r="A100" s="1"/>
      <c r="B100" s="1"/>
      <c r="C100" s="1"/>
      <c r="D100" s="1"/>
      <c r="E100" s="1"/>
      <c r="F100" s="2"/>
      <c r="G100" s="2"/>
      <c r="H100" s="2"/>
      <c r="I100" s="2"/>
      <c r="J100" s="2"/>
      <c r="K100" s="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">
      <c r="A101" s="1"/>
      <c r="B101" s="1"/>
      <c r="C101" s="1"/>
      <c r="D101" s="1"/>
      <c r="E101" s="1"/>
      <c r="F101" s="2"/>
      <c r="G101" s="2"/>
      <c r="H101" s="2"/>
      <c r="I101" s="2"/>
      <c r="J101" s="2"/>
      <c r="K101" s="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">
      <c r="A102" s="1"/>
      <c r="B102" s="1"/>
      <c r="C102" s="1"/>
      <c r="D102" s="1"/>
      <c r="E102" s="1"/>
      <c r="F102" s="2"/>
      <c r="G102" s="2"/>
      <c r="H102" s="2"/>
      <c r="I102" s="2"/>
      <c r="J102" s="2"/>
      <c r="K102" s="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">
      <c r="A103" s="1"/>
      <c r="B103" s="1"/>
      <c r="C103" s="1"/>
      <c r="D103" s="1"/>
      <c r="E103" s="1"/>
      <c r="F103" s="2"/>
      <c r="G103" s="2"/>
      <c r="H103" s="2"/>
      <c r="I103" s="2"/>
      <c r="J103" s="2"/>
      <c r="K103" s="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">
      <c r="A104" s="1"/>
      <c r="B104" s="1"/>
      <c r="C104" s="1"/>
      <c r="D104" s="1"/>
      <c r="E104" s="1"/>
      <c r="F104" s="2"/>
      <c r="G104" s="2"/>
      <c r="H104" s="2"/>
      <c r="I104" s="2"/>
      <c r="J104" s="2"/>
      <c r="K104" s="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">
      <c r="A105" s="1"/>
      <c r="B105" s="1"/>
      <c r="C105" s="1"/>
      <c r="D105" s="1"/>
      <c r="E105" s="1"/>
      <c r="F105" s="2"/>
      <c r="G105" s="2"/>
      <c r="H105" s="2"/>
      <c r="I105" s="2"/>
      <c r="J105" s="2"/>
      <c r="K105" s="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2.75" customHeight="1" x14ac:dyDescent="0.2">
      <c r="A106" s="1"/>
      <c r="B106" s="1"/>
      <c r="C106" s="1"/>
      <c r="D106" s="1"/>
      <c r="E106" s="1"/>
      <c r="F106" s="2"/>
      <c r="G106" s="2"/>
      <c r="H106" s="2"/>
      <c r="I106" s="2"/>
      <c r="J106" s="2"/>
      <c r="K106" s="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2.75" customHeight="1" x14ac:dyDescent="0.2">
      <c r="A107" s="1"/>
      <c r="B107" s="1"/>
      <c r="C107" s="1"/>
      <c r="D107" s="1"/>
      <c r="E107" s="1"/>
      <c r="F107" s="2"/>
      <c r="G107" s="2"/>
      <c r="H107" s="2"/>
      <c r="I107" s="2"/>
      <c r="J107" s="2"/>
      <c r="K107" s="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2.75" customHeight="1" x14ac:dyDescent="0.2">
      <c r="A108" s="1"/>
      <c r="B108" s="1"/>
      <c r="C108" s="1"/>
      <c r="D108" s="1"/>
      <c r="E108" s="1"/>
      <c r="F108" s="2"/>
      <c r="G108" s="2"/>
      <c r="H108" s="2"/>
      <c r="I108" s="2"/>
      <c r="J108" s="2"/>
      <c r="K108" s="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2.75" customHeight="1" x14ac:dyDescent="0.2">
      <c r="A109" s="1"/>
      <c r="B109" s="1"/>
      <c r="C109" s="1"/>
      <c r="D109" s="1"/>
      <c r="E109" s="1"/>
      <c r="F109" s="2"/>
      <c r="G109" s="2"/>
      <c r="H109" s="2"/>
      <c r="I109" s="2"/>
      <c r="J109" s="2"/>
      <c r="K109" s="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">
      <c r="A110" s="1"/>
      <c r="B110" s="1"/>
      <c r="C110" s="1"/>
      <c r="D110" s="1"/>
      <c r="E110" s="1"/>
      <c r="F110" s="2"/>
      <c r="G110" s="2"/>
      <c r="H110" s="2"/>
      <c r="I110" s="2"/>
      <c r="J110" s="2"/>
      <c r="K110" s="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2.75" customHeight="1" x14ac:dyDescent="0.2">
      <c r="A111" s="1"/>
      <c r="B111" s="1"/>
      <c r="C111" s="1"/>
      <c r="D111" s="1"/>
      <c r="E111" s="1"/>
      <c r="F111" s="2"/>
      <c r="G111" s="2"/>
      <c r="H111" s="2"/>
      <c r="I111" s="2"/>
      <c r="J111" s="2"/>
      <c r="K111" s="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2.75" customHeight="1" x14ac:dyDescent="0.2">
      <c r="A112" s="1"/>
      <c r="B112" s="1"/>
      <c r="C112" s="1"/>
      <c r="D112" s="1"/>
      <c r="E112" s="1"/>
      <c r="F112" s="2"/>
      <c r="G112" s="2"/>
      <c r="H112" s="2"/>
      <c r="I112" s="2"/>
      <c r="J112" s="2"/>
      <c r="K112" s="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2.75" customHeight="1" x14ac:dyDescent="0.2">
      <c r="A113" s="1"/>
      <c r="B113" s="1"/>
      <c r="C113" s="1"/>
      <c r="D113" s="1"/>
      <c r="E113" s="1"/>
      <c r="F113" s="2"/>
      <c r="G113" s="2"/>
      <c r="H113" s="2"/>
      <c r="I113" s="2"/>
      <c r="J113" s="2"/>
      <c r="K113" s="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">
      <c r="A114" s="1"/>
      <c r="B114" s="1"/>
      <c r="C114" s="1"/>
      <c r="D114" s="1"/>
      <c r="E114" s="1"/>
      <c r="F114" s="2"/>
      <c r="G114" s="2"/>
      <c r="H114" s="2"/>
      <c r="I114" s="2"/>
      <c r="J114" s="2"/>
      <c r="K114" s="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2.75" customHeight="1" x14ac:dyDescent="0.2">
      <c r="A115" s="1"/>
      <c r="B115" s="1"/>
      <c r="C115" s="1"/>
      <c r="D115" s="1"/>
      <c r="E115" s="1"/>
      <c r="F115" s="2"/>
      <c r="G115" s="2"/>
      <c r="H115" s="2"/>
      <c r="I115" s="2"/>
      <c r="J115" s="2"/>
      <c r="K115" s="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2.75" customHeight="1" x14ac:dyDescent="0.2">
      <c r="A116" s="1"/>
      <c r="B116" s="1"/>
      <c r="C116" s="1"/>
      <c r="D116" s="1"/>
      <c r="E116" s="1"/>
      <c r="F116" s="2"/>
      <c r="G116" s="2"/>
      <c r="H116" s="2"/>
      <c r="I116" s="2"/>
      <c r="J116" s="2"/>
      <c r="K116" s="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2.75" customHeight="1" x14ac:dyDescent="0.2">
      <c r="A117" s="1"/>
      <c r="B117" s="1"/>
      <c r="C117" s="1"/>
      <c r="D117" s="1"/>
      <c r="E117" s="1"/>
      <c r="F117" s="2"/>
      <c r="G117" s="2"/>
      <c r="H117" s="2"/>
      <c r="I117" s="2"/>
      <c r="J117" s="2"/>
      <c r="K117" s="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2.75" customHeight="1" x14ac:dyDescent="0.2">
      <c r="A118" s="1"/>
      <c r="B118" s="1"/>
      <c r="C118" s="1"/>
      <c r="D118" s="1"/>
      <c r="E118" s="1"/>
      <c r="F118" s="2"/>
      <c r="G118" s="2"/>
      <c r="H118" s="2"/>
      <c r="I118" s="2"/>
      <c r="J118" s="2"/>
      <c r="K118" s="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2.75" customHeight="1" x14ac:dyDescent="0.2">
      <c r="A119" s="1"/>
      <c r="B119" s="1"/>
      <c r="C119" s="1"/>
      <c r="D119" s="1"/>
      <c r="E119" s="1"/>
      <c r="F119" s="2"/>
      <c r="G119" s="2"/>
      <c r="H119" s="2"/>
      <c r="I119" s="2"/>
      <c r="J119" s="2"/>
      <c r="K119" s="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2.75" customHeight="1" x14ac:dyDescent="0.2">
      <c r="A120" s="1"/>
      <c r="B120" s="1"/>
      <c r="C120" s="1"/>
      <c r="D120" s="1"/>
      <c r="E120" s="1"/>
      <c r="F120" s="2"/>
      <c r="G120" s="2"/>
      <c r="H120" s="2"/>
      <c r="I120" s="2"/>
      <c r="J120" s="2"/>
      <c r="K120" s="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2.75" customHeight="1" x14ac:dyDescent="0.2">
      <c r="A121" s="1"/>
      <c r="B121" s="1"/>
      <c r="C121" s="1"/>
      <c r="D121" s="1"/>
      <c r="E121" s="1"/>
      <c r="F121" s="2"/>
      <c r="G121" s="2"/>
      <c r="H121" s="2"/>
      <c r="I121" s="2"/>
      <c r="J121" s="2"/>
      <c r="K121" s="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2.75" customHeight="1" x14ac:dyDescent="0.2">
      <c r="A122" s="1"/>
      <c r="B122" s="1"/>
      <c r="C122" s="1"/>
      <c r="D122" s="1"/>
      <c r="E122" s="1"/>
      <c r="F122" s="2"/>
      <c r="G122" s="2"/>
      <c r="H122" s="2"/>
      <c r="I122" s="2"/>
      <c r="J122" s="2"/>
      <c r="K122" s="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2.75" customHeight="1" x14ac:dyDescent="0.2">
      <c r="A123" s="1"/>
      <c r="B123" s="1"/>
      <c r="C123" s="1"/>
      <c r="D123" s="1"/>
      <c r="E123" s="1"/>
      <c r="F123" s="2"/>
      <c r="G123" s="2"/>
      <c r="H123" s="2"/>
      <c r="I123" s="2"/>
      <c r="J123" s="2"/>
      <c r="K123" s="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2.75" customHeight="1" x14ac:dyDescent="0.2">
      <c r="A124" s="1"/>
      <c r="B124" s="1"/>
      <c r="C124" s="1"/>
      <c r="D124" s="1"/>
      <c r="E124" s="1"/>
      <c r="F124" s="2"/>
      <c r="G124" s="2"/>
      <c r="H124" s="2"/>
      <c r="I124" s="2"/>
      <c r="J124" s="2"/>
      <c r="K124" s="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2.75" customHeight="1" x14ac:dyDescent="0.2">
      <c r="A125" s="1"/>
      <c r="B125" s="1"/>
      <c r="C125" s="1"/>
      <c r="D125" s="1"/>
      <c r="E125" s="1"/>
      <c r="F125" s="2"/>
      <c r="G125" s="2"/>
      <c r="H125" s="2"/>
      <c r="I125" s="2"/>
      <c r="J125" s="2"/>
      <c r="K125" s="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2.75" customHeight="1" x14ac:dyDescent="0.2">
      <c r="A126" s="1"/>
      <c r="B126" s="1"/>
      <c r="C126" s="1"/>
      <c r="D126" s="1"/>
      <c r="E126" s="1"/>
      <c r="F126" s="2"/>
      <c r="G126" s="2"/>
      <c r="H126" s="2"/>
      <c r="I126" s="2"/>
      <c r="J126" s="2"/>
      <c r="K126" s="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2.75" customHeight="1" x14ac:dyDescent="0.2">
      <c r="A127" s="1"/>
      <c r="B127" s="1"/>
      <c r="C127" s="1"/>
      <c r="D127" s="1"/>
      <c r="E127" s="1"/>
      <c r="F127" s="2"/>
      <c r="G127" s="2"/>
      <c r="H127" s="2"/>
      <c r="I127" s="2"/>
      <c r="J127" s="2"/>
      <c r="K127" s="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2.75" customHeight="1" x14ac:dyDescent="0.2">
      <c r="A128" s="1"/>
      <c r="B128" s="1"/>
      <c r="C128" s="1"/>
      <c r="D128" s="1"/>
      <c r="E128" s="1"/>
      <c r="F128" s="2"/>
      <c r="G128" s="2"/>
      <c r="H128" s="2"/>
      <c r="I128" s="2"/>
      <c r="J128" s="2"/>
      <c r="K128" s="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.75" customHeight="1" x14ac:dyDescent="0.2">
      <c r="A129" s="1"/>
      <c r="B129" s="1"/>
      <c r="C129" s="1"/>
      <c r="D129" s="1"/>
      <c r="E129" s="1"/>
      <c r="F129" s="2"/>
      <c r="G129" s="2"/>
      <c r="H129" s="2"/>
      <c r="I129" s="2"/>
      <c r="J129" s="2"/>
      <c r="K129" s="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.75" customHeight="1" x14ac:dyDescent="0.2">
      <c r="A130" s="1"/>
      <c r="B130" s="1"/>
      <c r="C130" s="1"/>
      <c r="D130" s="1"/>
      <c r="E130" s="1"/>
      <c r="F130" s="2"/>
      <c r="G130" s="2"/>
      <c r="H130" s="2"/>
      <c r="I130" s="2"/>
      <c r="J130" s="2"/>
      <c r="K130" s="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.75" customHeight="1" x14ac:dyDescent="0.2">
      <c r="A131" s="1"/>
      <c r="B131" s="1"/>
      <c r="C131" s="1"/>
      <c r="D131" s="1"/>
      <c r="E131" s="1"/>
      <c r="F131" s="2"/>
      <c r="G131" s="2"/>
      <c r="H131" s="2"/>
      <c r="I131" s="2"/>
      <c r="J131" s="2"/>
      <c r="K131" s="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.75" customHeight="1" x14ac:dyDescent="0.2">
      <c r="A132" s="1"/>
      <c r="B132" s="1"/>
      <c r="C132" s="1"/>
      <c r="D132" s="1"/>
      <c r="E132" s="1"/>
      <c r="F132" s="2"/>
      <c r="G132" s="2"/>
      <c r="H132" s="2"/>
      <c r="I132" s="2"/>
      <c r="J132" s="2"/>
      <c r="K132" s="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.75" customHeight="1" x14ac:dyDescent="0.2">
      <c r="A133" s="1"/>
      <c r="B133" s="1"/>
      <c r="C133" s="1"/>
      <c r="D133" s="1"/>
      <c r="E133" s="1"/>
      <c r="F133" s="2"/>
      <c r="G133" s="2"/>
      <c r="H133" s="2"/>
      <c r="I133" s="2"/>
      <c r="J133" s="2"/>
      <c r="K133" s="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.75" customHeight="1" x14ac:dyDescent="0.2">
      <c r="A134" s="1"/>
      <c r="B134" s="1"/>
      <c r="C134" s="1"/>
      <c r="D134" s="1"/>
      <c r="E134" s="1"/>
      <c r="F134" s="2"/>
      <c r="G134" s="2"/>
      <c r="H134" s="2"/>
      <c r="I134" s="2"/>
      <c r="J134" s="2"/>
      <c r="K134" s="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.75" customHeight="1" x14ac:dyDescent="0.2">
      <c r="A135" s="1"/>
      <c r="B135" s="1"/>
      <c r="C135" s="1"/>
      <c r="D135" s="1"/>
      <c r="E135" s="1"/>
      <c r="F135" s="2"/>
      <c r="G135" s="2"/>
      <c r="H135" s="2"/>
      <c r="I135" s="2"/>
      <c r="J135" s="2"/>
      <c r="K135" s="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.75" customHeight="1" x14ac:dyDescent="0.2">
      <c r="A136" s="1"/>
      <c r="B136" s="1"/>
      <c r="C136" s="1"/>
      <c r="D136" s="1"/>
      <c r="E136" s="1"/>
      <c r="F136" s="2"/>
      <c r="G136" s="2"/>
      <c r="H136" s="2"/>
      <c r="I136" s="2"/>
      <c r="J136" s="2"/>
      <c r="K136" s="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.75" customHeight="1" x14ac:dyDescent="0.2">
      <c r="A137" s="1"/>
      <c r="B137" s="1"/>
      <c r="C137" s="1"/>
      <c r="D137" s="1"/>
      <c r="E137" s="1"/>
      <c r="F137" s="2"/>
      <c r="G137" s="2"/>
      <c r="H137" s="2"/>
      <c r="I137" s="2"/>
      <c r="J137" s="2"/>
      <c r="K137" s="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.75" customHeight="1" x14ac:dyDescent="0.2">
      <c r="A138" s="1"/>
      <c r="B138" s="1"/>
      <c r="C138" s="1"/>
      <c r="D138" s="1"/>
      <c r="E138" s="1"/>
      <c r="F138" s="2"/>
      <c r="G138" s="2"/>
      <c r="H138" s="2"/>
      <c r="I138" s="2"/>
      <c r="J138" s="2"/>
      <c r="K138" s="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.75" customHeight="1" x14ac:dyDescent="0.2">
      <c r="A139" s="1"/>
      <c r="B139" s="1"/>
      <c r="C139" s="1"/>
      <c r="D139" s="1"/>
      <c r="E139" s="1"/>
      <c r="F139" s="2"/>
      <c r="G139" s="2"/>
      <c r="H139" s="2"/>
      <c r="I139" s="2"/>
      <c r="J139" s="2"/>
      <c r="K139" s="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.75" customHeight="1" x14ac:dyDescent="0.2">
      <c r="A140" s="1"/>
      <c r="B140" s="1"/>
      <c r="C140" s="1"/>
      <c r="D140" s="1"/>
      <c r="E140" s="1"/>
      <c r="F140" s="2"/>
      <c r="G140" s="2"/>
      <c r="H140" s="2"/>
      <c r="I140" s="2"/>
      <c r="J140" s="2"/>
      <c r="K140" s="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.75" customHeight="1" x14ac:dyDescent="0.2">
      <c r="A141" s="1"/>
      <c r="B141" s="1"/>
      <c r="C141" s="1"/>
      <c r="D141" s="1"/>
      <c r="E141" s="1"/>
      <c r="F141" s="2"/>
      <c r="G141" s="2"/>
      <c r="H141" s="2"/>
      <c r="I141" s="2"/>
      <c r="J141" s="2"/>
      <c r="K141" s="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.75" customHeight="1" x14ac:dyDescent="0.2">
      <c r="A142" s="1"/>
      <c r="B142" s="1"/>
      <c r="C142" s="1"/>
      <c r="D142" s="1"/>
      <c r="E142" s="1"/>
      <c r="F142" s="2"/>
      <c r="G142" s="2"/>
      <c r="H142" s="2"/>
      <c r="I142" s="2"/>
      <c r="J142" s="2"/>
      <c r="K142" s="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.75" customHeight="1" x14ac:dyDescent="0.2">
      <c r="A143" s="1"/>
      <c r="B143" s="1"/>
      <c r="C143" s="1"/>
      <c r="D143" s="1"/>
      <c r="E143" s="1"/>
      <c r="F143" s="2"/>
      <c r="G143" s="2"/>
      <c r="H143" s="2"/>
      <c r="I143" s="2"/>
      <c r="J143" s="2"/>
      <c r="K143" s="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.75" customHeight="1" x14ac:dyDescent="0.2">
      <c r="A144" s="1"/>
      <c r="B144" s="1"/>
      <c r="C144" s="1"/>
      <c r="D144" s="1"/>
      <c r="E144" s="1"/>
      <c r="F144" s="2"/>
      <c r="G144" s="2"/>
      <c r="H144" s="2"/>
      <c r="I144" s="2"/>
      <c r="J144" s="2"/>
      <c r="K144" s="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.75" customHeight="1" x14ac:dyDescent="0.2">
      <c r="A145" s="1"/>
      <c r="B145" s="1"/>
      <c r="C145" s="1"/>
      <c r="D145" s="1"/>
      <c r="E145" s="1"/>
      <c r="F145" s="2"/>
      <c r="G145" s="2"/>
      <c r="H145" s="2"/>
      <c r="I145" s="2"/>
      <c r="J145" s="2"/>
      <c r="K145" s="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.75" customHeight="1" x14ac:dyDescent="0.2">
      <c r="A146" s="1"/>
      <c r="B146" s="1"/>
      <c r="C146" s="1"/>
      <c r="D146" s="1"/>
      <c r="E146" s="1"/>
      <c r="F146" s="2"/>
      <c r="G146" s="2"/>
      <c r="H146" s="2"/>
      <c r="I146" s="2"/>
      <c r="J146" s="2"/>
      <c r="K146" s="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.75" customHeight="1" x14ac:dyDescent="0.2">
      <c r="A147" s="1"/>
      <c r="B147" s="1"/>
      <c r="C147" s="1"/>
      <c r="D147" s="1"/>
      <c r="E147" s="1"/>
      <c r="F147" s="2"/>
      <c r="G147" s="2"/>
      <c r="H147" s="2"/>
      <c r="I147" s="2"/>
      <c r="J147" s="2"/>
      <c r="K147" s="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.75" customHeight="1" x14ac:dyDescent="0.2">
      <c r="A148" s="1"/>
      <c r="B148" s="1"/>
      <c r="C148" s="1"/>
      <c r="D148" s="1"/>
      <c r="E148" s="1"/>
      <c r="F148" s="2"/>
      <c r="G148" s="2"/>
      <c r="H148" s="2"/>
      <c r="I148" s="2"/>
      <c r="J148" s="2"/>
      <c r="K148" s="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.75" customHeight="1" x14ac:dyDescent="0.2">
      <c r="A149" s="1"/>
      <c r="B149" s="1"/>
      <c r="C149" s="1"/>
      <c r="D149" s="1"/>
      <c r="E149" s="1"/>
      <c r="F149" s="2"/>
      <c r="G149" s="2"/>
      <c r="H149" s="2"/>
      <c r="I149" s="2"/>
      <c r="J149" s="2"/>
      <c r="K149" s="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.75" customHeight="1" x14ac:dyDescent="0.2">
      <c r="A150" s="1"/>
      <c r="B150" s="1"/>
      <c r="C150" s="1"/>
      <c r="D150" s="1"/>
      <c r="E150" s="1"/>
      <c r="F150" s="2"/>
      <c r="G150" s="2"/>
      <c r="H150" s="2"/>
      <c r="I150" s="2"/>
      <c r="J150" s="2"/>
      <c r="K150" s="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.75" customHeight="1" x14ac:dyDescent="0.2">
      <c r="A151" s="1"/>
      <c r="B151" s="1"/>
      <c r="C151" s="1"/>
      <c r="D151" s="1"/>
      <c r="E151" s="1"/>
      <c r="F151" s="2"/>
      <c r="G151" s="2"/>
      <c r="H151" s="2"/>
      <c r="I151" s="2"/>
      <c r="J151" s="2"/>
      <c r="K151" s="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.75" customHeight="1" x14ac:dyDescent="0.2">
      <c r="A152" s="1"/>
      <c r="B152" s="1"/>
      <c r="C152" s="1"/>
      <c r="D152" s="1"/>
      <c r="E152" s="1"/>
      <c r="F152" s="2"/>
      <c r="G152" s="2"/>
      <c r="H152" s="2"/>
      <c r="I152" s="2"/>
      <c r="J152" s="2"/>
      <c r="K152" s="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.75" customHeight="1" x14ac:dyDescent="0.2">
      <c r="A153" s="1"/>
      <c r="B153" s="1"/>
      <c r="C153" s="1"/>
      <c r="D153" s="1"/>
      <c r="E153" s="1"/>
      <c r="F153" s="2"/>
      <c r="G153" s="2"/>
      <c r="H153" s="2"/>
      <c r="I153" s="2"/>
      <c r="J153" s="2"/>
      <c r="K153" s="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.75" customHeight="1" x14ac:dyDescent="0.2">
      <c r="A154" s="1"/>
      <c r="B154" s="1"/>
      <c r="C154" s="1"/>
      <c r="D154" s="1"/>
      <c r="E154" s="1"/>
      <c r="F154" s="2"/>
      <c r="G154" s="2"/>
      <c r="H154" s="2"/>
      <c r="I154" s="2"/>
      <c r="J154" s="2"/>
      <c r="K154" s="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.75" customHeight="1" x14ac:dyDescent="0.2">
      <c r="A155" s="1"/>
      <c r="B155" s="1"/>
      <c r="C155" s="1"/>
      <c r="D155" s="1"/>
      <c r="E155" s="1"/>
      <c r="F155" s="2"/>
      <c r="G155" s="2"/>
      <c r="H155" s="2"/>
      <c r="I155" s="2"/>
      <c r="J155" s="2"/>
      <c r="K155" s="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.75" customHeight="1" x14ac:dyDescent="0.2">
      <c r="A156" s="1"/>
      <c r="B156" s="1"/>
      <c r="C156" s="1"/>
      <c r="D156" s="1"/>
      <c r="E156" s="1"/>
      <c r="F156" s="2"/>
      <c r="G156" s="2"/>
      <c r="H156" s="2"/>
      <c r="I156" s="2"/>
      <c r="J156" s="2"/>
      <c r="K156" s="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.75" customHeight="1" x14ac:dyDescent="0.2">
      <c r="A157" s="1"/>
      <c r="B157" s="1"/>
      <c r="C157" s="1"/>
      <c r="D157" s="1"/>
      <c r="E157" s="1"/>
      <c r="F157" s="2"/>
      <c r="G157" s="2"/>
      <c r="H157" s="2"/>
      <c r="I157" s="2"/>
      <c r="J157" s="2"/>
      <c r="K157" s="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.75" customHeight="1" x14ac:dyDescent="0.2">
      <c r="A158" s="1"/>
      <c r="B158" s="1"/>
      <c r="C158" s="1"/>
      <c r="D158" s="1"/>
      <c r="E158" s="1"/>
      <c r="F158" s="2"/>
      <c r="G158" s="2"/>
      <c r="H158" s="2"/>
      <c r="I158" s="2"/>
      <c r="J158" s="2"/>
      <c r="K158" s="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.75" customHeight="1" x14ac:dyDescent="0.2">
      <c r="A159" s="1"/>
      <c r="B159" s="1"/>
      <c r="C159" s="1"/>
      <c r="D159" s="1"/>
      <c r="E159" s="1"/>
      <c r="F159" s="2"/>
      <c r="G159" s="2"/>
      <c r="H159" s="2"/>
      <c r="I159" s="2"/>
      <c r="J159" s="2"/>
      <c r="K159" s="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.75" customHeight="1" x14ac:dyDescent="0.2">
      <c r="A160" s="1"/>
      <c r="B160" s="1"/>
      <c r="C160" s="1"/>
      <c r="D160" s="1"/>
      <c r="E160" s="1"/>
      <c r="F160" s="2"/>
      <c r="G160" s="2"/>
      <c r="H160" s="2"/>
      <c r="I160" s="2"/>
      <c r="J160" s="2"/>
      <c r="K160" s="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.75" customHeight="1" x14ac:dyDescent="0.2">
      <c r="A161" s="1"/>
      <c r="B161" s="1"/>
      <c r="C161" s="1"/>
      <c r="D161" s="1"/>
      <c r="E161" s="1"/>
      <c r="F161" s="2"/>
      <c r="G161" s="2"/>
      <c r="H161" s="2"/>
      <c r="I161" s="2"/>
      <c r="J161" s="2"/>
      <c r="K161" s="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.75" customHeight="1" x14ac:dyDescent="0.2">
      <c r="A162" s="1"/>
      <c r="B162" s="1"/>
      <c r="C162" s="1"/>
      <c r="D162" s="1"/>
      <c r="E162" s="1"/>
      <c r="F162" s="2"/>
      <c r="G162" s="2"/>
      <c r="H162" s="2"/>
      <c r="I162" s="2"/>
      <c r="J162" s="2"/>
      <c r="K162" s="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.75" customHeight="1" x14ac:dyDescent="0.2">
      <c r="A163" s="1"/>
      <c r="B163" s="1"/>
      <c r="C163" s="1"/>
      <c r="D163" s="1"/>
      <c r="E163" s="1"/>
      <c r="F163" s="2"/>
      <c r="G163" s="2"/>
      <c r="H163" s="2"/>
      <c r="I163" s="2"/>
      <c r="J163" s="2"/>
      <c r="K163" s="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.75" customHeight="1" x14ac:dyDescent="0.2">
      <c r="A164" s="1"/>
      <c r="B164" s="1"/>
      <c r="C164" s="1"/>
      <c r="D164" s="1"/>
      <c r="E164" s="1"/>
      <c r="F164" s="2"/>
      <c r="G164" s="2"/>
      <c r="H164" s="2"/>
      <c r="I164" s="2"/>
      <c r="J164" s="2"/>
      <c r="K164" s="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.75" customHeight="1" x14ac:dyDescent="0.2">
      <c r="A165" s="1"/>
      <c r="B165" s="1"/>
      <c r="C165" s="1"/>
      <c r="D165" s="1"/>
      <c r="E165" s="1"/>
      <c r="F165" s="2"/>
      <c r="G165" s="2"/>
      <c r="H165" s="2"/>
      <c r="I165" s="2"/>
      <c r="J165" s="2"/>
      <c r="K165" s="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.75" customHeight="1" x14ac:dyDescent="0.2">
      <c r="A166" s="1"/>
      <c r="B166" s="1"/>
      <c r="C166" s="1"/>
      <c r="D166" s="1"/>
      <c r="E166" s="1"/>
      <c r="F166" s="2"/>
      <c r="G166" s="2"/>
      <c r="H166" s="2"/>
      <c r="I166" s="2"/>
      <c r="J166" s="2"/>
      <c r="K166" s="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.75" customHeight="1" x14ac:dyDescent="0.2">
      <c r="A167" s="1"/>
      <c r="B167" s="1"/>
      <c r="C167" s="1"/>
      <c r="D167" s="1"/>
      <c r="E167" s="1"/>
      <c r="F167" s="2"/>
      <c r="G167" s="2"/>
      <c r="H167" s="2"/>
      <c r="I167" s="2"/>
      <c r="J167" s="2"/>
      <c r="K167" s="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.75" customHeight="1" x14ac:dyDescent="0.2">
      <c r="A168" s="1"/>
      <c r="B168" s="1"/>
      <c r="C168" s="1"/>
      <c r="D168" s="1"/>
      <c r="E168" s="1"/>
      <c r="F168" s="2"/>
      <c r="G168" s="2"/>
      <c r="H168" s="2"/>
      <c r="I168" s="2"/>
      <c r="J168" s="2"/>
      <c r="K168" s="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.75" customHeight="1" x14ac:dyDescent="0.2">
      <c r="A169" s="1"/>
      <c r="B169" s="1"/>
      <c r="C169" s="1"/>
      <c r="D169" s="1"/>
      <c r="E169" s="1"/>
      <c r="F169" s="2"/>
      <c r="G169" s="2"/>
      <c r="H169" s="2"/>
      <c r="I169" s="2"/>
      <c r="J169" s="2"/>
      <c r="K169" s="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.75" customHeight="1" x14ac:dyDescent="0.2">
      <c r="A170" s="1"/>
      <c r="B170" s="1"/>
      <c r="C170" s="1"/>
      <c r="D170" s="1"/>
      <c r="E170" s="1"/>
      <c r="F170" s="2"/>
      <c r="G170" s="2"/>
      <c r="H170" s="2"/>
      <c r="I170" s="2"/>
      <c r="J170" s="2"/>
      <c r="K170" s="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.75" customHeight="1" x14ac:dyDescent="0.2">
      <c r="A171" s="1"/>
      <c r="B171" s="1"/>
      <c r="C171" s="1"/>
      <c r="D171" s="1"/>
      <c r="E171" s="1"/>
      <c r="F171" s="2"/>
      <c r="G171" s="2"/>
      <c r="H171" s="2"/>
      <c r="I171" s="2"/>
      <c r="J171" s="2"/>
      <c r="K171" s="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.75" customHeight="1" x14ac:dyDescent="0.2">
      <c r="A172" s="1"/>
      <c r="B172" s="1"/>
      <c r="C172" s="1"/>
      <c r="D172" s="1"/>
      <c r="E172" s="1"/>
      <c r="F172" s="2"/>
      <c r="G172" s="2"/>
      <c r="H172" s="2"/>
      <c r="I172" s="2"/>
      <c r="J172" s="2"/>
      <c r="K172" s="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.75" customHeight="1" x14ac:dyDescent="0.2">
      <c r="A173" s="1"/>
      <c r="B173" s="1"/>
      <c r="C173" s="1"/>
      <c r="D173" s="1"/>
      <c r="E173" s="1"/>
      <c r="F173" s="2"/>
      <c r="G173" s="2"/>
      <c r="H173" s="2"/>
      <c r="I173" s="2"/>
      <c r="J173" s="2"/>
      <c r="K173" s="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.75" customHeight="1" x14ac:dyDescent="0.2">
      <c r="A174" s="1"/>
      <c r="B174" s="1"/>
      <c r="C174" s="1"/>
      <c r="D174" s="1"/>
      <c r="E174" s="1"/>
      <c r="F174" s="2"/>
      <c r="G174" s="2"/>
      <c r="H174" s="2"/>
      <c r="I174" s="2"/>
      <c r="J174" s="2"/>
      <c r="K174" s="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.75" customHeight="1" x14ac:dyDescent="0.2">
      <c r="A175" s="1"/>
      <c r="B175" s="1"/>
      <c r="C175" s="1"/>
      <c r="D175" s="1"/>
      <c r="E175" s="1"/>
      <c r="F175" s="2"/>
      <c r="G175" s="2"/>
      <c r="H175" s="2"/>
      <c r="I175" s="2"/>
      <c r="J175" s="2"/>
      <c r="K175" s="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.75" customHeight="1" x14ac:dyDescent="0.2">
      <c r="A176" s="1"/>
      <c r="B176" s="1"/>
      <c r="C176" s="1"/>
      <c r="D176" s="1"/>
      <c r="E176" s="1"/>
      <c r="F176" s="2"/>
      <c r="G176" s="2"/>
      <c r="H176" s="2"/>
      <c r="I176" s="2"/>
      <c r="J176" s="2"/>
      <c r="K176" s="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.75" customHeight="1" x14ac:dyDescent="0.2">
      <c r="A177" s="1"/>
      <c r="B177" s="1"/>
      <c r="C177" s="1"/>
      <c r="D177" s="1"/>
      <c r="E177" s="1"/>
      <c r="F177" s="2"/>
      <c r="G177" s="2"/>
      <c r="H177" s="2"/>
      <c r="I177" s="2"/>
      <c r="J177" s="2"/>
      <c r="K177" s="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.75" customHeight="1" x14ac:dyDescent="0.2">
      <c r="A178" s="1"/>
      <c r="B178" s="1"/>
      <c r="C178" s="1"/>
      <c r="D178" s="1"/>
      <c r="E178" s="1"/>
      <c r="F178" s="2"/>
      <c r="G178" s="2"/>
      <c r="H178" s="2"/>
      <c r="I178" s="2"/>
      <c r="J178" s="2"/>
      <c r="K178" s="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.75" customHeight="1" x14ac:dyDescent="0.2">
      <c r="A179" s="1"/>
      <c r="B179" s="1"/>
      <c r="C179" s="1"/>
      <c r="D179" s="1"/>
      <c r="E179" s="1"/>
      <c r="F179" s="2"/>
      <c r="G179" s="2"/>
      <c r="H179" s="2"/>
      <c r="I179" s="2"/>
      <c r="J179" s="2"/>
      <c r="K179" s="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.75" customHeight="1" x14ac:dyDescent="0.2">
      <c r="A180" s="1"/>
      <c r="B180" s="1"/>
      <c r="C180" s="1"/>
      <c r="D180" s="1"/>
      <c r="E180" s="1"/>
      <c r="F180" s="2"/>
      <c r="G180" s="2"/>
      <c r="H180" s="2"/>
      <c r="I180" s="2"/>
      <c r="J180" s="2"/>
      <c r="K180" s="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.75" customHeight="1" x14ac:dyDescent="0.2">
      <c r="A181" s="1"/>
      <c r="B181" s="1"/>
      <c r="C181" s="1"/>
      <c r="D181" s="1"/>
      <c r="E181" s="1"/>
      <c r="F181" s="2"/>
      <c r="G181" s="2"/>
      <c r="H181" s="2"/>
      <c r="I181" s="2"/>
      <c r="J181" s="2"/>
      <c r="K181" s="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.75" customHeight="1" x14ac:dyDescent="0.2">
      <c r="A182" s="1"/>
      <c r="B182" s="1"/>
      <c r="C182" s="1"/>
      <c r="D182" s="1"/>
      <c r="E182" s="1"/>
      <c r="F182" s="2"/>
      <c r="G182" s="2"/>
      <c r="H182" s="2"/>
      <c r="I182" s="2"/>
      <c r="J182" s="2"/>
      <c r="K182" s="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.75" customHeight="1" x14ac:dyDescent="0.2">
      <c r="A183" s="1"/>
      <c r="B183" s="1"/>
      <c r="C183" s="1"/>
      <c r="D183" s="1"/>
      <c r="E183" s="1"/>
      <c r="F183" s="2"/>
      <c r="G183" s="2"/>
      <c r="H183" s="2"/>
      <c r="I183" s="2"/>
      <c r="J183" s="2"/>
      <c r="K183" s="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.75" customHeight="1" x14ac:dyDescent="0.2">
      <c r="A184" s="1"/>
      <c r="B184" s="1"/>
      <c r="C184" s="1"/>
      <c r="D184" s="1"/>
      <c r="E184" s="1"/>
      <c r="F184" s="2"/>
      <c r="G184" s="2"/>
      <c r="H184" s="2"/>
      <c r="I184" s="2"/>
      <c r="J184" s="2"/>
      <c r="K184" s="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.75" customHeight="1" x14ac:dyDescent="0.2">
      <c r="A185" s="1"/>
      <c r="B185" s="1"/>
      <c r="C185" s="1"/>
      <c r="D185" s="1"/>
      <c r="E185" s="1"/>
      <c r="F185" s="2"/>
      <c r="G185" s="2"/>
      <c r="H185" s="2"/>
      <c r="I185" s="2"/>
      <c r="J185" s="2"/>
      <c r="K185" s="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.75" customHeight="1" x14ac:dyDescent="0.2">
      <c r="A186" s="1"/>
      <c r="B186" s="1"/>
      <c r="C186" s="1"/>
      <c r="D186" s="1"/>
      <c r="E186" s="1"/>
      <c r="F186" s="2"/>
      <c r="G186" s="2"/>
      <c r="H186" s="2"/>
      <c r="I186" s="2"/>
      <c r="J186" s="2"/>
      <c r="K186" s="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.75" customHeight="1" x14ac:dyDescent="0.2">
      <c r="A187" s="1"/>
      <c r="B187" s="1"/>
      <c r="C187" s="1"/>
      <c r="D187" s="1"/>
      <c r="E187" s="1"/>
      <c r="F187" s="2"/>
      <c r="G187" s="2"/>
      <c r="H187" s="2"/>
      <c r="I187" s="2"/>
      <c r="J187" s="2"/>
      <c r="K187" s="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.75" customHeight="1" x14ac:dyDescent="0.2">
      <c r="A188" s="1"/>
      <c r="B188" s="1"/>
      <c r="C188" s="1"/>
      <c r="D188" s="1"/>
      <c r="E188" s="1"/>
      <c r="F188" s="2"/>
      <c r="G188" s="2"/>
      <c r="H188" s="2"/>
      <c r="I188" s="2"/>
      <c r="J188" s="2"/>
      <c r="K188" s="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.75" customHeight="1" x14ac:dyDescent="0.2">
      <c r="A189" s="1"/>
      <c r="B189" s="1"/>
      <c r="C189" s="1"/>
      <c r="D189" s="1"/>
      <c r="E189" s="1"/>
      <c r="F189" s="2"/>
      <c r="G189" s="2"/>
      <c r="H189" s="2"/>
      <c r="I189" s="2"/>
      <c r="J189" s="2"/>
      <c r="K189" s="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.75" customHeight="1" x14ac:dyDescent="0.2">
      <c r="A190" s="1"/>
      <c r="B190" s="1"/>
      <c r="C190" s="1"/>
      <c r="D190" s="1"/>
      <c r="E190" s="1"/>
      <c r="F190" s="2"/>
      <c r="G190" s="2"/>
      <c r="H190" s="2"/>
      <c r="I190" s="2"/>
      <c r="J190" s="2"/>
      <c r="K190" s="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.75" customHeight="1" x14ac:dyDescent="0.2">
      <c r="A191" s="1"/>
      <c r="B191" s="1"/>
      <c r="C191" s="1"/>
      <c r="D191" s="1"/>
      <c r="E191" s="1"/>
      <c r="F191" s="2"/>
      <c r="G191" s="2"/>
      <c r="H191" s="2"/>
      <c r="I191" s="2"/>
      <c r="J191" s="2"/>
      <c r="K191" s="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.75" customHeight="1" x14ac:dyDescent="0.2">
      <c r="A192" s="1"/>
      <c r="B192" s="1"/>
      <c r="C192" s="1"/>
      <c r="D192" s="1"/>
      <c r="E192" s="1"/>
      <c r="F192" s="2"/>
      <c r="G192" s="2"/>
      <c r="H192" s="2"/>
      <c r="I192" s="2"/>
      <c r="J192" s="2"/>
      <c r="K192" s="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.75" customHeight="1" x14ac:dyDescent="0.2">
      <c r="A193" s="1"/>
      <c r="B193" s="1"/>
      <c r="C193" s="1"/>
      <c r="D193" s="1"/>
      <c r="E193" s="1"/>
      <c r="F193" s="2"/>
      <c r="G193" s="2"/>
      <c r="H193" s="2"/>
      <c r="I193" s="2"/>
      <c r="J193" s="2"/>
      <c r="K193" s="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.75" customHeight="1" x14ac:dyDescent="0.2">
      <c r="A194" s="1"/>
      <c r="B194" s="1"/>
      <c r="C194" s="1"/>
      <c r="D194" s="1"/>
      <c r="E194" s="1"/>
      <c r="F194" s="2"/>
      <c r="G194" s="2"/>
      <c r="H194" s="2"/>
      <c r="I194" s="2"/>
      <c r="J194" s="2"/>
      <c r="K194" s="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.75" customHeight="1" x14ac:dyDescent="0.2">
      <c r="A195" s="1"/>
      <c r="B195" s="1"/>
      <c r="C195" s="1"/>
      <c r="D195" s="1"/>
      <c r="E195" s="1"/>
      <c r="F195" s="2"/>
      <c r="G195" s="2"/>
      <c r="H195" s="2"/>
      <c r="I195" s="2"/>
      <c r="J195" s="2"/>
      <c r="K195" s="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.75" customHeight="1" x14ac:dyDescent="0.2">
      <c r="A196" s="1"/>
      <c r="B196" s="1"/>
      <c r="C196" s="1"/>
      <c r="D196" s="1"/>
      <c r="E196" s="1"/>
      <c r="F196" s="2"/>
      <c r="G196" s="2"/>
      <c r="H196" s="2"/>
      <c r="I196" s="2"/>
      <c r="J196" s="2"/>
      <c r="K196" s="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.75" customHeight="1" x14ac:dyDescent="0.2">
      <c r="A197" s="1"/>
      <c r="B197" s="1"/>
      <c r="C197" s="1"/>
      <c r="D197" s="1"/>
      <c r="E197" s="1"/>
      <c r="F197" s="2"/>
      <c r="G197" s="2"/>
      <c r="H197" s="2"/>
      <c r="I197" s="2"/>
      <c r="J197" s="2"/>
      <c r="K197" s="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.75" customHeight="1" x14ac:dyDescent="0.2">
      <c r="A198" s="1"/>
      <c r="B198" s="1"/>
      <c r="C198" s="1"/>
      <c r="D198" s="1"/>
      <c r="E198" s="1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.75" customHeight="1" x14ac:dyDescent="0.2">
      <c r="A199" s="1"/>
      <c r="B199" s="1"/>
      <c r="C199" s="1"/>
      <c r="D199" s="1"/>
      <c r="E199" s="1"/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.75" customHeight="1" x14ac:dyDescent="0.2">
      <c r="A200" s="1"/>
      <c r="B200" s="1"/>
      <c r="C200" s="1"/>
      <c r="D200" s="1"/>
      <c r="E200" s="1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.75" customHeight="1" x14ac:dyDescent="0.2">
      <c r="A201" s="1"/>
      <c r="B201" s="1"/>
      <c r="C201" s="1"/>
      <c r="D201" s="1"/>
      <c r="E201" s="1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.75" customHeight="1" x14ac:dyDescent="0.2">
      <c r="A202" s="1"/>
      <c r="B202" s="1"/>
      <c r="C202" s="1"/>
      <c r="D202" s="1"/>
      <c r="E202" s="1"/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.75" customHeight="1" x14ac:dyDescent="0.2">
      <c r="A203" s="1"/>
      <c r="B203" s="1"/>
      <c r="C203" s="1"/>
      <c r="D203" s="1"/>
      <c r="E203" s="1"/>
      <c r="F203" s="2"/>
      <c r="G203" s="2"/>
      <c r="H203" s="2"/>
      <c r="I203" s="2"/>
      <c r="J203" s="2"/>
      <c r="K203" s="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.75" customHeight="1" x14ac:dyDescent="0.2">
      <c r="A204" s="1"/>
      <c r="B204" s="1"/>
      <c r="C204" s="1"/>
      <c r="D204" s="1"/>
      <c r="E204" s="1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.75" customHeight="1" x14ac:dyDescent="0.2">
      <c r="A205" s="1"/>
      <c r="B205" s="1"/>
      <c r="C205" s="1"/>
      <c r="D205" s="1"/>
      <c r="E205" s="1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.75" customHeight="1" x14ac:dyDescent="0.2">
      <c r="A206" s="1"/>
      <c r="B206" s="1"/>
      <c r="C206" s="1"/>
      <c r="D206" s="1"/>
      <c r="E206" s="1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.75" customHeight="1" x14ac:dyDescent="0.2">
      <c r="A207" s="1"/>
      <c r="B207" s="1"/>
      <c r="C207" s="1"/>
      <c r="D207" s="1"/>
      <c r="E207" s="1"/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.75" customHeight="1" x14ac:dyDescent="0.2">
      <c r="A208" s="1"/>
      <c r="B208" s="1"/>
      <c r="C208" s="1"/>
      <c r="D208" s="1"/>
      <c r="E208" s="1"/>
      <c r="F208" s="2"/>
      <c r="G208" s="2"/>
      <c r="H208" s="2"/>
      <c r="I208" s="2"/>
      <c r="J208" s="2"/>
      <c r="K208" s="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.75" customHeight="1" x14ac:dyDescent="0.2">
      <c r="A209" s="1"/>
      <c r="B209" s="1"/>
      <c r="C209" s="1"/>
      <c r="D209" s="1"/>
      <c r="E209" s="1"/>
      <c r="F209" s="2"/>
      <c r="G209" s="2"/>
      <c r="H209" s="2"/>
      <c r="I209" s="2"/>
      <c r="J209" s="2"/>
      <c r="K209" s="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.75" customHeight="1" x14ac:dyDescent="0.2">
      <c r="A210" s="1"/>
      <c r="B210" s="1"/>
      <c r="C210" s="1"/>
      <c r="D210" s="1"/>
      <c r="E210" s="1"/>
      <c r="F210" s="2"/>
      <c r="G210" s="2"/>
      <c r="H210" s="2"/>
      <c r="I210" s="2"/>
      <c r="J210" s="2"/>
      <c r="K210" s="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.75" customHeight="1" x14ac:dyDescent="0.2">
      <c r="A211" s="1"/>
      <c r="B211" s="1"/>
      <c r="C211" s="1"/>
      <c r="D211" s="1"/>
      <c r="E211" s="1"/>
      <c r="F211" s="2"/>
      <c r="G211" s="2"/>
      <c r="H211" s="2"/>
      <c r="I211" s="2"/>
      <c r="J211" s="2"/>
      <c r="K211" s="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.75" customHeight="1" x14ac:dyDescent="0.2">
      <c r="A212" s="1"/>
      <c r="B212" s="1"/>
      <c r="C212" s="1"/>
      <c r="D212" s="1"/>
      <c r="E212" s="1"/>
      <c r="F212" s="2"/>
      <c r="G212" s="2"/>
      <c r="H212" s="2"/>
      <c r="I212" s="2"/>
      <c r="J212" s="2"/>
      <c r="K212" s="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.75" customHeight="1" x14ac:dyDescent="0.2">
      <c r="A213" s="1"/>
      <c r="B213" s="1"/>
      <c r="C213" s="1"/>
      <c r="D213" s="1"/>
      <c r="E213" s="1"/>
      <c r="F213" s="2"/>
      <c r="G213" s="2"/>
      <c r="H213" s="2"/>
      <c r="I213" s="2"/>
      <c r="J213" s="2"/>
      <c r="K213" s="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.75" customHeight="1" x14ac:dyDescent="0.2">
      <c r="A214" s="1"/>
      <c r="B214" s="1"/>
      <c r="C214" s="1"/>
      <c r="D214" s="1"/>
      <c r="E214" s="1"/>
      <c r="F214" s="2"/>
      <c r="G214" s="2"/>
      <c r="H214" s="2"/>
      <c r="I214" s="2"/>
      <c r="J214" s="2"/>
      <c r="K214" s="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.75" customHeight="1" x14ac:dyDescent="0.2">
      <c r="A215" s="1"/>
      <c r="B215" s="1"/>
      <c r="C215" s="1"/>
      <c r="D215" s="1"/>
      <c r="E215" s="1"/>
      <c r="F215" s="2"/>
      <c r="G215" s="2"/>
      <c r="H215" s="2"/>
      <c r="I215" s="2"/>
      <c r="J215" s="2"/>
      <c r="K215" s="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.75" customHeight="1" x14ac:dyDescent="0.2">
      <c r="A216" s="1"/>
      <c r="B216" s="1"/>
      <c r="C216" s="1"/>
      <c r="D216" s="1"/>
      <c r="E216" s="1"/>
      <c r="F216" s="2"/>
      <c r="G216" s="2"/>
      <c r="H216" s="2"/>
      <c r="I216" s="2"/>
      <c r="J216" s="2"/>
      <c r="K216" s="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.75" customHeight="1" x14ac:dyDescent="0.2">
      <c r="A217" s="1"/>
      <c r="B217" s="1"/>
      <c r="C217" s="1"/>
      <c r="D217" s="1"/>
      <c r="E217" s="1"/>
      <c r="F217" s="2"/>
      <c r="G217" s="2"/>
      <c r="H217" s="2"/>
      <c r="I217" s="2"/>
      <c r="J217" s="2"/>
      <c r="K217" s="2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.75" customHeight="1" x14ac:dyDescent="0.2">
      <c r="A218" s="1"/>
      <c r="B218" s="1"/>
      <c r="C218" s="1"/>
      <c r="D218" s="1"/>
      <c r="E218" s="1"/>
      <c r="F218" s="2"/>
      <c r="G218" s="2"/>
      <c r="H218" s="2"/>
      <c r="I218" s="2"/>
      <c r="J218" s="2"/>
      <c r="K218" s="2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.75" customHeight="1" x14ac:dyDescent="0.2">
      <c r="A219" s="1"/>
      <c r="B219" s="1"/>
      <c r="C219" s="1"/>
      <c r="D219" s="1"/>
      <c r="E219" s="1"/>
      <c r="F219" s="2"/>
      <c r="G219" s="2"/>
      <c r="H219" s="2"/>
      <c r="I219" s="2"/>
      <c r="J219" s="2"/>
      <c r="K219" s="2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.75" customHeight="1" x14ac:dyDescent="0.2">
      <c r="A220" s="1"/>
      <c r="B220" s="1"/>
      <c r="C220" s="1"/>
      <c r="D220" s="1"/>
      <c r="E220" s="1"/>
      <c r="F220" s="2"/>
      <c r="G220" s="2"/>
      <c r="H220" s="2"/>
      <c r="I220" s="2"/>
      <c r="J220" s="2"/>
      <c r="K220" s="2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.75" customHeight="1" x14ac:dyDescent="0.2">
      <c r="A221" s="1"/>
      <c r="B221" s="1"/>
      <c r="C221" s="1"/>
      <c r="D221" s="1"/>
      <c r="E221" s="1"/>
      <c r="F221" s="2"/>
      <c r="G221" s="2"/>
      <c r="H221" s="2"/>
      <c r="I221" s="2"/>
      <c r="J221" s="2"/>
      <c r="K221" s="2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.75" customHeight="1" x14ac:dyDescent="0.2">
      <c r="A222" s="1"/>
      <c r="B222" s="1"/>
      <c r="C222" s="1"/>
      <c r="D222" s="1"/>
      <c r="E222" s="1"/>
      <c r="F222" s="2"/>
      <c r="G222" s="2"/>
      <c r="H222" s="2"/>
      <c r="I222" s="2"/>
      <c r="J222" s="2"/>
      <c r="K222" s="2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.75" customHeight="1" x14ac:dyDescent="0.2">
      <c r="A223" s="1"/>
      <c r="B223" s="1"/>
      <c r="C223" s="1"/>
      <c r="D223" s="1"/>
      <c r="E223" s="1"/>
      <c r="F223" s="2"/>
      <c r="G223" s="2"/>
      <c r="H223" s="2"/>
      <c r="I223" s="2"/>
      <c r="J223" s="2"/>
      <c r="K223" s="2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.75" customHeight="1" x14ac:dyDescent="0.2">
      <c r="A224" s="1"/>
      <c r="B224" s="1"/>
      <c r="C224" s="1"/>
      <c r="D224" s="1"/>
      <c r="E224" s="1"/>
      <c r="F224" s="2"/>
      <c r="G224" s="2"/>
      <c r="H224" s="2"/>
      <c r="I224" s="2"/>
      <c r="J224" s="2"/>
      <c r="K224" s="2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.75" customHeight="1" x14ac:dyDescent="0.2">
      <c r="A225" s="1"/>
      <c r="B225" s="1"/>
      <c r="C225" s="1"/>
      <c r="D225" s="1"/>
      <c r="E225" s="1"/>
      <c r="F225" s="2"/>
      <c r="G225" s="2"/>
      <c r="H225" s="2"/>
      <c r="I225" s="2"/>
      <c r="J225" s="2"/>
      <c r="K225" s="2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.75" customHeight="1" x14ac:dyDescent="0.2">
      <c r="A226" s="1"/>
      <c r="B226" s="1"/>
      <c r="C226" s="1"/>
      <c r="D226" s="1"/>
      <c r="E226" s="1"/>
      <c r="F226" s="2"/>
      <c r="G226" s="2"/>
      <c r="H226" s="2"/>
      <c r="I226" s="2"/>
      <c r="J226" s="2"/>
      <c r="K226" s="2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.75" customHeight="1" x14ac:dyDescent="0.2">
      <c r="A227" s="1"/>
      <c r="B227" s="1"/>
      <c r="C227" s="1"/>
      <c r="D227" s="1"/>
      <c r="E227" s="1"/>
      <c r="F227" s="2"/>
      <c r="G227" s="2"/>
      <c r="H227" s="2"/>
      <c r="I227" s="2"/>
      <c r="J227" s="2"/>
      <c r="K227" s="2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.75" customHeight="1" x14ac:dyDescent="0.2">
      <c r="A228" s="1"/>
      <c r="B228" s="1"/>
      <c r="C228" s="1"/>
      <c r="D228" s="1"/>
      <c r="E228" s="1"/>
      <c r="F228" s="2"/>
      <c r="G228" s="2"/>
      <c r="H228" s="2"/>
      <c r="I228" s="2"/>
      <c r="J228" s="2"/>
      <c r="K228" s="2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.75" customHeight="1" x14ac:dyDescent="0.2">
      <c r="A229" s="1"/>
      <c r="B229" s="1"/>
      <c r="C229" s="1"/>
      <c r="D229" s="1"/>
      <c r="E229" s="1"/>
      <c r="F229" s="2"/>
      <c r="G229" s="2"/>
      <c r="H229" s="2"/>
      <c r="I229" s="2"/>
      <c r="J229" s="2"/>
      <c r="K229" s="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.75" customHeight="1" x14ac:dyDescent="0.2">
      <c r="A230" s="1"/>
      <c r="B230" s="1"/>
      <c r="C230" s="1"/>
      <c r="D230" s="1"/>
      <c r="E230" s="1"/>
      <c r="F230" s="2"/>
      <c r="G230" s="2"/>
      <c r="H230" s="2"/>
      <c r="I230" s="2"/>
      <c r="J230" s="2"/>
      <c r="K230" s="2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.75" customHeight="1" x14ac:dyDescent="0.2">
      <c r="A231" s="1"/>
      <c r="B231" s="1"/>
      <c r="C231" s="1"/>
      <c r="D231" s="1"/>
      <c r="E231" s="1"/>
      <c r="F231" s="2"/>
      <c r="G231" s="2"/>
      <c r="H231" s="2"/>
      <c r="I231" s="2"/>
      <c r="J231" s="2"/>
      <c r="K231" s="2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.75" customHeight="1" x14ac:dyDescent="0.2">
      <c r="A232" s="1"/>
      <c r="B232" s="1"/>
      <c r="C232" s="1"/>
      <c r="D232" s="1"/>
      <c r="E232" s="1"/>
      <c r="F232" s="2"/>
      <c r="G232" s="2"/>
      <c r="H232" s="2"/>
      <c r="I232" s="2"/>
      <c r="J232" s="2"/>
      <c r="K232" s="2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.75" customHeight="1" x14ac:dyDescent="0.2">
      <c r="A233" s="1"/>
      <c r="B233" s="1"/>
      <c r="C233" s="1"/>
      <c r="D233" s="1"/>
      <c r="E233" s="1"/>
      <c r="F233" s="2"/>
      <c r="G233" s="2"/>
      <c r="H233" s="2"/>
      <c r="I233" s="2"/>
      <c r="J233" s="2"/>
      <c r="K233" s="2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.75" customHeight="1" x14ac:dyDescent="0.2">
      <c r="A234" s="1"/>
      <c r="B234" s="1"/>
      <c r="C234" s="1"/>
      <c r="D234" s="1"/>
      <c r="E234" s="1"/>
      <c r="F234" s="2"/>
      <c r="G234" s="2"/>
      <c r="H234" s="2"/>
      <c r="I234" s="2"/>
      <c r="J234" s="2"/>
      <c r="K234" s="2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.75" customHeight="1" x14ac:dyDescent="0.2">
      <c r="A235" s="1"/>
      <c r="B235" s="1"/>
      <c r="C235" s="1"/>
      <c r="D235" s="1"/>
      <c r="E235" s="1"/>
      <c r="F235" s="2"/>
      <c r="G235" s="2"/>
      <c r="H235" s="2"/>
      <c r="I235" s="2"/>
      <c r="J235" s="2"/>
      <c r="K235" s="2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.75" customHeight="1" x14ac:dyDescent="0.2">
      <c r="A236" s="1"/>
      <c r="B236" s="1"/>
      <c r="C236" s="1"/>
      <c r="D236" s="1"/>
      <c r="E236" s="1"/>
      <c r="F236" s="2"/>
      <c r="G236" s="2"/>
      <c r="H236" s="2"/>
      <c r="I236" s="2"/>
      <c r="J236" s="2"/>
      <c r="K236" s="2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.75" customHeight="1" x14ac:dyDescent="0.2">
      <c r="A237" s="1"/>
      <c r="B237" s="1"/>
      <c r="C237" s="1"/>
      <c r="D237" s="1"/>
      <c r="E237" s="1"/>
      <c r="F237" s="2"/>
      <c r="G237" s="2"/>
      <c r="H237" s="2"/>
      <c r="I237" s="2"/>
      <c r="J237" s="2"/>
      <c r="K237" s="2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.75" customHeight="1" x14ac:dyDescent="0.2">
      <c r="A238" s="1"/>
      <c r="B238" s="1"/>
      <c r="C238" s="1"/>
      <c r="D238" s="1"/>
      <c r="E238" s="1"/>
      <c r="F238" s="2"/>
      <c r="G238" s="2"/>
      <c r="H238" s="2"/>
      <c r="I238" s="2"/>
      <c r="J238" s="2"/>
      <c r="K238" s="2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.75" customHeight="1" x14ac:dyDescent="0.2">
      <c r="A239" s="1"/>
      <c r="B239" s="1"/>
      <c r="C239" s="1"/>
      <c r="D239" s="1"/>
      <c r="E239" s="1"/>
      <c r="F239" s="2"/>
      <c r="G239" s="2"/>
      <c r="H239" s="2"/>
      <c r="I239" s="2"/>
      <c r="J239" s="2"/>
      <c r="K239" s="2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.75" customHeight="1" x14ac:dyDescent="0.2">
      <c r="A240" s="1"/>
      <c r="B240" s="1"/>
      <c r="C240" s="1"/>
      <c r="D240" s="1"/>
      <c r="E240" s="1"/>
      <c r="F240" s="2"/>
      <c r="G240" s="2"/>
      <c r="H240" s="2"/>
      <c r="I240" s="2"/>
      <c r="J240" s="2"/>
      <c r="K240" s="2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.75" customHeight="1" x14ac:dyDescent="0.2">
      <c r="A241" s="1"/>
      <c r="B241" s="1"/>
      <c r="C241" s="1"/>
      <c r="D241" s="1"/>
      <c r="E241" s="1"/>
      <c r="F241" s="2"/>
      <c r="G241" s="2"/>
      <c r="H241" s="2"/>
      <c r="I241" s="2"/>
      <c r="J241" s="2"/>
      <c r="K241" s="2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.75" customHeight="1" x14ac:dyDescent="0.2">
      <c r="A242" s="1"/>
      <c r="B242" s="1"/>
      <c r="C242" s="1"/>
      <c r="D242" s="1"/>
      <c r="E242" s="1"/>
      <c r="F242" s="2"/>
      <c r="G242" s="2"/>
      <c r="H242" s="2"/>
      <c r="I242" s="2"/>
      <c r="J242" s="2"/>
      <c r="K242" s="2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.75" customHeight="1" x14ac:dyDescent="0.2">
      <c r="A243" s="1"/>
      <c r="B243" s="1"/>
      <c r="C243" s="1"/>
      <c r="D243" s="1"/>
      <c r="E243" s="1"/>
      <c r="F243" s="2"/>
      <c r="G243" s="2"/>
      <c r="H243" s="2"/>
      <c r="I243" s="2"/>
      <c r="J243" s="2"/>
      <c r="K243" s="2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.75" customHeight="1" x14ac:dyDescent="0.2">
      <c r="A244" s="1"/>
      <c r="B244" s="1"/>
      <c r="C244" s="1"/>
      <c r="D244" s="1"/>
      <c r="E244" s="1"/>
      <c r="F244" s="2"/>
      <c r="G244" s="2"/>
      <c r="H244" s="2"/>
      <c r="I244" s="2"/>
      <c r="J244" s="2"/>
      <c r="K244" s="2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.75" customHeight="1" x14ac:dyDescent="0.2">
      <c r="A245" s="1"/>
      <c r="B245" s="1"/>
      <c r="C245" s="1"/>
      <c r="D245" s="1"/>
      <c r="E245" s="1"/>
      <c r="F245" s="2"/>
      <c r="G245" s="2"/>
      <c r="H245" s="2"/>
      <c r="I245" s="2"/>
      <c r="J245" s="2"/>
      <c r="K245" s="2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.75" customHeight="1" x14ac:dyDescent="0.2">
      <c r="A246" s="1"/>
      <c r="B246" s="1"/>
      <c r="C246" s="1"/>
      <c r="D246" s="1"/>
      <c r="E246" s="1"/>
      <c r="F246" s="2"/>
      <c r="G246" s="2"/>
      <c r="H246" s="2"/>
      <c r="I246" s="2"/>
      <c r="J246" s="2"/>
      <c r="K246" s="2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.75" customHeight="1" x14ac:dyDescent="0.2">
      <c r="A247" s="1"/>
      <c r="B247" s="1"/>
      <c r="C247" s="1"/>
      <c r="D247" s="1"/>
      <c r="E247" s="1"/>
      <c r="F247" s="2"/>
      <c r="G247" s="2"/>
      <c r="H247" s="2"/>
      <c r="I247" s="2"/>
      <c r="J247" s="2"/>
      <c r="K247" s="2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.75" customHeight="1" x14ac:dyDescent="0.2">
      <c r="A248" s="1"/>
      <c r="B248" s="1"/>
      <c r="C248" s="1"/>
      <c r="D248" s="1"/>
      <c r="E248" s="1"/>
      <c r="F248" s="2"/>
      <c r="G248" s="2"/>
      <c r="H248" s="2"/>
      <c r="I248" s="2"/>
      <c r="J248" s="2"/>
      <c r="K248" s="2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"/>
    <row r="250" spans="1:23" ht="15.75" customHeight="1" x14ac:dyDescent="0.2"/>
    <row r="251" spans="1:23" ht="15.75" customHeight="1" x14ac:dyDescent="0.2"/>
    <row r="252" spans="1:23" ht="15.75" customHeight="1" x14ac:dyDescent="0.2"/>
    <row r="253" spans="1:23" ht="15.75" customHeight="1" x14ac:dyDescent="0.2"/>
    <row r="254" spans="1:23" ht="15.75" customHeight="1" x14ac:dyDescent="0.2"/>
    <row r="255" spans="1:23" ht="15.75" customHeight="1" x14ac:dyDescent="0.2"/>
    <row r="256" spans="1:23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</sheetData>
  <protectedRanges>
    <protectedRange algorithmName="SHA-512" hashValue="zX8aBwLmGSTilV8f2wPRMa+4xGqj/d2IRmrseZ+0RxaJ8wp+PrbDxMokHXiwRHjzGcbTcsQQe8tWP2LLhj7w+w==" saltValue="ZFOB3RWXiAM//9ps0ecs3A==" spinCount="100000" sqref="F16:K35" name="Rango1"/>
  </protectedRanges>
  <mergeCells count="14">
    <mergeCell ref="B10:N10"/>
    <mergeCell ref="B2:N2"/>
    <mergeCell ref="B3:N3"/>
    <mergeCell ref="B4:N4"/>
    <mergeCell ref="C12:D12"/>
    <mergeCell ref="B5:N5"/>
    <mergeCell ref="B6:N6"/>
    <mergeCell ref="B8:N8"/>
    <mergeCell ref="B7:N7"/>
    <mergeCell ref="C13:D13"/>
    <mergeCell ref="B14:B15"/>
    <mergeCell ref="C14:C15"/>
    <mergeCell ref="C48:H48"/>
    <mergeCell ref="C49:H4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ECONÓMICA</vt:lpstr>
      <vt:lpstr>'OFERTA ECONÓMICA'!_Hlk150278765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cvpe4306</dc:creator>
  <cp:lastModifiedBy>Edgar Andres Toquica Giraldo</cp:lastModifiedBy>
  <dcterms:created xsi:type="dcterms:W3CDTF">2023-11-22T22:19:47Z</dcterms:created>
  <dcterms:modified xsi:type="dcterms:W3CDTF">2024-03-13T19:17:20Z</dcterms:modified>
</cp:coreProperties>
</file>