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10.216.160.201\control interno\2022\19.04 INF.  DE GESTIÓN\PAAC\03. II Seg 2022\04. Informe\"/>
    </mc:Choice>
  </mc:AlternateContent>
  <xr:revisionPtr revIDLastSave="0" documentId="13_ncr:1_{833730DE-C3A1-4E55-8A62-278696912038}" xr6:coauthVersionLast="47" xr6:coauthVersionMax="47" xr10:uidLastSave="{00000000-0000-0000-0000-000000000000}"/>
  <bookViews>
    <workbookView xWindow="-120" yWindow="-120" windowWidth="29040" windowHeight="15840" tabRatio="1000" firstSheet="3" activeTab="8" xr2:uid="{00000000-000D-0000-FFFF-FFFF00000000}"/>
  </bookViews>
  <sheets>
    <sheet name="BD" sheetId="2" state="hidden" r:id="rId1"/>
    <sheet name="INICIO" sheetId="21" r:id="rId2"/>
    <sheet name="OBJETIVOS" sheetId="23" r:id="rId3"/>
    <sheet name="1. GESTIÓN RIESGO CORRUPCIÓN" sheetId="20" r:id="rId4"/>
    <sheet name="2. RACIONALIZACIÓN DE TRÁMITES " sheetId="12" r:id="rId5"/>
    <sheet name="3. RENDICIÓN DE CUENTAS" sheetId="13" r:id="rId6"/>
    <sheet name="4. MECANISMO ATENCIÓN CIUDADANO" sheetId="14" r:id="rId7"/>
    <sheet name="5. TRANSPARENCIA" sheetId="24" r:id="rId8"/>
    <sheet name="6. INICIATIVAS ADICIONALES " sheetId="25" r:id="rId9"/>
    <sheet name="CONTROL DE CAMBIOS." sheetId="22" r:id="rId10"/>
    <sheet name="7. GESTIÓN DE INTEGRIDAD" sheetId="17" state="hidden" r:id="rId11"/>
    <sheet name="CONTROL DE CAMBIOS" sheetId="19"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3" hidden="1">'1. GESTIÓN RIESGO CORRUPCIÓN'!$A$8:$AJ$19</definedName>
    <definedName name="_xlnm._FilterDatabase" localSheetId="5" hidden="1">'3. RENDICIÓN DE CUENTAS'!$A$9:$BJ$41</definedName>
    <definedName name="_xlnm._FilterDatabase" localSheetId="6" hidden="1">'4. MECANISMO ATENCIÓN CIUDADANO'!$A$8:$BI$30</definedName>
    <definedName name="_xlnm._FilterDatabase" localSheetId="7" hidden="1">'5. TRANSPARENCIA'!$A$8:$BI$38</definedName>
    <definedName name="_xlnm._FilterDatabase" localSheetId="8" hidden="1">'6. INICIATIVAS ADICIONALES '!$A$8:$BH$18</definedName>
    <definedName name="Alcance">BD!$B$4:$F$4</definedName>
    <definedName name="_xlnm.Print_Area" localSheetId="3">'1. GESTIÓN RIESGO CORRUPCIÓN'!$A$1:$AJ$4</definedName>
    <definedName name="_xlnm.Print_Area" localSheetId="5">'3. RENDICIÓN DE CUENTAS'!$A$1:$BI$41</definedName>
    <definedName name="Clasificacion" localSheetId="3">#REF!</definedName>
    <definedName name="Clasificacion" localSheetId="9">#REF!</definedName>
    <definedName name="Clasificacion">#REF!</definedName>
    <definedName name="Condiciones">BD!$B$14:$F$14</definedName>
    <definedName name="CONTROL">BD!$I$44:$J$46</definedName>
    <definedName name="Costo">BD!$B$2:$F$2</definedName>
    <definedName name="CRITERIORC" localSheetId="7">[1]BD!$D$57:$E$71</definedName>
    <definedName name="CRITERIORC" localSheetId="8">[1]BD!$D$57:$E$71</definedName>
    <definedName name="CRITERIORC" localSheetId="9">[2]BD!$D$57:$E$71</definedName>
    <definedName name="CRITERIORC">BD!$D$57:$E$71</definedName>
    <definedName name="DI" localSheetId="3">[3]INFORMACIÓN!#REF!</definedName>
    <definedName name="DI">[3]INFORMACIÓN!#REF!</definedName>
    <definedName name="Frecuencia" localSheetId="3">[3]Hoja1!$C$2:$C$8</definedName>
    <definedName name="Frecuencia" localSheetId="4">[3]Hoja1!$C$2:$C$8</definedName>
    <definedName name="Frecuencia" localSheetId="5">[3]Hoja1!$C$2:$C$8</definedName>
    <definedName name="Frecuencia" localSheetId="6">[3]Hoja1!$C$2:$C$8</definedName>
    <definedName name="Frecuencia" localSheetId="7">[3]Hoja1!$C$2:$C$8</definedName>
    <definedName name="Frecuencia" localSheetId="8">[3]Hoja1!$C$2:$C$8</definedName>
    <definedName name="Frecuencia" localSheetId="10">[3]Hoja1!$C$2:$C$8</definedName>
    <definedName name="Frecuencia" localSheetId="11">[3]Hoja1!$C$2:$C$8</definedName>
    <definedName name="Frecuencia" localSheetId="9">[3]Hoja1!$C$2:$C$8</definedName>
    <definedName name="Frecuencia">BD!$B$13:$F$13</definedName>
    <definedName name="GSST">BD!$B$7:$F$7</definedName>
    <definedName name="Herramienta">[3]Hoja1!$E$2:$E$10</definedName>
    <definedName name="Ocurrencia">BD!$B$12:$F$12</definedName>
    <definedName name="Operatividad">BD!$B$5:$F$5</definedName>
    <definedName name="Procesos" localSheetId="3">#REF!</definedName>
    <definedName name="Procesos" localSheetId="9">#REF!</definedName>
    <definedName name="Procesos">#REF!</definedName>
    <definedName name="RCVR">BD!$D$57:$F$71</definedName>
    <definedName name="RCVRI">BD!$F$57:$G$71</definedName>
    <definedName name="SGA">BD!$B$6:$F$6</definedName>
    <definedName name="Tendencia">[3]Hoja1!$D$2:$D$4</definedName>
    <definedName name="Tiempo">BD!$B$3:$F$3</definedName>
    <definedName name="Tipo" localSheetId="3">[3]Hoja1!$A$2:$A$8</definedName>
    <definedName name="Tipo" localSheetId="4">[3]Hoja1!$A$2:$A$8</definedName>
    <definedName name="Tipo" localSheetId="5">[3]Hoja1!$A$2:$A$8</definedName>
    <definedName name="Tipo" localSheetId="6">[3]Hoja1!$A$2:$A$8</definedName>
    <definedName name="Tipo" localSheetId="7">[3]Hoja1!$A$2:$A$8</definedName>
    <definedName name="Tipo" localSheetId="8">[3]Hoja1!$A$2:$A$8</definedName>
    <definedName name="Tipo" localSheetId="10">[3]Hoja1!$A$2:$A$8</definedName>
    <definedName name="Tipo" localSheetId="11">[3]Hoja1!$A$2:$A$8</definedName>
    <definedName name="Tipo" localSheetId="9">[3]Hoja1!$A$2:$A$8</definedName>
    <definedName name="TIPO">BD!$A$28:$A$34</definedName>
    <definedName name="_xlnm.Print_Titles" localSheetId="3">'1. GESTIÓN RIESGO CORRUPCIÓN'!#REF!</definedName>
    <definedName name="Trazabilidad">BD!$B$15:$F$15</definedName>
    <definedName name="VALOR" localSheetId="7">[1]BD!$D$25:$E$49</definedName>
    <definedName name="VALOR" localSheetId="8">[1]BD!$D$25:$E$49</definedName>
    <definedName name="VALOR" localSheetId="9">[2]BD!$D$25:$E$49</definedName>
    <definedName name="VALOR">BD!$D$25:$E$49</definedName>
    <definedName name="VR">BD!$D$25:$F$49</definedName>
    <definedName name="VRI">BD!$F$25:$G$49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7" i="25" l="1"/>
  <c r="A18" i="25" s="1"/>
  <c r="A10" i="25"/>
  <c r="A11" i="25" s="1"/>
  <c r="A12" i="25" s="1"/>
  <c r="A13" i="25" s="1"/>
  <c r="A14" i="25" s="1"/>
  <c r="A15" i="25" s="1"/>
  <c r="J27" i="13"/>
  <c r="B10" i="20" l="1"/>
  <c r="B11" i="20" s="1"/>
  <c r="B12" i="20" s="1"/>
  <c r="B13" i="20" s="1"/>
  <c r="B14" i="20" s="1"/>
  <c r="B15" i="20" s="1"/>
  <c r="B16" i="20" s="1"/>
  <c r="B17" i="20" s="1"/>
  <c r="B18" i="20" s="1"/>
  <c r="B19" i="20" s="1"/>
  <c r="M67" i="2"/>
  <c r="N67" i="2"/>
  <c r="M68" i="2"/>
  <c r="N68" i="2"/>
  <c r="M69" i="2"/>
  <c r="N69" i="2"/>
  <c r="M70" i="2"/>
  <c r="N70" i="2"/>
  <c r="M71" i="2"/>
  <c r="N71" i="2"/>
  <c r="L68" i="2"/>
  <c r="L69" i="2"/>
  <c r="L70" i="2"/>
  <c r="L71" i="2"/>
  <c r="L67" i="2"/>
  <c r="G26" i="2"/>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Dirección General - Sala de Juntas</author>
    <author>Sandra Milena Andrade Murillo</author>
  </authors>
  <commentList>
    <comment ref="C15" authorId="0" shapeId="0" xr:uid="{108AB48C-35B4-404F-A3F3-FB10EDF9528F}">
      <text>
        <r>
          <rPr>
            <b/>
            <sz val="9"/>
            <color indexed="81"/>
            <rFont val="Tahoma"/>
            <family val="2"/>
          </rPr>
          <t>Dirección General - Sala de Juntas: dejar la periodicidad inicial</t>
        </r>
      </text>
    </comment>
    <comment ref="V19" authorId="1" shapeId="0" xr:uid="{F6A80429-57F6-4602-902D-F4E3CAA852B4}">
      <text>
        <r>
          <rPr>
            <b/>
            <sz val="9"/>
            <color indexed="81"/>
            <rFont val="Tahoma"/>
            <family val="2"/>
          </rPr>
          <t>Sandra Milena Andrade Murillo:</t>
        </r>
        <r>
          <rPr>
            <sz val="9"/>
            <color indexed="81"/>
            <rFont val="Tahoma"/>
            <family val="2"/>
          </rPr>
          <t xml:space="preserve">
preguntar acta a Erika </t>
        </r>
      </text>
    </comment>
  </commentList>
</comments>
</file>

<file path=xl/sharedStrings.xml><?xml version="1.0" encoding="utf-8"?>
<sst xmlns="http://schemas.openxmlformats.org/spreadsheetml/2006/main" count="3674" uniqueCount="1389">
  <si>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</si>
  <si>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</si>
  <si>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</si>
  <si>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</si>
  <si>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</si>
  <si>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</si>
  <si>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</si>
  <si>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</si>
  <si>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</si>
  <si>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</si>
  <si>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</si>
  <si>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</si>
  <si>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</si>
  <si>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</si>
  <si>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</si>
  <si>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</si>
  <si>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</si>
  <si>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</si>
  <si>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</si>
  <si>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</si>
  <si>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</si>
  <si>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</si>
  <si>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</si>
  <si>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</si>
  <si>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</si>
  <si>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</si>
  <si>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</si>
  <si>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</si>
  <si>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</si>
  <si>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</si>
  <si>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</si>
  <si>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</si>
  <si>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</si>
  <si>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</si>
  <si>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</si>
  <si>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</si>
  <si>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</si>
  <si>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</si>
  <si>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</si>
  <si>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</si>
  <si>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</si>
  <si>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</si>
  <si>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</si>
  <si>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</si>
  <si>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</si>
  <si>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</si>
  <si>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</si>
  <si>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</si>
  <si>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</si>
  <si>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</si>
  <si>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</si>
  <si>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</si>
  <si>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</si>
  <si>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</si>
  <si>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</si>
  <si>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</si>
  <si>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</si>
  <si>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</si>
  <si>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</si>
  <si>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</si>
  <si>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</si>
  <si>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</si>
  <si>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</si>
  <si>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</si>
  <si>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</si>
  <si>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</si>
  <si>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</si>
  <si>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</si>
  <si>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</si>
  <si>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</si>
  <si>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</si>
  <si>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</si>
  <si>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</si>
  <si>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</si>
  <si>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</si>
  <si>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</si>
  <si>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</si>
  <si>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</si>
  <si>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</si>
  <si>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</si>
  <si>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</si>
  <si>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</si>
  <si>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</si>
  <si>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</si>
  <si>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</si>
  <si>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</si>
  <si>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</si>
  <si>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</si>
  <si>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</si>
  <si>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</si>
  <si>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</si>
  <si>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</si>
  <si>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</si>
  <si>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</si>
  <si>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</si>
  <si>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</si>
  <si>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</si>
  <si>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</si>
  <si>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</si>
  <si>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</si>
  <si>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</si>
  <si>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</si>
  <si>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</si>
  <si>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</si>
  <si>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</si>
  <si>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</si>
  <si>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</si>
  <si>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</si>
  <si>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</si>
  <si>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</si>
  <si>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</si>
  <si>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</si>
  <si>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</si>
  <si>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</si>
  <si>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</si>
  <si>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</si>
  <si>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</si>
  <si>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</si>
  <si>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</si>
  <si>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</si>
  <si>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</si>
  <si>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</si>
  <si>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</si>
  <si>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Nº</t>
  </si>
  <si>
    <t>ACCIÓN</t>
  </si>
  <si>
    <t>RESPONSABLE</t>
  </si>
  <si>
    <t>FECHA INICIO</t>
  </si>
  <si>
    <t>FORTALECIMIENTO DE LOS CANALES DE ATENCIÓN</t>
  </si>
  <si>
    <t>TALENTO HUMANO</t>
  </si>
  <si>
    <t>NORMATIVO Y PROCIDEMENTAL</t>
  </si>
  <si>
    <t>RELACIONAMIENTO CON EL CIUDADANO</t>
  </si>
  <si>
    <t>PETICIONES, QUEJAS, RECLAMOS, SUGERENCIAS Y DENUNCIAS</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</si>
  <si>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</si>
  <si>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</si>
  <si>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</si>
  <si>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</si>
  <si>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</si>
  <si>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</si>
  <si>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</si>
  <si>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</si>
  <si>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</si>
  <si>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</si>
  <si>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</si>
  <si>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</si>
  <si>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</si>
  <si>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</si>
  <si>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SUBCOMPONENTE</t>
  </si>
  <si>
    <t>Código: 208-PLA-Ft-05</t>
  </si>
  <si>
    <t>PLAN ANTICORRUPCIÓN Y DE ATENCIÓN AL CIUDADANO</t>
  </si>
  <si>
    <t>COMPONENTE No. 6 :  INICIATIVAS ADICIONALES</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</si>
  <si>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</si>
  <si>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</si>
  <si>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</si>
  <si>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</si>
  <si>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</si>
  <si>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</si>
  <si>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</si>
  <si>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</si>
  <si>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</si>
  <si>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</si>
  <si>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</si>
  <si>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</si>
  <si>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</si>
  <si>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t>CONTROL DE CAMBIOS DE REGISTROS
VIGENCIA 2021</t>
  </si>
  <si>
    <t>NOMBRE DEL TRÁMITE</t>
  </si>
  <si>
    <t>% Avance</t>
  </si>
  <si>
    <t>COMPONENTE NO. 3. RENDICIÓN DE CUENTAS</t>
  </si>
  <si>
    <t>Descripción Avance</t>
  </si>
  <si>
    <r>
      <t xml:space="preserve">Número y Nombre de la Evidencia
</t>
    </r>
    <r>
      <rPr>
        <sz val="11"/>
        <color theme="1"/>
        <rFont val="Arial"/>
        <family val="2"/>
      </rPr>
      <t>(De acuerdo a la carpeta de evidencias)</t>
    </r>
  </si>
  <si>
    <t>Observaciones</t>
  </si>
  <si>
    <t>Fecha de Monitoreo</t>
  </si>
  <si>
    <t>Observación</t>
  </si>
  <si>
    <t>MONITOREO OFICINA ASESORA DE PLANEACIÓN - PRIMER CUATRIMESTRE</t>
  </si>
  <si>
    <t>SEGUIMIENTO CONTROL INTERNO - PRIMER CUATRIMESTRE</t>
  </si>
  <si>
    <t>Estado de la Actividad</t>
  </si>
  <si>
    <t>% Avance calificación 
Control Interno</t>
  </si>
  <si>
    <t>Notas</t>
  </si>
  <si>
    <t xml:space="preserve">Revisión evidencias </t>
  </si>
  <si>
    <t xml:space="preserve">Estado 
de la actividad </t>
  </si>
  <si>
    <t xml:space="preserve">Acciones con seguimiento </t>
  </si>
  <si>
    <t>En curso</t>
  </si>
  <si>
    <t>Cumplida</t>
  </si>
  <si>
    <t>Pendiente</t>
  </si>
  <si>
    <t>Vencida</t>
  </si>
  <si>
    <t>Cumplida fuera de tiempo</t>
  </si>
  <si>
    <r>
      <t xml:space="preserve">SEGUIMIENTO - PRIMER CUATRIMESTRE
</t>
    </r>
    <r>
      <rPr>
        <sz val="11"/>
        <color theme="1"/>
        <rFont val="Arial"/>
        <family val="2"/>
      </rPr>
      <t>(Responsables del Proceso)</t>
    </r>
  </si>
  <si>
    <t>Fecha de Seguimiento</t>
  </si>
  <si>
    <t>No requiere seguimiento para este corte</t>
  </si>
  <si>
    <r>
      <t xml:space="preserve">SEGUIMIENTO - SEGUNDO CUATRIMESTRE
</t>
    </r>
    <r>
      <rPr>
        <sz val="11"/>
        <color theme="1"/>
        <rFont val="Arial"/>
        <family val="2"/>
      </rPr>
      <t>(Responsables del Proceso)</t>
    </r>
  </si>
  <si>
    <t>MONITOREO OFICINA ASESORA DE PLANEACIÓN - SEGUNDO CUATRIMESTRE</t>
  </si>
  <si>
    <t>SEGUIMIENTO CONTROL INTERNO - SEGUNDO CUATRIMESTRE</t>
  </si>
  <si>
    <r>
      <t xml:space="preserve">SEGUIMIENTO - TERCER CUATRIMESTRE
</t>
    </r>
    <r>
      <rPr>
        <sz val="11"/>
        <color theme="1"/>
        <rFont val="Arial"/>
        <family val="2"/>
      </rPr>
      <t>(Responsables del Proceso)</t>
    </r>
  </si>
  <si>
    <t>MONITOREO OFICINA ASESORA DE PLANEACIÓN - TERCER CUATRIMESTRE</t>
  </si>
  <si>
    <t>SEGUIMIENTO CONTROL INTERNO - TERCER CUATRIMESTRE</t>
  </si>
  <si>
    <t>SEGUIMIENTO CONTROL INTERNO - TERCER  CUATRIMESTRE</t>
  </si>
  <si>
    <t>MONITOREO OFICINA ASESORA DE PLANEACIÓN - TERCER  CUATRIMESTRE</t>
  </si>
  <si>
    <r>
      <t xml:space="preserve">SEGUIMIENTO - TERCER  CUATRIMESTRE
</t>
    </r>
    <r>
      <rPr>
        <sz val="11"/>
        <color theme="1"/>
        <rFont val="Arial"/>
        <family val="2"/>
      </rPr>
      <t>(Responsables del Proceso)</t>
    </r>
  </si>
  <si>
    <t>N°</t>
  </si>
  <si>
    <t>Versión: 11</t>
  </si>
  <si>
    <t>Vigente desde: 30/04/2021</t>
  </si>
  <si>
    <t>Fecha de Actualización: 30 de Abril de 2021</t>
  </si>
  <si>
    <t xml:space="preserve">                                                                                                                                                          PLAN ANTICORRUPCIÓN Y DE ATENCIÓN AL CIUDADANO </t>
  </si>
  <si>
    <t xml:space="preserve">                                                       PLAN ANTICORRUPCIÓN Y DE ATENCIÓN AL CIUDADANO</t>
  </si>
  <si>
    <t xml:space="preserve">                                                                                      PLAN ANTICORRUPCIÓN Y DE ATENCIÓN AL CIUDADANO </t>
  </si>
  <si>
    <t xml:space="preserve">                                                                                                               PLAN ANTICORRUPCIÓN Y DE ATENCIÓN AL CIUDADANO </t>
  </si>
  <si>
    <t xml:space="preserve">                                                                                                             PLAN ANTICORRUPCIÓN Y DE ATENCIÓN AL CIUDADANO </t>
  </si>
  <si>
    <t xml:space="preserve">                                                                                       PLAN ANTICORRUPCIÓN Y DE ATENCIÓN AL CIUDADANO </t>
  </si>
  <si>
    <t>Fecha de Actualización: xx de xx de xxxx</t>
  </si>
  <si>
    <t>Promover una jornada (1) jornada de rendición de cuentas  a los beneficiarios y comité de veeduría del Piloto Plan Terrazas.</t>
  </si>
  <si>
    <t>Evaluación de la estrategia de rendición de cuentas de la vigencia 2022 identificando opciones de mejora en sus diferentes componentes.</t>
  </si>
  <si>
    <t>Promover espacios de diálogos, espacios de participación y rendición de cuentas  para socializar y posicionar el proyecto Plan Terrazas.</t>
  </si>
  <si>
    <t>Dirección de Mejoramiento de Vivienda</t>
  </si>
  <si>
    <t>Convocar  a los Comités Veedores de las obras adelantadas por el Piloto Plan Terrazas, para la socialización y complementación del plan de gestión social en su territorio.</t>
  </si>
  <si>
    <t>Actividad para que la ciudadanía comparta sus resultados con otros comités veedores.</t>
  </si>
  <si>
    <t>IMPLEMENTACIÓN</t>
  </si>
  <si>
    <t>Divulgación semestral de la cartilla de integralidad -objetivos, principios, valores-  dirigido  a funcionarios y contratistas haciendo uso del espacio de la DMV para actividades lúdicas y participativas.</t>
  </si>
  <si>
    <t>Dos (2) ficha técnicas -una semestral-  de la actividad realizada, lista de asistencia y  registro fotográfico .</t>
  </si>
  <si>
    <t>IMPLEMENTACIÓN Y DESARROLLO DE LA ESTRATEGIA- Se cambian las dos acciones.
EVALUACIÓN A LA RENDICIÓN DE CUENTAS - Se identifica la acción y soporte que se entregará para la evaluación.</t>
  </si>
  <si>
    <t>LINEAMIENTO DE TRANSPARENCIA ACTIVA_ Se modifica la acción 4 y se incorpora una nueva.</t>
  </si>
  <si>
    <t>Pacto Suscrito</t>
  </si>
  <si>
    <t>Realizar campañas y jornadas de sensibilización en la fase de vinculación de familias al proceso de titulación y generar espacios de evaluación y de entrega pública de títulos a aquellas familias beneficiaras  durante la vigencia 2022.</t>
  </si>
  <si>
    <t>Mantener actualizada la base de datos de direcciones o correos electrónicos de los beneficiarios vinculados al Programa de Reasentamientos desde el 2020, con el fin de evitar demoras en las notificaciones de los actos administrativos y agilizar los procesos.</t>
  </si>
  <si>
    <t>Informe de recorrido de reconocimiento institucional</t>
  </si>
  <si>
    <t>Formular e implementar el Plan de Integridad de la CVP</t>
  </si>
  <si>
    <t>Formulación, aprobación e implementación del Plan de Integridad de la CVP</t>
  </si>
  <si>
    <t>Subdirección Administrativa
Gestión de Talento Humano</t>
  </si>
  <si>
    <t xml:space="preserve">Acuerdos de Gestión   publicados </t>
  </si>
  <si>
    <t>Subdirección Administrativa - Gestión Documental</t>
  </si>
  <si>
    <t xml:space="preserve">Documentos aprobados, publicados y socializados </t>
  </si>
  <si>
    <t>Realizar seguimiento a la Implementación del Programa de Gestión Documental Plan Institucional de Archivos y Plan Institucional de Archivos - PINAR</t>
  </si>
  <si>
    <t>Informes de seguimiento trimestrales al PGD y PINAR</t>
  </si>
  <si>
    <t xml:space="preserve">Informe estadístico de atención de solicitudes, consultas y préstamos del archivo Central </t>
  </si>
  <si>
    <t>Gestionar las solicitudes realizadas por los diferentes usuarios del sistema Orfeo, en relación a: Asesorías, creación, modificación, eliminación de usuario y reportes.</t>
  </si>
  <si>
    <t>Verificar la elaboración y la publicación del Plan Anticorrupción y de Atención al Ciudadano</t>
  </si>
  <si>
    <t>Seguimiento al Mapa de Riesgos de Corrupción y evaluación de la efectividad de los controles plasmados en los mapas de riesgos de corrupción</t>
  </si>
  <si>
    <t>Tres (3)  Informes de Seguimiento y evaluación al cumplimiento de las actividades programadas en el plan anticorrupción y de atención al ciudadano - PAAC y Mapa de riesgos de corrupción</t>
  </si>
  <si>
    <t xml:space="preserve">Realizar seguimiento y el control a la implementación y a los avances de las actividades consignadas en el Plan Anticorrupción y de Atención al Ciudadano.
</t>
  </si>
  <si>
    <t>Evaluación al Proceso de Rendición de Cuentas de la Vigencia 2021</t>
  </si>
  <si>
    <t>Informe de Evaluación al Proceso de Rendición de Cuentas</t>
  </si>
  <si>
    <t xml:space="preserve">Seguimiento semestral  frente a la Atención de las PQRS's, </t>
  </si>
  <si>
    <t>Asesoría de Control Interno</t>
  </si>
  <si>
    <t>Publicar en la página web de la Entidad los informes establecidos en el Plan Anual de Auditorías de la vigencia 2022</t>
  </si>
  <si>
    <t>Informes publicados en la página web de la Entidad</t>
  </si>
  <si>
    <t xml:space="preserve">Seguimiento a la apropiación de los valores y principios del servicio público, por parte de los servidores públicos de la Caja de la Vivienda Popular </t>
  </si>
  <si>
    <t xml:space="preserve">Informe  de Seguimiento a la apropiación de los valores y principios del servicio público, por parte de los servidores públicos de la Caja de la Vivienda Popular </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</si>
  <si>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</si>
  <si>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Oficina Asesora de Comunicaciones</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</si>
  <si>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</si>
  <si>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Plan de trabajo y de divulgación de la audiencia de rendición de cuentas</t>
  </si>
  <si>
    <t>Consolidar, publicar, divulgar  el informe final del proceso derivado de la audiencia rendición de cuentas  siguiendo los parámetros normativos y acorde con el acta del encuentro sostenido,  la evaluación realizada por control interno y las respuestas dadas a la ciudadanía.</t>
  </si>
  <si>
    <t xml:space="preserve">Publicar información para los archivos remitidos desde Servicio al Ciudadano, en cuanto a Informes de Satisfacción de Servicio al Ciudadano, Oportunidad de Respuesta a las PQRSD, Informe Mensual de PQRSD, entre otros de la Entidad. </t>
  </si>
  <si>
    <t>Esquema de Publicación actualizado</t>
  </si>
  <si>
    <t>Fortalecer la interacción de la población en situación de discapacidad con las herramientas implementada para la accesibilidad a los contenidos de la Página Web de la Caja de la Vivienda Popular y realizar su respectivo seguimiento.</t>
  </si>
  <si>
    <t xml:space="preserve">Verificar de manera trimestral  la coherencia y actualización de información publicada en la página web de la entidad. </t>
  </si>
  <si>
    <t>Armonización</t>
  </si>
  <si>
    <t>Sensibilizar al equipo Directivo de la Caja de la Vivienda Popular, en el fortalecimiento de la cultura ética de la Entidad, mediante una pieza comunicativa.</t>
  </si>
  <si>
    <t>Difusión de la pieza comunicativa   realizada por los medios de comunicación de la CVP.</t>
  </si>
  <si>
    <t>Subdirección Administrativa - 
Gestión de Talento Humano
Oficina Asesora de Comunicaciones</t>
  </si>
  <si>
    <t>Diagnóstico</t>
  </si>
  <si>
    <t>Definir e implementar un instrumento o herramienta para medir la apropiación de los colaboradores de la entidad sobre el Código de Integridad en la CVP.</t>
  </si>
  <si>
    <t>1 Instrumento o herramienta semestral de medición</t>
  </si>
  <si>
    <t>Implementación</t>
  </si>
  <si>
    <t>Realizar  campaña de difusión, con el fin de reforzar en los colaboradores de la entidad, la apropiación  de los valores adoptados por la CVP mediante la Resolución No. 3289 del 31-08-2018.</t>
  </si>
  <si>
    <t>Piezas de comunicación</t>
  </si>
  <si>
    <t>comunicaciones</t>
  </si>
  <si>
    <t>Doce (12) informes de asistencia por canales de atención del proceso de Servicio al Ciudadano generados durante la vigencia 2022.</t>
  </si>
  <si>
    <t>Fortalecer de manera  permanente a los usuarios funcionales de la entidad de Bogotá te escucha, sobre el manejo del Sistema Distrital de Quejas y Soluciones - Bogotá te escucha</t>
  </si>
  <si>
    <t>Consolidar mensualmente las estadísticas de las  PQRSD recibidas por la Caja de la Vivienda Popular.</t>
  </si>
  <si>
    <t>Doce (12) Informes de Gestión y Oportunidad de Respuesta a las PQRSD generados durante la vigencia 2021</t>
  </si>
  <si>
    <t xml:space="preserve">Elaborar reporte mensual de Solicitudes de Información Pública con tiempos de respuesta </t>
  </si>
  <si>
    <t>Doce (12) reportes  sobre Solicitudes de Información Pública generados durante la vigencia 2022</t>
  </si>
  <si>
    <t>Doce (12) informes sobre la Gestión y Oportunidad de Respuestas a las PQRSD generados durante la vigencia 2020</t>
  </si>
  <si>
    <t>Actualizar los 4 gifs en lengua de señas que se encuentran en la pagina web de la entidad y Desarrollar 17 gifs nuevos en lengua de señas en el componente de Servicio al Ciudadano, permitiendo a los usuarios de la comunidad sorda independencia al consultar la información relevante sobre la Entidad.</t>
  </si>
  <si>
    <t>Gestionar la efectiva publicación de los diferentes informes que genera el proceso de Servicio al Ciudadano en el portal web de la Entidad.</t>
  </si>
  <si>
    <t>Treinta y seis (36) informes publicados durante la vigencia 2020</t>
  </si>
  <si>
    <t xml:space="preserve">Realizar mesas de trabajo con los responsables y/o enlaces de los (16) procesos, con el propósito de revisar los riesgos vigentes, sus controles y las actividades de control para el tratamiento de los riesgos para la vigencia 2022. </t>
  </si>
  <si>
    <t>31/01/2022</t>
  </si>
  <si>
    <t>Elaborar la consolidación de los  riesgos de los procesos dentro del mapa de riesgos de corrupción (208-PLA-Ft-95 Mapa Riesgos de Corrupción), para la vigencia 2022.</t>
  </si>
  <si>
    <t>Realizar mesas de trabajo con los responsables y/o enlaces de los (16) procesos, con el propósito de revisar los riesgos, controles y actividades de tratamiento y en los casos que se considere necesario restructurar o actualizar los mismos.</t>
  </si>
  <si>
    <t xml:space="preserve">Política de Administración de Riesgos </t>
  </si>
  <si>
    <t>COMPONENTE  No. 3 : ESTRATEGIA DE RENDICIÓN DE CUENTAS</t>
  </si>
  <si>
    <t xml:space="preserve">SUBCOMPONENTE
</t>
  </si>
  <si>
    <t>RESPONSABLES</t>
  </si>
  <si>
    <t>CORRESPONSABLES</t>
  </si>
  <si>
    <t>Diseñar y publicar la Estrategia de Rendición de Cuentas 2022 de la entidad con cronograma de actividades y acciones de mejora a ser desarrollado durante la vigencia.</t>
  </si>
  <si>
    <t>Componente Rendición de Cuentas PAAC publicado</t>
  </si>
  <si>
    <t>Consolidar y publicar el Plan de Acción de Participación Ciudadana y Control Social 2022 incluyendo el cronograma de los ámbitos que estructuran el componente de rendición permanente de cuentas</t>
  </si>
  <si>
    <t>Plan de Acción de Participación Ciudadana y Control Social 2022- componente de rendición permanente de cuentas publicado</t>
  </si>
  <si>
    <t>Consolidar y publicar informe de Rendición de Cuentas con base en la información aportada por las diferentes áreas de la entidad, para consulta por parte de los grupos de interés y la ciudadanía en general</t>
  </si>
  <si>
    <t>Informe de Rendición de Cuentas - Anexos</t>
  </si>
  <si>
    <t>Todos los procesos de la Entidad</t>
  </si>
  <si>
    <t>Informe Final del Proceso Rendición de Cuentas remitido a la Veeduría Distrital</t>
  </si>
  <si>
    <t xml:space="preserve">Requerir y consolidar  los informes y seguimientos trimestrales de las actividades de participación ciudadana y rendición de cuentas permanentes  proyectadas en el Plan de Acción de Participación y Control Social para la publicación y divulgación  en los diferentes canales de comunicación institucionales. </t>
  </si>
  <si>
    <t xml:space="preserve">
Seguimiento y publicación de informes de participación ciudadana y Plan de Acción de Participación Ciudadana y Control Social 2022-3 Seguimientos</t>
  </si>
  <si>
    <t>Reporte trimestral a la Alta Consejería para las Victimas del último trimestre del 2021 al tercer trimestre del 2022.</t>
  </si>
  <si>
    <t>Una jornada (1) de diálogo  (Acta de reunión- Listado de asistencia)</t>
  </si>
  <si>
    <t>Preparar y desarrollar la audiencia de rendición de cuentas de la  gestión realizada por la entidad durante la vigencia 2021 siguiendo el procedimiento 208-PLA-Pr-19 Rendición de Cuentas, Participación Ciudadana y Control Social  incluyendo un Plan de Trabajo y un Plan de Divulgación (antes, durante y posterior al espacio de la Audiencia de Rendición de Cuentas).</t>
  </si>
  <si>
    <t>Promover y desarrollar al menos una iniciativa de participación y/o consulta siguiendo los lineamientos de la Secretaría General sobre el Protocolo de Rendición de Cuentas Permanente en la entidades del distrito</t>
  </si>
  <si>
    <t>Espacios de iniciativas de participación ciudadana (mínimo 1)  (Listas de Asistencia participantes y/o piezas de comunicación  y/o
Actas mesas de trabajo</t>
  </si>
  <si>
    <t>Una jornada (1),  presencial, mediante la cual se socializa el estado de avance físico y financiero de la intervención en el territorio Guacamayas (Acta de reunión- Listado de asistencia)</t>
  </si>
  <si>
    <t xml:space="preserve">Desarrollar actividades de información y diálogo con la población beneficiada para promover el control social y la participación ciudadana, con el fin de garantizar la rendición de cuentas permanente que permite mejorar la relación entre el Estado y el ciudadano, además de facilitar la retroalimentación ciudadana sobre la gestión pública. </t>
  </si>
  <si>
    <t xml:space="preserve">Reuniones de Inicio
Comités y talleres de Veeduría
Acuerdos de Sostenibilidad- Soporte en Informe 
Reporte trimestral del Plan de Acción de Participación Ciudadana y Control Social
Listados de Asistencia </t>
  </si>
  <si>
    <t>Campañas informativas y Sensibilizaciones - Espacios de entrega pública de títulos y de evaluación. Soportes de campaña informativa 
Reporte e informe  trimestral de seguimiento al Plan de Acción de Participación Ciudadana</t>
  </si>
  <si>
    <t>Al menos dos (2) actividades de socialización concertadas con las instancias de participación de la población víctima del conflicto armado y la Alta Consejería para las Víctimas -Listas de Asistencia y Actas</t>
  </si>
  <si>
    <t>20/12(2022</t>
  </si>
  <si>
    <t>Identificar y generar opciones de mejora a la estrategia de rendición de cuentas mediante la realización y  seguimiento al ejercicio de autodiagnóstico de Rendición de Cuentas del DAFP</t>
  </si>
  <si>
    <t xml:space="preserve">Revisar, actualizar y publicar en carpeta de calidad  el procedimiento 208-PLA-Pr-19 Rendición de Cuentas, Participación Ciudadana y Control Social acorde a los lineamientos del Protocolo de Rendición de Cuentas emitido por la Secretaría General </t>
  </si>
  <si>
    <t xml:space="preserve"> Procedimiento
208-PLA-Pr-19 revisado y publicado en la Carpeta de Calidad</t>
  </si>
  <si>
    <t>Formato de evaluación de encuentros revisado y actualizado</t>
  </si>
  <si>
    <t xml:space="preserve">Elaborar un formato de evaluación y medición de la satisfacción ciudadana de los proyectos de las direcciones misionales de la entidad </t>
  </si>
  <si>
    <t>Formato de evaluación de satisfacción ciudadana adoptado</t>
  </si>
  <si>
    <t>Cuatro sensibilizaciones (4); Piezas de comunicación y evidencias visuales de las sensibilizaciones  
Listados Asistencia y/o
Métricas</t>
  </si>
  <si>
    <t>Seguimiento trimestral indicador de participación ciudadana y rendición de cuentas (3 seguimientos)</t>
  </si>
  <si>
    <t>EVALUACIÓN</t>
  </si>
  <si>
    <r>
      <t xml:space="preserve">Primer seguimiento: </t>
    </r>
    <r>
      <rPr>
        <sz val="11"/>
        <rFont val="Arial"/>
        <family val="2"/>
      </rPr>
      <t>Con corte al 31 de diciembre 2021.</t>
    </r>
    <r>
      <rPr>
        <b/>
        <sz val="11"/>
        <rFont val="Arial"/>
        <family val="2"/>
      </rPr>
      <t xml:space="preserve">
Segundo seguimiento: </t>
    </r>
    <r>
      <rPr>
        <sz val="11"/>
        <rFont val="Arial"/>
        <family val="2"/>
      </rPr>
      <t xml:space="preserve">Con corte al 30 de abril 2022. </t>
    </r>
    <r>
      <rPr>
        <b/>
        <sz val="11"/>
        <rFont val="Arial"/>
        <family val="2"/>
      </rPr>
      <t xml:space="preserve">
Tercer seguimiento: </t>
    </r>
    <r>
      <rPr>
        <sz val="11"/>
        <rFont val="Arial"/>
        <family val="2"/>
      </rPr>
      <t xml:space="preserve">Con corte al 31 de agosto 2022. </t>
    </r>
  </si>
  <si>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</si>
  <si>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</si>
  <si>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Indicadores</t>
  </si>
  <si>
    <t>SEGUIMIENTO A LA GESTIÓN POR PROCESOS - INDICADORES DE GESTIÓN</t>
  </si>
  <si>
    <t>META O PRODUCTO</t>
  </si>
  <si>
    <t>FECHA PROGRAMADA</t>
  </si>
  <si>
    <t>ACTIVIDADES</t>
  </si>
  <si>
    <t>Banner de interacción en la página Web y seguimiento a la herramienta.
2 informes al año de métricas de la herramienta publicada en la página web</t>
  </si>
  <si>
    <t>Cuatro (4) sensibilizaciones a los funcionarios y contratistas de la Entidad  sobre lenguaje a señas
Actas de reunión</t>
  </si>
  <si>
    <t>Archivos de ejecución presupuestal en CSV
Ruta de publicación</t>
  </si>
  <si>
    <t>Informes Publicados
Publicación en la Página Web de la Entidad</t>
  </si>
  <si>
    <t>SITUACIÓN ACTUAL</t>
  </si>
  <si>
    <t>MEJORA A IMPLEMENTAR</t>
  </si>
  <si>
    <t>BENEFICIO AL CIUDADANO Y/O ENTIDAD</t>
  </si>
  <si>
    <t>TIPO</t>
  </si>
  <si>
    <t>FECHA FINALIZACIÓN</t>
  </si>
  <si>
    <t>Seguimiento</t>
  </si>
  <si>
    <t>Formulación</t>
  </si>
  <si>
    <t>Construcción del  Mapa de Riesgos - Plan Anticorrupción y de Atención al Ciudadano 2022</t>
  </si>
  <si>
    <t>Plan Anticorrupción y de Atención la Ciudadano Publicado en la página web de la Entidad
Pantallazos de la publicación dónde se evidencie la fecha.</t>
  </si>
  <si>
    <t>Mapa de riesgos de corrupción (208-PLA-Ft-95 Mapa Riesgos de Corrupción),  para la vigencia 2022, publicados en la página Web y en la carpeta de calidad.</t>
  </si>
  <si>
    <t>N/A</t>
  </si>
  <si>
    <t>Formular y consolidar Plan Anticorrupción y Atención al Ciudadano 2022</t>
  </si>
  <si>
    <t>Plan Anticorrupción y Atención al Ciudadano 2022 publicado en la página web de la Entidad</t>
  </si>
  <si>
    <t>Política de Administración de Riesgos actualizada (en caso que se requiera de actualización o ajuste) publicada en la pagina web y carpeta de calidad</t>
  </si>
  <si>
    <t>Publicar  el Plan Anticorrupción y Atención al Ciudadano y Mapa de Riesgos de Corrupción vigencia 2022, para consideración de los Grupos de Interés Internos y Externos, así como su versión final.</t>
  </si>
  <si>
    <t>Correo de solicitud de publicación a la oficina de comunicaciones
Publicación del PAAC preliminar y pieza grafica de socialización
Observaciones (Si se presentan por parte de los grupos de interés y externos)
Publicación PAAC definitivo en la página WEB</t>
  </si>
  <si>
    <t>Mejorar la capacidad de respuesta de los Integrantes del equipo de Atención la Ciudadano, en relación con el procedimiento y estado de los pagos a los beneficiarios, con el fin de mejorar la atención a los ciudadanos.</t>
  </si>
  <si>
    <t>Cuatro (4) Informes trimestral con los resultados de la medición y propuesta de acciones de mejora</t>
  </si>
  <si>
    <t>Actualización quincenal de Archivo de Excel compartido con información de pagos.</t>
  </si>
  <si>
    <t>Proveer información actualizada sobre el estado de los pagos a beneficiarios, al equipo Atención al Ciudadano, en relación con el procedimiento y estado de los pagos a los beneficiarios, con el fin de mejorar la atención a los ciudadanos.</t>
  </si>
  <si>
    <t>Documentos del proceso Servicio al ciudadano, publicados en la carpeta de Calidad, cuando se requiera</t>
  </si>
  <si>
    <t>Informe de Seguimiento semestral a la Atención de las PQRS.</t>
  </si>
  <si>
    <t>Dos (2) Capacitaciones sobre la gestión de peticiones en el Sistema Distrital de Quejas y Soluciones - Bogotá te escucha. (Listado de Asistencia y Actas de Reunión)</t>
  </si>
  <si>
    <t>Evaluación y Viabilidad para la virtualización del trámite y/u OPA´S.
Requerimientos / Respuestas oportunas</t>
  </si>
  <si>
    <t>Pieza Gráfica y productos audiovisuales 
Evidencias de divulgación en todos los canales institucionales</t>
  </si>
  <si>
    <t>Informe de solicitudes realizadas y gestiones adelantadas desde el proceso de gestión documental (Informe trimestral)</t>
  </si>
  <si>
    <t>Informes de atención a solicitudes de consultas y préstamos del archivo central (Informe trimestral)</t>
  </si>
  <si>
    <t>Realizar reuniones bimestrales para analizar los Trámites, OPA y solicitudes de información inscritos en SUIT; y con base en ellas, priorizar y establecer la Estrategia de racionalización aplicable.</t>
  </si>
  <si>
    <t>Realizar mesas de trabajo cuatrimestrales con los procesos de la entidad, con el fin de identificar e inscribir  nuevos trámites, OPA y/o solicitudes de información con los que cuenta la CVP, además de la revisión y actualización de los existentes, en la plataforma SUIT y la pagina web de la entidad cuando aplique.</t>
  </si>
  <si>
    <t>Actas de reunión de las mesas de trabajo cuatrimestrales con los procesos que aplique, donde se realice la verificación del inventario, la necesidad de inscripción de nuevos trámites, OPA y solicitudes de información cuando aplique o actualización de la información en la plataforma SUIT; la publicación en la página web de la entidad de la información correspondiente.</t>
  </si>
  <si>
    <t>Todos los procesos de la entidad involucrados</t>
  </si>
  <si>
    <t>Aplicar encuestas de medición de la satisfacción a los beneficiarios de los programas de la Caja de la Vivienda Popular.</t>
  </si>
  <si>
    <t>5 Actividades de socialización, (Listados de asistencia, registro fotográfico)</t>
  </si>
  <si>
    <t>Realizar actividades de socialización a los ciudadanos, sobre los programas y servicios de la CVP que aplique y los canales de atención dispuestos para el trámite y gestión de sus procesos.</t>
  </si>
  <si>
    <t>Realizar recopilación, análisis y consolidado semestral de los informes trimestrales de resultados de la medición y propuesta de acciones de mejora presentados por todas las áreas involucradas en la atención al ciudadano.</t>
  </si>
  <si>
    <t>Dos (2) Informes consolidados de los resultados de la medición y propuesta de acciones de mejora</t>
  </si>
  <si>
    <t>Todos los procesos involucrados</t>
  </si>
  <si>
    <t>Cuatro (4) Informes trimestral con los resultados de la medición y propuesta de acciones de mejora (Abril, julio - octubre - diciembre)</t>
  </si>
  <si>
    <t xml:space="preserve">Archivo en Excel y el Sistema de Información con la base de datos de beneficiarios actualizada. </t>
  </si>
  <si>
    <t>Mejorar la capacidad de respuesta de los Integrantes del equipo de Atención al Ciudadano, mediante el fortalecimiento de la aplicación de los procedimientos del proceso.</t>
  </si>
  <si>
    <t>Capacitaciones al equipo de Atención al Ciudadano. (1 para cada cuatrimestre vencido).
Listados de Asistencia a capacitaciones.</t>
  </si>
  <si>
    <t>Revisar de manera semestral la pertinencia de la documentación del proceso Servicio al Ciudadano, que permita incentivar la mejora continua del mismo.</t>
  </si>
  <si>
    <t>Consolidar mensualmente las estadísticas de asistencia por canales de atención para la ciudadanía atendida por parte del proceso de Servicio al ciudadano</t>
  </si>
  <si>
    <t>(16) actas de las Mesas de trabajo para la revisión de los  riesgos de corrupción vigencia 2022.</t>
  </si>
  <si>
    <t>28/02/2022</t>
  </si>
  <si>
    <t>Revisar y actualizar la política de riesgos de la CVP, en los casos que sea necesario, bajo la metodología planteada por el DAFP en su Guía para la administración del riesgo y el diseño de controles en entidades públicas - versión vigente</t>
  </si>
  <si>
    <t>Observaciones internas y externas de ajustes recibidas.
Mapa  de riesgos de corrupción ajustado</t>
  </si>
  <si>
    <t>Realizar los ajustes que se puedan presentar al Plan Anticorrupción y Atención al Ciudadano y Mapa de Riesgos de Corrupción vigencia 2022, de acuerdo a las observaciones internas o externas generadas durante el proceso de consulta.</t>
  </si>
  <si>
    <t>Plan Anticorrupción y Atención al Ciudadano y Mapa de Riesgos de Corrupción consolidado vigencia 2022 con monitoreo cuatrimestral (3)</t>
  </si>
  <si>
    <t>Realizar monitoreo cuatrimestral al Plan Anticorrupción y Atención al Ciudadano y Mapa de Riesgos de Corrupción (controles y actividades de tratamiento) vigencia 2022</t>
  </si>
  <si>
    <t xml:space="preserve">Difundir las acciones de asistencia técnica integral que se brinda  a la ciudadanía, desde la DMV a los potenciales hogares del Plan Terrazas así como a los beneficiarios y demás actores (instancias de participación, entes de control político, sectores de la administración distrital,  organizaciones sociales y comunitarias).  </t>
  </si>
  <si>
    <t xml:space="preserve">Presentar y publicar mensualmente los informes de ejecución presupuestal, la cual es un documento periódico que contiene el grado de avance de ejecución presupuestal de los Proyectos de Inversión y gastos de funcionamiento. </t>
  </si>
  <si>
    <t xml:space="preserve">Informe de Ejecución Presupuestal Publicado </t>
  </si>
  <si>
    <t>Oficina Asesora de Comunicaciones - Proceso Gestión de Comunicaciones</t>
  </si>
  <si>
    <t>Actas trimestrales de verificación de cumplimiento del "Menú Participa", de acuerdo a la normatividad vigente.</t>
  </si>
  <si>
    <t>Aportar al posicionamiento de Bogotá como epicentro de paz y reconciliación
mediante acciones que permitan la atención de Víctimas del Conflicto Armado</t>
  </si>
  <si>
    <t>Plan de Integridad de la CVP aprobado (31 de enero de 2022)
Seguimiento al cronograma de implementación del Plan de Integridad de la CVP</t>
  </si>
  <si>
    <t>Difusión de la pieza comunicativa en los medios de comunicación de la CVP</t>
  </si>
  <si>
    <t>Campaña diseñada
Acciones de ejecución (Piezas de comunicación, entre otros)</t>
  </si>
  <si>
    <t xml:space="preserve"> " Portafolio de Conocimientos, saberes y talentos 2021".  </t>
  </si>
  <si>
    <t xml:space="preserve">Consolidar y formalizar el " Portafolio de Conocimientos, saberes y talentos 2021". </t>
  </si>
  <si>
    <t xml:space="preserve">Cronograma de las actividades 
Piezas gráficas y productos audiovisuales </t>
  </si>
  <si>
    <t>Subdirección Administrativa - Proceso Gestión de Talento Humano</t>
  </si>
  <si>
    <t>Desarrollar una acción de diálogo o consulta a la ciudadanía y grupos de valor de la entidad  para identificar los temas, demandas e intereses sobre los cuales la ciudadanía quiere profundizar y dialogar en la audiencia de rendición de cuentas  de la entidad.</t>
  </si>
  <si>
    <t>Actividades de difusión masivas realizadas en los medios de comunicación de la CVP, al menos una (1) semestral</t>
  </si>
  <si>
    <t>Informe trimestral del Plan de Acción de Participación Ciudadana - PAPC-</t>
  </si>
  <si>
    <t>Seguimiento trimestral Plan de Acción de Participación Ciudadana. 
Informe trimestral de las actividades proyectadas</t>
  </si>
  <si>
    <t>Generar espacios de participación ciudadana y rendición de cuentas con la ciudadanía en las localidades donde se desarrolla el programa de reasentamientos.</t>
  </si>
  <si>
    <t>Divulgar y socializar el trámite y los procedimientos del Programa de Reasentamiento (piezas comunicativas) en espacios ciudadanos donde se desarrolla el programa de reasentamientos.</t>
  </si>
  <si>
    <t>Seguimiento trimestral Plan de Acción de Participación Ciudadana.
Informe trimestral de las actividades proyectadas 
Piezas de comunicación</t>
  </si>
  <si>
    <t>Socializar la información y trámites de los procedimientos de la Dirección de Reasentamientos y la Dirección de Mejoramiento de Vivienda conforme a las acciones concertadas con la Mesa para la Participación Efectiva de Víctimas y la Mesa de Víctimas Indígenas</t>
  </si>
  <si>
    <t xml:space="preserve"> Autodiagnóstico (1) de Rendición de Cuentas diligenciado y publicado en carpeta de calidad. 
Realización de dos (2) reuniones de seguimiento de revisión de la incorporación de mejoras cuando se requiera</t>
  </si>
  <si>
    <t>Revisión y actualización del "Formato de evaluación de encuentros con la ciudadanía, y de los ámbitos de participación, rendición de cuentas y control social"</t>
  </si>
  <si>
    <t>Documento de caracterización de grupos de valor y partes interesadas de la CVP actualizado y validado</t>
  </si>
  <si>
    <t>Validar en conjunto con los procesos de la entidad, la caracterización de grupos de valor y partes interesadas de la CVP</t>
  </si>
  <si>
    <t>Seguimiento trimestral al indicador  de participación ciudadana y rendición de cuentas del proceso de gestión estratégica</t>
  </si>
  <si>
    <t>Evaluación de la estrategia de rendición de cuentas de la vigencia 2022</t>
  </si>
  <si>
    <t>Realizar un (1) recorrido de reconocimiento institucional con los voceros de la comunidad de Arboleda Santa Teresita.</t>
  </si>
  <si>
    <t>Realizar publicación de los Acuerdos de Gestión de los Gerentes públicos de la entidad vigentes, en las etapas de concertación, seguimiento y evaluación.</t>
  </si>
  <si>
    <t>Documento o Lista de verificación aplicada</t>
  </si>
  <si>
    <t>Realizar la publicación cada vez que se requiera, de los conjuntos de Datos Abiertos que generen las diferentes áreas de la Caja de la Vivienda Popular, en el marco de la implementación de la Política de Gobierno Digital para la vigencia 2022.</t>
  </si>
  <si>
    <t>Actualizar semestralmente, dentro de los plazos acordados por IDECA, los conjuntos de Datos Abiertos que apliquen, en el marco de la implementación de la Política de Gobierno Digital para la vigencia 2022.</t>
  </si>
  <si>
    <t>Conjuntos de Datos Abiertos actualizados</t>
  </si>
  <si>
    <t>Publicación y Pantallazo del conjunto de datos abiertos publicados en el portal correspondiente para tal fin</t>
  </si>
  <si>
    <t>Informes mensuales de disponibilidad de los servicios de conectividad</t>
  </si>
  <si>
    <t>Divulgar y Publicar mensualmente en medios de comunicación institucionales, piezas visuales con información para la ciudadanía, en la que se comunica la gratuidad de los servicios (principios de gratuidad y canales de respuesta, según la Ley de 1712 de 2014).</t>
  </si>
  <si>
    <t xml:space="preserve">Actividad trimestral de divulgación
Piezas Gráficas con contenidos de Transparencia divulgadas. (Imágenes, videos, piezas gráficas, canales de comunicación institucionales, de acuerdo a la actividad programada.)
</t>
  </si>
  <si>
    <t>Socializar a través de diferentes medios de comunicación los lineamientos de la Ley de Transparencia a los Servidores y Contratistas de la Caja de la Vivienda Popular y Ciudadanía en general trimestralmente.</t>
  </si>
  <si>
    <t>Elaborar informes de Gestión y Oportunidad de Respuestas de las PQRSD que recibe la Caja de la Vivienda Popular</t>
  </si>
  <si>
    <t>Actualizar la información de las diferentes dependencias de la entidad, para consolidar la Matriz de Activos de información, en el marco de la implementación de la Política de Gobierno Digital y la Ley de Transparencia y del derecho de acceso a la información pública.</t>
  </si>
  <si>
    <t>Actualizar la información de las diferentes dependencias de la entidad, para consolidar el Índice de Información Clasificada y Reservada, en el marco de la implementación de la Política de Gobierno Digital y la Ley de Transparencia y del derecho de acceso a la información pública.</t>
  </si>
  <si>
    <t>Matriz de activos de información</t>
  </si>
  <si>
    <t>Índice de información clasificada y reservada</t>
  </si>
  <si>
    <t>Actualizar de forma trimestral el Esquema de publicación de información en la página Web.</t>
  </si>
  <si>
    <t xml:space="preserve">Diligenciar y publicar mensualmente el registro de publicaciones en la página web de la Entidad </t>
  </si>
  <si>
    <t xml:space="preserve">Registro de publicaciones en la página web de la Entidad </t>
  </si>
  <si>
    <t xml:space="preserve"> 4 Gifs en lengua de señas actualizados.
17 Gifs nuevos</t>
  </si>
  <si>
    <t>Sensibilizar a los contratistas y funcionarios de la Entidad que prestan atención a la ciudadanía (incluyendo las áreas misionales) en temas de lenguaje de señas, con el fin de prestar un servicio más eficiente teniendo en cuenta la inclusión social de la población con discapacidad auditiva.</t>
  </si>
  <si>
    <t>Publicar mensualmente en datos abiertos la ejecución presupuestal y modificaciones del presupuesto de la CVP en el botón de transparencia</t>
  </si>
  <si>
    <t xml:space="preserve">Actualizar y publicar los contenidos en el botón de Transparencia, de forma tal que se de cumplimiento a la implementación de la Ley 1712 de 2014 en la Entidad.  </t>
  </si>
  <si>
    <t xml:space="preserve">Registro mensual de publicaciones en la página web de la Entidad </t>
  </si>
  <si>
    <t>Verificar el cumplimiento de los ítems de la Matriz de la Ley 1712 de 2014 y la resolución 1519 de 2020, en el Botón de Transparencia de la Página Web de la Entidad, cumpliendo así la Normatividad vigente.</t>
  </si>
  <si>
    <t>Un (1) acta de verificación semestral</t>
  </si>
  <si>
    <t>Treinta y seis (36) informes publicados durante la vigencia 2022</t>
  </si>
  <si>
    <r>
      <rPr>
        <b/>
        <sz val="11"/>
        <rFont val="Arial"/>
        <family val="2"/>
      </rPr>
      <t>Versión Preliminar</t>
    </r>
    <r>
      <rPr>
        <sz val="11"/>
        <rFont val="Arial"/>
        <family val="2"/>
      </rPr>
      <t xml:space="preserve">
27/01/2022
</t>
    </r>
    <r>
      <rPr>
        <b/>
        <sz val="11"/>
        <rFont val="Arial"/>
        <family val="2"/>
      </rPr>
      <t xml:space="preserve">Versión Final </t>
    </r>
    <r>
      <rPr>
        <sz val="11"/>
        <rFont val="Arial"/>
        <family val="2"/>
      </rPr>
      <t xml:space="preserve">
31/01/2022</t>
    </r>
  </si>
  <si>
    <t>Todos los Procesos Misionales</t>
  </si>
  <si>
    <t>Asesoría de Control Interno - Proceso Evaluación de la Gestión</t>
  </si>
  <si>
    <t>Dirección de Gestión Corporativa y CID - Proceso Servicio al Ciudadano</t>
  </si>
  <si>
    <t>Oficina Asesora de Planeación - Gestión Estratégica</t>
  </si>
  <si>
    <t>Dirección de Reasentamientos - Equipo Administrativo - Proceso Reasentamientos</t>
  </si>
  <si>
    <t>Dirección Reasentamientos - Equipo Financiero - Proceso Reasentamientos</t>
  </si>
  <si>
    <t>Dirección de Urbanizaciones y Titulación - Proceso Urbanizaciones y Titulación</t>
  </si>
  <si>
    <t>Dirección Mejoramiento de Barrios - Proceso Mejoramiento de Barrios</t>
  </si>
  <si>
    <t>Dirección Mejoramiento de Vivienda - Proceso Mejoramiento Vivienda</t>
  </si>
  <si>
    <t>Dirección de Reasentamientos - Equipo de Resiliencia - Proceso Reasentamientos</t>
  </si>
  <si>
    <t xml:space="preserve">                       PLAN ANTICORRUPCIÓN Y DE ATENCIÓN AL CIUDADANO </t>
  </si>
  <si>
    <t>Oficina Asesora de Planeación - Proceso Gestión Estratégica</t>
  </si>
  <si>
    <t>Vigente desde: 31/01/2022</t>
  </si>
  <si>
    <t>Versión: 12</t>
  </si>
  <si>
    <t xml:space="preserve">Asesoría de Control Interno - Proceso Evaluación de la Gestión
</t>
  </si>
  <si>
    <t>Todos los Responsables de procesos</t>
  </si>
  <si>
    <t>Generar respuestas a la ciudadanía y partes interesadas que observaron el Plan Anticorrupción y Atención a la Ciudadano - Mapa de Riesgos de Corrupción durante el proceso de consulta abierto entre 24 y 31.</t>
  </si>
  <si>
    <t>Documento (Presentación) con las observaciones y respuestas publicado en la página web.
Soporte de envío de correos electrónicos a los ciudadanas que participaron, si aplica</t>
  </si>
  <si>
    <t>Cronograma de actividades de fortalecimiento de la página web.</t>
  </si>
  <si>
    <t>App (celular) de radicación en línea
Piezas de difusión</t>
  </si>
  <si>
    <t>Oficina Asesora de Comunicaciones - Proceso Gestión de Comunicaciones
Oficina Asesora de Planeación - Proceso Gestión Estratégica</t>
  </si>
  <si>
    <t>Oficina Asesora de Planeación - Proceso Gestión Estratégica
Oficina Asesora de Comunicaciones - Proceso Gestión de Comunicaciones</t>
  </si>
  <si>
    <t xml:space="preserve">Subdirección Financiera - Proceso Gestión Financiera </t>
  </si>
  <si>
    <t>Oficina Asesora de Comunicaciones - Proceso Gestión de Comunicaciones
Direcciones Técnicas Misionales</t>
  </si>
  <si>
    <t>Procesos Misionales</t>
  </si>
  <si>
    <t>Direcciones Técnicas Misionales</t>
  </si>
  <si>
    <t>Dirección de Reasentamientos - Equipo de Resiliencia - Proceso Reasentamientos
Dirección Mejoramiento de Vivienda - Proceso Mejoramiento de Vivienda</t>
  </si>
  <si>
    <t>Dirección de Reasentamientos - Proceso Reasentamientos</t>
  </si>
  <si>
    <t xml:space="preserve">Estrategia anual de producción, divulgación y socialización de los escenarios o eventos de participación ciudadana y rendición de cuentas
Campañas cuatrimestrales para divulgar a través de las redes sociales, página web, canales internos y externos de comunicación, donde los grupos de valor podrán informarse, diligenciar formularios o hacer consultas sobre temas relacionados sobre la rendición de cuentas. </t>
  </si>
  <si>
    <t>Dirección de Reasentamientos - Proceso Reasentamientos
Dirección Mejoramiento de Vivienda - Proceso Mejoramiento Vivienda</t>
  </si>
  <si>
    <t>Oficina de Tecnologías de la Información y Comunicaciones TIC - Proceso Gestión de Tecnología de la Información y Comunicaciones</t>
  </si>
  <si>
    <t>Oficina Asesora de Planeación - Gestión Estratégica
Oficina Asesora de Comunicaciones - Proceso Gestión de Comunicaciones
Oficina de Tecnologías de la Información y Comunicaciones TIC - Proceso Gestión de Tecnología de la Información y Comunicaciones</t>
  </si>
  <si>
    <t>Dirección de Gestión Corporativa y CID - Proceso Servicio al Ciudadano
Subdirección Administrativa - Proceso Gestión Documental
Dirección Jurídica - Proceso Prevención del Daño Antijurídico y Representación Judicial
Oficina Asesora de Comunicaciones - Proceso Gestión de Comunicaciones
Oficina de Tecnologías de la Información y Comunicaciones TIC - Proceso Gestión de Tecnología de la Información y Comunicaciones
Todos los procesos de la entidad involucrados</t>
  </si>
  <si>
    <t>Subdirección Financiera - 
Líder Profesional Presupuesto - Proceso de Gestión Financiera</t>
  </si>
  <si>
    <t xml:space="preserve">Suscribir "Pactos por el Hábitat Digno" orientados a la satisfacción sostenible y sustentable del imaginario elaborado por los habitantes del territorio en el marco del modelo de gestión social "Nuevos Afectos Nuevos Territorios" con el fin de facilitar la interacción con la ciudadanía </t>
  </si>
  <si>
    <t>Realizar sensibilización a los  funcionarios y contratistas del proceso de servicio al ciudadano (incluidos todos los equipos de la CVP con trámites y servicios a su cargo) sobre el  Manual de  Servicio a la Ciudadanía</t>
  </si>
  <si>
    <t>Una (1) sensibilización cuatrimestral a los funcionarios y contratistas  (incluidos todos los equipos de la CVP con trámites y servicios a su cargo) del proceso de servicio al ciudadano sobre el  Manual de  Servicio a la Ciudadanía. (Listado de Asistencia y Actas de Reunión) (tres (3) en el año)</t>
  </si>
  <si>
    <t>Sensibilizar y socializar a los funcionarios y contratistas del proceso de Servicio al Ciudadano (incluidos todos los equipos de la CVP con trámites y servicios a su cargo) sobre lenguaje claro</t>
  </si>
  <si>
    <t>Una (1) sensibilización semestral a los funcionarios y contratistas  (incluidos todos los equipos de la CVP con trámites y servicios a su cargo) sobre lenguaje claro. (Listado de Asistencia y Actas de Reunión) (tres (3) en el año)</t>
  </si>
  <si>
    <t>Vinculación al programa de Reasentamientos humanos</t>
  </si>
  <si>
    <t>Administrativa</t>
  </si>
  <si>
    <t>Mejora u optimización
del proceso o
procedimiento
asociado al trámite</t>
  </si>
  <si>
    <t>Con el Decreto 330 de 28-12-20, se inició con el Reglamento Operativo del Programa de Reasentamientos, que fue expedido mediante la Resolución 2073 de 2021.Posteriormente, el 30 de diciembre de 2021  se expidió el Decreto 555, por medio del cual se adopta la
revisión y reglamentación del  POT en el Distrito Capital. Es así como la CVP, mediante  Resolución 321 del  25 de marzo de 2022, reglamenta la Operación y  Direccionamiento del Reasentamiento de familias y hogares localizados en alto riesgo no mitigable o las  denadas mediante Sentencias  judiciales o actos  administrativos. Lo cual se enmarca en el  ámbito de aplicación,  acciones, requisitos,  líneas y etapas,  establecidos en las normas antes descritas, lo cual  permitirá llevar a  cabo una racionalización del Trámite, con el
objetivo de agilizar  las etapas de  verificación,  prefactibilidad, factibilidad, ejecución  y cierre de los  procedimientos de i) Ingreso y selección de la acción, ii) Reubicación definitiva, y iii) Saneamiento y adquisición de predios y/o mejoras</t>
  </si>
  <si>
    <t xml:space="preserve">* Actualización normativa, con la expedición de la  resolución que  reglamenta la operación y direccionamiento del trámite.
* Actualización de los  flujos del proceso de Reasentamientos, lo cual mejora tiempos y reduce pasos para la gestión interna.
* Actualización y  optimización de los procedimientos y documentación del proceso de Reasentamientos, lo cual mejora tiempos y reduce pasos para la gestión interna.
* Desarrollo de la APP móviles para recolección  de información y documentos en sitio, que disminuye tiempos y ahorra costos de desplazamiento.
* Actualización y  reducción de etapas y  requisitos del trámite.
</t>
  </si>
  <si>
    <t>Fecha de Actualización: 30 de abril de 2022</t>
  </si>
  <si>
    <t xml:space="preserve">                     </t>
  </si>
  <si>
    <t xml:space="preserve">                                  PLAN ANTICORRUPCIÓN Y DE ATENCIÓN AL CIUDADANO</t>
  </si>
  <si>
    <t>Asistencia técnica para la obtención de licencias de construcción y/o actos de reconocimiento</t>
  </si>
  <si>
    <t>Actualmente se encuentra en proceso de implementación el trámite a través de la página web de la entidad, se requieren cambios en los procedimientos que implican actualizar la información y requisitos establecidos para el OPA y solucionar fases tecnológicas para prestar el servicio virtual de manera completa y eficiente</t>
  </si>
  <si>
    <t>.- Radicación virtual que disminuye tiempos y costos de desplazamiento.
- Claridad de los requisitos e información a radicar por parte del ciudadano, a través de los diferentes medios.
- Aumentar y mejorar el acceso de la ciudadanía a los servicios de la entidad.</t>
  </si>
  <si>
    <t>Actualización y articulación de la arquitectura tecnológica establecida en la pagina web de la  entidad para el apoyo técnico, que permita al ciudadano radicar y hacer seguimiento del servicio de apoyo técnico solicitado, así  como actualizar procedimientos internos, e información en la plataforma SUIT.</t>
  </si>
  <si>
    <t>Trámite total en línea</t>
  </si>
  <si>
    <t>NA</t>
  </si>
  <si>
    <t>PLAN ANTICORRUPCIÓN Y DE ATENCIÓN AL CIUDADANO - VIGENCIA 2022</t>
  </si>
  <si>
    <t>CONTROL DE CAMBIOS DE REGISTROS
VIGENCIA 2022</t>
  </si>
  <si>
    <t>Fecha de Actualización: 31 de enero de 2022</t>
  </si>
  <si>
    <t xml:space="preserve">  PLAN ANTICORRUPCIÓN Y DE ATENCIÓN AL CIUDADANO </t>
  </si>
  <si>
    <t xml:space="preserve">            PLAN ANTICORRUPCIÓN Y DE ATENCIÓN AL CIUDADANO </t>
  </si>
  <si>
    <t>Tecnológica</t>
  </si>
  <si>
    <t>Actas de reunión de las mesas de trabajo semestrales</t>
  </si>
  <si>
    <t>Realizar reuniones semestrales con la Dirección de Gestión Corporativa - CID - Proceso Servicio al Ciudadano que permitan fortalecer el acceso a los trámites y servicios por parte de la ciudadanía</t>
  </si>
  <si>
    <t>Diseñar y ejecutar una actividad dirigida a los colaboradores de la entidad que les permita visitar y conocer de primera mano los territorios, la población beneficiaria y las transformaciones que genera el trabajo de los programas misionales de la CVP.</t>
  </si>
  <si>
    <t>9 DE JUNIO DE 2022</t>
  </si>
  <si>
    <t>.</t>
  </si>
  <si>
    <t>Se modificó la fecha de finalización de las actividades 21 y 22 para el 31 de diciembre de 2022.
Se modificó la periodicidad de la actividad 5, de bimestral a semestral 
Se eliminó la actividad 14, estaba repetida con la actividad 12</t>
  </si>
  <si>
    <t>COMITÉ MIPG
(ACTA No. 4. Comité MIPG)</t>
  </si>
  <si>
    <t xml:space="preserve">
Se modificó la fecha de finalización de la actividad 4 para el 15 de diciembre de 2022
Se modificó la redacción de la actividad 7
Se modificó la redacción de la actividad 10, aclarando que no se va a realizar una app si  no  acceso responsive del formulario de radicación en línea</t>
  </si>
  <si>
    <t>OBJETIVO GENERAL PAAC 2022</t>
  </si>
  <si>
    <t>OBJETIVOS ESPECIFICOS PAAC 2022</t>
  </si>
  <si>
    <t>“% de avance de Actividades</t>
  </si>
  <si>
    <t>FECHA DE INICIO</t>
  </si>
  <si>
    <t>FECHA FINALIZACION</t>
  </si>
  <si>
    <t>% Avance de las actividades</t>
  </si>
  <si>
    <t>% Avance actividades</t>
  </si>
  <si>
    <t xml:space="preserve">Fecha de Actualización: </t>
  </si>
  <si>
    <t xml:space="preserve">Definir actividades concretas encaminadas a fomentar la transparencia en la gestión que permitan la identificación, seguimiento y control oportuno de los riesgos, la sistematización y racionalización de los trámites y servicios de la Entidad, hacer una rendición de cuentas efectiva y permanente, fortalecer la participación ciudadana en todas las etapas de toma de decisiones de la Entidad, junto con el establecimiento de estrategias para mejorar la atención al ciudadano  y todas aquellas iniciativas que apoyen las transparencia de la gestión institucional con el fin de establecer la lucha contra la corrupción. </t>
  </si>
  <si>
    <t>% de avance de Actividades</t>
  </si>
  <si>
    <t>Implementar la fase del modelo de Gestión documental y Administración de Archivos  -MGDA y del Sistema Integrado de Gestión Documental  y Archivos  - SIGA</t>
  </si>
  <si>
    <t>Fecha de Actualización: 9 de Junio de 2022 V2</t>
  </si>
  <si>
    <t>Fecha de Actualización: 9 de junio de 2022 V2</t>
  </si>
  <si>
    <t>Versión: 13</t>
  </si>
  <si>
    <t>Código: 208-GE-Ft-05</t>
  </si>
  <si>
    <t xml:space="preserve">2. Definir actividades que permitan la simplificación, estandarización, optimización y automatización de los trámites y procedimientos administrativos con el fin de mejorar los canales de atención con la ciudadanía. </t>
  </si>
  <si>
    <t>3. Definir actividades que permitan acercar a los ciudadanos a la gestión de la entidad, brindando diálogo, responsabilidad, información de interés, clara, completa a todos los ciudadanos, buscando que estos se involucren de manera activa en todas las fases de la gestión, promoviendo así la transparencia y el control social.</t>
  </si>
  <si>
    <t>4. Definir actividades que permitan planificar las estrategias orientadas a fortalecer la atención al ciudadano, con el fin de aumentar la satisfacción de los servicios que presta CVP</t>
  </si>
  <si>
    <t>5. Definir actividades que garanticen el derecho a la información pública de la CVP, con el fin de asegurar el acceso de la ciudadanía a la información y oferta institucional</t>
  </si>
  <si>
    <t xml:space="preserve">6.  Definir actividades que fortalezcan la lucha contra la corrupción por medio de planes y estrategias encaminadas en fortalecer los valores y principios del servidor público y contratistas.
 </t>
  </si>
  <si>
    <t xml:space="preserve">1. Definir actividades encaminadas al control y seguimiento del desarrollo e implementación de los lineamientos establecidos para la gestión del riesgo de Corrupción de la Caja de Vivienda Popular con el fin de garantizar la transparencia en el cumplimiento de la misión, los objetivos estratégicos y la lucha contra la corrupción. 
</t>
  </si>
  <si>
    <t>Expedición de recibos de pago</t>
  </si>
  <si>
    <t>Expedición de Paz y Salvo y/o certificación de deuda</t>
  </si>
  <si>
    <t>Los ciudadanos ingresan a la página web de la Caja de la Vivienda Popular por la ruta “servicio al ciudadano - trámites y servicios – servicios, expedición de recibos de pago y/o expedición de paz y salvo y/o certificación de deuda” (https://orfeo.cajaviviendapopular.gov.co/formularioCVP/tramiteWebIni.php) en donde se radica la solicitud de expedición de los certificados, una vez realizada la solicitud, se genera un radicado en la herramienta Orfeo, radicado el cual es asignado al grupo de Cartera en la Subdirección Financiera, esta información es tramitada y finalmente se envía respuesta al usuario vía correo electrónico de manera preferente o al medio de envío indicado por el deudor.</t>
  </si>
  <si>
    <t xml:space="preserve">* Menores tiempos de respuesta.
* Optimización del proceso.
</t>
  </si>
  <si>
    <t>Subdirección Financiera
Oficina TIC</t>
  </si>
  <si>
    <t>Con el fin de minimizar los tiempos en los tramites de expedición de certificados solicitados por los ciudadanos, se propone desde la Subdirección Financiera realizar un desarrollo tecnológico que permita, que los certificados se generen de manera automática, en la página web de la Caja de la Vivienda Popular.
Esta consulta se hace a través de la página web de la Entidad sin embargo, en principio se formulaba mediante un enlace que direccionaba a un correo electrónico distinto al de soluciones, que se revisaba periódicamente por parte de la Subdirección financiera, para conocer y atender las solicitudes formuladas.</t>
  </si>
  <si>
    <t>Con el fin de minimizar los tiempos en los tramites de expedición de certificados solicitados por los ciudadanos, se propone desde la Subdirección Financiera realizar un desarrollo tecnológico que permita, que los certificados se generen de manera automática, en la página web de la Caja de la Vivienda Popular.
Esta consulta se hace a través de la página web de la Entidad sin embargo, en principio se formulaba mediante un enlace que direccionaba a un correo electrónico distinto al de soluciones, que se revisaba periódicamente por parte de la Subdirección financiera, para conocer y atender las solicitudes formuladas</t>
  </si>
  <si>
    <t xml:space="preserve">
Evidencias: 
* Mesa de trabajo con la oficina TIC para alternativas de desarrollo.
* Tramite de solicitud ante la oficina TIC.
* Desarrollo de prueba.
* Puesta en funcionamiento.
* Divulgación a usuarios y personal a cargo.
* Validación de resultados.</t>
  </si>
  <si>
    <t xml:space="preserve">
Evidencias:
* Mesa de trabajo con la oficina TIC para alternativas de desarrollo.
* Tramite de solicitud ante la oficina TIC.
* Desarrollo de prueba.
* Puesta en funcionamiento.
* Divulgación a usuarios y personal a cargo.
* Validación de resultados.</t>
  </si>
  <si>
    <t xml:space="preserve">Se realizaron mesas de trabajo con los responsables y/o enlaces de los (16) procesos de la Entidad, con el propósito de revisar los riesgos vigentes, sus controles y las actividades de control para el tratamiento de los riesgos para la vigencia 2022. </t>
  </si>
  <si>
    <t>1. Actas de las Mesas de trabajo para la revisión de los  riesgos de corrupción vigencia 2022</t>
  </si>
  <si>
    <t>Finalizada</t>
  </si>
  <si>
    <t>Se  identifica la evidencia reportada.
La evidencia se encuentra en: https://drive.google.com/drive/folders/178FlD9b99lQ_MHQyrRlJ3pL6RUEVKrHR</t>
  </si>
  <si>
    <t>Corte 30abr2022</t>
  </si>
  <si>
    <t>Si</t>
  </si>
  <si>
    <t>Se evidencia la revisión de los riesgos de corrupción de la vigencia 2022 con los procesos</t>
  </si>
  <si>
    <t>16 actas con cada proceso</t>
  </si>
  <si>
    <t>Por parte de la Oficina Asesora de Planeación, se elaboró la consolidación de los  riesgos de los procesos dentro del mapa de riesgos de corrupción (208-PLA-Ft-95 Mapa Riesgos de Corrupción), para la vigencia 2022. 
Una vez fueron estos consolidados se solicitó la publicación de los mismos en la carpeta de Calidad y la pagina Web de la Entidad: https://www.cajaviviendapopular.gov.co/?q=matriz-de-riesgos-plan-anticorrupci%C3%B3n-y-atenci%C3%B3n-al-ciudadano
\\10.216.160.201\calidad\19. CONSOLIDADO PAAC - MAPAS DE RIESGO\PAAC - MAPAS DE RIESGOS\2022\MAPA DE RIESGOS\RIESGOS - VERSIÓN FINAL\CORRUPCION</t>
  </si>
  <si>
    <t>2. Publicación mapas de riesgos</t>
  </si>
  <si>
    <t>Se  identifica la evidencia reportada.
La evidencia se encuentra en: https://drive.google.com/drive/folders/1dVDWAPjbkxjLRvzMxJmTlPjR9OuPHmLE
https://www.cajaviviendapopular.gov.co/?q=matriz-de-riesgos-plan-anticorrupci%C3%B3n-y-atenci%C3%B3n-al-ciudadano
\\10.216.160.201\calidad\19. CONSOLIDADO PAAC - MAPAS DE RIESGO\PAAC - MAPAS DE RIESGOS\2022\MAPA DE RIESGOS\RIESGOS - VERSIÓN FINAL\CORRUPCION</t>
  </si>
  <si>
    <t>Se evidenció la consolidación y publicación del mapa de riesgos de corrupción de la entidad</t>
  </si>
  <si>
    <t>Pantallazos de publicación</t>
  </si>
  <si>
    <t>Se realizaron mesas de trabajo con los responsables y/o enlaces de los (16) procesos, con el propósito de revisar los riesgos, controles y actividades de tratamiento y en los casos que se considere necesario restructurar o actualizar los mismos.</t>
  </si>
  <si>
    <t>3. Actas de las Mesas de trabajo para la revisión de los  riesgos de corrupción vigencia 2022</t>
  </si>
  <si>
    <t>Se  identifica la evidencia reportada.
La evidencia se encuentra en: https://drive.google.com/drive/folders/1MRF3xG_ZNf16mKOzR1NIejcmEoy-cRh9</t>
  </si>
  <si>
    <t>Se evidencia las mesas de trabajo revisando  los riesgos, controles y actividades de tratamiento revisión de los riesgos con cada proceso</t>
  </si>
  <si>
    <t>El PAAC fue publicado en pag web de la CVP el 31 de enero de 2022 https://www.cajaviviendapopular.gov.co/?q=matriz-de-riesgos-plan-anticorrupci%C3%B3n-y-atenci%C3%B3n-al-ciudadano</t>
  </si>
  <si>
    <t>4 Publicación PAAC Pag Web</t>
  </si>
  <si>
    <t>Se  identifica la evidencia reportada.
La evidencia se encuentra en: https://drive.google.com/drive/folders/132ferMsAutL4cE69Lx2lIOgV7qk9i4j-
https://www.cajaviviendapopular.gov.co/?q=matriz-de-riesgos-plan-anticorrupci%C3%B3n-y-atenci%C3%B3n-al-ciudadano</t>
  </si>
  <si>
    <t>Se evidenció la consolidación y publicación del PAAC de la entidad</t>
  </si>
  <si>
    <t>Pantallazos de la solicitud de publicación</t>
  </si>
  <si>
    <t>Se evidenció el 31ene2022 la publicación del Plan Anticorrupción. El preliminar publicado el 24ene2022 y el final el 31dic2022
https://www.cajaviviendapopular.gov.co/?q=matriz-de-riesgos-plan-anticorrupci%C3%B3n-y-atenci%C3%B3n-al-ciudadano</t>
  </si>
  <si>
    <t xml:space="preserve"> 5. Pantallazo PAAC 31ene2022</t>
  </si>
  <si>
    <t>Se  identifica la evidencia reportada.
La evidencia se encuentra en: https://drive.google.com/drive/folders/1ESs_pvxFeYYdOACWlYQSthaOam8fPqLB</t>
  </si>
  <si>
    <t>Se evidenció la verificación el 31ene2022 de la publicación del Plan Anticorrupción. El preliminar publicado el 24ene2022 y el final el 31dic2022</t>
  </si>
  <si>
    <t>No</t>
  </si>
  <si>
    <t>No se evidencia avance de la actividad, se deja la alerta por cuanto falta un mes para vencer el plazo. Se recomienda evaluar la pertinencia de solicitar ampliación del plazo de la actividad, debido a la complejidad de la misma.</t>
  </si>
  <si>
    <t>El 24 de enero de 2022 se cargo en la pagina web de la CVP la versión preliminar del PAAC y Mapa de riesgos de Corrupción, el 31 de enero se cargó la versión final : https://www.cajaviviendapopular.gov.co/?q=matriz-de-riesgos-plan-anticorrupci%C3%B3n-y-atenci%C3%B3n-al-ciudadano</t>
  </si>
  <si>
    <t>7 Publicación PAAC preliminar</t>
  </si>
  <si>
    <t>Se  identifica la evidencia reportada.
Las evidencias se encuentran cargadas en https://drive.google.com/drive/folders/1r-yZyZYt5h5vEPAvGqkWSf0tBuRn6_3R
https://www.cajaviviendapopular.gov.co/?q=matriz-de-riesgos-plan-anticorrupci%C3%B3n-y-atenci%C3%B3n-al-ciudadano</t>
  </si>
  <si>
    <t>Se evidenció la campaña para consideración de los Grupos de Interés Internos y Externos sobre el PAAC y el Mapa de Riesgos de Corrupción vigencia 2022</t>
  </si>
  <si>
    <t>Pantallazos de publicación y de la solicitud de publicación</t>
  </si>
  <si>
    <t>Se recibieron 86 observaciones  frente al PAAC, sin embargo, ninguno de estos que afectara las actividades propuestas en el mismo,  no se identificaron observaciones frente al Mapa de Riesgos de corrupción versión 2022</t>
  </si>
  <si>
    <t>8 Observaciones PAAC</t>
  </si>
  <si>
    <t>Se  identifica la evidencia reportada.
Las evidencias se encuentran cargadas en https://drive.google.com/drive/folders/1f-gApGMC1z7imVPWXdSFcTVENalzJAlc</t>
  </si>
  <si>
    <r>
      <t xml:space="preserve">De acuerdo con las observaciones presentadas en la consulta (internas o externas) se manifiesta que, si bien no se presentaron afectaciones en las actividades propuestas, la actividad estaba enfocada a "ajustes en el PAAC" y no se observa que se hayan tenido en cuenta nuevas acciones propuestas. Como por ejemplo en el subcomponente Transparencia </t>
    </r>
    <r>
      <rPr>
        <i/>
        <sz val="11"/>
        <rFont val="Arial"/>
        <family val="2"/>
      </rPr>
      <t>"Mejorar las plataformas tecnológicas y herramientas para que puedan ser visualizadas y utilizadas desde los celular con los que cuenta la ciudadanía como única herramienta para acceder a la información de manera  virtual"</t>
    </r>
    <r>
      <rPr>
        <sz val="11"/>
        <rFont val="Arial"/>
        <family val="2"/>
      </rPr>
      <t>, entre otras</t>
    </r>
  </si>
  <si>
    <t>Excel de tabulación de los resultados - presentación cuantificando resultados</t>
  </si>
  <si>
    <t>Por parte de la Oficina Asesora de Planeación se realizó monitoreo para el primer cuatrimestre de la vigencia 2022 del Plan Anticorrupción y Atención al Ciudadano y Mapa de Riesgos de Corrupción (controles y actividades de tratamiento)</t>
  </si>
  <si>
    <t>9. Seguimiento PAAC y Riesgos (Abril 2022)</t>
  </si>
  <si>
    <t xml:space="preserve">Se  identifica la evidencia reportada.
Las evidencias se encuentran cargadas en:
 https://drive.google.com/drive/folders/1bTLxq9OPTrKNRNmcDUaD-VLjU2Oib9Mp
</t>
  </si>
  <si>
    <t>Se realizó monitoreo del último cuatrimestre del 2021 por parte de la OAP del Plan Anticorrupción y Atención al Ciudadano y Mapa de Riesgos de Corrupción</t>
  </si>
  <si>
    <t>PAAC - Mapa de Riesgos de Corrupción</t>
  </si>
  <si>
    <t>Se realizó el informe de Seguimiento y evaluación al cumplimiento de las actividades programadas en el PAAC y Mapa de riesgos de corrupción vigencia 2021</t>
  </si>
  <si>
    <t xml:space="preserve"> 10. Informe de  Seguimiento y evaluación</t>
  </si>
  <si>
    <t>La actividad se realiza durante el año, se confirma avance del 33% de acuerdo a lo programado y se verifica la evidencia reportada.
La evidencia se encuentra en: https://drive.google.com/drive/folders/14y0QIgZ0_3SWlLDOWZO6T0iqiweso3_6</t>
  </si>
  <si>
    <t>Se evidencia el informe de Seguimiento y evaluación al cumplimiento de las actividades programadas en el PAAC y Mapa de riesgos de corrupción vigencia 2021</t>
  </si>
  <si>
    <t>11. Informe PAAC</t>
  </si>
  <si>
    <t xml:space="preserve">En este cuatrimestre se creó la estrategia de racionalización en el mes de marzo de 2022 en reuniones conjuntas entre la OAP y la Dirección de Reasentamientos.
Durante este tiempo se realizaron las gestiones para lograr la expedición de la Resolución 321 de 2022 que reglamenta la operación y direccionamiento del Reasentamiento y su socialización con el equipo de trabajo. Adicionalmente, se han realizado diferentes reuniones entre el equipo de trabajo de TIC y REAS para lograr la actualización de los flujos del procedimiento 208-REAS-Pr-09 Ingreso al Programa y Selección de la Acción, así como los levantamientos de las historia de usuarios y requerimientos para iniciar los desarrollos del Sistema de Información Misional. Se logró el desarrollo de las App móviles para la Georrerenciación y levantamiento de la información en el territorio (Fichas técnicas y de caracterización de la población) y se actualizaron en calidad los formatos relacionados con las fichas. </t>
  </si>
  <si>
    <t>46.6%</t>
  </si>
  <si>
    <t xml:space="preserve">
1. Vinculación al programa de reasentamientos
</t>
  </si>
  <si>
    <t>De acuerdo con lo definido en la Estrategia de Racionalización del Trámite y para establecer el porcentaje de avance en los 5 ítems , se determina lo siguiente: 
1. Expedición de la Resolución que reglamenta la operación con su respectiva socialización (20%).
2. Actualización de los flujos descriptivos de los 3 procedimientos de REAS (20%).
3. Actualización de los 3 procedimientos de REAS con su respectiva socialización (20%).
4. Desarrollo y uso de las App móviles para la recolección de la información en el territorio (20%).
5. Actualización y socialización del trámite registrado en el SUIT (20%).   
En este marco el porcentaje de avance es el siguiente:
Punto 1. cumplido 20% Expedición resolución y socialización
Punto 2. cumplido 6.6%. Flujos 1 procedimiento actualizados.
Punto 3. cumplido 0%. Procedimientos sin actualizar
Punto 4. cumplido 15%. App móviles desarrolladas en pruebas. Falta implementar App con información de fichas levantadas en terreno. 
Punto 5. cumplido 5%. Elaboración de comunicado para OAP enviando la información para iniciar la actualización del trámite en el SUIT
Total cumplimiento: 46.6%</t>
  </si>
  <si>
    <t>La actividad se realiza durante el año y se identifica la evidencia reportada.
La evidencia se encuentra en: https://drive.google.com/drive/folders/1Sq3wyrLl0chteCH13sQZCQtwKcZQ_0DY</t>
  </si>
  <si>
    <t>Se cuenta con la estrategia de racionalización del trámite así: 
•	Actualización normativa, con la expedición de la resolución que reglamenta la operación y direccionamiento del trámite. Cumplido 20%
•	Actualización de los flujos del proceso de Reasentamientos, lo cual mejora tiempos y reduce pasos para la gestión interna. Cumplido 6.6%
•	Actualización y optimización de los procedimientos y documentación del proceso de Reasentamientos, lo cual mejora tiempos y reduce pasos para la gestión interna. Cumplido 0%
•	Desarrollo de la APP móviles para recolección de información y documentos en sitio, que disminuye tiempos y ahorra costos de desplazamiento. Cumplido 15%
•	Actualización y reducción de etapas y requisitos del trámite. Cumplido 5%
Total cumplimiento: 46.6%</t>
  </si>
  <si>
    <t>Los documentos que soporta cada una de las actividades</t>
  </si>
  <si>
    <t>En ejecución</t>
  </si>
  <si>
    <t>En este cuatrimestre se creó la estrategia de racionalización en el mes de abril de 2022 en reuniones conjuntas entre la OAP y la Dirección de Mejoramiento de Vivienda.
La estrategia de racionalización contempla las siguientes actividades a desarrollar durante la actual vigencia:
* Actualización de procedimientos y formatos.
* Actualización de la arquitectura tecnológica de la página WEB.
* Divulgación interna y en campo de la virtualización del trámite.
Para el primer cuatrimestre, se creó la estrategia de racionalización y se inició con la actualización documental del formato 208-PLA-Ft-02 .</t>
  </si>
  <si>
    <t>1. Memorando de modificación.
2. Formato 208-MV-Ft-126.
3. Formato 208-PLA-Ft-02</t>
  </si>
  <si>
    <t>En el marco de la racionalización y  de conformidad a los compromisos adquiridos, se prevén 12 sub actividades para responder a las tres (3) actividades de la Estrategia de racionalización .
Asociadas a la primera actividad: 7 sub actividades.
Asociadas a la segunda actividad: 2 sub actividades  
Asociadas a la tercera actividad: 3 sub actividades.
 El  8.33% corresponde al peso porcentual que tiene el desarrollo  de 1 de 12 actividades.</t>
  </si>
  <si>
    <t>La actividad se realiza durante el año y se identifica la evidencia reportada.
La evidencia se encuentra en: https://drive.google.com/drive/folders/1tuSONf2gudPPGvQhha4tpyfYFMGiaqrx</t>
  </si>
  <si>
    <t>Se cuenta con la estrategia de racionalización del trámite así: 
•	Actualización de procedimientos y formatos. 7 sub actividades.
•	Actualización de la arquitectura tecnológica de la página WEB. 2 sub actividades  
•	Divulgación interna y en campo de la virtualización del trámite. 3 sub actividades.
El 8.33% corresponde al peso porcentual que tiene el desarrollo de 1 de 12 actividades.</t>
  </si>
  <si>
    <t>El PAAC versión final se publicó el 31 de enero de 2022 en pag web, este contiene el Componente de rendición de cuentas: https://www.cajaviviendapopular.gov.co/?q=matriz-de-riesgos-plan-anticorrupci%C3%B3n-y-atenci%C3%B3n-al-ciudadano</t>
  </si>
  <si>
    <t>1. Componente de Rendición de cuentas publicado</t>
  </si>
  <si>
    <t>Es importante anotar que el componente de rendición de cuentas del PAAC,  hace las veces de estrategia de rendición de cuentas de la entidad para la vigencia.</t>
  </si>
  <si>
    <t>La evidencia se encuentra cargada en:
 https://drive.google.com/drive/folders/1xrwwWrSehURf01opFnNMe3B-cFp93JgZ
https://www.cajaviviendapopular.gov.co/?q=matriz-de-riesgos-plan-anticorrupci%C3%B3n-y-atenci%C3%B3n-al-ciudadano</t>
  </si>
  <si>
    <t>Se diseñó y publicó la Estrategia de Rendición de Cuentas 2022 con cronograma en el PAAC</t>
  </si>
  <si>
    <t>https://www.cajaviviendapopular.gov.co/?q=matriz-de-riesgos-plan-anticorrupci%C3%B3n-y-atenci%C3%B3n-al-ciudadano</t>
  </si>
  <si>
    <t xml:space="preserve">
Se diseñó y consolidó el componente de rendición de cuentas del PAPC 2022.
Se realizó el cargue en pagina web en el link https://www.cajaviviendapopular.gov.co/?q=Transparencia/participacion-en-la-formulacion-de-politicas</t>
  </si>
  <si>
    <t xml:space="preserve">2. Plan de Acción de Participación Ciudadana y Control Social </t>
  </si>
  <si>
    <t>Se incluyeron evidencias adicionales</t>
  </si>
  <si>
    <t xml:space="preserve">Se consolidó y publicó el Plan de Acción de Participación Ciudadana y Control Social 2022 incluyendo el cronograma </t>
  </si>
  <si>
    <t xml:space="preserve"> https://www.cajaviviendapopular.gov.co/?q=Transparencia/participacion-en-la-formulacion-de-politicas</t>
  </si>
  <si>
    <t>Se consolidó y público el Informe de Rendición de Cuentas de la vigencia 2022</t>
  </si>
  <si>
    <t>Informe de Rendición de Cuentas publicado en página web en el siguiente Link: 
https://www.cajaviviendapopular.gov.co/sites/default/files/Informe%20de%20Rendici%C3%B3n%20de%20Cuentas%20CVP%20Vigencia%202021.pdf
https://www.cajaviviendapopular.gov.co/?q=Nosotros/Informes/rendicion-de-cuentas</t>
  </si>
  <si>
    <t>12 evidencias, de las cuales una es el Informe, tres documentos adicionales y correos de consolidación y publicación.
Se anota que adicionalmente  se publicaron el Informe de Gestión, el Balance Social y el Informe de Gerencia  y otros anexos con anterioridad y que estos documentos constituyen el Informe de Rendición de Cuentas. También se anota que se cumplió la normativa que estipula 10 días hábiles de publicación antes de la realización de la Audiencia.</t>
  </si>
  <si>
    <t>La evidencia se encuentra cargada en:
https://www.cajaviviendapopular.gov.co/sites/default/files/Informe%20de%20Rendici%C3%B3n%20de%20Cuentas%20CVP%20Vigencia%202021.pdf
https://www.cajaviviendapopular.gov.co/?q=Nosotros/Informes/rendicion-de-cuentas</t>
  </si>
  <si>
    <t>Se consolidó y publicó el informe de Rendición de Cuentas</t>
  </si>
  <si>
    <t>https://www.cajaviviendapopular.gov.co/?q=Nosotros/Informes/rendicion-de-cuentas</t>
  </si>
  <si>
    <t>Las evidencias están cargadas en: 
https://drive.google.com/drive/folders/1__SQXqngVe7rBgvqQqlEPELVQzwbzhX_</t>
  </si>
  <si>
    <t>En Curso</t>
  </si>
  <si>
    <t>La actividad se realiza durante el año, se confirma avance del 33% de acuerdo a lo programado y se verifica la evidencia reportada.
La evidencia se encuentra en:
https://drive.google.com/drive/folders/1gLD931HYs9jd_XasYKhc4zxVQ-hpIlid</t>
  </si>
  <si>
    <t>Se requirió y consolidó el informe del primer trimestre de las actividades de participación ciudadana y rendición de cuentas</t>
  </si>
  <si>
    <t>Se presentaron y publicaron mensualmente los informes de ejecución presupuestal de los Proyectos de Inversión y gastos de funcionamiento. Se encuentran en la siguiente ruta https://www.cajaviviendapopular.gov.co/?q=Nosotros/Informes/informe-de-ejecucion-del-presupuesto-de-gastos-e-inversiones</t>
  </si>
  <si>
    <t xml:space="preserve">6. Informe Ejecución Presupuestal
</t>
  </si>
  <si>
    <t xml:space="preserve">Dado que el cierre financiero mensual se realiza mes vencido, a la fecha no se encuentra con la información del mes de abril,  por lo que se reportará en el siguiente cuatrimestre. </t>
  </si>
  <si>
    <t xml:space="preserve">En curso </t>
  </si>
  <si>
    <t>La actividad se realiza durante el año y se identifica la evidencia reportada.
La evidencia se encuentra en:
https://www.cajaviviendapopular.gov.co/?q=Nosotros/Informes/informe-de-ejecucion-del-presupuesto-de-gastos-e-inversiones</t>
  </si>
  <si>
    <t>Se publicó mensualmente los informes de ejecución presupuestal de enero, febrero, marzo y abril.</t>
  </si>
  <si>
    <t>https://www.cajaviviendapopular.gov.co/?q=Nosotros/Informes/informe-de-ejecucion-del-presupuesto-de-gastos-e-inversiones</t>
  </si>
  <si>
    <t xml:space="preserve">La OAC en su Plan Estratégico de Comunicaciones tiene estipulada las acciones de divulgación en cuanto a los diferentes escenarios de Participación Ciudadana.  
En el primer cuatrimestre de 2022 se realizaron 11 campañas de Rendición de Cuentas permanentes hacia servidores, beneficiarios y ciudadanía en general. </t>
  </si>
  <si>
    <t>La actividad se realiza durante el año y se identifica la evidencia reportada.
La evidencia se encuentra en:
Arrancamos 2022: https://drive.google.com/drive/folders/1F6JJrTQu7xYuhHrzRulgzuq6HoL4kcxS?usp=sharing
Entrega de títulos Bella Flor:
https://drive.google.com/drive/folders/1N65lysAaxhn1UWCmwiqAczBM4_chRAsb?usp=sharing
Campaña mensual de transparencia: 
https://drive.google.com/drive/folders/1_kxRywra6X0SxVHoR83nqn_nytQHAayB?usp=sharing
Nuevos afectos Nuevos Territorios:
https://drive.google.com/drive/folders/1kq7Qy_g5y7Xem5MG0fNY7VijAp60QytW?usp=sharing
Cumpleaños 80 CVP:
https://drive.google.com/drive/folders/1a0fyhZxWMu1aXsSTbEvozdDzZ36ATrNF?usp=sharing
Campaña gratuidad en tramites y servicios:
https://drive.google.com/drive/folders/1rP_DYIHbUBC4bXTEi3I_jeui3SRgtWnh?usp=sharing 
Campaña "Que bonito es saludar y ser saludados":
https://drive.google.com/drive/folders/1eJw1lQuwydqjI7p2lFDC8GqlB4ho9u3m?usp=sharing
Creación estrategia anual de comunicación para Atención al ciudadano:
https://drive.google.com/drive/folders/1STvOvY-aNYfOcPwsaGPw11gvE_jPpPFg?usp=sharing
Campaña Rendición de cuentas: https://drive.google.com/drive/folders/1HSot2Nj9rrkaFs72Q8vzA8u_kd92KoYt?usp=sharing
Campaña Tips Lenguaje Claro:
https://drive.google.com/drive/folders/1-6gWUcbMmJ7cXO_svqtCvee_cRchpbBr?usp=sharing
Este mes en la CVP, la evidencia está en el siguiente Link: https://drive.google.com/drive/folders/1Qs8VdmGWvLZZDwJ0HyAtZu64LCONZ8k2?usp=sharing</t>
  </si>
  <si>
    <t>La estrategia anual de producción, divulgación y socialización de los escenarios o eventos de participación ciudadana y rendición de cuentas cuenta con las fechas del 2021.
Se evidenció la campaña cuatrimestral divulgada.</t>
  </si>
  <si>
    <t>Se anexa el plan estratégico de comunicaciones y la campaña realizada</t>
  </si>
  <si>
    <t>La actividad se realiza durante el año y se identifica la evidencia reportada.
La evidencia se encuentra en:
https://drive.google.com/drive/folders/1s3l3B43yHnX-3FSKpmUxNOb62yQ9ngbj</t>
  </si>
  <si>
    <t>Se anexa el acta de revisión y actualización sobre el menú sobre participación ciudadana en la gestión pública</t>
  </si>
  <si>
    <t>Acta del primer trimestre</t>
  </si>
  <si>
    <t xml:space="preserve">Se realizaron dos reportes del PAD y del FUT adelantados a la Alta Consejería para las Víctimas, así:
Cuarto trimestre del 2021 y primer trimestre del 2022 </t>
  </si>
  <si>
    <t>9. Reporte trimestral a la Alta Consejería para las victimas</t>
  </si>
  <si>
    <t>La actividad se realiza durante el año y se identifica la evidencia reportada.
La evidencia se encuentra en:
chttps://drive.google.com/drive/folders/1DrHFyLkCJjdQXKJfr68OOCdqtDknI3Wa</t>
  </si>
  <si>
    <t xml:space="preserve">2 reportes del PAD y del FUT </t>
  </si>
  <si>
    <t>Se realizaron cuatro (4) espacios de diálogo con líderes y lideresas de las localidades San Cristóbal, Usme y Ciudad Bolívar.
Se realizaron diez (10) espacios de diálogo con potenciales hogares en las localidades de San Cristóbal, Usme y Ciudad Bolívar.
Se realizó una (1) sesión con la JAL de Usme.</t>
  </si>
  <si>
    <t>10. Actividades difusión socialización Asistencia Técnica</t>
  </si>
  <si>
    <t>El porcentaje del 100% obedece a la valoración que se hace del total de activades ejecutadas /el total de actividades programadas en el trimestre.</t>
  </si>
  <si>
    <t>La actividad se realiza durante el año y se identifica la evidencia reportada.
La evidencia se encuentra en:
https://drive.google.com/drive/folders/19VpCqoPYUYbq95c1TCfyXgPf9AnFnbip</t>
  </si>
  <si>
    <t>Actas de espacios de diálogos</t>
  </si>
  <si>
    <t>La Dirección de Reasentamientos gestionó ante la SDHT la oferta de viviendas para los beneficiarios del proceso, por lo cual se participó en dos oportunidades en la Feria inmobiliaria del proyecto de vivienda Cerasus, la primera en el proyecto de vivienda y la segunda en el Auditorio de la Entidad. Durante esta actividad se presentaron y recordaron los procedimientos, los canales de atención y los mecanismos de trámite de los documentos requisito del proceso. Esta actividad está reportada con el número 13 del primer Informe Trimestral de Participación Ciudadana de 2022.</t>
  </si>
  <si>
    <t xml:space="preserve">11. Informe reporte seguimiento trimestral PACP´:
</t>
  </si>
  <si>
    <t>Dado que son 4 trimestres, el porcentaje de avance corresponde al 25%.</t>
  </si>
  <si>
    <t>La actividad se realiza durante el año y se identifica la evidencia reportada.
La evidencia se encuentra en:
 https://drive.google.com/drive/folders/1XM1tYCs7rAoAoKjl5GYgBctbIcJvRGBU</t>
  </si>
  <si>
    <t>Se divulgó y socializó en trámite y los procedimientos del Programa de Reasentamiento a los ciudadanos</t>
  </si>
  <si>
    <t>Listados de asistencia - fotografías de las socializaciones</t>
  </si>
  <si>
    <t xml:space="preserve">Se realizó un proceso de consulta en el diseño del PAAC 2022 y un proceso de diálogos para recibir inquietudes de la ciudadanía y grupos de valor para estructurar la Audiencia de Rendición de Cuentas de la vigencia 2021.
Desde la OAC asistimos a los territorios y recopilamos las inquietudes ciudadanas frente a las metas, proyectos o programas de la CVP con el fin de resolver las inquietudes en la Audiencia de Rendición de Cuentas. </t>
  </si>
  <si>
    <t>12.Acción de diálogo o consulta a la ciudadanía</t>
  </si>
  <si>
    <t>La actividad se realiza durante el año y se identifica la evidencia reportada.
La evidencia se encuentra en:
https://drive.google.com/drive/folders/10x8qBK3fdyfTEusPxQSpmxE1YRGgsFeP</t>
  </si>
  <si>
    <t>Se desarrolló consulta a la ciudadanía y grupos de valor de la entidad  para identificar los temas previo a la audiencia de rendición de cuentas  de la entidad.</t>
  </si>
  <si>
    <t>Videos</t>
  </si>
  <si>
    <t xml:space="preserve">
Se realizaron actas de trabajo y desarrollo de fases del plan de trabajo y cronograma del plan de trabajo.
Desde la OAC se apoyo en la preproducción , producción y posproducción de la Audiencia de Rendición de Cuentas  así como el diseño y divulgación de las piezas comunicativas de acuerdo al marco legal </t>
  </si>
  <si>
    <t xml:space="preserve">NA </t>
  </si>
  <si>
    <t>La actividad se realiza durante el año y se identifica la evidencia reportada.
La evidencia se encuentra en:
 https://drive.google.com/drive/folders/1hf1weEEMCcPm_Z4xshohNmRricgdb9lt</t>
  </si>
  <si>
    <t>Se estableció el plan de trabajo y de divulgación de la audiencia de rendición de cuentas</t>
  </si>
  <si>
    <t>Plan de trabajo de la audiencia de rendición de cuentas</t>
  </si>
  <si>
    <t>No ha iniciado la ejecución</t>
  </si>
  <si>
    <t>Actividad en curso programada para el tercer trimestre del 2022</t>
  </si>
  <si>
    <t>N.A.</t>
  </si>
  <si>
    <t>Actividad en curso programada para el cuarto Trimestre del 2022</t>
  </si>
  <si>
    <t>Durante el primer trimestre del 2022, la DMV, en desarrollo del PAPC, puede dar cuenta de los cuatro (4) espacios de diálogo con líderes y lideresas, los diez (10) espacios de diálogo con potenciales hogares, trescientas setenta y siete (377) visitas domiciliarias para informar a los hogares y 109 jornadas de socialización de diseños.
Se realizaron dos (2) caracterizaciones territoriales.</t>
  </si>
  <si>
    <t>17.  Informe y reporte trimestral del PAPC y Control Social</t>
  </si>
  <si>
    <t>La actividad se realiza durante el año y se identifica la evidencia reportada.
La evidencia se encuentra en:
 https://drive.google.com/drive/folders/16bMyutEjtgxspCBRJZ87AiQtpX3SIAu9</t>
  </si>
  <si>
    <t>Se realizó el informe trimestral de promoción de espacios de diálogos, posicionando el proyecto Plan Terrazas.</t>
  </si>
  <si>
    <t>Informe trimestral - actas</t>
  </si>
  <si>
    <t>Con corte a 31 de marzo de 2022 la Dirección de Mejoramiento de Barrios presenta el informe y reporte trimestral del Plan de Acción de Participación Ciudadana y Control Social de la realización de (62) reuniones de inicio, talleres y comités de Veeduría ciudadana, (1) entrega de estudios y diseños y (2) Acuerdos de Sostenibilidad y la aplicación de encuestas de sostenibilidad a 4 contratos de obra.</t>
  </si>
  <si>
    <t>18. Informe y reporte trimestral del PAPC y Control Social</t>
  </si>
  <si>
    <t>La actividad se realiza durante el año y se identifica la evidencia reportada.
La evidencia se encuentra en::
 https://drive.google.com/drive/folders/1gCCNAgUrZBQr43WurvPKg0JYoWnF_-uj</t>
  </si>
  <si>
    <t>Se realizaron reuniones con encuestas sobre los inicios de las obras y se realizó el Informe 
Reporte trimestral del Plan de Acción de Participación Ciudadana y Control Social</t>
  </si>
  <si>
    <t>Informe trimestral - Encuestas</t>
  </si>
  <si>
    <t>Actividad en curso</t>
  </si>
  <si>
    <t>Actividad dentro de los tiempos establecidos</t>
  </si>
  <si>
    <t xml:space="preserve">Se realizaron  jornadas de sensibilización,  para los procesos de los barrios Bella Flor, Manzanares, Tanque Laguna, Potosí y Chiguaza.  
Se han realizado 2 entregas masivas de títulos a los beneficiarios de los  procesos Bella Flor y Santa Rosa de Lima </t>
  </si>
  <si>
    <t>20. Reporte e Informe PAPC campañas</t>
  </si>
  <si>
    <t xml:space="preserve">Se vienen realizando las sensibilizaciones,  a los posibles beneficiarios de los procesos de titulación iniciados durante el primer corte. Por otra parte se desarrollaron entregas publicas y masivas de títulos,  donde los beneficiarios pudieron expresar a través de la evaluación de diálogos y encuentros con la ciudadanía su nivel de satisfacción con el proceso. </t>
  </si>
  <si>
    <t>La actividad se realiza durante el año y se identifica la evidencia reportada.
La evidencia se encuentra en:
https://drive.google.com/drive/folders/1QlamFwVT3qA6-LQV4vFukkLzXEpYBoX4,  
https://drive.google.com/drive/folders/1pjYLRJDs9nga47SaCQlhIpXq0rG99XLH
https://drive.google.com/drive/folders/16SBBkYNZeTD8YUjuYLTFsmSEAjHkzsdW</t>
  </si>
  <si>
    <t>Se realizaron las campañas informativas y Sensibilizaciones y se presenta el informe trimestral de seguimiento al Plan de Acción de Participación Ciudadana</t>
  </si>
  <si>
    <t>Informe trimestral - Listados de asistencia y fotografías</t>
  </si>
  <si>
    <t xml:space="preserve">Se desarrollaron las actividades previstas en el PAPC, se realizó el Informe, se cargaron las evidencias al Drive respectivo, se diligenció la matriz y se entregó oportunamente la información a la OAP. El informe contiene la descripción y análisis  de 14 actividades implementadas en trimestre, el periodo enero-marzo, acorde con el PAPC con los respectivos registros fotográficos, listas de asistencia y evaluaciones de las actividades. </t>
  </si>
  <si>
    <t>21. Informe reporte seguimiento trimestral PACP</t>
  </si>
  <si>
    <t>Dado que son 4 trimestres, el porcentaje de avance corresponde al 25%.
Con respecto a las evidencias del Plan se encuentran cargadas en el Drive: 
https://drive.google.com/drive/folders/1FnaZSYlcm01BOFMKzh2mN6SPi2xJalcI?usp=sharing</t>
  </si>
  <si>
    <t>La actividad se realiza durante el año y se identifica la evidencia reportada.
La evidencia se encuentra en:
https://drive.google.com/drive/folders/1NCRWOxjM1xhj_mRUlL9enad3Ex-lZ7P3</t>
  </si>
  <si>
    <t>Se evidencia el seguimiento trimestral al Plan de Acción de Participación Ciudadana, con su respectivo informe</t>
  </si>
  <si>
    <t>Informe trimestral - corro de entrega del informe</t>
  </si>
  <si>
    <t xml:space="preserve">La actividad está programada para el segundo semestre, de acuerdo con el cronograma del Plan de Gestión Social </t>
  </si>
  <si>
    <t>La actividad está programada para el segundo semestre, de acuerdo con el Plan de Acción de la Referente Indígena</t>
  </si>
  <si>
    <t>Se realizó el Autodiagnóstico de rendición de cuentas el cual se encuentra publicado en la Carpeta calidad en la ruta \\10.216.160.201\calidad\34. RENDICIÓN DE CUENTAS - ÁREAS</t>
  </si>
  <si>
    <t>24. Autodiagnóstico</t>
  </si>
  <si>
    <t>La actividad se realiza durante el año y se identifica la evidencia reportada.
La evidencia se encuentra en:
\\10.216.160.201\calidad\34. RENDICIÓN DE CUENTAS - ÁREAS
https://drive.google.com/drive/folders/1GatmBgfo-eAc16cUN20YU4EIPK2FNFlr</t>
  </si>
  <si>
    <t>Se realizó el Autodiagnóstico de rendición de cuentas, queda pendiente las dos (2) reuniones de seguimiento de revisión de la incorporación de mejoras cuando se requiera</t>
  </si>
  <si>
    <t>Autodiagnóstico</t>
  </si>
  <si>
    <t>El procedimiento se encuentra publicado en \\10.216.160.201\calidad\1. PROCESO DE GESTIÓN ESTRATÉGICA\PROCEDIMIENTOS\208-PLA-Pr-19 RENDICIÓN DE CUENTAS, PARTIC. CIUDADANA Y CTRL SOCIAL</t>
  </si>
  <si>
    <t>25. Procedimiento Revisado</t>
  </si>
  <si>
    <t>Si bien el procedimiento fue revisado es importante que se contemplen nuevas revisiones dadas las sugerencias de la Asesora de Control Interno durante la autoría realizadas en el mes de abril.</t>
  </si>
  <si>
    <t>La actividad se realiza durante el año y se identifica la evidencia reportada.
La evidencia se encuentra en:
https://drive.google.com/drive/folders/1hJGpC73fC5Jiy4O5mY6BPsa5i3Ys_gxb
\\10.216.160.201\calidad\1. PROCESO DE GESTIÓN ESTRATÉGICA\PROCEDIMIENTOS\208-PLA-Pr-19 RENDICIÓN DE CUENTAS, PARTIC. CIUDADANA Y CTRL SOCIAL</t>
  </si>
  <si>
    <t>Revisar, actualizar y publicar en carpeta de calidad  el procedimiento 208-PLA-Pr-19 Rendición de Cuentas, Participación Ciudadana y Control Social</t>
  </si>
  <si>
    <t>Procedimiento actualizado  y publicado</t>
  </si>
  <si>
    <t>Se realizó modificación del formato Evaluación de Encuentros y diálogos con la ciudadanía revisado y actualizado</t>
  </si>
  <si>
    <t>26. Formato Evaluación Diálogos</t>
  </si>
  <si>
    <t>La actividad se realiza durante el año y se identifica la evidencia reportada.
La evidencia se encuentra en:
https://drive.google.com/drive/folders/1VCtrX9_pevcZuDIqFK5VOnV1GswkWYGA</t>
  </si>
  <si>
    <t>Formato actualizado</t>
  </si>
  <si>
    <t>Proceso de mejora en la evaluación de la satisfacción ciudadana</t>
  </si>
  <si>
    <t>27. Soportes del proceso de mejora -  Evaluación de Satisfacción</t>
  </si>
  <si>
    <t xml:space="preserve">El 22 de febrero se inició el proceso de revisión de formatos con una reunión de conjunta de discusión y diseño con las direcciones misionales. Al tiempo que se desarrolló la revisión del formato de evaluación de diálogos se comenzaron a revisar y discutir ejemplos de formatos de evaluación de la satisfacción ciudadana. Se decidió hacer una reunión posterior (10 de marzo) específica para centrarse en el diseñó del formato de evaluación ciudadana de los proyectos de la entidad, en la cual se contó con la participación de la Dirección de Gestión Corporativa CID - Servicio al Ciudadano. En esta reunión se identificó que, desde el proceso de Servicio al Ciudadano, y siguiendo un lineamiento dado por las directivas de la entidad, ya se venía adelantado un proceso de mejora en la evaluación de la satisfacción de la ciudadanía. En particular se identificaron mejoras con relación  a la forma, el lugar y la periodicidad con que se realiza la evaluación de satisfacción ciudadana, (se cambió la evaluación de forma a anual a bimestral, se  incluyó la realización de evaluaciones en los territorios donde la entidad tiene proyectos y no solo en la sede donde se encuentra la oficina de atención y  se amplió el mecanismo de consulta a las direcciones misionales sobre temáticas que se debían evaluar).Teniendo en cuenta esta mejora se observó que la actividad proyectada en el PAAC ya se había desarrollado y se  acordó conjuntamente monitorear su funcionamiento y centrar el esfuerzo en fortalecer la forma en que   la evaluación de la satisfacción, a cargo de Servicio al Ciudadano, se articula con las direcciones misionales para hacerla más efectiva e integral. En principio se decidió iniciar un proceso de trabajo para apoyar la iniciativa de la dirección de reasentamientos de implementar un formato para guiar la articulación con la ciudadanía. Desde la OAP se apoyó con una reunión (27 de abril) y se hicieron comentarios a la primera versión consolidada de este formato.  </t>
  </si>
  <si>
    <t>La actividad se realiza durante el año y se identifica un proceso de mejora en curso con la evidencia reportada.
La evidencia se encuentra en:
https://drive.google.com/drive/folders/1R9H-wdQq13D1rQdhDnjKx4dvk3UpLezv</t>
  </si>
  <si>
    <t>Soportes del proceso de mejora -  Evaluación de Satisfacción</t>
  </si>
  <si>
    <t>Se solicitó a los procesos revisar la matriz de Caracterización de grupos de valor y partes interesadas vigente, para iniciar el proceso de actualización y validación de la información.</t>
  </si>
  <si>
    <t>28. Validación grupos de valor</t>
  </si>
  <si>
    <t>Correo con pieza de sensibilización</t>
  </si>
  <si>
    <t>29. Sensibilizaciones RDC</t>
  </si>
  <si>
    <t>Se incluyó el reporte de otra capacitación en control social articulada con el DAFP.</t>
  </si>
  <si>
    <t xml:space="preserve">La actividad se realiza durante el año y se identifica la evidencia reportada.
La evidencia se encuentra en:
 https://drive.google.com/drive/folders/1OdS2M7VtZplZ2aqHwVoLNhyKSPjUpWbP?usp=sharing </t>
  </si>
  <si>
    <t xml:space="preserve">Se realizó la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 mediante la rendición de cuentas </t>
  </si>
  <si>
    <t>Evidencia de la rendición de cuentas</t>
  </si>
  <si>
    <t xml:space="preserve">A 31 de marzo se realizó seguimiento a los dos indicadores de Participación Ciudadana </t>
  </si>
  <si>
    <t>30. Seguimiento indicadores</t>
  </si>
  <si>
    <t>Los indicadores correspondientes se encuentran sombreados en amarillo</t>
  </si>
  <si>
    <t>La actividad se realiza durante el año y se identifica la evidencia reportada.
La evidencia se encuentra en:
https://drive.google.com/drive/folders/1VDfy3zfJjgYa_Dk5WIelWMW4HLRyUtnx</t>
  </si>
  <si>
    <t>Seguimiento a los indicadores de a entidad</t>
  </si>
  <si>
    <t xml:space="preserve">Se realizó el informe de Evaluación al Proceso de Rendición de Cuentas </t>
  </si>
  <si>
    <t>31. Informe evaluación proceso de rendición de cuentas</t>
  </si>
  <si>
    <t>La actividad se realiza durante el año y se identifica la evidencia reportada.
La evidencia se encuentra en:
 https://drive.google.com/drive/folders/1KTAHSx6oCCsWZXhkN6dhlPeqC0pWBSkl</t>
  </si>
  <si>
    <t xml:space="preserve">Informe de Evaluación al Proceso de Rendición de Cuentas </t>
  </si>
  <si>
    <t>Dado a que son 3 cuatrimestres, el porcentaje de avance es el 33.3%</t>
  </si>
  <si>
    <t>La actividad se realiza durante el año y la evidencia se encuentra cargada:
 https://drive.google.com/drive/folders/1FENhohozbdJ2djXyXjM7X3Vqv-BOwDNr</t>
  </si>
  <si>
    <t>Se evidencian 2 (ferias inmobiliarias) de las 5 actividades de socialización</t>
  </si>
  <si>
    <t>Listados de asistencia, registro fotográfico del 18mar2022 y 26mar2022</t>
  </si>
  <si>
    <t xml:space="preserve">En el primer cuatrimestre del año, se han realizado cinco (5) socializaciones los barrios Manzanares en el mes de enero, Chiguaza, Bella Flor, Tanque Laguna y Potosi en el mes de marzo. </t>
  </si>
  <si>
    <t>Las socializaciones se vienen realizando por cada proceso de titulación que se inicia, donde se informa acerca de los canales de atención, gratuidad de los tramites y procedimiento.</t>
  </si>
  <si>
    <t>La actividad se realiza durante el año y la evidencia se encuentra cargada:
 https://drive.google.com/drive/folders/1iBPEcIquvXXMPubHFxAAG4bVf-nGjeWk</t>
  </si>
  <si>
    <t xml:space="preserve">Es una actividad recurrente de la dirección, por lo que se realizan más de 5 socializaciones durante el año. Sin embargo para este seguimiento se presentaron 4 evidencias de:  Chiguaza, Bella Flor, Tanque Laguna y Potosi en el mes de marzo. </t>
  </si>
  <si>
    <t>Actas de socializaciones</t>
  </si>
  <si>
    <t xml:space="preserve">
3. Actividades de socialización MB
</t>
  </si>
  <si>
    <t>El porcentaje del 100% obedece a la valoración que se hace del total de actividades ejecutadas /el total de actividades programadas en el trimestre.</t>
  </si>
  <si>
    <t>La OAP no valida el % de avance, ya que este corresponde al 33%, teniendo en cuenta que las actividades se realizarán durante el año.
La actividad se realiza durante el año y la evidencia se encuentra cargada: 
 https://drive.google.com/drive/folders/19XmVFwToDmfSW4E-1BoBO9r6xtureQeW</t>
  </si>
  <si>
    <t>Es una actividad recurrente de la dirección, por lo que se realizan más de 5 socializaciones durante el año. Sin embargo para este seguimiento se presentaron 4 evidencias de:
1. Diálogo con líderes 2. Presentación a la JAL 3. Potenciales beneficiarios</t>
  </si>
  <si>
    <t xml:space="preserve">4. Informes trimestrales
</t>
  </si>
  <si>
    <t>Dado que a la fecha de reporte solo tiene la consolidación de la información de la medición en 1 informe, el porcentaje de avance se establece en el 25%</t>
  </si>
  <si>
    <t>Se presentó el primer informe de Medición del Grado de Satisfacción de la ciudadanía, programas misionales vigencia 2022</t>
  </si>
  <si>
    <t>Informe</t>
  </si>
  <si>
    <t>Se realizo un (1)  informe trimestral con los resultados de la medición de satisfacción realizada a los beneficiarios del proceso de Titulación</t>
  </si>
  <si>
    <t>5.Primer informe trimestral de medición de satisfacción al ciudadano año 2022</t>
  </si>
  <si>
    <t>Informe trimestral</t>
  </si>
  <si>
    <t>A partir de la formulación de la medida, se inició su aplicación, febrero del 2022.  Se adjunta informe del 1er. Trimestre</t>
  </si>
  <si>
    <t>6. DMV 1er. Informe Trimestral resultados, medidas y propuestas de acciones de mejora</t>
  </si>
  <si>
    <t xml:space="preserve">La actividad se realiza durante el año y la evidencia se encuentra cargada en: 
 https://drive.google.com/drive/folders/1PFyFuwjg_bwjQQUIuCg48vDKSA1wsI2c </t>
  </si>
  <si>
    <t>Se presentan informes de encuestas de satisfacción de los Acuerdos de Sostenibilidad realizados en los barrios Potrerillos, La Cecilia y Llanurita.</t>
  </si>
  <si>
    <t>7. Informes Encuestas de Satisfacción</t>
  </si>
  <si>
    <t>Dada la naturaleza del proceso de Mejoramiento de Barrios, se presentan informes de los resultados de las encuestas de satisfacción aplicadas en el marco de los Acuerdos de Sostenibilidad desarrollados por la Entidad al entregar las obras a la comunidad.</t>
  </si>
  <si>
    <t>La actividad se realiza durante el año y la evidencia se encuentra cargada en:
 https://drive.google.com/drive/folders/1taZYQTS52DVDWn8F7wpbHKeUxCHKbmdR</t>
  </si>
  <si>
    <t>Se realizaron encuestas por cad obra terminada (Potrerillos, La Cecilia y Lanurita) durante el periodo evaluado.</t>
  </si>
  <si>
    <t>Se aplicó el instrumento de medición evaluando el grado de satisfacción de la ciudadanía  de manera presencial a los ciudadanos que son beneficiarios de los procesos misionales de la Entidad, aplicando un total de 120 encuestas las cuales se distribuyeron por dependencia de la siguiente manera:  
-Dirección de Reasentamientos 40 encuestas
-Dirección de Mejoramiento de Vivienda 40 encuestas
-Dirección de Urbanizaciones y  Titula ción 40 encuestas.
De igual manera se procesó la información, se suscribió el primer informe bimestral de la vigencia y se divulgó a nivel externo y interno, socializándolo con los procesos misionales y solicitando la información por aspecto específico que desean medir en el segundo informe bimestral que se encuentra en ejecución.</t>
  </si>
  <si>
    <t>8. INFORME DE MEDICIÓN DEL GRADO DE SATISFACCIÓN DE LOS CIUDADANO EN PROGRAMAS MISIONALES PRIMER BIMESTRE 2022</t>
  </si>
  <si>
    <t>Se realizó el Informe de medición del grado de satisfacción de los beneficiarios de los programas misionales</t>
  </si>
  <si>
    <t>El primer informe se presentará en el siguiente seguimiento.</t>
  </si>
  <si>
    <t>10. Capacitaciones equipo atención al ciudadano</t>
  </si>
  <si>
    <t>El líder de atención al ciudadano informó que la socialización del documento estuvo precedida por una pequeña reunión con su equipo</t>
  </si>
  <si>
    <t>La actividad se realiza durante el año y se identifica la evidencia reportada.
La evidencia se encuentra en:
 https://drive.google.com/drive/folders/1IArasB9RVKD-_cwtp1X5Njwsu6q5nLk1</t>
  </si>
  <si>
    <t>En el primer cuatrimestre no se reporta la actividad. Esta se realizará una vez vencido el cuatrimestre,  en el mes de mayo</t>
  </si>
  <si>
    <t>Se realizó socialización sobre los procedimientos de Reasentamientos y específicamente sobre las actividades relacionadas con el Componente financiero, con el fin de estado de los pagos de los beneficiarios</t>
  </si>
  <si>
    <t>12. Capacitaciones equipo atención al ciudadano</t>
  </si>
  <si>
    <t>La actividad se realiza durante el año y se identifica la evidencia reportada.
La evidencia se encuentra en:
 https://drive.google.com/drive/folders/11N-0ATXpUuozXhpzIlQ2_Dl0exWT-wVp</t>
  </si>
  <si>
    <t>Presentación - acta</t>
  </si>
  <si>
    <t>El componente financiero de la CVP hizo el reporte quincenal del estado de los pagos de los beneficiarios, de manera que se pueda tener información consolidada y permita dar una respuesta oportuna a la ciudadanía.</t>
  </si>
  <si>
    <t>En enero no hubo pagos, por lo anterior se reporta la información a partir de febrero. En total 22 reportes, se llevan 6, el porcentaje de avance corresponde al 27%</t>
  </si>
  <si>
    <t>La actividad se realiza durante el año y se identifica la evidencia reportada.
La evidencia se encuentra en:
 https://drive.google.com/drive/folders/1LQoqHh3NLg9DAM4mZ-KtVWsEa2n-rzy4</t>
  </si>
  <si>
    <t>Se evidencian las actualizaciones quincenales de la información de pagos</t>
  </si>
  <si>
    <t xml:space="preserve"> 6 Archivos de Excel con información de pagos.</t>
  </si>
  <si>
    <t>Se realizó una  sensibilización el 08 de abril del 2022  sobre el manual de servicio al ciudadano</t>
  </si>
  <si>
    <t>14. ACTA DE REUNIÓN "CAPACITACIÓN MANUAL DE ATENCIÓN AL USUARIO Y ACCESIBILIDAD"</t>
  </si>
  <si>
    <t>La actividad se realiza durante el año y se identifica la evidencia reportada.
La evidencia se encuentra en: https://drive.google.com/drive/folders/1gRuGosEHW1O4JlYg2isyjOBVWoIiPyGt</t>
  </si>
  <si>
    <t>Acta de reunión "capacitación manual de atención al usuario y accesibilidad"</t>
  </si>
  <si>
    <t>La primera capacitación se tiene programada para mayo del 2022</t>
  </si>
  <si>
    <t>En la Página web de la CVP se encuentran actualizados y publicados los informes de Satisfacción de Servicio al Ciudadano</t>
  </si>
  <si>
    <r>
      <rPr>
        <b/>
        <sz val="11"/>
        <color theme="1"/>
        <rFont val="Arial"/>
        <family val="2"/>
      </rPr>
      <t>Tiempos de respuesta a requerimientos 2022</t>
    </r>
    <r>
      <rPr>
        <sz val="11"/>
        <color theme="1"/>
        <rFont val="Arial"/>
        <family val="2"/>
      </rPr>
      <t xml:space="preserve"> https://www.cajaviviendapopular.gov.co/?q=Servicio-al-ciudadano/tiempos-de-respuesta-requerimientos-2022
</t>
    </r>
    <r>
      <rPr>
        <b/>
        <sz val="11"/>
        <color theme="1"/>
        <rFont val="Arial"/>
        <family val="2"/>
      </rPr>
      <t xml:space="preserve">Informes de asistencia por canales de atención Caja de la Vivienda Popular
</t>
    </r>
    <r>
      <rPr>
        <sz val="11"/>
        <color theme="1"/>
        <rFont val="Arial"/>
        <family val="2"/>
      </rPr>
      <t xml:space="preserve">https://www.cajaviviendapopular.gov.co/?q=Servicio-al-ciudadano/informes-de-asistencia
</t>
    </r>
    <r>
      <rPr>
        <b/>
        <sz val="11"/>
        <color theme="1"/>
        <rFont val="Arial"/>
        <family val="2"/>
      </rPr>
      <t xml:space="preserve">Solicitudes de acceso a la información </t>
    </r>
    <r>
      <rPr>
        <sz val="11"/>
        <color theme="1"/>
        <rFont val="Arial"/>
        <family val="2"/>
      </rPr>
      <t>https://www.cajaviviendapopular.gov.co/?q=Servicio-al-ciudadano/solicitudes-de-acceso-la-informacion</t>
    </r>
  </si>
  <si>
    <t>Ninguna</t>
  </si>
  <si>
    <t>La actividad se realiza durante el año y se identifica la evidencia reportada.
La evidencia se encuentra en:
 https://www.cajaviviendapopular.gov.co/?q=Servicio-al-ciudadano/tiempos-de-respuesta-requerimientos-2022
Informes de asistencia por canales de atención Caja de la Vivienda Popular
https://www.cajaviviendapopular.gov.co/?q=Servicio-al-ciudadano/informes-de-asistencia
Solicitudes de acceso a la información https://www.cajaviviendapopular.gov.co/?q=Servicio-al-ciudadano/solicitudes-de-acceso-la-informacion</t>
  </si>
  <si>
    <t>En la página web de la CVP se encuentran actualizados y publicados los informes de Tiempos de respuesta a requerimientos 2022 , Informes de asistencia por canales de atención y  Solicitudes de acceso a la información y los Informes de Satisfacción de Servicio al Ciudadano</t>
  </si>
  <si>
    <t xml:space="preserve"> https://www.cajaviviendapopular.gov.co/?q=Servicio-al-ciudadano/tiempos-de-respuesta-requerimientos-2022
https://www.cajaviviendapopular.gov.co/?q=Servicio-al-ciudadano/informes-de-asistencia
https://www.cajaviviendapopular.gov.co/?q=Servicio-al-ciudadano/solicitudes-de-acceso-la-informacion</t>
  </si>
  <si>
    <t>La OAP actualizó con el logo actual de ICONTEC el 11 de marzo de 2022 los siguientes formatos:
- 208-SC-FT-01 INFORME DE ASISTENCIA POR CANALES DE ATENCION CVP V2
- 208-SC-FT-02 INFORME PQRS V2
- 208-SC-FT-03 RADICACIÓN PQRS Y DENUNCIAS POR ACTOS DE CORRUPCIÓN V3
- 208-SC-FT-04 INFORME GESTIÓN Y OPORTUNIDAD DE RESPUESTA A PQRSD V3</t>
  </si>
  <si>
    <t>17. Formatos actualizados</t>
  </si>
  <si>
    <t>La OAP no valida el % de avance presentado por el área, teniendo en cuenta que  la actualización del logo de ICONTEC en los cuatro formato relacionados no incide significativamente en el cumplimiento de la actividad propuesta.
La actividad se realiza durante el año y se identifica la evidencia reportada.
La evidencia se encuentra en: https://drive.google.com/drive/folders/1uBHYwqhGtgkkiHWQvI4ekdVBqKNa7yNN</t>
  </si>
  <si>
    <t>Se revisó la pertinencia de la documentación del proceso Servicio al Ciudadano, actualizando formatos.</t>
  </si>
  <si>
    <t>Cuatro formatos actualizados</t>
  </si>
  <si>
    <t>Se cuenta con la base de datos con la información de los beneficiarios del Proceso de Reasentamientos, a partir del 2020, de los proyectos siguientes: Arborizadora Manzana 54 y 55, Arboleda Santa Teresita, Colmena y Cerasus</t>
  </si>
  <si>
    <t xml:space="preserve">18. Base de Datos </t>
  </si>
  <si>
    <t>La actividad se realiza durante el año y se identifica la evidencia reportada.
La evidencia se encuentra en: https://drive.google.com/drive/folders/1WWFFqFGs0rENUiLDmIENi83qafORu6rv</t>
  </si>
  <si>
    <t>Excel de base de datos actualizado</t>
  </si>
  <si>
    <t>De manera mensual se han realizado los "Informes de Asistencia por Canales de Atención, y se realizaron los informes correspondientes a los meses de diciembre 2020, enero 2021, febrero 2021  y marzo 2021,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</si>
  <si>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19. Informes de Asistencia</t>
  </si>
  <si>
    <t>De manera mensual se han realizado los "Informes de Asistencia por Canales de Atención de los meses de diciembre 2020, enero, febrero  y marzo 2021,</t>
  </si>
  <si>
    <t>https://www.cajaviviendapopular.gov.co/?q=Servicio-al-ciudadano/informes-de-asistencia</t>
  </si>
  <si>
    <t>Se realizó el informe de seguimiento semestral con corte 31dic2021 (el seguimiento del presente semestre se realizará en agosto 2022)</t>
  </si>
  <si>
    <t>20. Informe PQRSD</t>
  </si>
  <si>
    <t>Informe de la vigencia 2021</t>
  </si>
  <si>
    <t>Se realizaron (2) capacitación  sobre el manejo del Sistema Distrital de Quejas y Soluciones - Bogotá te escucha los días 10 de marzo del 2022 y el 21 de abril de 2022</t>
  </si>
  <si>
    <t>21. Capacitaciones gestión de peticiones</t>
  </si>
  <si>
    <t xml:space="preserve"> Listado de Asistencia a las capacitaciones</t>
  </si>
  <si>
    <t>De manera mensual se han realizado los "Informes de gestión y oportunidad de las respuestas a las PQRSD diciembre 2021, enero 2022, febrero 2022  y marzo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</si>
  <si>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22. Informes de Gestión y Oportunidad</t>
  </si>
  <si>
    <t xml:space="preserve">De manera mensual se han realizado los "Informes de gestión y oportunidad de las respuestas a las PQRSD diciembre 2021, enero 2022, febrero 2022  y marzo 2022, </t>
  </si>
  <si>
    <t xml:space="preserve">Cuatro (4) Informes mensuales </t>
  </si>
  <si>
    <t xml:space="preserve">                                                                                                                                                                                    PLAN ANTICORRUPCIÓN Y DE ATENCIÓN AL CIUDADANO </t>
  </si>
  <si>
    <t>Fecha de Actualización: Primer seguimiento con corte a 30 de abril de 2022</t>
  </si>
  <si>
    <t xml:space="preserve">     PLAN ANTICORRUPCIÓN Y DE ATENCIÓN AL CIUDADANO </t>
  </si>
  <si>
    <t>CAJA DE VIVIENDA POPULAR</t>
  </si>
  <si>
    <t>Desde la OAC mensualmente se actualiza y publica el botón de transparencia de acuerdo a lo establecido a la Ley 1712 de 2014</t>
  </si>
  <si>
    <t>02/005/2022</t>
  </si>
  <si>
    <t>La actividad se realiza durante el año y se identifica la evidencia reportada.
 La evidencia se encuentra cargada en:
 https://www.cajaviviendapopular.gov.co/?q=Transparencia/informaci%C3%B3n-adicional</t>
  </si>
  <si>
    <t>Se evidencia el Registro mensual de Publicaciones en el link de transparencia</t>
  </si>
  <si>
    <t>https://www.cajaviviendapopular.gov.co/?q=Transparencia/informaci%C3%B3n-adicional</t>
  </si>
  <si>
    <t xml:space="preserve">En el periodo se realizaron las actividades necesarias para garantizar el desarrollo adecuado de la fase de los acuerdos de gestión tales como capacitaciones, asesorías orientaciones. Al respecto, para el periodo que corresponde la evaluación de la vigencia 2021 y la concertación de los acuerdos de gestión vigencia 2022, los cuales ya se encuentran en trámite para su publicación en la página web de la entidad. </t>
  </si>
  <si>
    <t>2. Acuerdos de gestión</t>
  </si>
  <si>
    <t>La Oficina Asesora de Planeación no valida el porcentaje de avance, teniendo en cuenta que son tres momentos/actividades con una participación del 33% en el total de la vigencia; y para este corte el indicador real sería 66%, correspondientes a la publicación de la evaluación 2021 y la concertación 2022. Queda pendiente el seguimiento 2022 durante el segundo semestre del año.
 La evidencia se encuentra cargada en:  https://drive.google.com/drive/folders/1deAoYfBSFuNmEtJFU69TNv-CxqqM_kp-</t>
  </si>
  <si>
    <t>Se han publicado 8  de los 9 acuerdos de gestión requeridos. Hace falta el acuerdo de Gestión de la Directora de Reasentamientos</t>
  </si>
  <si>
    <t>https://www.cajaviviendapopular.gov.co/?q=Nosotros/Gestion-Humana/acuerdos-de-gesti%C3%B3n-cvp</t>
  </si>
  <si>
    <t xml:space="preserve">Durante el primer cuatrimestre se debían publicar 24 informes de los cuales se han publicado 15. </t>
  </si>
  <si>
    <t>Ruta en la página web: https://www.cajaviviendapopular.gov.co/?q=reportes-de-control-interno
https://www.cajaviviendapopular.gov.co/?q=informes-de-gestion-evaluacion-y-auditorias</t>
  </si>
  <si>
    <t xml:space="preserve"> La evidencia se encuentra cargada en:
https://www.cajaviviendapopular.gov.co/?q=reportes-de-control-interno
https://www.cajaviviendapopular.gov.co/?q=informes-de-gestion-evaluacion-y-auditorias</t>
  </si>
  <si>
    <t>https://www.cajaviviendapopular.gov.co/?q=reportes-de-control-interno
https://www.cajaviviendapopular.gov.co/?q=informes-de-gestion-evaluacion-y-auditorias</t>
  </si>
  <si>
    <t>Trimestralmente se realiza la verificación de la información publicada en la página web de acuerdo al esquema de publicación Código: 208-COM-Ft-20</t>
  </si>
  <si>
    <t>Esquema de Publicación: https://www.cajaviviendapopular.gov.co/sites/default/files/Esquema%20de%20publicacion%20e%20informacion%20actualizado%20Marzo%202022.xlsx</t>
  </si>
  <si>
    <t>La actividad se realiza durante el año y se identifica la evidencia reportada.
La evidencia se encuentra cargada en:
 https://www.cajaviviendapopular.gov.co/sites/default/files/Esquema%20de%20publicacion%20e%20informacion%20actualizado%20Marzo%202022.xlsx</t>
  </si>
  <si>
    <t xml:space="preserve">No es claro cómo mediante el esquema de publicación se verificó la coherencia y actualización de información publicada en la página web de la entidad.  </t>
  </si>
  <si>
    <t>https://www.cajaviviendapopular.gov.co/sites/default/files/Esquema%20de%20publicacion%20e%20informacion%20actualizado%20Marzo%202022.xlsx</t>
  </si>
  <si>
    <t>Se realizó reunión general el día 28 de febrero de 2022, para socializar los trámites, OPA y consultas de información vigentes y en proceso, los tipos de racionalización, las opciones, de actualización y racionalización.
Se realizaron reuniones con la Dirección de Mejoramiento de Vivienda los días 07 de marzo, 18 de marzo y 28 de abril para continuar con el precargue de la información del nuevo trámite a radicar, retroalimentar propuestas y cargar el trámite en la plataforma SUIT.
Se realizó reunión con la Dirección de Reasentamientos el día 10 de marzo,  para revisar el contenido del trámite vigente, establecer y radicar la estrategia de racionalización administrativa para la vigencia 2022, la cual incluye actualización de la información de acuerdo con las actualizaciones normativas a realizarse.
Por parte de la subdirección financiera se envió propuesta de estrategia y actualización de información, la cual se consolidará y creará en la plataforma SUIT una vez sean habilitadas las consultas de información en la plataforma por parte del DAFP, teniendo en cuenta que desde el mes de noviembre de 2021 se solicitó la reclasificación y se encuentran en proceso de revisión por parte de esta entidad.
Se realizó reunión el 01 de abril con la dirección de Urbanizaciones y Titulación para revisar la información disponible en la plataforma SUIT y realizar actualizaciones correspondientes, según información aportada vía correo electrónico.</t>
  </si>
  <si>
    <t>5. Mesas de trabajo</t>
  </si>
  <si>
    <t>El 33.33% corresponde al cumplimiento de 1 cuatrimestre sobre los 2 cuatrimestres de vigencia de esta actividad.</t>
  </si>
  <si>
    <t>La actividad se realiza durante el año y se identifica la evidencia reportada.
Las evidencias se encuentran en: 
 https://drive.google.com/drive/folders/14BHQ-QkR72JQASliVN0paOXFCW0SecTB</t>
  </si>
  <si>
    <t xml:space="preserve">Se realizaron mesas de trabajo con los procesos de la entidad, con el fin de identificar e inscribir  nuevos trámites, OPA y/o solicitudes de información </t>
  </si>
  <si>
    <t>Actas de reunión de 5 mesas de trabajo</t>
  </si>
  <si>
    <t>6 Estrategia de racionalización SUIT</t>
  </si>
  <si>
    <t>El 66% corresponde al cumplimiento de 2 bimestres sobre los 3 bimestres de vigencia de esta actividad.</t>
  </si>
  <si>
    <t>Por error en la digitación en las actividades y en la meta, se presentó la periodicidad de esta actividad como bimestral,  siendo  la periodicidad correcta  la semestral,  ya que esta actividad requiere del avance de las actividades planteadas de la actividad No. 5 de este componente</t>
  </si>
  <si>
    <t>Es necesario realizar el cambio de la acción, hasta tanto no se cambie la meta, la acción se encuentra vencida</t>
  </si>
  <si>
    <t>Incumplida</t>
  </si>
  <si>
    <t>8. Datos abiertos actualizados</t>
  </si>
  <si>
    <t>Dado que son 2 reportes durante la vigencia, el porcentaje de avance es de 50%</t>
  </si>
  <si>
    <t xml:space="preserve">La OAP no valida el avance de esta actividad presentada por la Dirección de Reasentamientos teniendo  en cuenta que de acuerdo con  lo establecido en el convenio con IDECA, la información de la vigencia se debe actualizar como mínimo una  vez cada semestre, y para  2022 el primer cargue se realizará con corte a 31 de mayo de 2022 y el segundo cargue se realizará con corte a 30 de noviembre de 2022. El reporte presentado por el área corresponde a ajustes requeridos para la publicación de la información de la vigencia 2021.
Es de aclarar que esta actividad de carácter semestral, es responsabilidad de las 4 Direcciones Misionales y corresponde a los 5 productos misionales establecido en el catálogo IDECA publicado en la página web, por lo cual, el peso de cada una de las actualizaciones es del 10%.
Teniendo en cuenta lo anterior, no se afecta el cumplimiento de la meta ya que se encuentra dentro del plazo programado.
</t>
  </si>
  <si>
    <t>Se evidencia la actualización de datos abiertos el 22mar2022</t>
  </si>
  <si>
    <t>https://datosabiertos.bogota.gov.co/dataset?groups=vivienda-ciudad-y-territorio&amp;organization=caja-de-la-vivienda-popular</t>
  </si>
  <si>
    <t>Se realiza la publicación del conjunto de datos abiertos generados por los procesos de la entidad como lo son, mejoramiento de vivienda, reasentamientos  y curaduría pública social.</t>
  </si>
  <si>
    <t xml:space="preserve">
 9.Datos Abiertos</t>
  </si>
  <si>
    <t xml:space="preserve">
La OAP no valida el avance de esta actividad presentada por la Oficina TIC, teniendo  en cuenta que de acuerdo con  lo establecido en el convenio con IDECA, la información de la vigencia se debe actualizar y publicar como mínimo una  vez cada semestre, y para  2022 la primera publicación de la información con corte a 31 de mayo de 2022 remitida por las Direcciones Misionales se realizará en el mes de julio,  y la segunda publicación de la información con corte a 30 de noviembre  se realizará en el mes de diciembre de 2022. El reporte presentado por el área corresponde a ajustes requeridos para la publicación de la información de la vigencia 2021.
Es de aclarar que esta actividad está directamente articulada con la actividad No. 8,  relativa a los  productos misionales establecidos en el catálogo de IDECA.
Teniendo en cuenta lo anterior, no se afecta el cumplimiento de la meta de esta vigencia ya que se encuentra dentro del plazo programado.
</t>
  </si>
  <si>
    <t>Se evidencia la actualización de datos abiertos el 22mar2022 (mejoramiento de vivienda, reasentamientos  y curaduría pública social.)</t>
  </si>
  <si>
    <t>Desde la oficina TIC se realiza seguimiento y control al hosting de servicios contratados a ETB para asegurar la infraestructura tecnológica.</t>
  </si>
  <si>
    <t xml:space="preserve">
10. Disponibilidad de infraestructura tecnológica</t>
  </si>
  <si>
    <t>El contenido de la carpeta "10. Disponibilidad de infraestructura tecnológica" relacionada como evidencia, los informes mensuales entregados por el proveedor ETB informando el estado de la disponibilidad de los servicios tecnológicos contratados durante este primer cuatrimestre.</t>
  </si>
  <si>
    <t>La actividad se realiza durante el año y se identifica la evidencia reportada.
La evidencia se encuentra en: https://drive.google.com/drive/folders/1EuRMqD_Uu5yRL_o7yENxPZ3iyUHs_zc0</t>
  </si>
  <si>
    <t>Se evidencian los informes</t>
  </si>
  <si>
    <t>Informes de disponibilidad</t>
  </si>
  <si>
    <t>La Oficina TIC realiza el apoyo en la evaluación y viabilidad de las OPAS presentadas de manera formal.</t>
  </si>
  <si>
    <t xml:space="preserve">
11. Apoyo de OPAS</t>
  </si>
  <si>
    <t>Para el contenido de la carpeta "11. Apoyo de OPAS", se menciona el apoyo brindado desde la oficina TIC a la Subdirección Financiera en la generación de las OPAS (Expedición de recibos de pago, paz y salvos y certificaciones de deuda) mediante acta de reunión firmada y correo institucional recibido desde el proceso correspondiente.</t>
  </si>
  <si>
    <t>La actividad se realiza durante el año y se identifica la evidencia reportada.
La evidencia se encuentra en:
 https://drive.google.com/drive/folders/1JfhY7HXXiCADpMcgjlMjf-jIOFTnrJfu</t>
  </si>
  <si>
    <t>Se evidenció el apoyo de la OTIC a la Sub Financiera referente a las consultas de paz y salvo y recibos e pago</t>
  </si>
  <si>
    <t>Acta de reunión</t>
  </si>
  <si>
    <t>Se publicaron  mensualmente en datos abiertos la ejecución presupuestal y modificaciones del presupuesto de la CVP en el botón de transparencia en la siguiente ruta https://www.cajaviviendapopular.gov.co/?q=Nosotros/Informes/informe-de-ejecucion-del-presupuesto-de-gastos-e-inversiones</t>
  </si>
  <si>
    <t>12. Archivos de ejecución presupuestal</t>
  </si>
  <si>
    <t>La actividad se realiza durante el año y se identifica la evidencia reportada.
La evidencia se encuentra en:
 https://www.cajaviviendapopular.gov.co/?q=Nosotros/Informes/informe-de-ejecucion-del-presupuesto-de-gastos-e-inversiones
https://drive.google.com/drive/folders/1iAvHfTvRO5L7gVvN1pGk5HzNXdx29aIx</t>
  </si>
  <si>
    <t>Se publicaron  mensualmente  la ejecución presupuestal y modificaciones del presupuesto, en el botón de transparencia. Más sin embargo no se publica en el datos abiertos</t>
  </si>
  <si>
    <t>Se han elaborado y  gestionado 12 informes los cuales se encuentran en el portal web de la Entidad y en la carpeta de calidad referentes al proceso de Servicio al Ciudadano, los cuales son: 
- Cuatro informes de asistencia por canales de atención
- Cuatro informes de Gestión y Oportunidad a las PQRSD  
- Cuatro informes de Solicitudes de Acceso a la Información Pública</t>
  </si>
  <si>
    <t xml:space="preserve">13. Informes publicados
</t>
  </si>
  <si>
    <t>La actividad se realiza durante el año y se identifica la evidencia reportada.
La evidencia se encuentra en:
https://www.cajaviviendapopular.gov.co/?q=Servicio-al-ciudadano/informe-pqrs
https://drive.google.com/drive/folders/11KOkwXtB0uUkKlcHspLEgxbQFH_HX2F4
https://www.cajaviviendapopular.gov.co/?q=Servicio-al-ciudadano/informes-de-asistencia</t>
  </si>
  <si>
    <t>Se han elaborado y  publicado 12 informes: 
- Cuatro informes de asistencia por canales de atención
- Cuatro informes de Gestión y Oportunidad a las PQRSD  
- Cuatro informes de Solicitudes de Acceso a la Información Pública</t>
  </si>
  <si>
    <t xml:space="preserve">https://www.cajaviviendapopular.gov.co/?q=Servicio-al-ciudadano/tiempos-de-respuesta-requerimientos-2022
https://www.cajaviviendapopular.gov.co/?q=Servicio-al-ciudadano/informes-de-asistencia
</t>
  </si>
  <si>
    <t>La OAC ha publicado a través de medios institucionales, carteleras digitales y medios de comunicación  lo relacionado con los procesos de CVP haciendo énfasis en la Gratuidad de servicio</t>
  </si>
  <si>
    <t>La actividad se realiza durante el año y se identifica la evidencia reportada.
La evidencia se encuentra en:
https://drive.google.com/drive/folders/1_kxRywra6X0SxVHoR83nqn_nytQHAayB?usp=sharing 
Gratuidad: 
https://drive.google.com/drive/folders/1rP_DYIHbUBC4bXTEi3I_jeui3SRgtWnh?usp=sharing</t>
  </si>
  <si>
    <t>https://drive.google.com/drive/folders/1_kxRywra6X0SxVHoR83nqn_nytQHAayB?usp=sharing 
https://drive.google.com/drive/folders/1rP_DYIHbUBC4bXTEi3I_jeui3SRgtWnh?usp=sharing</t>
  </si>
  <si>
    <t>La actividad se realiza durante el año y se identifica la evidencia reportada.
La evidencia se encuentra en:
 https://drive.google.com/drive/folders/1_6rpyXClXPtcJ19ZGPTly7295VTjCHHg</t>
  </si>
  <si>
    <t xml:space="preserve">De manera mensual se han reportado  los "Informes de Solicitudes de Acceso a la Información" se realizaron los informes correspondientes a diciembre 2021, enero 2022, febrero 2022 y marzo 2022,  los cuales están publicados en la carpeta de calidad y en la página web de la entidad.
</t>
  </si>
  <si>
    <t xml:space="preserve">17. Solicitudes de información
</t>
  </si>
  <si>
    <t>La actividad se realiza durante el año y se identifica la evidencia reportada.
La evidencia se encuentra en:
https://drive.google.com/drive/folders/1iTlHTjujq-e5UgSKpj8xJVfwR0D7QdZu</t>
  </si>
  <si>
    <t xml:space="preserve">En la página web de la CVP se encuentran actualizados y publicados los informes de Tiempos de respuesta a requerimientos 2022 </t>
  </si>
  <si>
    <t>https://www.cajaviviendapopular.gov.co/?q=Servicio-al-ciudadano/tiempos-de-respuesta-requerimientos-2022</t>
  </si>
  <si>
    <t xml:space="preserve">18. Informes de gestión y oportunidad.
</t>
  </si>
  <si>
    <t>La actividad se realiza durante el año y se identifica la evidencia reportada.
La evidencia se encuentra en:
https://drive.google.com/drive/folders/10j2HN4Jj-wPZkdEKoei87XlHEpyuPmNz</t>
  </si>
  <si>
    <t>El Programa de Gestión Documental - PGD fue actualizado en noviembre de 2021  para las vigencias 2021 -2024. actualmente no se ha identificado necesidad de una nueva actualización.
El Plan Institucional de Archivos - PINAR fue actualizado el 31 de enero de 2022, bajo aprobación del Comité Institucional de Gestión y Desempeño.
Las Tablas de Retención Documental - TRD y Cuadros de Clasificación Documental - CCD, para el periodo presentan los siguientes avances:
- Se actualizó TRD de la Dirección de Mejoramiento de Vivienda en el SGDEA-ORFEO por solicitud del área, dejando lista la propuesta para remitir al archivo distrital. Evidencia de lo anterior se observa en los memorandos 202114000122333, 202117200124123 y mediante correos electrónicos.
Se remitió comunicación de radicado 202217200040493 con la información solicitada por la Dirección de Reasentamientos para proceder con la actualización de las TRD de la dependencia, las cuales en su momento también serán remitidas al archivo distrital. 
Para el resto de las dependencias la vigencia de las TRD es la de 2019, se atenderán requerimientos de actualización en coordinación con las demás áreas.</t>
  </si>
  <si>
    <t xml:space="preserve">
19. Actualización de documentos
</t>
  </si>
  <si>
    <t>La evidencia se encuentra en:
 https://drive.google.com/drive/folders/10tr1QIVOq-imMQTIzJIepNECkbM2OcTZ
Sin embargo, no se encuentra información relativa al cuadro de clasificación documental. Adicionalmente se sugiere al área, adicional una actividad relativa a la actualización de la TRD de la Entidad en la que se pueda hacer seguimiento específico para este tema.</t>
  </si>
  <si>
    <t>No se ha actualizado las Tablas de Retención Documental - TRD y Cuadros de Clasificación Documental - CCD</t>
  </si>
  <si>
    <t>https://www.cajaviviendapopular.gov.co/?q=Servicio-al-ciudadano/datos-abiertos</t>
  </si>
  <si>
    <t xml:space="preserve">Con corte al mes de abril se registran los siguientes avances:
- Seguimiento a la implementación del PGD - 27,4%, se destaca la actualización del normograma del proceso, implementación en el SGDA de tablas de retención documental temporal de la Dirección de Mejoramiento de Vivienda, avance en transferencias documentales con la Oficina Asesora de Planeación, subdirección Administrativa y Dirección de Mejoramiento de Vivienda.
- Seguimiento a la implementación del Sistema Integrado de Conservación - 28,5%: Se destaca el avance en entrega de insumos para buenas prácticas de manipulación documental,  se realizó limpieza de espacios en archivo central y control mensual de condiciones ambientales.
 - Seguimiento al Plan Institucional de Archivos - avance del 74.7%, Se resalta el avance en actualización del Modelo de Requisitos para la Implementación de un Sistema de Gestión de Documentos Electrónicos - MOREQ, se iniciaron desarrollos del SGDEA sobre los requisitos identificados, revisión de propuesta de documentos de programa de normalización de formas y formularios electrónicos y programa de documentos vitales y finalmente actualización de formatos como memorando, oficio, resolución y circular. </t>
  </si>
  <si>
    <t>PGD 28%
PINAR 75%</t>
  </si>
  <si>
    <t>20.  Informes de seguimiento</t>
  </si>
  <si>
    <t>La actividad se realiza durante el año y se identifica la evidencia reportada.
La evidencia se encuentra en:
 https://drive.google.com/drive/folders/1jZgqK6yO7ThDOYPD51PWCueVQMLYr9v4</t>
  </si>
  <si>
    <t xml:space="preserve"> Se evidencian tres informes de seguimiento a: PGD - PINA - SIC</t>
  </si>
  <si>
    <t>Informes de seguimiento</t>
  </si>
  <si>
    <t>La oficina TIC cuenta con la matriz de activos de información pública y que se encuentra vigente en el proceso 14 de la entidad.</t>
  </si>
  <si>
    <t>21. Matriz de activos de información</t>
  </si>
  <si>
    <t>La oficina TIC realizó la solicitud a los procesos correspondientes de la entidad mediante memorando No.202211600043153, la definición de los delegados de cada proceso para establecer la matriz de activos de información de la CVP.</t>
  </si>
  <si>
    <t xml:space="preserve">La OAP no valida el % de avance presentado por la oficina TIC teniendo en cuenta que no se han realizado acciones de actualización del inventario de activos de información, que esta matriz no se encuentra publicada en página web y que la evidencia que se presenta corresponde a la matriz de la vigencia del 2021.
</t>
  </si>
  <si>
    <t>No se ha actualizado la matriz de activos de información. Es importante solicitar ampliación de plazo para no incurrir en incumplimientos</t>
  </si>
  <si>
    <t>Memo de solicitud de designación de enlaces por cada dependencia</t>
  </si>
  <si>
    <t>La oficina TIC esta adelantando las reuniones respectivas con los delegados de cada proceso para la generación de la matriz de activos de información para la vigencia y como resultado establece el índice de información clasificada y reservada. De igualmente, se encuentra publicada la matriz de información clasificada y reservada para la vigencia 2021</t>
  </si>
  <si>
    <t xml:space="preserve">
22. Índice información clasificada y reservada</t>
  </si>
  <si>
    <t>La oficina TIC realizó la solicitud a los procesos correspondientes de la entidad mediante memorando No.202211600043153, la definición de los delegados de cada proceso para establecer la matriz de activos de información y como resultado, determinar el índice de información clasificada y reservada para la vigencia.</t>
  </si>
  <si>
    <t xml:space="preserve">La OAP no valida el % de avance presentado por la oficina TIC teniendo en cuenta que no se han realizado acciones de actualización del índice de información clasificada y reservada,  y que la evidencia que se presenta corresponde a la matriz de la vigencia del 2021.
</t>
  </si>
  <si>
    <t>No se ha actualizado el Índice de información clasificada y reservada. Es importante solicitar ampliación de plazo para no incurrir en incumplimientos</t>
  </si>
  <si>
    <t>La actividad se realiza durante el año y se identifica la evidencia reportada.
La evidencia se encuentra en:
 https://www.cajaviviendapopular.gov.co/sites/default/files/Esquema%20de%20publicacion%20e%20informacion%20actualizado%20Marzo%202022.xlsx</t>
  </si>
  <si>
    <t>Se mantiene actualizado el formato esquema de publicación Código: 208-COM-Ft-20</t>
  </si>
  <si>
    <t xml:space="preserve"> https://www.cajaviviendapopular.gov.co/sites/default/files/Esquema%20de%20publicacion%20e%20informacion%20actualizado%20Marzo%202022.xlsx</t>
  </si>
  <si>
    <t xml:space="preserve">Desde la OAC hemos publicado un informe mensual de los registros con cada una de las solicitudes realizadas por la áreas. </t>
  </si>
  <si>
    <t>La actividad se realiza durante el año y se identifica la evidencia reportada.
La evidencia se encuentra en:
 //www.cajaviviendapopular.gov.co/?q=Transparencia/informaci%C3%B3n-adicional</t>
  </si>
  <si>
    <t>Mensualmente se actualiza  el formato esquema de publicación Código: 208-COM-Ft-20</t>
  </si>
  <si>
    <t>Se atendieron 83 correos electrónicos con solicitudes de prestamos que acumulaban 158 expedientes teniendo un total de 190 tomos.
De los 158 expedientes solicitados se logró realizar el préstamo de 148, los 10 que no fueron efectivas fueron por que se encuentran en el archivo de gestión, por que ya esta en estado de préstamo o porque no se encontró en las bases de datos del archivo central.
Adicionalmente se atendieron 7 visitas presenciales por parte de funcionarios para realizar búsqueda y/o consulta de documentos en las instalaciones del Archivo Central.
Por último se realizó un préstamo digitalizado.</t>
  </si>
  <si>
    <t>25. Informes préstamo archivos</t>
  </si>
  <si>
    <t xml:space="preserve">Se presenta un reporte en Excel de las solicitudes documentales realizados, más sin embargo no se evidencia como tal un informe. </t>
  </si>
  <si>
    <t>Reporte en Excel</t>
  </si>
  <si>
    <t xml:space="preserve">Se atendieron 574 solicitudes mediante aplicativo GLPI, encontrando la siguiente distribución:
- 315 fueron de Creación/Modificación/Eliminación de Usuarios
- 107 casos clasificados en otras categorías de Orfeo
- 96 asesorías
- 32 reportes. 
- 24 en otras categorías de GLPI pero relacionadas a los temas Funcionales del Sistema Orfeo </t>
  </si>
  <si>
    <t>26. Solicitudes realizadas</t>
  </si>
  <si>
    <t>La actividad se realiza durante el año y se identifica la evidencia reportada.
La evidencia se encuentra en:
 https://drive.google.com/drive/folders/17FT9njOIW7ZDrCtojeoM_LN3EMr5Y-5f</t>
  </si>
  <si>
    <t>No se presenta un informe trimestral como lo indica la evidencia, se presenta un reporte de los GLPI atendidos durante la vigencia con 574 solicitudes en total, de las cuales 31 aún no han sido resueltas, es decir el 5%</t>
  </si>
  <si>
    <t>Se actualizaron en conjunto con la Oficina Asesora de Comunicaciones en el front del portal web,  4 Gifs en lengua de señas traduciendo Mejoramiento de Barrios, Mejoramiento de Vivienda, Reasentamientos y Urbanizaciones y Titulación</t>
  </si>
  <si>
    <t>27. "GIFS LENGUA DE SEÑAS  FRONT PORTAL WEB CAJA DE LA VIVIENDA POPULAR"</t>
  </si>
  <si>
    <t>La actividad se realiza durante el año y se identifica la evidencia reportada.
La evidencia se encuentra en:
 https://drive.google.com/drive/folders/1dpL0CLxdPuEaxLRtfyGYT6jsM-bAAMc_</t>
  </si>
  <si>
    <t>Se actualizaron en conjunto con la Oficina Asesora de Comunicaciones en el front del portal web,  4 Gifs en lengua de señas</t>
  </si>
  <si>
    <t>Pantallazo de la página web</t>
  </si>
  <si>
    <t xml:space="preserve">Se publicaron 4 banners con información misional en lengua de señas colombiana para la población en condición de discapacidad. 
El informe de métricas a 30 de abril incluye la medición solicitada </t>
  </si>
  <si>
    <t>La actividad se realiza durante el año y se identifica la evidencia reportada.
La evidencia se encuentra en:
https://www.cajaviviendapopular.gov.co/?q=programas/mejoramiento-de-barrios/mejoramiento-de-barrios
https://www.cajaviviendapopular.gov.co/?q=programas/mejoramiento-de-vivienda/mejoramiento-de-vivienda
https://www.cajaviviendapopular.gov.co/?q=Reasentamientos/reasentamientos
https://www.cajaviviendapopular.gov.co/?q=Urbanizaciones-y-titulacion/urbanizaciones-y-titulacion 
Link Métricas Abril 2022: https://www.cajaviviendapopular.gov.co/sites/default/files/INFORME%20DE%20M%C3%89TRICAS%20WEB%20ABRIL%202022.pdf</t>
  </si>
  <si>
    <t xml:space="preserve">Se publicaron 4 banners con información misional en lengua de señas colombiana para la población en condición de discapacidad. </t>
  </si>
  <si>
    <t>Los días  31 de enero del 2022 y el 22 de abril del 2022, se realizaron las dos  primeras sensibilizaciones sobre lenguaje de señas</t>
  </si>
  <si>
    <t xml:space="preserve">29. Sensibilización lenguaje de señas
"CAPACITACIÓN #1 LSC 31 de enero del 2022.pdf"
"CAPACITACIÓN #1 LSC 22 de abril del 2022.pdf"
</t>
  </si>
  <si>
    <t>La actividad se realiza durante el año y se identifica la evidencia reportada.
La evidencia se encuentra en:
 https://drive.google.com/drive/folders/1IFcXuTizv7svbt0KbkWjlmZHP2qUGDfu</t>
  </si>
  <si>
    <t>Actas de sensibilización</t>
  </si>
  <si>
    <t xml:space="preserve">La Oficina Asesora  de Planeación  y  la Oficina Asesora de Comunicaciones  han  realizado diferentes reuniones para verificar y darle cumplimiento a lo establecido en  la ley 1712 de 2014 y en la matriz del ITA dispuesta por la Procuraduría General de la Nación. 
La OAP,  la  OAC y la oficina TIC  realizaron una reunión en la cual se  revisaron los resultados del informe preliminar generado por la Asesoría de Control Interno  frente a la auditoría de accesibilidad WEB en anexos 2, 3 y 4 de la resolución 1519 de 2020, como resultado de esta reunión se generó una respuesta de manera conjunta en la que se evidenciaron los avances realizados. </t>
  </si>
  <si>
    <t xml:space="preserve">30. Acta de reunión 
</t>
  </si>
  <si>
    <t>Actualmente se presentaron observaciones para el informe preliminar de auditoria de accesibilidad web en la reunión virtual efectuada el día 18 de abril de 2022. Actualmente la oficina TIC presentó avances en la implementación de esta resolución, así como la publicación de datos abiertos, portal web y seguridad del mismo.</t>
  </si>
  <si>
    <t xml:space="preserve">
La OAP,  la  OAC y la oficina TIC  realizaron una reunión en la cual se  revisaron los resultados del informe preliminar generado por la Asesoría de Control Interno  frente a la auditoría de accesibilidad WEB en anexos 2, 3 y 4 de la resolución 1519 de 2020</t>
  </si>
  <si>
    <t xml:space="preserve">31. Informes servicio al ciudadano 
</t>
  </si>
  <si>
    <t>La actividad se realiza durante el año y se identifica la evidencia reportada.
La evidencia se encuentra en:
 https://drive.google.com/drive/folders/17GRyHMp3yJSt27Vu0gUusnZ77OYE7T5-</t>
  </si>
  <si>
    <t>En el marco de la implementación de la  política de integridad MIPG se aprobó el Plan Estratégico de Talento Humano que contiene 20 recomendaciones 7 acciones para implementar esta política de integridad en la CVP
De igual manera, dentro del primer cuatrimestre se generó el plan de acción revisado con Gestores de integridad.</t>
  </si>
  <si>
    <t>1. Plan de acción de integridad</t>
  </si>
  <si>
    <t>La actividad se realiza durante el año y se identifica la evidencia reportada.
La evidencia se encuentra en:
 https://drive.google.com/drive/folders/15x8ApZCjtLcKodkMaPlMlRnAa4ycS0LL</t>
  </si>
  <si>
    <t>Se generó el Plan de Integridad de la CVP. Más sin embargo no se evidencia seguimiento del mismo, aunque se han ejecutado las actividades inmersas en el plan  del primer cuatrimestre</t>
  </si>
  <si>
    <t xml:space="preserve">Suscripción del plan y evidencia de la ejecución de las actividades del primer cuatrimestre </t>
  </si>
  <si>
    <t xml:space="preserve">2 Pieza Nuestros Gestores de Integridad </t>
  </si>
  <si>
    <t xml:space="preserve">
La actividad se realiza durante el año y se identifica la evidencia reportada.
La evidencia se encuentra en:
 https://drive.google.com/drive/folders/1iHhUA8kh_2xhCbelpTq8tXDeNZK11PLC</t>
  </si>
  <si>
    <t>Campaña por medio de piezas comunicacionales</t>
  </si>
  <si>
    <t>Se definieron en el Plan de Acción dos momentos de medición de la apropiación de Integridad. Se está estructurando actualmente el instrumento de medición y evaluación de la apropiación.</t>
  </si>
  <si>
    <t>3. Instrumento Semestral</t>
  </si>
  <si>
    <t>La actividad se realiza durante el año y se identifica la evidencia reportada.
La evidencia se encuentra en: https://drive.google.com/drive/folders/1oAznB32RfNwboVz_jyILSO8ATo23SnQR</t>
  </si>
  <si>
    <t>No se evidencia avance en la definición del instrumento o herramienta semestral de medición. Es importante señalar que quedan dos meses para el diseño y la ejecución del instrumento de medición.</t>
  </si>
  <si>
    <t>Las evidencias no corresponden al instrumento de medición</t>
  </si>
  <si>
    <t>Se realizó el informe de Auditoría a los valores y principios</t>
  </si>
  <si>
    <t>4 Auditoría valores y principios</t>
  </si>
  <si>
    <t>La OAP no valida el % de avance presentado por el área, debido a que la evidencia presentada corresponde a la vigencia 2021; sin embargo, lo anterior NO afecta el cumplimiento de la meta, de acuerdo con el plazo programado.</t>
  </si>
  <si>
    <t>Debido a que la muestra y ejecución de las pruebas de auditoría se realizaron a finales del 2021, se deja el 50% teniendo en cuenta que se debe realizar otro seguimiento de la apreciación de los valores. Solicitar ampliación de plazo.</t>
  </si>
  <si>
    <t>Informe de auditoría</t>
  </si>
  <si>
    <t xml:space="preserve">5 Pieza  ¿Sabes que es la integridad? </t>
  </si>
  <si>
    <t xml:space="preserve">
La actividad se realiza durante el año y se identifica la evidencia reportada.
La evidencia se encuentra en: https://drive.google.com/drive/folders/1iHhUA8kh_2xhCbelpTq8tXDeNZK11PLC</t>
  </si>
  <si>
    <t>Se evidencia la sensibilización en el fortalecimiento de la cultura ética de la Entidad, mediante una pieza comunicativa.</t>
  </si>
  <si>
    <t>Pieza comunicativa</t>
  </si>
  <si>
    <t xml:space="preserve">Se consolida y formaliza el "Portafolio de conocimientos, saberes y talentos 2021 ante la CVP, incluyéndolo dentro de las temáticas en el Plan Institucional de Capacitación </t>
  </si>
  <si>
    <t>6. Portafolio de conocimientos</t>
  </si>
  <si>
    <t>La evidencia se encuentra en:
https://drive.google.com/drive/folders/1ZhF14UMbVTPlkqgi_nPOiCuOmPnrk3Aj</t>
  </si>
  <si>
    <t>Se evidencia el portafolio de conocimientos</t>
  </si>
  <si>
    <t>Portafolio de conocimientos</t>
  </si>
  <si>
    <t>La actividad se realiza durante el año y se identifica la evidencia reportada.
La evidencia se encuentra en:
 https://www.cajaviviendapopular.gov.co/?q=event-created/month/2022-03</t>
  </si>
  <si>
    <t xml:space="preserve">Se observa el cronograma de las actividades, quedan pendiente las piezas gráficas y productos audiovisuales </t>
  </si>
  <si>
    <t>https://www.cajaviviendapopular.gov.co/?q=event-created/month/2022-03</t>
  </si>
  <si>
    <t xml:space="preserve">
Se consolidó una Matriz con la sistematización de las observaciones y sugerencias recibidas por los grupos de valor que diligenciaron el formulario dispuesto para la consulta de PAAC vigencia 2022, el cual fue circulado ampliamente por los canales de comunicación internos y externos de la Entidad. Se contó con la participación de 36 personas que realizaron 64 propuestas y 22 comentarios, para un total de 86 aportes. Se realizó un análisis de estas propuestas y comentarios, desagregado por cada componente del PAAC, y se caracterizó en temáticas generales. 
Con base en esa matriz, se revisó la pertinencia y se realizó la inclusión de las propuestas en las actividades del PAAC en su versión final, publicada el 31 de enero de 2022 en la página web de la Entidad en el link https://www.cajaviviendapopular.gov.co/?q=matriz-de-riesgos-plan-anticorrupci%C3%B3n-y-atenci%C3%B3n-al-ciudadano, para conocimiento de la ciudadanía.
El análisis quedó consignado en una presentación en power point  en donde se incluyeron por cada  componente de PAAC las observaciones recibidas por las partes interesadas. 
Adicionalmente, el mismo 31 de enero se envió un correo electrónico en respuesta y agradecimiento por la participación de los grupos de valor. 
</t>
  </si>
  <si>
    <t>8. Respuestas PAAC</t>
  </si>
  <si>
    <t>La actividad se cumplió conforme a lo planeado. 
La evidencia se encuentra en https://drive.google.com/drive/folders/12KmLwtJXjvQuRU7H6NE1-ujKnIFp_Gh3</t>
  </si>
  <si>
    <t>Se generó respuestas a la ciudadanía y partes interesadas que observaron el PAAC</t>
  </si>
  <si>
    <t>Correo de agradecimiento por la participación.</t>
  </si>
  <si>
    <t xml:space="preserve">En la OAC se vienen estableciendo acciones para fortalecer la accesibilidad de la Página Web, así como sus herramientas de navegación </t>
  </si>
  <si>
    <t>9. Cronograma de Actividades</t>
  </si>
  <si>
    <t>Cronograma de actividades</t>
  </si>
  <si>
    <t>No se presentan avances de la actividad. Es importante dejar la alerta, puesto que quedan dos meses de ejecución y no se presenta avance.</t>
  </si>
  <si>
    <t>1.6. Actualizar si aplica la Política de Riesgos</t>
  </si>
  <si>
    <t>Se adjunta memorando No. 202211300052193, como evidencia del cumplimiento por parte del proceso de Gestión Estratégica para esta actividad del Plan Anticorrupción y de Atención al Ciudadano y Mapas de Riesgos - Vigencia 2022.</t>
  </si>
  <si>
    <t>Por parte de la Oficina Asesora de Planeación se realizó monitoreo para el segundo cuatrimestre de la vigencia 2022 del Plan Anticorrupción y Atención al Ciudadano y Mapa de Riesgos de Corrupción (controles y actividades de tratamiento)</t>
  </si>
  <si>
    <t>Actividad finalizada el primer cuatrimestre del año 2022</t>
  </si>
  <si>
    <t>Se aplicó el instrumento de medición evaluando el grado de satisfacción de la ciudadanía  de manera presencial a los ciudadanos que son beneficiarios de los procesos misionales de la Entidad, aplicando un total de 240 encuestas las cuales se distribuyeron por dependencia de la siguiente manera:  
-Dirección de Reasentamientos 80 encuestas
-Dirección de Mejoramiento de Vivienda 80 encuestas
-Dirección de Urbanizaciones y  Titulación 80 encuestas.
De igual manera se procesó la información, se suscribió el segundo y tercer informe bimestral de la vigencia y se divulgó a nivel externo y interno, socializándolo con los procesos misionales y solicitando la información por aspecto específico que desean medir en el tercer y cuarto informe bimestral.</t>
  </si>
  <si>
    <t>8. INFORMES DE MEDICIÓN DEL GRADO DE SATISFACCIÓN DE LOS CIUDADANO EN PROGRAMAS MISIONALES SEGUNDO Y TERCER BIMESTRE 2022</t>
  </si>
  <si>
    <t>Se realizó primer informe con la  recopilación, análisis y consolidado del primer  semestre sobre los informes  de resultados de la medición y propuesta de acciones de mejora presentados por todas las áreas involucradas en la atención al ciudadano.</t>
  </si>
  <si>
    <t>9. PRIMER SEMESTRE CONSOLIDADO INFORMES DE SATISFACCIÓN 2022</t>
  </si>
  <si>
    <t>Se realizó una  sensibilización el 22 de julio del 2022  sobre el manual de servicio al ciudadano</t>
  </si>
  <si>
    <t>14. ACTA DE CAPACITACIÓN LS ACCESIBILIDAD - MANUAL SC</t>
  </si>
  <si>
    <t>Se realizó una  sensibilización el 24 de mayo del 2022  sobre el manual de servicio al ciudadano</t>
  </si>
  <si>
    <t>15. ACTA DE CAPACITACIÓN LC</t>
  </si>
  <si>
    <t xml:space="preserve">De manera mensual se han reportado  los "Informes de Solicitudes de Acceso a la Información" se realizaron los informes correspondientes a los meses de abril, mayo, junio y julio del 2022,  los cuales están publicados en la carpeta de calidad y en la página web de la entidad.
</t>
  </si>
  <si>
    <t>De manera mensual se han realizado los "Informes de gestión y oportunidad de las respuestas a las PQRSD de los meses de abril, mayo, junio y julio del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</si>
  <si>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 xml:space="preserve">18. Informes de gestión y oportunidad
</t>
  </si>
  <si>
    <t xml:space="preserve">27. GIFS en lengua de señas </t>
  </si>
  <si>
    <t>El 22 de julio del 2022 se realizó sensibilización sobre Lenguaje de Señas</t>
  </si>
  <si>
    <t>29. ACTA DE CAPACITACIÓN LS ACCESIBILIDAD - MANUAL SC</t>
  </si>
  <si>
    <t xml:space="preserve">31.  Informes servicio al ciudadano 
</t>
  </si>
  <si>
    <t xml:space="preserve">Durante el segundo cuatrimestre del año se han realizado sensibilizaciones para los procesos de titulación iniciados en los barrios Tanque Laguna y Bella flor. En total se sensibilizaron 185 personas entre beneficiarios y líderes sociales. 
En el mismo periodo se realizaron 2 actividades de entrega de títulos, estos corresponden a procesos adelantados en Paraíso, La Unión del Divino Niño, Caracolí, Arborizadora Alta, Juan Pablo II y Sierra Morena de la localidad de ciudad Bolívar; Guali de la localidad de Engativá; Laches de la localidad de Santa Fe; El portal de Rafael Uribe; María Paz de la localidad de Kennedy; Danubio Azul de la localidad de Usme. Se realizó la entrega de 32 títulos.  Adicionalmente se realizó la entrega de 89 unidades habitacionales a las familias del programa de reasentamientos que seleccionaron el proyecto de Arboleda Santa Teresita.
</t>
  </si>
  <si>
    <t>20. Informe y reporte seguimiento trimestral PAPC_Campañas/</t>
  </si>
  <si>
    <t>Se evidencia el cumplimiento de la actividad en la fase de vinculación y en los espacios de evaluación y rendición de cuentas. En estas los beneficiarios y líderes de la comunidad han podido expresar sus inquietudes y nivel de satisfacción con respecto al proceso hasta la obtención de su título.</t>
  </si>
  <si>
    <t>La acción se viene cumpliendo cada vez que se inicia un proceso de titulación; a través de diferentes estrategias se logra   informar a la comunidad acerca del procedimiento y gratuidad de los tramites.</t>
  </si>
  <si>
    <t>Se realizó el segundo informe trimestral con los resultados de la medición de satisfacción realizada a los beneficiarios del proceso de Titulación</t>
  </si>
  <si>
    <t xml:space="preserve">
La acción se viene realizando oportunamente; se realiza como una actividad al interior del área; se hace con base en la "Evaluación de encuentros ciudadanos y diálogos con la ciudadanía"
</t>
  </si>
  <si>
    <t>La actividad se realiza oportunamente; se evidencia la asistencia de las personas que interactúan con la ciudadanía; la información fue transmitida por un Profesional en Psicología</t>
  </si>
  <si>
    <t xml:space="preserve">Para el segundo cuatrimestre del año se realizó una (1) socialización en el mes de mayo en el barrio Amparo Cañizares; y cuatro (4) socializaciones en el mes de junio en los barrios Potosí, Tanque Laguna, Bella Flor, Jerusalén. </t>
  </si>
  <si>
    <t>Una vez finalizado el primer cuatrimestre del año, con el fin de fortalecer los canales de atención, se llevó acabo el 6 de mayo una capacitación sobre comunicación asertiva dirigida al equipo que interactúa con la ciudadanía.</t>
  </si>
  <si>
    <t>La evidencia de la actividad  se encuentra cargada en https://drive.google.com/drive/folders/1NMIJEnu_hCK9rX6Z0qCEoBHUXZQTGR8A</t>
  </si>
  <si>
    <t>MAYO
Se continúa solicitando al DAFP apoyo para solucionar las fallas en el sistema SUIT para terminar la actualización del OPA de Mejoramiento de Vivienda, y respuesta frente a los trámites de la Dirección de Urbanizaciones y Titulación radicado desde el mes de junio de 2021 que no han sido aprobados y la reclasificación de las consultas de información presentadas en noviembre de 2021 y que están en proceso de activación.
JUNIO
Se culminó la actualización de la información del OPA  a cargo de la Dirección de Mejoramiento de Vivienda y se logró culminar la reclasificación de las OPA de financiera por lo cual se pudo gestionar con la subdirección la estrategia de racionalización para 2022.
Se realizó reunión bimestral con los enlaces de las áreas misionales, oficina TIC y Oficina Asesora de Comunicaciones para presentar estado de todo a cierre del semestre.
AGOSTO
Se realizó reunión con los asesores de la sub secretaría de servicio a la ciudadanía de la Secretaria General y el DAFP, se envió la información requerida como seguimiento para obtener la aprobación de los nuevos  tramites radicados y en proceso ante el DAFP
Se realizaron reuniones con la Dirección de Reasentamientos para culminar la actualización del tramites como parte de las actividades de racionalización y control del riesgo.</t>
  </si>
  <si>
    <t>El 33.33% corresponde al cumplimiento de las reuniones necesarias para asegurar la actualización y radicación de los nuevos trámites, OPA y consultas de información existentes en la CVP y la gestión adelantada por la OAP ante el DAFP para asegurar su aprobación e inscripción en la plataforma SUIT.</t>
  </si>
  <si>
    <t>MAYO
Se recibe solicitud de actualización del trámite de Reasentamientos como parte de la estrategia de racionalización de 2022, se inicia el proceso, se realiza retroalimentación al área y se realiza reunión para aclarar y solicitar los ajustes al requerimiento de acuerdo con las características del trámite y de la plataforma SUIT.
JUNIO
Se culminó la actualización de la información del OPA  a cargo de la Dirección de Mejoramiento de Vivienda y se logró culminar la reclasificación de las OPA de financiera por lo cual se pudo gestionar con la subdirección la estrategia de racionalización para 2022.
Se realizó reunión bimestral con los enlaces de las áreas misionales, oficina TIC y Oficina Asesora de Comunicaciones para presentar estado de todo a cierre del semestre.
AGOSTO
Se realizó reunión con los asesores de la sub secretaría de servicio a la ciudadanía de la Secretaria General y el DAFP, se envió la información requerida como seguimiento para obtener la aprobación de los nuevos  tramites radicados y en proceso ante el DAFP
Se realizaron reuniones con la Dirección de Reasentamientos para culminar la actualización del tramites como parte de las actividades de racionalización y control del riesgo.</t>
  </si>
  <si>
    <t>6. Estrategia de racionalización SUIT</t>
  </si>
  <si>
    <t xml:space="preserve">El 34% corresponde a las reuniones realizadas durante el último bimestre (mayo - junio) en el que se desarrollaron las actividades para asegurar que durante el primer semestre de 2022 se priorizaran los tramites, OPA y consultas de información, obteniendo las estrategias de racionalización a implementar durante el año y registrar su avance en el componente 2 Racionalización de tramites del presente PAAC. De igual manera al apoyo y seguimiento a las actividades de actualización asociadas.
De acuerdo con el cronograma establecido se cumplió al 100% esta actividad al realizar la totalidad de reuniones necesarias para realizar la priorización y establecimiento de estrategias de racionalización de los tramites, OPA y consultas de información para 2022.
</t>
  </si>
  <si>
    <t>7. Reuniones de fortalecimiento de trámites y OPA</t>
  </si>
  <si>
    <t xml:space="preserve">El 50% corresponde a una reunión realizada durante el primer semestre de 2022, en la que se revisaron los tramites existentes, las estrategias en curso, se socializaron propuestas presentadas por la Secretaria General y su viabilidad, y otras estrategias de fortalecimientos.  </t>
  </si>
  <si>
    <t>Se realizó mesa de trabajo con la dirección de gestión corporativa y CID y los profesionales de enlace de Servicio al Ciudadano el día 16 de junio de 2022, para presentar el estado de los tramites OPA y consultas en cuanto a actualizaciones, creaciones y gestiones ante el DAFP, las estrategias de racionalización y el avance durante el primer semestre y así vez se recibió información de nuevos proyectos con GAB para la mejora de estos trámites a nivel distrital.
Se asistió a la reunión convocada por la OAC en relación con la propuesta de implementación del CHATBOT y su posible incorporación como estrategia de racionalización de trámites y OPAS de la CVP.</t>
  </si>
  <si>
    <t xml:space="preserve">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
</t>
  </si>
  <si>
    <t>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t>
  </si>
  <si>
    <t>OAC: Desde la OAC se realizó las publicaciones mensuales de los registros de todos los contenidos que se suben al servidor web página web y matriz de transparencia visibles en las página web de la Entidad. Cuatrimestre mayo-junio-julio y agosto 2022</t>
  </si>
  <si>
    <t xml:space="preserve">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
</t>
  </si>
  <si>
    <t>En Ejecución</t>
  </si>
  <si>
    <t>Se  evidencian informes correspondientes al segundo trimestre del año 2022, correspondiente a los procesos: mejoramiento de Barrios, Mejoramiento de Vivienda, Reasentamientos y Urbanización y titulación.
Evidencias cargadas en: https://drive.google.com/drive/folders/1mi5eaNp_LxaWg5irE2DLMdj5ufdtnWKd</t>
  </si>
  <si>
    <t>El 9 de agosto se realizó reunión conjunta OAC con el fin de hacer seguimiento a la ruta de trabajo del Menú Participa en la Pagina web y revisar los nuevos contenidos que se han incluido.</t>
  </si>
  <si>
    <t>Se evidencia acta  del 9 de agosto de 2022 denominada " Avance actualización Menú Participa Página Web". La evidencia se encuentra en: https://drive.google.com/drive/folders/1F-Rb8b6sBqef3AaIElMKmcxa5Bqj4R9a</t>
  </si>
  <si>
    <t xml:space="preserve">Se realizó el reporte del segundo trimestre del 2022 tanto del PAD y del FUT adelantados a la Alta Consejería para las Víctimas y a la Secretaría de Hacienda. </t>
  </si>
  <si>
    <t>La actividad se realiza durante el año y se identifica la evidencia reportada. 
La evidencia se encuentra en: https://drive.google.com/drive/folders/1-w7uQJca2_7bS8BX0vAOTBTOFunDUgrv?usp=sharing</t>
  </si>
  <si>
    <t>Se identifica informe victimas a corte del 30 de junio de 2022.  
La evidencia se encuentra en https://drive.google.com/drive/folders/1-w7uQJca2_7bS8BX0vAOTBTOFunDUgrv</t>
  </si>
  <si>
    <t>Se envió un correo de seguimiento y explicación a la solicitud de validación  de la caracterización  de grupos de valor y partes interesadas de la entidad (11 de agosto). Se sostuvo una reunión de explicación el 18 de agosto de la matriz de caracterización a la Dirección Financiera</t>
  </si>
  <si>
    <t xml:space="preserve">A 30 de junio se realizó el segundo seguimiento trimestral a los dos indicadores de Participación Ciudadana </t>
  </si>
  <si>
    <t>Seguimiento a los indicadores de la entidad Ver evidencias en https://drive.google.com/drive/folders/1Q3yKZ81GQBjyyGgj9ZqS7sIcpyy3PCNS?usp=sharing</t>
  </si>
  <si>
    <t>No se reporta avance, la actividad se encuentra dentro de los tiempos establecidos para su cumplimiento.</t>
  </si>
  <si>
    <t>Se suman tres procesos de sensibilización incluyendo correo, piezas  de comunicación y en caso de la sensibilización liderada por el equipo de la CVP una lista de asistencia y fotografía .  
Se pueden ver las evidencias en el siguiente enlace: https://drive.google.com/drive/folders/1dIpunON27aLwN8nFDm51VlHpOBKrk0tn?usp=sharing</t>
  </si>
  <si>
    <t>Se identifica los indicadores correspondientes a participación ciudadana con medición al 30 de junio de 2022. Las evidencias se encuentran en:  https://drive.google.com/drive/folders/1Q3yKZ81GQBjyyGgj9ZqS7sIcpyy3PCNS</t>
  </si>
  <si>
    <t>La actividad se realiza en noviembre de 2022</t>
  </si>
  <si>
    <t>Se identifican informes bimestrales de medición del grado de satisfacción de los beneficiarios de los procesos misionales correspondientes a marzo - abril  y mayo - junio de 2022. 
La evidencia se encuentra en: https://drive.google.com/drive/folders/15j38IS00tNhZkle2UZEo0GQgAS9O5syR</t>
  </si>
  <si>
    <t xml:space="preserve">Se identifica informe consolidado sobre los resultados de la medición de la satisfacción de la ciudadanía durante el primer semestre de la vigencia 2022. 
La evidencia se encuentra en:  https://drive.google.com/drive/folders/1kmwNpqdlxSfRuyyArphFn9w2yQsQJP4- </t>
  </si>
  <si>
    <t>Se  identifica formato de asistencia con fecha del 22 de julio de 2022 denominada Manual de Servicio al ciudadano -  Lenguaje Incluyente - personas en condición de discapacidad.
La evidencia se encuentra en: 
https://drive.google.com/drive/folders/1dwzuVwNxKHcXAVcLVxkh0pPN2HN7WJ7F</t>
  </si>
  <si>
    <t>Se identifica acta denominada " Capacitación lenguaje Claro" con fecha del 24 de mayo de 2022.
La evidencia se encuentra en https://drive.google.com/drive/folders/1Ra8Dfw4q9WyIItyIpzMGlBbCC9ZS2846</t>
  </si>
  <si>
    <t xml:space="preserve">La Dirección de Gestión Corporativa y CID actualizó el 15 de junio del 2022 el formato 
- 208-SC-FT-03 RADICACIÓN PQRS Y DENUNCIAS POR ACTOS DE CORRUPCIÓN V4
</t>
  </si>
  <si>
    <t>Se identifica actualización del formato 208-SC-Ft-03 realizado en el mes de junio de 2022. 
La evidencia se encuentra en https://drive.google.com/drive/folders/1j9YKcCot7kVup7_XuOOw4OktqR4Y42by</t>
  </si>
  <si>
    <t>Se identifica informes de asistencia para canales de atención correspondiente a los  meses abril, mayo, junio y julio de 2022.
 La evidencia se encuentra en: https://drive.google.com/drive/folders/1Fki69iOtYrHlXBNwh-Ycq-hjz7YqqKVQ</t>
  </si>
  <si>
    <t>Se identifica informe mensual  de gestión y oportunidad de las respuestas a las PQRSD correspondiente a los meses abril, mayo, junio y julio de 2022. 
La evidencia se encuentra en: https://drive.google.com/drive/folders/1wEQXQXaJO9j1XuwZugGkVV6wLSIgtA2u</t>
  </si>
  <si>
    <t>Se identifican 4 informes de Asistencia, informe de PQRSD, Solicitudes acceso a la información publica correspondientes a los  meses Abril, mayo, junio y julio de 2022.
La evidencia se encuentra en https://drive.google.com/drive/folders/1ykNK3f4z_PyxskS8HyATfcc9r2_huXCU</t>
  </si>
  <si>
    <t>La actividad finalizó el primer cuatrimestre de 2022</t>
  </si>
  <si>
    <t>Se identifica informe de Solicitudes de acceso a  la información pública correspondiente a los meses de abril, mayo, junio y julio de 2022.
La evidencia se encuentra en : https://drive.google.com/drive/folders/1mLN--LX6x7Lkln_NDEJ8REOCDkhzlRNm</t>
  </si>
  <si>
    <t>Se identifican  de PQRSD correspondiente a los meses abril, mayo, junio y julio de 2022. 
La evidencia se encuentra en: https://drive.google.com/drive/folders/1D4k-3hNslucm42y8yN2AVzDJlDvtztFO</t>
  </si>
  <si>
    <t>Se identifica registro de capacitación en acta denominada "capacitación LSC- Manual del servicio al ciudadano" realizada el 22 de julio de 2022. La evidencia se encuentra en: https://drive.google.com/drive/folders/1nv9Ixk429X64RLGrsAPgRm2IwDzaXo8f</t>
  </si>
  <si>
    <t>Se identifican 4 informes de Asistencia, informe de PQRSD, Solicitudes acceso a la información publica correspondientes a los  meses Abril, mayo, junio y julio de 2022.
La evidencia se encuentra en: https://drive.google.com/drive/folders/1-9gEm5P6wcuNKGmRCf-sY90Tlial5YuV</t>
  </si>
  <si>
    <t xml:space="preserve">12. ABRIL, MAYO, JUNIO, JULIO  </t>
  </si>
  <si>
    <t>Se identifican informes de ejecución presupuestal correspondientes a los meses de abril, mayo, junio, julio de 2022. La evidencia se encuentra en:  https://drive.google.com/drive/folders/1HrII5lGKPWUwQn7bB1mJLyDWDZjTONTe</t>
  </si>
  <si>
    <t>Se identifican 17 gifs, la evidencia se encuentra en  https://drive.google.com/drive/folders/1H8j0O1Roop1Nlh7iprqEruDPNZQ-8xV3.
Los 17 gifs aun no se encuentran publicados</t>
  </si>
  <si>
    <t>Se presentaron y publicaron mensualmente los informes de ejecución presupuestal de los Proyectos de Inversión y gastos de funcionamiento. Se encuentran el la siguiente ruta https://www.cajaviviendapopular.gov.co/?q=Nosotros/Informes/informe-de-ejecucion-del-presupuesto-de-gastos-e-inversiones</t>
  </si>
  <si>
    <t xml:space="preserve">6. ABRIL, MAYO, JUNIO, JULIO.  </t>
  </si>
  <si>
    <t xml:space="preserve">Se identifican evidencias de cargue de los informes de ejecución presupuestal correspondiente a los meses abril, mayo, junio y julio 2022.
Las evidencias están cargadas en: https://drive.google.com/drive/folders/1JSINA7Siff_FcN_UAYiw0gRb0KGuQ089
</t>
  </si>
  <si>
    <t>Se identifica listado de asistencia "Comunicación Asertiva" del 6 de mayo de 2022. La evidencia se encuentra en: https://drive.google.com/drive/folders/18EiKv0weUkMCC0qCuIlQdY8Laulzj4z0</t>
  </si>
  <si>
    <t xml:space="preserve">Se realizó el segundo informe de Seguimiento y evaluación al cumplimiento de las actividades programadas en el PAAC y Mapa de riesgos de corrupción con corte al  30 de abril 2022. </t>
  </si>
  <si>
    <t>Act 10. Informe Seguimiento PAAC y Riesgos
Act 10.1 Seg mapa de riesgos de corrupción 
Act 10.1 Seguimiento PAAC</t>
  </si>
  <si>
    <t>Se evidencia informes de seguimiento al mapa de riesgos con corte al  30 de abril de 2022.
La evidencia se encuentra en https://drive.google.com/drive/folders/108x4ZxyrDOHRvO-ZEgnnY3ip9OKXrWIw</t>
  </si>
  <si>
    <t>Se evidencia informes de seguimiento al PAAC con corte al  30 de abril de 2022.
La evidencia se encuentra en https://drive.google.com/drive/folders/1C9mq9Ra8x7FKdu-grjFuL9T5X_Wl1bSo</t>
  </si>
  <si>
    <t>La evidencia de la actividad  se encuentra cargada en: 
https://drive.google.com/drive/folders/1jmj_59CfWc_kF_XxlbZvxavTTbxe-0J7</t>
  </si>
  <si>
    <t xml:space="preserve">9. Monitoreo PAAC - Anexo mapa de riesgos </t>
  </si>
  <si>
    <t>Se realizó el informe de seguimiento semestral con corte al 30jun2022 mediante radicado No. 202211200090163 del 31ago2022</t>
  </si>
  <si>
    <t>Act 20. Informe PQRSD 1er semestre 2022</t>
  </si>
  <si>
    <t>Se identifica informe de seguimiento y evaluación  de atención a PQRSD correspondiente al periodo del 1 de enero al 30 de junio 2022. La evidencia se encuentra en: https://drive.google.com/drive/folders/1vYAie1wwDorfjoaMvFNOQwi_cXSyJdhI</t>
  </si>
  <si>
    <t xml:space="preserve">Con corte al 31ago2022 se debían publicar en la página web 37 informes, de los cuales 33 se han publicado y los cuatro faltantes se encuentran en ejecución. </t>
  </si>
  <si>
    <t>https://www.cajaviviendapopular.gov.co/?q=informes-de-gestion-evaluacion-y-auditorias
https://www.cajaviviendapopular.gov.co/?q=reportes-de-control-interno
https://www.cajaviviendapopular.gov.co/?q=planes-de-mejoramiento</t>
  </si>
  <si>
    <t>Las evidencias  de los 33 informes se encuentras cargadas en:
https://www.cajaviviendapopular.gov.co/?q=informes-de-gestion-evaluacion-y-auditorias
https://www.cajaviviendapopular.gov.co/?q=reportes-de-control-interno
https://www.cajaviviendapopular.gov.co/?q=planes-de-mejoramiento</t>
  </si>
  <si>
    <t xml:space="preserve">Se programó  realizar en el Plan Anual de Auditoría durante los meses de noviembre y diciembre </t>
  </si>
  <si>
    <t>Las evidencias de los meses mayo, junio julio y agosto de 2022 se encuentran cargadas en:
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t>
  </si>
  <si>
    <t>Se evidencian actas de reunión con Mejoramiento de Vivienda, Reasentamientos, Financiera. Las evidencias se encuentran cargadas en; https://drive.google.com/drive/folders/1FVUhPWMLwxSCbgn3SOafXwLRzbeQ53jh</t>
  </si>
  <si>
    <t>Se identifican actas de los meses mayo y junio con los procesos Mejoramiento de Vivienda, Reasentamientos, Financiera. Las evidencias se encuentran cargadas en https://drive.google.com/drive/folders/1nv7t0v6afbIdxZS1OqesWrwhcMvAZ9pQ</t>
  </si>
  <si>
    <t>Se evidencian actas de reunión con Mejoramiento de Vivienda, Reasentamientos, Financiera. Las evidencias se encuentran cargadas en; https://drive.google.com/drive/folders/1eA9LfoPomnSaLpeiQWixngyGXBkcBjgd</t>
  </si>
  <si>
    <t xml:space="preserve">
Se elaboró el plan de mejoramiento correspondiente al autodiagnóstico MIPG realizado en el primer cuatrimestre de 2022. Adicionalmente, se realizó el plan de mejoramiento relacionado con el diagnóstico de FURAG, cuyos resultados fueron obtenidos con posterioridad al primer corte del PAAC. Finalmente, y como producto de la auditoría de la Oficina Asesora de Control Interno sobre el procedimiento 208-PLA-Pr-19 Rendición de Cuentas, Participación Ciudadana y Control Social, se reporta la elaboración de un tercer plan de mejoramiento dedicado al componente de rendición de cuentas.</t>
  </si>
  <si>
    <t xml:space="preserve">1.1. Resolución 1139 de 2022 
1.1.1. Correo socialización resolución
1.2. Flujos Procedimiento 09 actualizados
1.2.1 . Flujos Relocalización Transitoria actualizados
1.3. Procedimientos actualizados y socializados
1.4. Citación a pruebas de App en terreno  solicitud de ajustes
1.5. Reporte Trámite actualizado en SUIT. Documento con actualización y Comunicado de Reas 
</t>
  </si>
  <si>
    <t>De acuerdo con lo definido en la Estrategia de Racionalización del Trámite y de acuerdo con los 5 ítems definidos para el cumplimiento de la acción, se determinó el % así:  
1. Expedición de la Resolución que reglamenta la operación con su respectiva socialización (20%).
2. Actualización de los flujos descriptivos de los 3 procedimientos de REAS (20%).
3. Actualización de los 3 procedimientos de REAS con su respectiva socialización (20%).
4. Desarrollo y uso de las App móviles para la recolección de la información en el territorio (20%).
5. Actualización y socialización del trámite registrado en el SUIT (20%).   
Ahora, en este marco del % anterior el avance es el siguiente:
Punto 1. cumplido 20% Expedición resolución y socialización
Punto 2. cumplido 10%. Flujos 1 procedimiento actualizados y avance del 50% en los flujos del procedimiento de Reubicación de Familias.
Punto 3. cumplido 20%. Procedimientos actualizados y socializados.
Punto 4. cumplido 15%. App móviles desarrolladas en pruebas. Se realizará otra prueba de funcionamiento en septiembre. Se mantiene el porcentaje de ejecución
Punto 5. cumplido 20%. Envío comunicado y trámite actualizado en SUIT
Total cumplimiento: 85%</t>
  </si>
  <si>
    <t xml:space="preserve">En ejecución </t>
  </si>
  <si>
    <t>Las evidencias se encuentran cargadas en https://drive.google.com/drive/folders/1qnU-88fMyOgTGvjBqpuZCQIJUcAbgoKl</t>
  </si>
  <si>
    <t>1. Feria de Servicios Institucionales
1.1 Informe de Participación Ciudadana</t>
  </si>
  <si>
    <t>Son 4 informes trimestrales, se registran 2, el porcentaje de avance es de 50%</t>
  </si>
  <si>
    <t xml:space="preserve">Se desarrollaron las actividades previstas en el Plan de Acción de Participación Ciudadana, se realizó el Informe, se cargaron las evidencias al Drive respectivo, se diligenció la matriz y se entregó oportunamente la información a la OAP con radicado 202212000067793 . El informe contiene la descripción y análisis  de 14 actividades implementadas en trimestre abril, mayo y junio, acorde con el PAPC con los respectivos registros fotográficos, listas de asistencia y evaluaciones de las actividades. </t>
  </si>
  <si>
    <t>Dado que son 4 trimestres, el porcentaje de avance corresponde al 50%.
Con respecto a las evidencias del Plan se encuentran cargadas en el Drive: 
https://drive.google.com/drive/folders/1FnaZSYlcm01BOFMKzh2mN6SPi2xJalcI?usp=sharing</t>
  </si>
  <si>
    <t>Durante la vigencia se vienen realizando diferentes actividades con los líderes y voceros de la comunidad de AST (como se evidencia en el informe de participación ciudadana). Se hizo la contratación para la logística del evento, se convocó y programó el recorrido, el cual se llevará a cabo en la primera quincena de septiembre.</t>
  </si>
  <si>
    <t>22. Acta de reunión</t>
  </si>
  <si>
    <t>23. Acta reunión y soportes</t>
  </si>
  <si>
    <t>Se identifica informe de participación ciudadana correspondiente al segundo trimestre de 2022, las evidencias se encuentran en https://drive.google.com/drive/folders/1bb5sH53cNi8zNNniVl0A-mLudFQZPn2S</t>
  </si>
  <si>
    <t>Se identifica acta de reunión donde se evidencia el aplazamiento del recorrido por entidades locales con dinamizadores AST. La evidencia se encuentra en; https://drive.google.com/drive/folders/1K_lR_t5FOm404H_03fr5nrcwz9kGD1LK</t>
  </si>
  <si>
    <t>1. Feria de Servicios Institucionales</t>
  </si>
  <si>
    <t>5 actividades programadas y a la fecha se registran 3 realizadas, el porcentaje de avance es de 60%</t>
  </si>
  <si>
    <t xml:space="preserve">4.1 Informe Medición Satisfacción Ciudadanía marzo y abril elaborado en mayo
4.2 Informe y Aplicación de Satisfacción Ciudadanía mayor y junio elaborado en julio
4.3 Encuestas aplicadas por REAS
</t>
  </si>
  <si>
    <t>Se cuenta a la fecha con 3 informes de la medición de las satisfacción el porcentaje de avance es del 75%</t>
  </si>
  <si>
    <t>12. Capacitaciones atención al ciudadano
12.1 Presentación información financiera</t>
  </si>
  <si>
    <t>Son 3 actividades de capacitación, Se registran 2 el porcentaje de avance es el 67%</t>
  </si>
  <si>
    <t>En total son 22 reportes, se llevan 12, el porcentaje de avance corresponde al 55%</t>
  </si>
  <si>
    <t>Se cuenta con la base de datos con la información de los beneficiarios del Proceso de Reasentamientos, a partir del 2020, de los proyectos siguientes: Arborizadora Manzana 54 y 55, Arboleda Santa Teresita, Colmena y Cerasus, con corte al 30 de agosto de 2022</t>
  </si>
  <si>
    <t>Dado que son 3 cuatrimestre, y hasta la fecha se han reportado 2 el porcentaje de avance corresponde al 67%.</t>
  </si>
  <si>
    <t xml:space="preserve">66%
</t>
  </si>
  <si>
    <t>1. Correo de Bogotá es TIC - Fwd_ ACTUALIZACIÓN INFORMACIÓN GEOGRÁFICA A 31 DE MAYO DE 2022.pdf</t>
  </si>
  <si>
    <t>Se realiza la publicación de la información generada por los procesos misionales de la CVP en el mes de mayo de 2022, para la vigencia de este reporte se realizó la publicación de la información compartida por Curaduría Pública Social y la Dirección de Reasentamientos Humanos en la plataforma de datos abiertos correspondiente.</t>
  </si>
  <si>
    <t>Se identifica correo electrónico en cual se evidencia cargue de datos abiertos de Reasentamientos y Curaduría Pública Social . La evidencia se encuentra cargada en https://drive.google.com/drive/folders/1LtBYi0qDV4T6vY6g8QKP7fbQEyu98ybc</t>
  </si>
  <si>
    <t>1. ACTA REUNION JULIO 2022 1 de junio al 23 de junio del 2022.pdf
2. ACTA REUNION JULIO 2022 24 de junio al 30 de junio del 2022.pdf
3. ACTA REUNION JULIO 2022.pdf
4. ACTA REUNION JUNIO  2022.pdf
5. Disponibilidad Canales INTERNET - Julio 2022.pdf
6. Informe el periodos de 24 de junio de 2022 al 30 de junio del 2022  Caja de Vivienda Popular.pdf
7. Informe Julio de 2022 Caja de Vivienda Popular.pdf
8. Informe Junio de 2022 Caja de Vivienda Popular 1 al 23 de junio.pdf
9. Informe Junio de 2022 Caja de Vivienda Popular.pdf
10. Informe Mayo de 2022 Caja de Vivienda Popular.pptx</t>
  </si>
  <si>
    <t>Se identifica informes correspondientes a los meses de mayo, junio, julio de 2022, junto con actas de reuniones con el contratista de los mismos meses. La evidencia se encuentra en: https://drive.google.com/drive/folders/1owsU8g-gGmfl8Jx4y88-18_BWUoKg_D8</t>
  </si>
  <si>
    <t>La Oficina TIC realiza el apoyo en la evaluación y viabilidad de las OPAS citada para el día 29 de junio de 2022 a través de la herramienta Google Meet por la Oficina Asesora de Planeación.</t>
  </si>
  <si>
    <t>La oficina TIC cuenta con la matriz de activos de información pública y que se encuentra vigente en el proceso 14 de la entidad. Mediante memorando TIC No.202211600086783 fue realizada la solicitud de publicación hacia la Oficina Asesora de Planeación correspondiente al inventario y clasificación de activos de información.</t>
  </si>
  <si>
    <t>1. Memorando TIC - Activos de informacion 202211600086783.pdf
2. 208-TIC-Ft-21 INVENTARIO Y CLASIFICACION DE ACTIVOS DE INFORMACION V5 (3).xls</t>
  </si>
  <si>
    <t>No se reportó avance de esta actividad en este cuatrimestre</t>
  </si>
  <si>
    <t>Se evidencian piezas de comunicación de modo responsive del servicio de radicación en línea de igual manera capturas de pantalla donde se evidencia el funcionamiento de la plataforma, la evidencia se encuentra en https://drive.google.com/drive/folders/1QY3tSCRuGwKNpiEPR9fTYkKF7Z3xEZ5P</t>
  </si>
  <si>
    <t xml:space="preserve">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
</t>
  </si>
  <si>
    <r>
      <rPr>
        <b/>
        <sz val="11"/>
        <color theme="1"/>
        <rFont val="Arial"/>
        <family val="2"/>
      </rPr>
      <t xml:space="preserve">OAC: </t>
    </r>
    <r>
      <rPr>
        <sz val="11"/>
        <color theme="1"/>
        <rFont val="Arial"/>
        <family val="2"/>
      </rPr>
      <t xml:space="preserve">
Se publicaron todos los in formes que a la OAC envió Servicio al Ciudadano QUE INCLUYE:  Solicitudes de acceso a la información
Informe PQRS y oportunidad de respuesta
Informes de asistencia por canales de atención Caja de la Vivienda Popular
Informes de medición del grado de satisfacción del ciudadano
</t>
    </r>
  </si>
  <si>
    <t>Las evidencias se encuentran en:
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t>
  </si>
  <si>
    <t>OAC: El Esquema de Publicación de la información es un documento de control de OAC donde se registran los responsables de solicitudes de publicación, fechas de publicación y tipos de formato de los archivos a publicar. El informe tiene periodicidad de publicación mensual. En el documento con corte a junio 2022 se realizaron ajustes en las periodicidades y en las celdas para ajustar la coherencia de la información publicada.</t>
  </si>
  <si>
    <t>https://www.cajaviviendapopular.gov.co/sites/default/files/Esquema%20de%20publicacion%20e%20informacion%20actualizado%20Junio%202022.xlsx</t>
  </si>
  <si>
    <t>Se evidencia  ESQUEMA DE PUBLICACIÓN DE INFORMACIÓN DE LA PÁGINA WEB DE LA CAJA DE LA VIVIENDA POPULAR, actualizado al mes de junio de 2022,  la evidencia se encuentra en: https://www.cajaviviendapopular.gov.co/sites/default/files/Esquema%20de%20publicacion%20e%20informacion%20actualizado%20Junio%202022.xlsx</t>
  </si>
  <si>
    <t>Se Mantiene actualizado el Esquema de publicación a corte junio 30 de2022 (se aclara que la publicación es mensual y la actualización es mensual)</t>
  </si>
  <si>
    <t>Se evidencia esquema de publicación actualizado en https://www.cajaviviendapopular.gov.co/sites/default/files/Esquema%20de%20publicacion%20e%20informacion%20actualizado%20Junio%202022.xlsx</t>
  </si>
  <si>
    <t>Se mantienen publicados los 4 banners explicativos en formato gif con información misional en lengua de señas colombiana para la población en condición de discapacidad.</t>
  </si>
  <si>
    <t xml:space="preserve">
https://www.cajaviviendapopular.gov.co/sites/default/files/Banner/Video%20en%20lengua%20de%20se%C3%B1as%2027-04-2022_mejoramiento%20barrios.mp4
https://www.cajaviviendapopular.gov.co/sites/default/files/Banner/Video%20en%20lengua%20de%20se%C3%B1as%2027-04-2022_mejoramiento%20vivienda.mp4
https://www.cajaviviendapopular.gov.co/sites/default/files/Banner/Video%20en%20lengua%20de%20se%C3%B1as%2027-04-2022_reasentamientos%20reas.mp4
https://www.cajaviviendapopular.gov.co/sites/default/files/Banner/Video%20en%20lengua%20de%20se%C3%B1as%2027-04-2022_urbanizaciones%20titulacion%20dut.mp4
</t>
  </si>
  <si>
    <t xml:space="preserve">Cronograma de actividades CVP
https://www.cajaviviendapopular.gov.co/?q=event-created/month/2022-05
https://www.cajaviviendapopular.gov.co/?q=event-created/month/2022-06
https://www.cajaviviendapopular.gov.co/?q=event-created/month/2022-07
https://www.cajaviviendapopular.gov.co/?q=event-created/month/2022-08
</t>
  </si>
  <si>
    <t>Se identifica el cronograma de actividades junto con las piezas gráficas en:
https://www.cajaviviendapopular.gov.co/?q=event-created/month/2022-05
https://www.cajaviviendapopular.gov.co/?q=event-created/month/2022-06
https://www.cajaviviendapopular.gov.co/?q=event-created/month/2022-07
https://www.cajaviviendapopular.gov.co/?q=event-created/month/2022-08</t>
  </si>
  <si>
    <t>Las evidencias se encuentran cargadas en https://drive.google.com/drive/folders/1_PVw-7aJKcmeD991wSpBE9kRxTl3V05y</t>
  </si>
  <si>
    <t>Actividades de difusión, socialización y asistencia técnica en los territorios de implementación del Plan Terrazas.</t>
  </si>
  <si>
    <t>El porcentaje del 100% obedece a la valoración que se hace del total de actividades ejecutadas / el total de actividades programadas en el trimestre.</t>
  </si>
  <si>
    <t>Actividad en curso programada para el mes de septiembre.</t>
  </si>
  <si>
    <t>No  requiere seguimiento para el presente corte.</t>
  </si>
  <si>
    <t>Actividad en curso programada para el cuarto trimestre.</t>
  </si>
  <si>
    <t>Informe y reporte trimestral PAPC y control social.</t>
  </si>
  <si>
    <t>REAS:
Dado que se desarrolló la actividad programada. Se da por cumplida en el 100%
DMV:
No ha iniciado ejecución para la DMV quienes estamos a la programación que realice la Alta  Consejería para las víctimas.</t>
  </si>
  <si>
    <t>Se identifica acta de sesión ordinario de enfoque diferencial de comunidades negras , afrocolombianas, raizales, y palenqueras victimas del conflicto armado residentes en Bogotá, con fecha del  13 de mayo de 2022. La evidencia se encuentran en https://drive.google.com/drive/folders/1-a9aAlio34aR1GnyxAj39hZMDLzaSr9W
Para el caso de DMV, aun no se ha realizado la actividad de socialización</t>
  </si>
  <si>
    <t xml:space="preserve">Se evidencia informe plan de gestión social del segundo trimestre 2022 . La evidencia se encuentra en: https://drive.google.com/drive/folders/1S3AVKtVMVyvU1YDbZVZebcYAC3BtXHrg </t>
  </si>
  <si>
    <t>Se reportan en total 15 actividades de difusión - Socialización y asistencia técnica -Espacios de diálogo-</t>
  </si>
  <si>
    <t>El porcentaje del 25% reportado para este corte obedece al ajuste solicitado por control interno en tanto estamos reportando por corte trimestral esta actividad.</t>
  </si>
  <si>
    <t>Se realizaron en el marco de los Espacios de Diálogo que realiza la Dirección de Mejoramiento de Vivienda, un total de 138 encuestas.</t>
  </si>
  <si>
    <t>Se adjunta informe segundo trimestre de la encuesta de satisfacción al ciudadano.</t>
  </si>
  <si>
    <t>Actividad en curso programada para el mes de septiembre. Se dejó preparado el material</t>
  </si>
  <si>
    <t>Se adjuntan los soportes de la fase de preparación de la capacitación, la cual avanzó en agosto.</t>
  </si>
  <si>
    <t>Esta actividad se preparó durante el mes de agosto pero se realizará durante el mes de septiembre.</t>
  </si>
  <si>
    <t>Se evidencia segundo informe trimestral de encuesta de satisfacción al ciudadano - Espacios de dialogo con líderes y comunidad. La evidencia se encuentra en: https://drive.google.com/drive/folders/14nhj_x8QX51iSLtCIJli-wuntiEeitGs</t>
  </si>
  <si>
    <t>La actividad se realizará en el mes de septiembre de 2022.  Las evidencias de avance se encuentran en https://drive.google.com/drive/folders/1GZu2xQ5A_i8GOQIq_9wsoHn2rj1QN5AV</t>
  </si>
  <si>
    <t>Actividad finalizada en el primer cuatrimestre del año 2022</t>
  </si>
  <si>
    <t>18. Informe y II reporte trimestral del PAPC y Control Social</t>
  </si>
  <si>
    <t>El 25 de junio de 2022 la CVP junto con otras entidades, organizaciones privadas y la comunidad suscribieron un "Pactos por el Hábitat Digno" orientados a la satisfacción sostenible y sustentable del imaginario elaborado por los habitantes del territorio del barrio La Gran Colombia en el marco del modelo de gestión social "Nuevos Afectos Nuevos Territorios" con el fin de facilitar la interacción con la ciudadanía.</t>
  </si>
  <si>
    <t>19. Asistencia Pacto Suscrito Feria de Servicios</t>
  </si>
  <si>
    <t>0/09/2022</t>
  </si>
  <si>
    <t>Se identifica informe segundo trimestre PAPC  a 30 de junio de 2022. La evidencia se encuentra en https://drive.google.com/drive/folders/13tMyvtZgpZb0cXDbfHUJQ8GiFL7WjXNp</t>
  </si>
  <si>
    <t>Se identifica base de datos con la información de los beneficiarios, la evidencia se encuentra en: https://drive.google.com/drive/folders/1AqxdwC7rKQU3aWaEH4H5SFb-oNXb6IzM</t>
  </si>
  <si>
    <t>Se identifican informes del grado de satisfacción del cliente correspondiente a los meses de marzo, abril, mayo y junio de 2022. La evidencia se encuentra: https://drive.google.com/drive/folders/1biNwsbu1VgkGKFWz9lp3KoIK27_TpsqL</t>
  </si>
  <si>
    <t>Se identifica base de datos de los pagos de beneficiarios. La evidencia se encuentra en: https://drive.google.com/drive/folders/19oVWCEzBe6X5FZnzvdtLRHalEnp-dd9V</t>
  </si>
  <si>
    <t>No se presentó avance de la actividad para este cuatrimestre</t>
  </si>
  <si>
    <r>
      <rPr>
        <b/>
        <sz val="11"/>
        <color theme="1"/>
        <rFont val="Arial"/>
        <family val="2"/>
      </rPr>
      <t>OAP:</t>
    </r>
    <r>
      <rPr>
        <sz val="11"/>
        <color theme="1"/>
        <rFont val="Arial"/>
        <family val="2"/>
      </rPr>
      <t xml:space="preserve">
Seguimiento del segundo trimestre de 2022  y publicación de plan e informes trimestrales de participación y rendición de cuentas</t>
    </r>
  </si>
  <si>
    <t>La Oficina Asesora de Comunicaciones en su Plan Estratégico de Comunicaciones estipula acciones de divulgación dentro de los escenarios de participación ciudadana contemplando y desarrollando para el segundo cuatrimestre de 2022  una campaña para el Director de la Entidad informe a través de una Emisora el cumplimiento de las principales metas de la CVP para la actual vigencia. En este caso en Todelar Noticias el Gerente de la CVP entrega un parte de tranquilidad en materia de las ejecuciones presupuestales en cada una de las misionales y entrega una rendición de cuentas como transparencia del actuar de la Entidad.
Así mismo se desarrollaron varias socializaciones del producto Territoriando y  11 productos en vídeo.</t>
  </si>
  <si>
    <t>7. Campañas</t>
  </si>
  <si>
    <t>Se identifica video Territoriando correspondiente al plan terrazas. La evidencia se encuentra en: https://drive.google.com/drive/folders/1h2q2PC5pI1cKKMQ4rg91Qnvu1ouuamlG</t>
  </si>
  <si>
    <t>La Oficina Asesora de Comunicaciones Anexa Pantallazos evidencias de 7 piezas socializadas de Transparencia y 8 piezas socializadas de Gratuidad de Servicios en pantallas internas de la Entidad y 8 banners web publicados en la página web sobre Gratuidad de servicios.</t>
  </si>
  <si>
    <t>15. Transparencia y Gratuidad</t>
  </si>
  <si>
    <t>Se identifican piezas de comunicación frente a gratuidad y transparencia, la evidencia se encuentra en: https://drive.google.com/drive/folders/1FPkGpwMXnB9Yy5qqkxIKFpkpqECwM1qc</t>
  </si>
  <si>
    <t>Se identifica piezas gráficas con contenidos de transparencia, la evidencia se encuentra en: https://drive.google.com/drive/folders/1Gz0e91yuL26_lfIckcZlmc_3ipHV44A5</t>
  </si>
  <si>
    <t>16. Gratuidad de Servicios Socialización</t>
  </si>
  <si>
    <t>La Oficina Asesora de Comunicaciones anexa pantallazos de evidencias de 8 piezas socializadas de Gratuidad de Servicios en pantallas internas de la Entidad y 8 banners web publicados en la página web sobre Gratuidad de servicios. También se grabaron 4 cuñas radiales de Gratuidad de servicios ofertados por la CVP y difundidas en las emisoras Minuto Radio, Tropicana, Olímpica Stereo, y Todelar noticiero de la mañana.</t>
  </si>
  <si>
    <t>Se evidencia correos electrónicos frente a las evidencias presentadas por cada uno de los procesos: https://drive.google.com/drive/folders/1Eipa5U0ebCb6uuvyGeu5Fwx4XnTmXPSi</t>
  </si>
  <si>
    <t>Mejoramiento de Barrios:
Correo enviado a la OAP con la información geogràfica del producto "Intervención de Mejoramiento de Barrios" para consolidación y anexos enviados. 
REAS: 
Dado que son 2 reportes durante la vigencia, el porcentaje de avance es de 50%</t>
  </si>
  <si>
    <t>La concertación de los acuerdos de gestión se encuentra publicada en la página web de la entidad.</t>
  </si>
  <si>
    <t>Acuerdos de gestión publicados en la página web de la entidad en la ruta:
https://www.cajaviviendapopular.gov.co/?q=Nosotros/Gestion-Humana/acuerdos-de-gesti%C3%B3n-cvp</t>
  </si>
  <si>
    <t>PGD 63%
PINAR 71,3%
SIC 62%</t>
  </si>
  <si>
    <t>1) Cronograma de Instrumentos 2022
2) Informe 2do trimestre PGD
3) Informe 2do trimestre PINAR
4) Informe 2do trimestre SIC
5) PGD
6) PINAR
7) SIC</t>
  </si>
  <si>
    <t>1) Reporte consultas</t>
  </si>
  <si>
    <t xml:space="preserve">Se atendieron 693 solicitudes mediante aplicativo GLPI, encontrando la siguiente distribución:
- 351 fueron de Creación/Modificación/Eliminación de Usuarios
- 104 casos clasificados en otras categorías de Orfeo
- 158 asesorías
- 59 reportes. 
- 21 en otras categorías de GLPI pero relacionadas a los temas Funcionales del Sistema Orfeo </t>
  </si>
  <si>
    <t>1) Casos de GLPI Mayo a Agosto</t>
  </si>
  <si>
    <t>Se anexa como evidencia el reporte de casos de glpi.</t>
  </si>
  <si>
    <t>Se identifican los acuerdos de gestión concertados, sin embargo, no se evidencia seguimiento correspondiente al primer semestre de 2022, ni el acuerdo concertado de la Dra  Neifis Araujo. La evidencia se encuentra en: https://www.cajaviviendapopular.gov.co/?q=Nosotros/Gestion-Humana/acuerdos-de-gesti%C3%B3n-cvp</t>
  </si>
  <si>
    <t>Se realizó la presentación ante el Comité Institucional de Gestión y Desempeño - CIGD, del informe de avance en la implementación del Plan Estratégico de Talento Humano - PETH con su correspondiente plan de acción para política de integridad, con corte al primer trimestre 2022.
Se generó informe de avance en la implementación del Plan Estratégico de Talento Humano - PETH con su correspondiente plan de acción para política de integridad, con corte al segundo trimestre 2022, el cual se espera sea presentado ante el Comité Institucional de Gestión y Desempeño - CIGD del mes de septiembre.</t>
  </si>
  <si>
    <t>Aprobación Plan de integridad (PETH) - 100%
Seguimiento a la implementación del plan de integridad (PETH) - 50%</t>
  </si>
  <si>
    <t>1.1 Acta CIGD 09jun2022 presentación informe seguimiento PETH 1er trimestre 2022
1.2 Informe de seguimiento PETH segundo trimestre 2022</t>
  </si>
  <si>
    <t>Se generó con el apoyo de la Oficina de Comunicaciones  campaña de difusión con el fin de reforzar en los colaboradores de la entidad, la apropiación  de los valores adoptados por la CVP mediante la Resolución No. 3289 del 31-08-2018.
La campaña consiste en piezas gráficas y videos explicativos de cada uno de los valores del Código de Integridad, que han sido remitidos vía correo electrónico masivo a los colaboradores de la entidad, así como en las pantallas ubicadas en las circulaciones de los diferentes pisos de la sede.
Con esta campaña de difusión se reforzó en los colaboradores de la entidad, la apropiación  de los valores adoptados por la CVP mediante la Resolución No. 3289 del 31-08-2018.</t>
  </si>
  <si>
    <t>2.1 a 2.9 Correos electrónicos campaña de difusión integridad</t>
  </si>
  <si>
    <t>La Subdirección Administrativa se encuentra estructurando el instrumento de medición y evaluación de la apropiación</t>
  </si>
  <si>
    <t>Se generó con el apoyo de la Oficina de Comunicaciones  campaña de difusión con el fin de reforzar en los colaboradores de la entidad, la apropiación  de los valores adoptados por la CVP mediante la Resolución No. 3289 del 31-08-2018.
La campaña consiste en piezas gráficas y videos explicativos de cada uno de los valores del Código de Integridad, que han sido remitidos vía correo electrónico masivo a los colaboradores de la entidad, así como en las pantallas ubicadas en las circulaciones de los diferentes pisos de la sede.
A través de esta estrategia de comunicación se cumplió con la sensibilización al equipo Directivo de la Caja de la Vivienda Popular, en el fortalecimiento de la cultura ética de la Entidad.</t>
  </si>
  <si>
    <t>5.1 a 5.9 Correos electrónicos campaña de difusión integridad</t>
  </si>
  <si>
    <t>Acción cumplida</t>
  </si>
  <si>
    <t>Se realizó monitoreo del segundo cuatrimestre del 2022 por parte de la OAP del Plan Anticorrupción y Atención al Ciudadano y Mapa de Riesgos de Corrupción</t>
  </si>
  <si>
    <t>Se realizaron (2) capacitaciones  sobre el manejo del Sistema Distrital de Quejas y Soluciones - Bogotá te escucha los días 10 de marzo del 2022 y el 21 de abril de 2022</t>
  </si>
  <si>
    <t>Se evidencia informes del segundo trimestre de 2022 correspondientes a Programa de Gestión Documental, PINAR, Sistema Integrado de conservación. Las evidencias se encuentran: https://drive.google.com/drive/u/0/folders/1yCncoI65zgjNGPIu9XU5Oc6owAlSAiRR</t>
  </si>
  <si>
    <t>Se identifica base de datos en la cual se lleva la trazabilidad de las solicitudes a agosto de 2022. La evidencia se encuentra en: https://docs.google.com/spreadsheets/d/1QhZAKAgHWCv8Sbeep9Yo9PiBY3B8uej1/edit#gid=292173704</t>
  </si>
  <si>
    <t xml:space="preserve">Se identifica informe de seguimiento correspondiente al segundo trimestre de 2022 correspondiente al  plan estratégico de talento humano. La evidencia se encuentra en: https://docs.google.com/document/d/1MbmAQkQmLybGwoUE_en4s6_YzgDkjlHp/edit
El % de avance corresponde al seguimiento al cronograma  de plan de integridad </t>
  </si>
  <si>
    <t>No se presentó avance frente a esta actividad. La actividad se encuentra dentro de los plazos establecidos</t>
  </si>
  <si>
    <t>8. Reporte IDEA Reas
8. Conjuntos de datos abiertos actualizados DMB 
8. Correo electrónico con el reporte de la información a OAP
Correo de Bogotá es TIC - Fwd_ Fechas actualización y publicación IDECA
1. GDB - Objeto Curaduría Pública Social
2. MXD de Publicación - Objeto Curaduría Pública Social
3. SHP para Publicación - Objeto Curaduría Pública Social
4. Archivo de Style (*LYR) para Objeto Curaduría Pública Social
5. Archivo Geojason para Objeto Curaduría Pública Social
6. Archivo KMZ para Objeto Curaduría Pública Social
7. Archivo DXF para Objeto Curaduría Pública Social
8. Archivo Geopackage (*GPKG) para Objeto Curaduría Pública Social.</t>
  </si>
  <si>
    <t xml:space="preserve">Se identifican registros de socialización de procedimientos financieros y puntos de control. La evidencia se encuentra: https://drive.google.com/drive/folders/1S_l9geBWS8DLAxPIS-OXunwC901XUd3R
</t>
  </si>
  <si>
    <t>Se identifica informe de participación en actividades interinstitucionales Feria de Servicios institucionales Tocaimita, pieza de comunicación frente al programa de reasentamientos, informe trimestral de encuentros de la ciudadanía correspondiente al periodo abril, mayo y junio 2022. La evidencia se encuentra en: https://drive.google.com/drive/u/0/folders/1MMDTvjUh8q2_EJUGYAGFLyFlfNglAGD6</t>
  </si>
  <si>
    <t>Se evidencia informes encuestas de satisfacción correspondiente al mes de julio,  la evidencia se encuentra en: https://drive.google.com/drive/folders/1jt1GtCDdXwle6aT3dOKvgDnjdXwchbBU.
Se debe fortalecer la evidencia de las oportunidades de mejora generadas de las encuestas.</t>
  </si>
  <si>
    <t>Acta de seguimiento y soportes de actualizaciones de contenidos. 
Ver evidencias en https://drive.google.com/drive/folders/1F-Rb8b6sBqef3AaIElMKmcxa5Bqj4R9a?usp=sharing</t>
  </si>
  <si>
    <t>Se identifica autodiagnóstico de Rendición de Cuentas, plan de mejoramiento con acciones para trabajar las actividades como mejora del autodiagnóstico. Pendiente realizar reuniones de seguimiento. 
Las evidencias se encuentran cargadas en: https://drive.google.com/drive/folders/1IVSng9BQAQv_GqSXWBd1F82mwowoaE6q</t>
  </si>
  <si>
    <t>Para la implementación de la política de gestión documental el MIPG, y en cumplimiento del MGDA y el SIGA, la CVP cuenta con el Programa de Gestión Documental - PGD aprobado en Comité Institucional de Gestión y Desempeño del mes de septiembre 2021 y el Plan Institucional de Archivos - PINAR, debidamente aprobado en Comité Institucional de Gestión y Desempeño de enero 2022.
Esta información fue debidamente publicada en página web y divulgada.
Adicionalmente, se socializó en la jornada de inducción al talento humano de la entidad, adelantada el 6 de mayo 2022, en donde se explica el MGDA, SIGA, las generalidades de la política de gestión documental y los instrumentos de implementación PGD y PINAR.</t>
  </si>
  <si>
    <t xml:space="preserve">1. Acta aprobación PGD en CIGD
2. Acta aprobación PINAR en CIGD
3. Evidencias inducción </t>
  </si>
  <si>
    <t>El reporte del primer cuatrimestre estaba enfocado en lo asociado a aprobación de TRD y CCD, sin embargo se realizó el ajuste en CIGD del 9 de junio 2022 en el alcance de esta actividad.</t>
  </si>
  <si>
    <t>11. Capacitación comunicación asertiva</t>
  </si>
  <si>
    <t>Herramienta de consulta publicada en Menú Participa: https://www.cajaviviendapopular.gov.co/?q=men%C3%BA-participa
Soportes de mesas de trabajo y construcción de la misma: https://drive.google.com/drive/folders/1nfOFrnA4p7TOz9XVPW69GiuBF4XWtzpy?usp=sharing</t>
  </si>
  <si>
    <t xml:space="preserve">Se identifican campañas, reuniones, charlas y sensibilizaciones frente  a actividades de participación, control social, participación ciudadana.  La actividad se da por finalizada debido a que se cumplió con las cuatro sensibilizaciones. 
Las evidencias se encuentran en https://drive.google.com/drive/folders/1MSuT1ealDRWFX0dgtAE1EYypPBSZH6N5
</t>
  </si>
  <si>
    <t>Se han realizado mesas de trabajo  en la que se desarrolló y se  divulgó la herramienta de consulta ciudadana para captar aportes e inquietudes en el proceso de construcción del diálogo de rendición de cuentas del talento humano de la CVP</t>
  </si>
  <si>
    <t>Se identifica pieza de comunicación frente a consulta ciudadana, encuesta a funcionarios frente a Dialógo de Rendición de  Cuentas del talento humano de la CVP. 
La actividad se da por finalizada ya que se cumplió con la meta establecida.
Las evidencias se encuentran cargadas en https://drive.google.com/drive/folders/1nfOFrnA4p7TOz9XVPW69GiuBF4XWtzpy</t>
  </si>
  <si>
    <t>Se identifica listados de asistencia en: Salón comunal Tanque Laguna, Amparo Cañizales,  Jerusalén,  Bella flor,  si embargo no se evidencia registro de Potosí.
La meta establece 5 actividades de socialización, sin embargo en el transcurso del año, se han realizado 9 actividades, por lo cual se da por finalizada la actividad</t>
  </si>
  <si>
    <t>1. OPAS Correo de Bogotá es TIC - Invitación_ S...) (cramosb@cajaviviendapopular.gov.pdf
208-SADM-Ft-06 ACTA DE REUNION 29-06-2022</t>
  </si>
  <si>
    <t>Se evidencia invitación y acta por parte de la OAP denominada: seguimiento y estado de tramites, OPA y consultas en la cual participó la Oficina TIC, la evidencia se encuentra en:  https://drive.google.com/drive/folders/1TzUS5EV6tp2oDg8uKkHNyI2buRRp11e2</t>
  </si>
  <si>
    <t>Se identifican campañas de comunicación frente a los valores adoptados por la CVP. La evidencia se encuentra en https://drive.google.com/drive/u/0/folders/19jB9-f5mkHv35ifFgK8LQ706esyZ7839
Se da por finalizada la actividad debido a que se cumplió con la meta establecida.</t>
  </si>
  <si>
    <r>
      <t xml:space="preserve">Primer seguimiento: </t>
    </r>
    <r>
      <rPr>
        <sz val="11"/>
        <rFont val="Arial"/>
        <family val="2"/>
      </rPr>
      <t>Con corte al 31 de diciembre 2021. 
17/01/2022</t>
    </r>
    <r>
      <rPr>
        <b/>
        <sz val="11"/>
        <rFont val="Arial"/>
        <family val="2"/>
      </rPr>
      <t xml:space="preserve">
Segundo seguimiento: </t>
    </r>
    <r>
      <rPr>
        <sz val="11"/>
        <rFont val="Arial"/>
        <family val="2"/>
      </rPr>
      <t>Con corte al 30 de abril 2022. 
13/05/2022</t>
    </r>
    <r>
      <rPr>
        <b/>
        <sz val="11"/>
        <rFont val="Arial"/>
        <family val="2"/>
      </rPr>
      <t xml:space="preserve">
Tercer seguimiento: </t>
    </r>
    <r>
      <rPr>
        <sz val="11"/>
        <rFont val="Arial"/>
        <family val="2"/>
      </rPr>
      <t>Con corte al 31 de agosto 2022.
14/09/2022</t>
    </r>
  </si>
  <si>
    <t>Corte al 31ago2022</t>
  </si>
  <si>
    <t xml:space="preserve">Se evidencia el informe de Seguimiento y evaluación al cumplimiento de las actividades programadas en el PAAC y Mapa de riesgos de corrupción con corte al  30 de abril 2022. </t>
  </si>
  <si>
    <t>• Informe Seguimiento PAAC y Riesgos
• Seg mapa de riesgos de corrupción 
• Seguimiento PAAC</t>
  </si>
  <si>
    <t>Se realizó monitoreo del último cuatrimestre del 2021 y el primer cuatrimestre 2022 con corte 30abr2022 según las fechas programadas.</t>
  </si>
  <si>
    <t>• Seg mapa de riesgos de corrupción 
• Seguimiento PAAC</t>
  </si>
  <si>
    <t>Memorando No. 202211300052193</t>
  </si>
  <si>
    <t>https://www.cajaviviendapopular.gov.co/?q=Transparencia/participacion-en-la-formulacion-de-politicas#informes-de-participaci-n</t>
  </si>
  <si>
    <t>Se evidencia la publicación de los meses de enero a julio 2022</t>
  </si>
  <si>
    <t>PLAN ESTRATÉGICO DE COMUNICACIONES DE LA CVP AÑO 2022</t>
  </si>
  <si>
    <t>Revisar y actualizar el Menú Participa sobre participación ciudadana en la gestión pública, conforme a la Resolución 1519 de 2020 y los lineamientos dados por el Departamento Administrativo de la Función Pública</t>
  </si>
  <si>
    <t>https://www.cajaviviendapopular.gov.co/?q=men%C3%BA-participa</t>
  </si>
  <si>
    <t>Actas de socialización</t>
  </si>
  <si>
    <t>Folleto de socialización de los programas</t>
  </si>
  <si>
    <t>Se evidencia la iniciativa de participación y/o consulta, más sin embargo, no se aportan evidencias del desarrollo de la consulta realizada. La actividad ya debía estar cumplida, se recomienda culminar la acción, con resultados de la misma.</t>
  </si>
  <si>
    <t>Actividad en curso programada para el cuarto trimestre..</t>
  </si>
  <si>
    <t>PLAN DE GESTION SOCIAL - INFORME SEGUNDO TRIMESTRE 2022</t>
  </si>
  <si>
    <t>Informe y II reporte trimestral del PAPC y Control Social</t>
  </si>
  <si>
    <t>En el Informe y II reporte trimestral del PAPC y Control Social, se manifiesta las socializaciones realizadas por cada contratista a los directamente beneficiados.</t>
  </si>
  <si>
    <t>Durante el segundo cuatrimestre del año se han realizado sensibilizaciones para los procesos de titulación iniciados en los barrios Tanque Laguna y Bella flor. En total se sensibilizaron 185 personas entre beneficiarios y líderes sociales. 
En el mismo periodo se realizaron 2 actividades de entrega de títulos, estos corresponden a procesos adelantados en Paraíso, La Unión del Divino Niño, Caracolí, Arborizadora Alta, Juan Pablo II y Sierra Morena de la localidad de ciudad Bolívar; Guali de la localidad de Engativá; Laches de la localidad de Santa Fe; El portal de Rafael Uribe; María Paz de la localidad de Kennedy; Danubio Azul de la localidad de Usme. Se realizó la entrega de 32 títulos.  Adicionalmente se realizó la entrega de 89 unidades habitacionales a las familias del programa de reasentamientos que seleccionaron el proyecto de Arboleda Santa Teresita.</t>
  </si>
  <si>
    <t>Se identifica informe de participación ciudadana correspondiente al segundo trimestre de 2022</t>
  </si>
  <si>
    <t>Se identifica acta de reunión donde se evidencia el aplazamiento del recorrido por entidades locales con dinamizadores AST</t>
  </si>
  <si>
    <t>Se identifica autodiagnóstico de Rendición de Cuentas, plan de mejoramiento con acciones para trabajar las actividades como mejora del autodiagnóstico.</t>
  </si>
  <si>
    <t xml:space="preserve">Se elaboró el plan de mejoramiento correspondiente al autodiagnóstico MIPG realizado en el primer cuatrimestre de 2022. </t>
  </si>
  <si>
    <t>Se envió un correo de seguimiento y explicación a la solicitud de validación  de la caracterización  de grupos de valor y partes interesadas de la entidad (11 de agosto)</t>
  </si>
  <si>
    <t>Correo electrónico</t>
  </si>
  <si>
    <t xml:space="preserve">Se identifican campañas, reuniones, charlas y sensibilizaciones frente  a actividades de participación, control social, participación ciudadana. </t>
  </si>
  <si>
    <t>Se identifica los indicadores correspondientes a participación ciudadana con medición al 30 de junio de 2022</t>
  </si>
  <si>
    <t xml:space="preserve">Se identifica acta de sesión ordinario de enfoque diferencial de comunidades negras , afrocolombianas, raizales, y palenqueras victimas del conflicto armado residentes en Bogotá, con fecha del  13 de mayo de 2022. </t>
  </si>
  <si>
    <t>Se realizó la actividad socializar la información y trámites de los procedimientos de la Dirección de Reasentamientos y la Dirección de Mejoramiento de Vivienda conforme a las acciones concertadas con la Mesa para la Participación Efectiva de Víctimas y la Mesa de Víctimas Indígenas</t>
  </si>
  <si>
    <t>La actividad se realizará en noviembre de 2022</t>
  </si>
  <si>
    <t xml:space="preserve">El 11 de agosto se llevó a cabo un conversatorio dirigido a servidores/as y colaboradores/as de la entidad y el sector  sobre participación ciudadana y control social en las locaciones de la entidad. 
El mismo día, gracias al enlace de la gestión del talento humano, de la Subdirección Administrativa se hizo puente con la Veeduría Distrital para lanzar un ciclo de sensibilizaciones sobre rendición de cuentas y control social. Por último se llevó un proceso de articulación con el DAFP para divulgar por correo de la entidad las sensibilizaciones sobre participación ciudadana y rendición de cuentas. </t>
  </si>
  <si>
    <t>Se evidencia la publicación de los dos primeros trimestres 2022</t>
  </si>
  <si>
    <t xml:space="preserve">Dado que el cierre financiero mensual se realiza mes vencido, a la fecha no se encuentra con la información de agosto,  por lo que se reportara en el siguiente cuatrimestre. </t>
  </si>
  <si>
    <t>Se identifican videos de territoriando y socializaciones vía Twitter y video de entrevista cadena Todelar al director de la CVP. Las evidencias se encuentran en https://drive.google.com/drive/u/0/folders/1cQkIXGM9bkA2GcDPtwBDCyWho8O-gChJ</t>
  </si>
  <si>
    <t>Se identifican videos de territoriando y socializaciones vía Twitter y video de entrevista cadena Todelar al director de la CVP.</t>
  </si>
  <si>
    <t>Se realizaron cuatro (4) espacios de diálogo con líderes y lideresas en las localidades de San Cristóbal, Usme y Ciudad Bolívar.
Se realizaron once  (11) espacios de diálogo con potenciales beneficiarios del proyecto Plan Terrazas en las localidades de San Cristóbal, Usme y Ciudad Bolívar.
En coordinación con la oficina asesora de comunicaciones se realizaron en abril una (1) y mayo dos (2) divulgaciones por medios de comunicación sobre los avances de Plan Terrazas.</t>
  </si>
  <si>
    <t xml:space="preserve">La Dirección de Reasentamientos realizó el 30 de junio de 2022 la feria de servicios institucionales, para atender el Sector de Tocaimita, con participación de otras instancias distritales, a los participantes se les informó sobre el Proceso de Reasentamientos,  los requisitos para el Ingreso, los canales de atención y los mecanismos de trámite de los documentos. </t>
  </si>
  <si>
    <t>• Evidencian dos pantallazos de reuniones realizadas los días 25jul2022 y el 8ago2022.
• Correo de solicitud de diseño del formulario para consulta
• Formulario
• Pantallazo de la publicación</t>
  </si>
  <si>
    <t>Durante el segundo semestre del 2022 se realizaron los siguientes espacios de diálogo:
05 Espacios de diálogo con líderes y lideresas, en los cuales participaron 22 personas. (9 hombres y 13 mujeres).
11. Espacios de diálogo con potenciales beneficiarios del Plan Terrazas en los cuales participaron aproximadamente 732 personas ( 293 hombres y 439 mujeres).
677 Visitas técnicas a beneficiarios del Plan Terrazas en las cuales participaron 260 hombres y 482 mujeres.
117 Espacios para la socialización de los diseños, en la cual participaron 150 personas (59 hombres y 91 mujeres).
5 Espacios de cartografía social en el marco de la fase de sostenibilidad del Plan de Gestión Social, en la que participaron 145 personas (81 mujeres y 64 hombres).</t>
  </si>
  <si>
    <t>05 Espacios de diálogo con líderes y lideresas, en los cuales participaron 22 personas. (9 hombres y 13 mujeres).
11. Espacios de diálogo con potenciales beneficiarios del Plan Terrazas en los cuales participaron aproximadamente 732 personas ( 293 hombres y 439 mujeres).
677 Visitas técnicas a beneficiarios del Plan Terrazas en las cuales participaron 260 hombres y 482 mujeres.
117 Espacios para la socialización de los diseños, en la cual participaron 150 personas (59 hombres y 91 mujeres).
5 Espacios de cartografía social en el marco de la fase de sostenibilidad del Plan de Gestión Social, en la que participaron 145 personas (81 mujeres y 64 hombres).</t>
  </si>
  <si>
    <t xml:space="preserve">Con Corte a 31 de Agosto de 2022 la Dirección de Mejoramiento de Barrios presenta el informe y segundo  reporte  trimestral del Plan de Acción de Participación Ciudadana  y Control Social de la realización de (39) reuniones de inicio y comités de veeduría ciudadana, (10) acuerdos de sostenibilidad, (1) pacto por el hábitat digno, (9) proyectos de valor social y la aplicación de (10) encuesta de sostenibilidad. </t>
  </si>
  <si>
    <t>Se evidencia lista de asistencia  y acta de suscripción del pacto Gran Colombia. La evidencia se encuentra en https://drive.google.com/drive/u/0/folders/1tp8Py4DGpmWKS9jifVfj776cmLCCdpaO.
La actividad se da por finalizada debido a la evidencia frente  al pacto suscrito</t>
  </si>
  <si>
    <t xml:space="preserve">Se evidencia lista de asistencia  y acta de suscripción del pacto Gran Colombia. </t>
  </si>
  <si>
    <t>Se identifica segundo informe trimestral de seguimiento al plan de acción ámbito de participación ciudadana año 2022. La evidencia se encuentra en: https://drive.google.com/drive/folders/19IZH9b6cJA23xuc0HjHWOPBITE8aARzW</t>
  </si>
  <si>
    <t xml:space="preserve">Se identifica segundo informe trimestral de seguimiento al plan de acción ámbito de participación ciudadana año 2022. </t>
  </si>
  <si>
    <t>Procesos de seguimiento de autodiagnósticos y diagnósticos y proyecciones de planes de mejoramiento. 
Ver evidencias en https://drive.google.com/drive/folders/1IVSng9BQAQv_GqSXWBd1F82mwowoaE6q?usp=sharing</t>
  </si>
  <si>
    <t>Por parte de la Oficina Asesora de Planeación se reviso la Política de Administración del Riesgo de la Caja de la Vivienda Popular (vigente) y ante la falta de un nuevo lineamiento o guía por parte del Departamento Administrativo de la Función Pública, que genere cambios en la formulación de esta política, no se considera necesario hacer una actualización a la misma. Por lo tanto como evidencia de esta revisión se adjunta el memorando No. 202211300052193, remitido a la Asesora De Control Interno, con el propósito de dar por cumplida y cerrada la actividad.</t>
  </si>
  <si>
    <t>Se han realizado 3 de 5 actividades de socialización:
•  Se participó en dos oportunidades en la Feria inmobiliaria del proyecto de vivienda Cerasus
• El 30 de junio de 2022 la feria de servicios institucionales</t>
  </si>
  <si>
    <t>INFORME PARTICIPACION EN ACTIVIDADES INTERINSTITUCIONALES - FERIA DE SERVICIOS INSTITUCIONALES</t>
  </si>
  <si>
    <t>Es una actividad recurrente de la dirección, por lo que se realizan más de 5 socializaciones durante el año.</t>
  </si>
  <si>
    <t>Se presentan los informes de Medición del Grado de Satisfacción de la ciudadanía, programas misionales vigencia 2022, ene - feb, mar - abr y may - jun</t>
  </si>
  <si>
    <t>Informes radicados</t>
  </si>
  <si>
    <t>Se evidencia el primer Informe consolidado sobre los resultados de la medición de la satisfacción de la ciudadanía durante el primer semestre VIGENCIA 2022</t>
  </si>
  <si>
    <t xml:space="preserve"> Informe consolidado sobre los resultados de la medición de la satisfacción de la ciudadanía durante el primer semestre VIGENCIA 2022</t>
  </si>
  <si>
    <t>Presentación</t>
  </si>
  <si>
    <t>Presentación y acta de reunión</t>
  </si>
  <si>
    <t>• Memorando No. 202211200090163 del 31ago2022</t>
  </si>
  <si>
    <t>Se realizó socialización el 30ago2022 sobre los procedimientos de Reasentamientos y específicamente sobre las actividades relacionadas con el Componente financiero, con el fin de estado de los pagos de los beneficiarios</t>
  </si>
  <si>
    <t>Presentación y listado de asistencia</t>
  </si>
  <si>
    <t>Se identifica base de datos de los pagos de beneficiarios.</t>
  </si>
  <si>
    <t>Acta de capacitación y listado de asistencia</t>
  </si>
  <si>
    <t xml:space="preserve">Acta de capacitación </t>
  </si>
  <si>
    <t>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t>
  </si>
  <si>
    <t>Listado actualizado</t>
  </si>
  <si>
    <t>Informes mensuales</t>
  </si>
  <si>
    <t xml:space="preserve">La Dirección de Gestión Corporativa y CID actualizó el 15 de junio del 2022 el formato </t>
  </si>
  <si>
    <t>1. Actividades socialización REAS</t>
  </si>
  <si>
    <t xml:space="preserve">La Dirección de Reasentamientos realizó el 30 de junio de 2022 la feria de servicios institucionales, con participación de otras instancias distritales, a los participantes se les informó sobre el Proceso de Reasentamientos y los requisitos para el Ingreso, los canales de atención y los mecanismos de trámite de los documentos. </t>
  </si>
  <si>
    <t>Se identifica informe de participación en actividades interinstitucionales , feria de servicios de Tocaimita, Localidad de Usme - 30 de junio de 2022. La evidencia se encuentra en: https://drive.google.com/drive/folders/1bSiyP5HAmhlzdMe6IOWvS7HvhUB7ZNwu
Teniendo en cuenta que se realizaron las 5 actividades de socialización, se da por finalizada la actividad</t>
  </si>
  <si>
    <t>2. Actividades socialización DUT</t>
  </si>
  <si>
    <t>Actas, presentación, listado de asistencia</t>
  </si>
  <si>
    <t xml:space="preserve">Durante el segundo trimestre se reportó en el PAPC:
Cuatro (4) espacios de diálogo con líderes y lideresas en las localidades de San Cristóbal, Usme y Ciudad Bolívar.
Once (11) espacios de diálogo con potenciales beneficiarios del Plan Terrazas.
</t>
  </si>
  <si>
    <t>Se evidencian actas de reuniones en las que se incluyen Listados de Asistencia y registros fotográficos. La evidencia se encuentra en https://drive.google.com/drive/folders/1t0-PILYnRfKXKPg5oqQMy-AArFQ00Kl3
Teniendo en cuenta que se cumplió y sobrepasó la meta establecida, se da por finalizada la actividad</t>
  </si>
  <si>
    <t>Se realizó medición de la satisfacción de los beneficiarios, en compañía de los profesionales de Atención a la Ciudadanía, en marzo se generó el primer informe.  Adicionalmente, El equipo de atención al ciudadano aplicó las encuestas de satisfacción pertinentes durante los Encuentros con la Ciudadanía :  Entregas de apartamentos, sorteos de nomenclaturas  5 y 6 y el evento de feria Inmobiliaria de CERASUS.</t>
  </si>
  <si>
    <t>Se realizó medición de la satisfacción de los beneficiarios, en compañía de los profesionales de Atención a la Ciudadanía, en mayo y en julio se generaron el segundo y tercer informe de medición del Grado de Satisfacción de la Ciudadanía.  Adicionalmente, El equipo de atención al ciudadano aplicó las encuestas de satisfacción pertinentes durante los Encuentros con la Ciudadanía para la entregas de apartamentos.</t>
  </si>
  <si>
    <t>Se tomó una muestra de las encuestas realizadas para realizar el ejercicio, se esta realizando una excelente labor por parte de la DUT. Se puede mejorar el servicio, teniendo en cuenta los aspectos mas particulares de la población.</t>
  </si>
  <si>
    <t>Se realizaron 36 encuestas y se realizó la consolidación y el informe trimestral</t>
  </si>
  <si>
    <t>5. Informe trimestral/ segundo informe trimestral de medición de satisfacción al ciudadano</t>
  </si>
  <si>
    <t>Se identifica segundo informe trimestral de medición de satisfacción al ciudadano. La evidencia se encuentra en:  https://drive.google.com/drive/folders/1ZSQ0eAcPbarqtG7TCCJzQAapbiOBdtj9</t>
  </si>
  <si>
    <t>Se realizaron 173 encuestas y se realizó la consolidación y el informe trimestral</t>
  </si>
  <si>
    <t>Se presentan los informes de Medición del Grado de Satisfacción de la ciudadanía, programas misionales vigencia 2022, ene - feb, mar - abr y May - jun</t>
  </si>
  <si>
    <t>Se presentan informes de encuestas de satisfacción de los Acuerdos de Sostenibilidad realizados en los barrios Nueva España, Santa Rita, Santa Cecilia, Carolina III, Berlín, La Cañiza, Villa Hermosa, Portal del Oriente, Nuevo Porvenir y San Pedro.</t>
  </si>
  <si>
    <t xml:space="preserve">En lo avanzado del cuatrimestre, se han realizado las siguientes acciones:  
1.  El 24 de enero mediante memorando con radicado, 202214000007743, la DMV informó a la Dirección de Gestión Corporativa las medidas y acciones que se estaban tomando para mejorar la atención al ciudadano. Entre ellas en el ítem 3, se informó acerca de la actualización del ABC del Proyecto Plan Terrazas.
2.  El 8 de febrero, mediante memorando con radicado  202214000017033, se informó a la Dirección Corporativa acerca de los cambios en la OPA y ABC.
3.  El 18 de marzo, mediante memorando con radicado 202214000030823, se  informó a la Dirección Corporativa en el ítem 5, acerca de los aspectos específicos del servicio.
4. El 18 de abril, mediante correo de respuesta a solicitud de información sobre trámites y servicios, la DMV informó acerca de la nueva actualización del documento A.B.C. Plan Terrazas y lo adjuntó.
 </t>
  </si>
  <si>
    <t>Se realizó una socialización de respuesta de los Integrantes del equipo de Atención al Ciudadano. No se realizó la capacitación tal como se requiere en  la meta de la actividad. Para el próximo seguimiento es necesario evidenciar la capacitación mediante una presentación y listado de asistencia.</t>
  </si>
  <si>
    <t>Orfeo de socialización</t>
  </si>
  <si>
    <t>13.Actualización archivo Excel</t>
  </si>
  <si>
    <t>13.Archivo Excel con información financiera con datos quincenales de mayo a julio</t>
  </si>
  <si>
    <t>De manera mensual se han realizado los "Informes de Asistencia por Canales de Atención, y se realizaron los informes correspondientes a los meses de abril, mayo, junio y julio del 2022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</si>
  <si>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De manera mensual se han realizado los "Informes de Asistencia por Canales de Atención, y se realizaron los informes correspondientes a los meses de abril, mayo, junio y julio del 2022 los cuales están publicados en la carpeta de calidad y en la página web de la entidad.</t>
  </si>
  <si>
    <t>De manera mensual se han realizado los "Informes de gestión y oportunidad de las respuestas a las PQRSD de abril, mayo, junio y julio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</si>
  <si>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De manera mensual se han realizado los "Informes de gestión y oportunidad de las respuestas a las PQRSD de abril, mayo, junio y julio 2022</t>
  </si>
  <si>
    <t xml:space="preserve">Evidencias del avance del plan de trabajo </t>
  </si>
  <si>
    <t>Los documentos que soporta cada una de las actividades del plan de trabajo</t>
  </si>
  <si>
    <t xml:space="preserve">1. Actualización de procedimientos y formatos. En este periodo se solicitó y definió la actualización de dos formatos. Se han realizado cuatro (4) actividades de siete (7) programadas.
2. Actualización de la arquitectura tecnológica de la página Web. Se aporta el memorando radicado en la OAP mediante el cual se remitió la matriz para dar inicio al proceso de racionalización del trámite. Se han realizado una (1 ) actividad de dos programadas.
3.  Divulgación interna y en campo de la virtualización del trámite. Con el equipo responsable del trámite se realizaron cuatro (4) jornadas de trabajo para la divulgación y actualización del trámite. Se ha realizado una (1) actividad de tres (3) programadas.
Al corte del 31 de agosto del 2022, se han realizado seis (6) actividades de 12 programadas, lo cual equivale a un avance del 50%.
</t>
  </si>
  <si>
    <t>1. Actualización de procedimientos y formatos:
1.1  Formato 208-ge-fT-117 Caracterización Social.
1.2 Formato 208-Mv-Ft-26 Lista de chequeo calificada de apoyo técnico.
2. Actualización de la arquitectura tecnológica de la página Web:
2.1  Memorando envío matriz para inicio proceso de racionalización del trámite SUIT Dirección de Mejoramiento de Vivienda. A la fecha está pendiente la actualización de la página web.
3.1  Cuatro (4) sesiones de trabajo con el equipo de la Curaduría Pública Social para la divulgación y validación del trámite de CPS. - Se adjunta acta.</t>
  </si>
  <si>
    <t xml:space="preserve">De acuerdo con el aplicativo SUIT, para la racionalización de trámites, OPA´s o consultas, se deben cumplir los siguientes pasos: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 el usuario por la mejora del trámite?
Para el OPA en mención, se cuenta con el plan de trabajo, el cual cuenta con 12 actividades programadas, más sin embargo, es importante precisar que la racionalización puntual, es como tal la “Actualización de la arquitectura tecnológica de la página Web” (se presentan avances documentales). No se evidencia como tal el desarrollo, por lo que se alerta ante un posible incumplimiento ante el DAFP en el SUIT e incumplimiento en el PAAC. </t>
  </si>
  <si>
    <t xml:space="preserve">Evidencias del avance del plan de trabajo:
• Correo electrónico
• Acta de reunión
• Memorando </t>
  </si>
  <si>
    <t xml:space="preserve">Esta consulta no se encuentra en la estrategia de racionalización del SUIT. Sin embargo, de acuerdo con las evidencias de la acción No. 5 del componente de transparencia, se observa que se inscribió la consulta, más sin embargo, se encuentra presentando un error, por cuanto aparece en estado "Eliminado". Se evidencia un correo solicitando claridad el día 26ago2022, dirigido a la Alcaldía, claridad en el asunto. Se deja la alerta por cuanto se debe aclarar en el aplicativo. </t>
  </si>
  <si>
    <t>• Correo a la Alcaldía
• Previsualización de la consulta inscrita en el SUIT</t>
  </si>
  <si>
    <t xml:space="preserve">                                            </t>
  </si>
  <si>
    <t xml:space="preserve">           PLAN ANTICORRUPCIÓN Y DE ATENCIÓN AL CIUDADANO</t>
  </si>
  <si>
    <t xml:space="preserve">En este cuatrimestre dando cumplimiento a la estrategia de racionalización, se desarrollaron cada una de las actividades así: 
Expedición de la Resolución 1139 del 11 de julio de 2022, que reglamenta la operación del Proceso de Reasentamiento y su socialización con el equipo de trabajo. 
Se han realizado diferentes reuniones entre el equipo de trabajo de TIC y REAS se logró la actualización de los flujos del procedimiento 208-REAS-Pr-09 Ingreso al Programa y Selección de la Acción, y Relocalización Transitoria del Procedimiento 208-REAS-Pr-05 
Se actualizaron y socializaron los procedimientos de la Dirección de Reasentamientos. 
Se realizaron pruebas del desarrollo de las App móviles para la Georrerenciación y levantamiento de la información en el territorio (Fichas técnicas y de caracterización de la población).
Se envió información de actualización del trámite y se cargó la información a la plataforma SUIT. </t>
  </si>
  <si>
    <t xml:space="preserve">De acuerdo con el aplicativo SUIT, para la racionalización de trámites, OPA´s o consultas, se deben cumplir los siguientes pasos: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 el usuario por la mejora del trámite?
Para el trámite en mención, se cuenta con el plan de trabajo. Dicho plan de trabajo cuenta con sus evidencias respectivas para la implementación del trámite. Se están realizando pruebas de funcionamiento del App móviles, se cuenta con inconvenientes provenientes de las tabletas, debido a que se presentan errores al diligenciar los campos del formulario. </t>
  </si>
  <si>
    <t xml:space="preserve">En este cuatrimestre no se han generado avances puesto que el Ingeniero encargado se encuentra en el desarrollo de sistematización de otros procesos de la entidad. Se espera reportar avance para el próximo cuatrimestre. </t>
  </si>
  <si>
    <t>Dirección de Reasentamientos</t>
  </si>
  <si>
    <t>Optimización de las cinco (5) etapas del trámite de Inclusión programa de
Reasentamientos ubicados en zonas de alto riesgo no mitigable</t>
  </si>
  <si>
    <t>En el seguimiento realizado en el primer corte del PAAC, se aportó el "Plan de acción de la política de integridad", de lo allí descrito, no se aportan evidencias. Se aporta un acta del CIGyD, más sin embargo, no se refiere al "Plan de acción de la política de integridad". Se deja la alerta por cuanto existen acciones que según el plan ya se encuentran vencidas.</t>
  </si>
  <si>
    <t>acta del CIGyD</t>
  </si>
  <si>
    <t>Realizar campaña de difusión, con el fin de reforzar en los colaboradores de la entidad, la apropiación  de los valores adoptados por la CVP mediante la Resolución No. 3289 del 31-08-2018.</t>
  </si>
  <si>
    <t>Se evidenció la campaña de difusión de la apropiación  de los valores adoptados por la CVP.</t>
  </si>
  <si>
    <t>No se presentan evidencias</t>
  </si>
  <si>
    <t>La actividad se encuentra vencida en su primer corte de acuerdo con la "Meta o producto": 1 Instrumento o herramienta semestral de medición. Se deja la alerta por cuanto no se cumplió en el primer semestre 2022.</t>
  </si>
  <si>
    <t>De acuerdo con el Plan Anual de Auditorías, se planea realizar en el mes de noviembre y diciembre.</t>
  </si>
  <si>
    <t>Cronograma de actividades II cuatrimestre</t>
  </si>
  <si>
    <t>Generar un acceso responsive del formulario de radicación en línea existente en la Caja de la Vivienda Popular y realizar difusión en conjunto con la Subdirección Administrativa</t>
  </si>
  <si>
    <t>Se evidencian piezas de comunicación de modo responsive del servicio de radicación en línea de igual manera capturas de pantalla donde se evidencia el funcionamiento de la plataforma</t>
  </si>
  <si>
    <t xml:space="preserve">Fortalecer página web (visibilización y claridad de trámites) y  orientación de canales de comunicación y procedimientos virtuales y telefónicos, así como visibilizar la radicación en línea; generar mayor accesibilidad a la página web y posibilidad de agendamiento electrónica. Mejorar página web: botones de contacto como: Asesor vía WhatsApp, Preguntas frecuentes, Chat en línea, y el directorio telefónico de la CVP. Asesor virtual. Abrir más canales virtuales e instructivos (evaluar pertinencia).  En el banner de la página web de la CVP incentivar a la ciudadanía que visite estos enlaces de interés en los espacios de transparencia. Esto se debe generar por medio de una pagina web mas accesible y fácil de entender teniendo en cuenta que nuestros usuarios son estratos 1 y 2.  Mejorar canales y la información que orienta a la ciudadanía, números a los que pueda llamar. </t>
  </si>
  <si>
    <t>Desde la oficina TIC se realizó la revisión del modo responsive del servicio radicación en línea publicado en la pagina de la Caja de la Vivienda Popular el cual presenta correcto funcionamiento en dispositivos móviles y equipos de cómputo; este informe fue emitido al líder del proceso de gestión TIC el día 19 de mayo de 2022.
Finalmente, en conjunto con la subdirección administrativa, se realizó la formulación de una pieza comunicativa correspondiente al servicio disponible de radicación en línea desde dispositivos móviles. Es de mencionar que esta pieza informativa fue difundida por la OAC mediante correo institucional el día 29 de junio de 2022.</t>
  </si>
  <si>
    <t>1. analisis_responsive_Radicacion en línea CVP.pdf
2. Correo de Bogotá es TIC - Responsive Radicación en Línea - Navegador Web dispositivo móvil.pdf
3. Correo de Bogotá es TIC - Solicitud de Pieza Comunicativa Radicación en Linea.pdf
4. Correo de Bogotá es TIC - 💻 SERVICIO DE RADICACIÓN EN LÍNEA.pdf</t>
  </si>
  <si>
    <t xml:space="preserve">Se realizó la revisión del modo responsive del servicio radicación en línea publicado en la pagina de la Caja de la Vivienda Popular el cual presenta correcto funcionamiento </t>
  </si>
  <si>
    <t>Pantallazos y videos de campaña de difusión de los valores</t>
  </si>
  <si>
    <t>Se identifican piezas comunicativas frente a los principios éticos de la entidad. La evidencia se encuentra en: https://drive.google.com/drive/u/0/folders/1JHrx62o4vAcRPtohlv0WYO3LpWvWWqWh</t>
  </si>
  <si>
    <t>Cronograma de actividades II cuatrimestre: 
Las piezas gráficas están incluidas en cada día donde se registra la actividad ( se pueden consultar al dar clic en el día seleccionado)</t>
  </si>
  <si>
    <t xml:space="preserve">                        </t>
  </si>
  <si>
    <t xml:space="preserve">                               PLAN ANTICORRUPCIÓN Y DE ATENCIÓN AL CIUDADANO</t>
  </si>
  <si>
    <t>Se identifican los acuerdos de gestión concertados, sin embargo, no se evidencia seguimiento correspondiente al primer semestre de 2022, ni el acuerdo concertado de la Dra  Neifis Araujo. Posiblemente se esté vulnerando el artículo 2.2.13.1.9 del Decreto 1083 de 2015 del DAFP.</t>
  </si>
  <si>
    <t xml:space="preserve">No es claro cómo mediante el esquema de publicación se verificó la coherencia de información publicada en la página web de la entidad.  </t>
  </si>
  <si>
    <t>https://www.cajaviviendapopular.gov.co/?q=transparencia-y-acceso-la-informaci%C3%B3n-p%C3%Bablica</t>
  </si>
  <si>
    <t>Actas de reunión de las mesas de trabajo</t>
  </si>
  <si>
    <t>Se evidencian los conjuntos de Datos Abiertos actualizados y depurados los que se encontraban desactualizados publicados.</t>
  </si>
  <si>
    <t xml:space="preserve">Se identifica informes correspondientes a los meses de mayo, junio, julio de 2022, junto con actas de reuniones con el contratista de los mismos meses. </t>
  </si>
  <si>
    <t xml:space="preserve"> Acta por parte de la OAP denominada: seguimiento y estado de tramites, OPA y consultas en la cual participó la Oficina TIC</t>
  </si>
  <si>
    <t>Se publicaron  mensualmente en datos abiertos la ejecución presupuestal y modificaciones del presupuesto de la CVP</t>
  </si>
  <si>
    <t>Se identifican piezas de comunicación frente a gratuidad y transparencia</t>
  </si>
  <si>
    <t>Pantallazos evidencias de 7 piezas socializadas de Transparencia y 8 piezas socializadas de Gratuidad de Servicios en pantallas internas de la Entidad y 8 banners web publicados en la página web sobre Gratuidad de servicios.</t>
  </si>
  <si>
    <t>Se identifica piezas gráficas con contenidos de transparencia</t>
  </si>
  <si>
    <t xml:space="preserve"> pantallazos de evidencias de 8 piezas socializadas de Gratuidad de Servicios en pantallas internas de la Entidad y 8 banners web publicados en la página web sobre Gratuidad de servicios. También se grabaron 4 cuñas radiales de Gratuidad de servicios ofertados por la CVP y difundidas en las emisoras Minuto Radio, Tropicana, Olímpica Stereo, y Todelar noticiero de la mañana.</t>
  </si>
  <si>
    <t>No se adjuntan las evidencias del PGD aprobado, por lo tanto, no se evidencia la implementación del Modelo de Gestión Documental y Administración de Archivos - MGDA y del Sistema Integrado de Gestión Documental y Archivos – SIGA. Por otro lado, el PGD publicado se encuentra desactualizado y no menciona cómo se incorpora el MGDA.</t>
  </si>
  <si>
    <t>Las evidencias no abren
https://www.cajaviviendapopular.gov.co/sites/default/files/208-SADM-Mn-05%20PROGRAMA%20DE%20GESTIO%CC%81N%20DOCUMENTAL%20-PGD%20V5.pdf</t>
  </si>
  <si>
    <t>Se observa la consolidación de la matriz de activos de la información</t>
  </si>
  <si>
    <t xml:space="preserve">Memorando 202211600086783 en el cual la oficina TIC realiza entrega de la matriz de activos de información  para la vigencia 2022. </t>
  </si>
  <si>
    <t xml:space="preserve">Se evidencia informes del segundo trimestre de 2022 correspondientes a Programa de Gestión Documental, PINAR, Sistema Integrado de conservación. </t>
  </si>
  <si>
    <t>Se atendieron 693 solicitudes mediante aplicativo GLPI</t>
  </si>
  <si>
    <t>Se identifica base de datos en la cual se lleva la trazabilidad de las solicitudes a agosto de 2022.</t>
  </si>
  <si>
    <t>Se identifican 17 gifs</t>
  </si>
  <si>
    <t xml:space="preserve">Se identifica registro de capacitación en acta denominada "capacitación LSC- Manual del servicio al ciudadano" realizada el 22 de julio de 2022. </t>
  </si>
  <si>
    <t>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t>
  </si>
  <si>
    <t>Se evidencian las mesas de trabajo con los procesos de la entidad con el fin de identificar e inscribir  nuevos trámites, OPA y/o solicitudes de información</t>
  </si>
  <si>
    <t>Se identifican las evidencias suministradas en la ruta: https://drive.google.com/drive/folders/1rpNx8Ub_TLSEtrKAYgD8Q9dTaZxV5pEq
Sin embargo, en el primer cuatrimestre el proceso informó que el   Programa de Gestión Documental - PGD fue actualizado en noviembre de 2021  para las vigencias 2021 -2024 y en el segundo cuatrimestre que había sido aprobado en septiembre de 2021.</t>
  </si>
  <si>
    <t>Con corte al mes de agosto se registran los siguientes avances:
- Seguimiento a la implementación del PGD - 63%, se destaca la actualización del normograma del proceso, Implementación de procedimientos de consulta y préstamo documental en el archivo centralizado, implementación en el SGDA de tablas de retención documental temporal de la Dirección de Reasentamientos, Seguimiento en la aplicación de TRD y FUID, avance en transferencias documentales con la Oficina de Control Interno Disciplinario y Oficina TIC.
 - Seguimiento al Plan Institucional de Archivos - Se realiza revisión y ajuste al porcentaje de avance quedando en un 71.3% ya que por error de digitación se había generado un valor superior, Se resalta el avance en la formulación del Programa de Normalización de Formas y Formularios Electrónicos y en el Programa de Documentos Vitales, en la digitalización de Resoluciones.
- Seguimiento a la implementación del Sistema Integrado de Conservación - 62%: Se destaca el avance en la proyección de la actualización del SIC, el Plan de Conservación Documental,  entrega de insumos para buenas prácticas de manipulación documental,  se realizó limpieza de espacios en archivo central y control mensual de condiciones ambientales.</t>
  </si>
  <si>
    <t xml:space="preserve">Se anexan como evidencias el cronograma de evidencias debidamente diligenciado, los informe de seguimiento trimestral de los instrumentos archivísticos y sus respectivas presentaciones en Power Point. </t>
  </si>
  <si>
    <t>Se identifica memorando 202211600086783 en el cual la oficina TIC realiza entrega de la matriz de activos de información  para la vigencia 2022. 
El % de ejecución corresponde porque se realiza durante el transcurso del año</t>
  </si>
  <si>
    <t>La oficina TIC se encuentra verificando el índice de información clasificada y reservada que se generará a partir de la reciente actualización de la matriz de activos de información.</t>
  </si>
  <si>
    <t>Mensualmente se actualiza el formato Registro de publicaciones en la página web y se ubican en la sección transparencia en información adicional Código: 208-COM-Ft-20</t>
  </si>
  <si>
    <t>En el Archivo Central se registraron 100 solicitudes vía correo electrónico, las cuales correspondían a 230 expedientes los cuales fueron entregados 219 ya que los otros no se encontraban en el Archivo central o estaban en calidad de préstamo. Adicionalmente se realizaron 10 consultas presenciales.</t>
  </si>
  <si>
    <t>Se anexa como evidencia el Excel de consultas acumuladas</t>
  </si>
  <si>
    <t>Se identifica archivo en Excel con las consultas acumuladas a agosto 2022. La evidencia se identifica en https://docs.google.com/spreadsheets/d/1KjSB9e2BLHwCZlraNNKsE_s9X1qXsl1W/edit#gid=403086288</t>
  </si>
  <si>
    <t xml:space="preserve">Se identifica archivo en Excel con las consultas acumuladas a agosto 2022. </t>
  </si>
  <si>
    <t>Se desarrollaron  17 gifs nuevos en lengua de señas en el componente de Servicio al Ciudadano los cuales se encuentran en revisión para publicación en el pórtal web de la entidad</t>
  </si>
  <si>
    <t>Se evidencia informe de métricas correspondiente al primer semestre de 2022, la evidencia se encuentra  en https://drive.google.com/drive/folders/1gmwQgqDt8pvLiU8kzKhk29q6fXM355BV</t>
  </si>
  <si>
    <t>El recorrido se llevará a cabo en la primera quincena de septiembre. Es importante darle celeridad a culminar la acción, por cuanto ya se encuentra incumplida.</t>
  </si>
  <si>
    <r>
      <t xml:space="preserve">SEGUIMIENTO - PRIMER CUATRIMESTRE
</t>
    </r>
    <r>
      <rPr>
        <sz val="11"/>
        <rFont val="Arial"/>
        <family val="2"/>
      </rPr>
      <t>(Responsables del Proceso)</t>
    </r>
  </si>
  <si>
    <r>
      <t xml:space="preserve">SEGUIMIENTO - SEGUNDO CUATRIMESTRE
</t>
    </r>
    <r>
      <rPr>
        <sz val="11"/>
        <rFont val="Arial"/>
        <family val="2"/>
      </rPr>
      <t>(Responsables del Proceso)</t>
    </r>
  </si>
  <si>
    <r>
      <t xml:space="preserve">Número y Nombre de la Evidencia
</t>
    </r>
    <r>
      <rPr>
        <sz val="11"/>
        <rFont val="Arial"/>
        <family val="2"/>
      </rPr>
      <t>(De acuerdo a la carpeta de evidencias)</t>
    </r>
  </si>
  <si>
    <r>
      <t xml:space="preserve">INFORMACIÓN DE CALIDAD Y EN LENGUAJE COMPRENSIBLE 
</t>
    </r>
    <r>
      <rPr>
        <sz val="11"/>
        <color theme="1"/>
        <rFont val="Arial"/>
        <family val="2"/>
      </rPr>
      <t xml:space="preserve">
Informar públicamente sobre las decisiones y explicar la 
gestión, sus resultados y los avances en la garantía de 
derechos.</t>
    </r>
  </si>
  <si>
    <r>
      <rPr>
        <sz val="11"/>
        <color theme="1"/>
        <rFont val="Calibri"/>
        <family val="2"/>
        <scheme val="minor"/>
      </rPr>
      <t>La evidencia se encuentra cargada en:
https://drive.google.com/drive/folders/1CPDFeG43GjgZXq-0LWGrMtRXFE97s_G1
 https://www.cajaviviendapopular.gov.co/?q=Transparencia/participacion-en-la-formulacion-de-politicas</t>
    </r>
  </si>
  <si>
    <r>
      <rPr>
        <b/>
        <sz val="11"/>
        <color theme="1"/>
        <rFont val="Arial"/>
        <family val="2"/>
      </rPr>
      <t>OAP</t>
    </r>
    <r>
      <rPr>
        <sz val="11"/>
        <color theme="1"/>
        <rFont val="Arial"/>
        <family val="2"/>
      </rPr>
      <t xml:space="preserve"> 
Se consolidó, publicó y remitió a la Veeduría Distrital el Informe Final de la Audiencia de Rendición de Cuentas de la vigencia 2022 con radicado 202211300083341
</t>
    </r>
    <r>
      <rPr>
        <b/>
        <sz val="11"/>
        <color theme="1"/>
        <rFont val="Arial"/>
        <family val="2"/>
      </rPr>
      <t xml:space="preserve">
OAC</t>
    </r>
    <r>
      <rPr>
        <sz val="11"/>
        <color theme="1"/>
        <rFont val="Arial"/>
        <family val="2"/>
      </rPr>
      <t xml:space="preserve"> remitió a la OAP informe con las acciones derivadas del proceso de Audiencia de Rendición de Cuentas para su consolidación y envío a la Veeduría Distrital.  </t>
    </r>
  </si>
  <si>
    <r>
      <rPr>
        <b/>
        <sz val="11"/>
        <color theme="1"/>
        <rFont val="Arial"/>
        <family val="2"/>
      </rPr>
      <t xml:space="preserve">OAP
</t>
    </r>
    <r>
      <rPr>
        <sz val="11"/>
        <color theme="1"/>
        <rFont val="Arial"/>
        <family val="2"/>
      </rPr>
      <t xml:space="preserve">4. Informe de rendición de cuentas a Veeduría
</t>
    </r>
    <r>
      <rPr>
        <b/>
        <sz val="11"/>
        <color theme="1"/>
        <rFont val="Arial"/>
        <family val="2"/>
      </rPr>
      <t>COMUNICACIONES</t>
    </r>
    <r>
      <rPr>
        <sz val="11"/>
        <color theme="1"/>
        <rFont val="Arial"/>
        <family val="2"/>
      </rPr>
      <t xml:space="preserve">
Acciones Rendición de Cuentas OAC</t>
    </r>
  </si>
  <si>
    <r>
      <rPr>
        <b/>
        <sz val="11"/>
        <color theme="1"/>
        <rFont val="Arial"/>
        <family val="2"/>
      </rPr>
      <t xml:space="preserve">OAP:
</t>
    </r>
    <r>
      <rPr>
        <sz val="11"/>
        <color theme="1"/>
        <rFont val="Arial"/>
        <family val="2"/>
      </rPr>
      <t>Seguimiento del primer trimestre de 2022  y publicación de plan e informes trimestrales de participación y rendición de cuentas</t>
    </r>
    <r>
      <rPr>
        <b/>
        <sz val="11"/>
        <color theme="1"/>
        <rFont val="Arial"/>
        <family val="2"/>
      </rPr>
      <t xml:space="preserve">
OAC: 
</t>
    </r>
    <r>
      <rPr>
        <sz val="11"/>
        <color theme="1"/>
        <rFont val="Arial"/>
        <family val="2"/>
      </rPr>
      <t xml:space="preserve">En el primer trimestre de 2022 se realizó la debida publicación y socialización de los informes remitidos por las áreas </t>
    </r>
  </si>
  <si>
    <r>
      <rPr>
        <b/>
        <sz val="11"/>
        <color theme="1"/>
        <rFont val="Arial"/>
        <family val="2"/>
      </rPr>
      <t xml:space="preserve">OAP </t>
    </r>
    <r>
      <rPr>
        <sz val="11"/>
        <color theme="1"/>
        <rFont val="Arial"/>
        <family val="2"/>
      </rPr>
      <t xml:space="preserve">
5. Seguimiento y publicación de informes</t>
    </r>
    <r>
      <rPr>
        <b/>
        <sz val="11"/>
        <color theme="1"/>
        <rFont val="Arial"/>
        <family val="2"/>
      </rPr>
      <t xml:space="preserve">
COMUNICACIONES
Informes de Participación y Control Social - Primer Trimestre  </t>
    </r>
    <r>
      <rPr>
        <sz val="11"/>
        <color theme="1"/>
        <rFont val="Arial"/>
        <family val="2"/>
      </rPr>
      <t xml:space="preserve"> https://www.cajaviviendapopular.gov.co/?q=Transparencia/participacion-en-la-formulacion-de-politicas#informes-de-participaci-n</t>
    </r>
  </si>
  <si>
    <r>
      <rPr>
        <b/>
        <sz val="11"/>
        <color theme="1"/>
        <rFont val="Arial"/>
        <family val="2"/>
      </rPr>
      <t xml:space="preserve">OAP </t>
    </r>
    <r>
      <rPr>
        <sz val="11"/>
        <color theme="1"/>
        <rFont val="Arial"/>
        <family val="2"/>
      </rPr>
      <t xml:space="preserve">
5. Seguimiento y publicación de informes</t>
    </r>
    <r>
      <rPr>
        <b/>
        <sz val="11"/>
        <color theme="1"/>
        <rFont val="Arial"/>
        <family val="2"/>
      </rPr>
      <t xml:space="preserve">
COMUNICACIONES
Informes de Participación y Control Social </t>
    </r>
    <r>
      <rPr>
        <sz val="11"/>
        <color theme="1"/>
        <rFont val="Arial"/>
        <family val="2"/>
      </rPr>
      <t xml:space="preserve"> https://www.cajaviviendapopular.gov.co/?q=Transparencia/participacion-en-la-formulacion-de-politicas#informes-de-participaci-n</t>
    </r>
  </si>
  <si>
    <r>
      <t xml:space="preserve">Plan Estratégico de Comunicaciones
</t>
    </r>
    <r>
      <rPr>
        <b/>
        <sz val="11"/>
        <color theme="1"/>
        <rFont val="Arial"/>
        <family val="2"/>
      </rPr>
      <t xml:space="preserve">Arrancamos 2022: </t>
    </r>
    <r>
      <rPr>
        <sz val="11"/>
        <color theme="1"/>
        <rFont val="Arial"/>
        <family val="2"/>
      </rPr>
      <t xml:space="preserve">https://drive.google.com/drive/folders/1F6JJrTQu7xYuhHrzRulgzuq6HoL4kcxS?usp=sharing
</t>
    </r>
    <r>
      <rPr>
        <b/>
        <sz val="11"/>
        <color theme="1"/>
        <rFont val="Arial"/>
        <family val="2"/>
      </rPr>
      <t>Entrega de títulos Bella Flor:</t>
    </r>
    <r>
      <rPr>
        <sz val="11"/>
        <color theme="1"/>
        <rFont val="Arial"/>
        <family val="2"/>
      </rPr>
      <t xml:space="preserve">
https://drive.google.com/drive/folders/1N65lysAaxhn1UWCmwiqAczBM4_chRAsb?usp=sharing
</t>
    </r>
    <r>
      <rPr>
        <b/>
        <sz val="11"/>
        <color theme="1"/>
        <rFont val="Arial"/>
        <family val="2"/>
      </rPr>
      <t xml:space="preserve">Campaña mensual de transparencia: 
</t>
    </r>
    <r>
      <rPr>
        <sz val="11"/>
        <color theme="1"/>
        <rFont val="Arial"/>
        <family val="2"/>
      </rPr>
      <t>https://drive.google.com/drive/folders/1_kxRywra6X0SxVHoR83nqn_nytQHAayB?usp=sharing</t>
    </r>
    <r>
      <rPr>
        <b/>
        <sz val="11"/>
        <color theme="1"/>
        <rFont val="Arial"/>
        <family val="2"/>
      </rPr>
      <t xml:space="preserve">
Nuevos afectos Nuevos Territorios:
</t>
    </r>
    <r>
      <rPr>
        <sz val="11"/>
        <color theme="1"/>
        <rFont val="Arial"/>
        <family val="2"/>
      </rPr>
      <t>https://drive.google.com/drive/folders/1kq7Qy_g5y7Xem5MG0fNY7VijAp60QytW?usp=sharing</t>
    </r>
    <r>
      <rPr>
        <b/>
        <sz val="11"/>
        <color theme="1"/>
        <rFont val="Arial"/>
        <family val="2"/>
      </rPr>
      <t xml:space="preserve">
Cumpleaños 80 CVP:
</t>
    </r>
    <r>
      <rPr>
        <sz val="11"/>
        <color theme="1"/>
        <rFont val="Arial"/>
        <family val="2"/>
      </rPr>
      <t>https://drive.google.com/drive/folders/1a0fyhZxWMu1aXsSTbEvozdDzZ36ATrNF?usp=sharing</t>
    </r>
    <r>
      <rPr>
        <b/>
        <sz val="11"/>
        <color theme="1"/>
        <rFont val="Arial"/>
        <family val="2"/>
      </rPr>
      <t xml:space="preserve">
Campaña gratuidad en tramites y servicios:
</t>
    </r>
    <r>
      <rPr>
        <sz val="11"/>
        <color theme="1"/>
        <rFont val="Arial"/>
        <family val="2"/>
      </rPr>
      <t xml:space="preserve">https://drive.google.com/drive/folders/1rP_DYIHbUBC4bXTEi3I_jeui3SRgtWnh?usp=sharing </t>
    </r>
    <r>
      <rPr>
        <b/>
        <sz val="11"/>
        <color theme="1"/>
        <rFont val="Arial"/>
        <family val="2"/>
      </rPr>
      <t xml:space="preserve">
Campaña "Que bonito es saludar y ser saludados":
</t>
    </r>
    <r>
      <rPr>
        <sz val="11"/>
        <color theme="1"/>
        <rFont val="Arial"/>
        <family val="2"/>
      </rPr>
      <t>https://drive.google.com/drive/folders/1eJw1lQuwydqjI7p2lFDC8GqlB4ho9u3m?usp=sharing</t>
    </r>
    <r>
      <rPr>
        <b/>
        <sz val="11"/>
        <color theme="1"/>
        <rFont val="Arial"/>
        <family val="2"/>
      </rPr>
      <t xml:space="preserve">
Creación estrategia anual de comunicación para Atención al ciudadano:
</t>
    </r>
    <r>
      <rPr>
        <sz val="11"/>
        <color theme="1"/>
        <rFont val="Arial"/>
        <family val="2"/>
      </rPr>
      <t xml:space="preserve">https://drive.google.com/drive/folders/1STvOvY-aNYfOcPwsaGPw11gvE_jPpPFg?usp=sharing
</t>
    </r>
    <r>
      <rPr>
        <b/>
        <sz val="11"/>
        <color theme="1"/>
        <rFont val="Arial"/>
        <family val="2"/>
      </rPr>
      <t>Campaña Rendición de cuentas:</t>
    </r>
    <r>
      <rPr>
        <sz val="11"/>
        <color theme="1"/>
        <rFont val="Arial"/>
        <family val="2"/>
      </rPr>
      <t xml:space="preserve"> https://drive.google.com/drive/folders/1HSot2Nj9rrkaFs72Q8vzA8u_kd92KoYt?usp=sharing
</t>
    </r>
    <r>
      <rPr>
        <b/>
        <sz val="11"/>
        <color theme="1"/>
        <rFont val="Arial"/>
        <family val="2"/>
      </rPr>
      <t xml:space="preserve">Campaña Tips Lenguaje Claro:
</t>
    </r>
    <r>
      <rPr>
        <sz val="11"/>
        <color theme="1"/>
        <rFont val="Arial"/>
        <family val="2"/>
      </rPr>
      <t xml:space="preserve">https://drive.google.com/drive/folders/1-6gWUcbMmJ7cXO_svqtCvee_cRchpbBr?usp=sharing
</t>
    </r>
    <r>
      <rPr>
        <b/>
        <sz val="11"/>
        <color theme="1"/>
        <rFont val="Arial"/>
        <family val="2"/>
      </rPr>
      <t>Este mes en la CVP</t>
    </r>
    <r>
      <rPr>
        <sz val="11"/>
        <color theme="1"/>
        <rFont val="Arial"/>
        <family val="2"/>
      </rPr>
      <t>, la evidencia está en el siguiente Link: https://drive.google.com/drive/folders/1Qs8VdmGWvLZZDwJ0HyAtZu64LCONZ8k2?usp=sharing</t>
    </r>
  </si>
  <si>
    <r>
      <rPr>
        <b/>
        <sz val="11"/>
        <color theme="1"/>
        <rFont val="Arial"/>
        <family val="2"/>
      </rPr>
      <t>OAP</t>
    </r>
    <r>
      <rPr>
        <sz val="11"/>
        <color theme="1"/>
        <rFont val="Arial"/>
        <family val="2"/>
      </rPr>
      <t xml:space="preserve">
El 24 de enero se realizó reunión con la OAC con el fin de definir la ruta de trabajo del Menú Participa en la Pagina web
</t>
    </r>
    <r>
      <rPr>
        <b/>
        <sz val="11"/>
        <color theme="1"/>
        <rFont val="Arial"/>
        <family val="2"/>
      </rPr>
      <t>OAC:</t>
    </r>
    <r>
      <rPr>
        <sz val="11"/>
        <color theme="1"/>
        <rFont val="Arial"/>
        <family val="2"/>
      </rPr>
      <t xml:space="preserve">  creó el menú Participa dentro de la página web, el cual se ha alimentado en contenidos y actualizado de acuerdo a los requerimientos de la Oficina de Planeación. </t>
    </r>
  </si>
  <si>
    <r>
      <rPr>
        <b/>
        <sz val="11"/>
        <color theme="1"/>
        <rFont val="Arial"/>
        <family val="2"/>
      </rPr>
      <t>OAP</t>
    </r>
    <r>
      <rPr>
        <sz val="11"/>
        <color theme="1"/>
        <rFont val="Arial"/>
        <family val="2"/>
      </rPr>
      <t xml:space="preserve">
8. Acta avance para actualización Menú Participa
</t>
    </r>
    <r>
      <rPr>
        <b/>
        <sz val="11"/>
        <color theme="1"/>
        <rFont val="Arial"/>
        <family val="2"/>
      </rPr>
      <t xml:space="preserve">
Comunicaciones:
</t>
    </r>
    <r>
      <rPr>
        <sz val="11"/>
        <color theme="1"/>
        <rFont val="Arial"/>
        <family val="2"/>
      </rPr>
      <t>Link Menú Participa:
 https://www.cajaviviendapopular.gov.co/?q=men%C3%BA-participa</t>
    </r>
  </si>
  <si>
    <r>
      <t xml:space="preserve">DIÁLOGO DE DOBLE VÍA CON LA CIUDADANÍA
</t>
    </r>
    <r>
      <rPr>
        <sz val="11"/>
        <color theme="1"/>
        <rFont val="Arial"/>
        <family val="2"/>
      </rPr>
      <t>Dialogar con los grupos de valor y de interés al respecto. Explicar y justificar la gestión, permitiendo preguntas y cuestionamientos en escenarios presenciales de encuentro, complementados, si existen las condiciones, con medios virtuales</t>
    </r>
  </si>
  <si>
    <r>
      <rPr>
        <b/>
        <sz val="11"/>
        <color theme="1"/>
        <rFont val="Arial"/>
        <family val="2"/>
      </rPr>
      <t xml:space="preserve">OAP
</t>
    </r>
    <r>
      <rPr>
        <sz val="11"/>
        <color theme="1"/>
        <rFont val="Arial"/>
        <family val="2"/>
      </rPr>
      <t xml:space="preserve">13. Plan de trabajo y preparación audiencia RdC
</t>
    </r>
    <r>
      <rPr>
        <b/>
        <sz val="11"/>
        <color theme="1"/>
        <rFont val="Arial"/>
        <family val="2"/>
      </rPr>
      <t xml:space="preserve">
COMUNICACIONES
Piezas de Divulgación:</t>
    </r>
    <r>
      <rPr>
        <sz val="11"/>
        <color theme="1"/>
        <rFont val="Arial"/>
        <family val="2"/>
      </rPr>
      <t xml:space="preserve"> 
https://drive.google.com/drive/folders/1HSot2Nj9rrkaFs72Q8vzA8u_kd92KoYt?usp=sharing</t>
    </r>
  </si>
  <si>
    <r>
      <rPr>
        <b/>
        <sz val="11"/>
        <color theme="1"/>
        <rFont val="Arial"/>
        <family val="2"/>
      </rPr>
      <t>REAS:</t>
    </r>
    <r>
      <rPr>
        <sz val="11"/>
        <color theme="1"/>
        <rFont val="Arial"/>
        <family val="2"/>
      </rPr>
      <t xml:space="preserve">
Se realizó la actividad socializar la información y trámites de los procedimientos de la Dirección de Reasentamientos y la Dirección de Mejoramiento de Vivienda conforme a las acciones concertadas con la Mesa para la Participación Efectiva de Víctimas y la Mesa de Víctimas Indígenas
</t>
    </r>
    <r>
      <rPr>
        <b/>
        <sz val="11"/>
        <color theme="1"/>
        <rFont val="Arial"/>
        <family val="2"/>
      </rPr>
      <t xml:space="preserve">DMV:
</t>
    </r>
    <r>
      <rPr>
        <sz val="11"/>
        <color theme="1"/>
        <rFont val="Arial"/>
        <family val="2"/>
      </rPr>
      <t xml:space="preserve">No ha iniciado ejecución.
</t>
    </r>
    <r>
      <rPr>
        <b/>
        <sz val="11"/>
        <color theme="1"/>
        <rFont val="Arial"/>
        <family val="2"/>
      </rPr>
      <t xml:space="preserve">
</t>
    </r>
  </si>
  <si>
    <r>
      <rPr>
        <b/>
        <sz val="11"/>
        <color theme="1"/>
        <rFont val="Arial"/>
        <family val="2"/>
      </rPr>
      <t>RESPONSABILIDAD</t>
    </r>
    <r>
      <rPr>
        <sz val="11"/>
        <color theme="1"/>
        <rFont val="Arial"/>
        <family val="2"/>
      </rPr>
      <t xml:space="preserve">
Responder por los resultados de la gestión definiendo o 
asumiendo mecanismos de corrección o mejora en sus planes 
institucionales para atender los compromisos y evaluaciones 
identificadas en los espacios de diálogo.</t>
    </r>
  </si>
  <si>
    <t>La actividad se realiza durante el año y la evidencia se encuentra cargada en: 
 https://drive.google.com/drive/folders/1FwIKcdEtaku6VXZ73e36Q--Llb4VNU51</t>
  </si>
  <si>
    <t>La OAP no valida el % de avance, ya que corresponde al 25%, teniendo en cuenta que son 4 informes trimestrales
La actividad se realiza durante el año y la evidencia se encuentra cargada en:
https://drive.google.com/drive/folders/1ttD8hXR80Ax5q9EKSrlKMCCyQx7rZD4F</t>
  </si>
  <si>
    <t>La actividad se realiza durante el año, la evidencia se encuentra en:
 https://drive.google.com/drive/folders/1FDBTWACF_JfcDmQXEIR-_f6LX8iduwY_</t>
  </si>
  <si>
    <t>La actividad se realiza durante el año y se identifica la evidencia reportada.
La evidencia se encuentra en:
https://drive.google.com/drive/folders/1HjpXNGY-o0WwLbC6wVeesPeeft6Leh8Y</t>
  </si>
  <si>
    <t>La actividad se realiza durante el año y se identifica la evidencia reportada.
La evidencia se encuentra en:
 https://drive.google.com/drive/folders/1naNqP5F_FrcHgU0K0KpzL1WTFqOqlzrA</t>
  </si>
  <si>
    <t>La actividad se realiza durante el año y se identifica la evidencia reportada.
La evidencia se encuentra en:
 https://drive.google.com/drive/folders/1hAGMg6yqEPk9JcaWEDQU_fLAAnoYDpkq</t>
  </si>
  <si>
    <r>
      <rPr>
        <b/>
        <sz val="11"/>
        <color theme="1"/>
        <rFont val="Arial"/>
        <family val="2"/>
      </rPr>
      <t>Link Botón de Transparencia:</t>
    </r>
    <r>
      <rPr>
        <sz val="11"/>
        <color theme="1"/>
        <rFont val="Arial"/>
        <family val="2"/>
      </rPr>
      <t xml:space="preserve"> 
Registro de Publicaciones Enero 2022,    Registro de Publicaciones Febrero 2022,    Registro de Publicaciones Marzo 202,2  se ubican en el link: https://www.cajaviviendapopular.gov.co/?q=Transparencia/informaci%C3%B3n-adicional</t>
    </r>
  </si>
  <si>
    <t>Análisis de priorización y establecimiento de estrategia de racionalización aplicable para los trámites, OPA y solicitudes de información vigentes en la entidad. (Acta)
Estrategia de racionalización inscrita en el SUIT e incorporada en el componente 2 de racionalización de trámites del PAAC de la vigencia para implementación, seguimiento y control</t>
  </si>
  <si>
    <t xml:space="preserve">La actividad tiene plazo hasta el mes de junio de 2022 las evidencias se encuentran cargadas en:
https://drive.google.com/drive/folders/1vBKQ9JDihgOq3fw2UHjz_jl-F8V1uopR
</t>
  </si>
  <si>
    <r>
      <rPr>
        <b/>
        <sz val="11"/>
        <color theme="1"/>
        <rFont val="Arial"/>
        <family val="2"/>
      </rPr>
      <t>Dirección de Reasentamientos</t>
    </r>
    <r>
      <rPr>
        <sz val="11"/>
        <color theme="1"/>
        <rFont val="Arial"/>
        <family val="2"/>
      </rPr>
      <t xml:space="preserve">: Se realizó la actualización y reporte de datos abiertos en IDECA a cargo de la Dirección de Reasentamientos, Link:
https://geo.cajaviviendapopular.gov.co/arcgis/rest/services/IDECA/Reasentamiento/MapServer
Fecha corte al 31 enero de 2022. 
</t>
    </r>
  </si>
  <si>
    <r>
      <rPr>
        <b/>
        <sz val="11"/>
        <color theme="1"/>
        <rFont val="Arial"/>
        <family val="2"/>
      </rPr>
      <t xml:space="preserve">DMB: 
</t>
    </r>
    <r>
      <rPr>
        <sz val="11"/>
        <color theme="1"/>
        <rFont val="Arial"/>
        <family val="2"/>
      </rPr>
      <t>En el mes de julio la Dirección de Mejoramiento de Barrios  remitió a la OAP la actualización de la información geográfica del producto "Intervención de Mejoramiento de Barrios" con corte a 31 de mayo de 2022, para proceder con la publicación respectiva. Teniendo en cuenta el peso asignado a cada uno de los productos misionales, el proceso de mejoramiento de barrios reporta un cumplimiento del 10% de la acción.</t>
    </r>
    <r>
      <rPr>
        <b/>
        <sz val="11"/>
        <color theme="1"/>
        <rFont val="Arial"/>
        <family val="2"/>
      </rPr>
      <t xml:space="preserve"> 
DUT: 
</t>
    </r>
    <r>
      <rPr>
        <sz val="11"/>
        <color theme="1"/>
        <rFont val="Arial"/>
        <family val="2"/>
      </rPr>
      <t xml:space="preserve">Para la primera actualización del 2022, la solicitud de esta información se realizó por parte de la Oficina Asesora de Planeación mediante memorando 202211300051183 y se remitió respuesta por correo electrónico a Erika Andrea Prieto, en el cual se remite la información del  Servicio Geográfico de Titulación Predial, con la actualización de la  información de los Títulos reportados en el FUSS al 30/04/2022.
La información se remitió en los siguientes formatos:
-GeoPackage (.gpkg)
- Geo Java Script Object Notation (GeoJSON)
- Shapefile (SHP)
- KMZ
-Drawing Exchange Format  (DXF),
</t>
    </r>
    <r>
      <rPr>
        <b/>
        <sz val="11"/>
        <color theme="1"/>
        <rFont val="Arial"/>
        <family val="2"/>
      </rPr>
      <t xml:space="preserve">DMV:
</t>
    </r>
    <r>
      <rPr>
        <sz val="11"/>
        <color theme="1"/>
        <rFont val="Arial"/>
        <family val="2"/>
      </rPr>
      <t xml:space="preserve">El 10 de marzo con apoyo de la OTIC se realizó la publicación del objeto geográfico que georreferencia las asistencias técnicas brindadas por la Dirección de Mejoramiento de Vivienda y su correspondiente estado de ejecución en cuanto a mejoramientos en la modalidad de habitabilidad Convenio 919 de 2020. Se realizó el cargue en  datos abiertos, se envía  el Mxd  y archivos complementarios requeridos:
1. Geopackage   GPKG
2. GEOJSON
3. Drawing Exchange Format  (DXF)
4. SHAPEFILE (SHP) preferiblemente en carpeta comprimida 
5. KMZ.
La DMV, el 18 de junio del 2022, una vez consolidad la información para el Objeto Geográfico de la Curaduría, envió los siguientes archivos para la publicación en IDECA:
1. GDB - Objeto Curaduría Pública Social
2. MXD de Publicación - Objeto Curaduría Pública Social
3. SHP para Publicación - Objeto Curaduría Pública Social
4. Archivo de Style (*LYR) para Objeto Curaduría Pública Social
5. Archivo Geojason para Objeto Curaduría Pública Social
6. Archivo KMZ para Objeto Curaduría Pública Social
7. Archivo DXF para Objeto Curaduría Pública Social
8. Archivo Geopackage (*GPKG) para Objeto Curaduría Pública Social
</t>
    </r>
    <r>
      <rPr>
        <b/>
        <sz val="11"/>
        <color theme="1"/>
        <rFont val="Arial"/>
        <family val="2"/>
      </rPr>
      <t xml:space="preserve">
REAS:  
</t>
    </r>
    <r>
      <rPr>
        <sz val="11"/>
        <color theme="1"/>
        <rFont val="Arial"/>
        <family val="2"/>
      </rPr>
      <t xml:space="preserve">Se realizó la actualización y reporte de datos abiertos en IDECA a cargo de la Dirección de Reasentamientos, se envió correo electrónico a la OAP para el reporte institucional. 
Fecha corte al 31 mayo de 2022.
Dado que el reporte que se realizó en el primer cuatrimestre corresponde a datos del 2021, no se tiene en cuenta la información.  Por lo anterior, se mantiene el porcentaje de avance.  El siguiente reporte se hará con corte al 30 de noviembre de 2022.  </t>
    </r>
    <r>
      <rPr>
        <b/>
        <sz val="11"/>
        <color theme="1"/>
        <rFont val="Arial"/>
        <family val="2"/>
      </rPr>
      <t xml:space="preserve">
</t>
    </r>
    <r>
      <rPr>
        <sz val="11"/>
        <color theme="1"/>
        <rFont val="Arial"/>
        <family val="2"/>
      </rPr>
      <t xml:space="preserve">
</t>
    </r>
    <r>
      <rPr>
        <b/>
        <sz val="11"/>
        <color theme="1"/>
        <rFont val="Arial"/>
        <family val="2"/>
      </rPr>
      <t>OAP:</t>
    </r>
    <r>
      <rPr>
        <sz val="11"/>
        <color theme="1"/>
        <rFont val="Arial"/>
        <family val="2"/>
      </rPr>
      <t xml:space="preserve">
Como corresponsables de esta actividad, se enviaron los recordatorios de reporte a las áreas misionales, se recopiló la información geográfica de las cuatro áreas y se envió a la oficina TIC para su publicación correspondiente, para lo cual se gestionó la mesa de trabajo con la oficina TIC y el enlace de IDECA, acompañando el proceso de publicación y actualización de la información geográfica de los productos de Reasentamientos, Titulación, Mejoramiento de Barrios y Curaduría Pública, el producto de mejoramiento de Vivienda no presentó actualizaciones a 31 de mayo de 2022 por lo tanto no se actualizó en este corte. Finalmente se realizó reunión con los enlaces misionales y de la oficina TIC junto con el enlace IDECA para realizar la actividad de "republicación" de información proceso necesario para mantener la concordancia de la información interna con datos abiertos.</t>
    </r>
  </si>
  <si>
    <r>
      <t xml:space="preserve">El contenido de la carpeta "9, Datos abiertos" relacionada como evidencia, contiene las solicitudes de publicación de los datos abiertos generados por los procesos de la entidad junto con la muestra de publicación de esta información en el portal </t>
    </r>
    <r>
      <rPr>
        <u/>
        <sz val="11"/>
        <color theme="1"/>
        <rFont val="Arial"/>
        <family val="2"/>
      </rPr>
      <t>datosabiertos.bogota.gov.co</t>
    </r>
  </si>
  <si>
    <r>
      <rPr>
        <b/>
        <sz val="11"/>
        <color theme="1"/>
        <rFont val="Arial"/>
        <family val="2"/>
      </rPr>
      <t xml:space="preserve">Link Piezas y Divulgación: </t>
    </r>
    <r>
      <rPr>
        <sz val="11"/>
        <color theme="1"/>
        <rFont val="Arial"/>
        <family val="2"/>
      </rPr>
      <t xml:space="preserve">
</t>
    </r>
    <r>
      <rPr>
        <b/>
        <sz val="11"/>
        <color theme="1"/>
        <rFont val="Arial"/>
        <family val="2"/>
      </rPr>
      <t xml:space="preserve">Transparencia: </t>
    </r>
    <r>
      <rPr>
        <sz val="11"/>
        <color theme="1"/>
        <rFont val="Arial"/>
        <family val="2"/>
      </rPr>
      <t xml:space="preserve">
https://drive.google.com/drive/folders/1_kxRywra6X0SxVHoR83nqn_nytQHAayB?usp=sharing 
</t>
    </r>
    <r>
      <rPr>
        <b/>
        <sz val="11"/>
        <color theme="1"/>
        <rFont val="Arial"/>
        <family val="2"/>
      </rPr>
      <t xml:space="preserve">
Gratuidad: </t>
    </r>
    <r>
      <rPr>
        <sz val="11"/>
        <color theme="1"/>
        <rFont val="Arial"/>
        <family val="2"/>
      </rPr>
      <t xml:space="preserve">
https://drive.google.com/drive/folders/1rP_DYIHbUBC4bXTEi3I_jeui3SRgtWnh?usp=sharing</t>
    </r>
  </si>
  <si>
    <r>
      <rPr>
        <b/>
        <sz val="11"/>
        <color theme="1"/>
        <rFont val="Arial"/>
        <family val="2"/>
      </rPr>
      <t xml:space="preserve">Link Piezas y Divulgación: 
</t>
    </r>
    <r>
      <rPr>
        <sz val="11"/>
        <color theme="1"/>
        <rFont val="Arial"/>
        <family val="2"/>
      </rPr>
      <t>Se realizó video relacionado con la Transparencia y la información al ciudadano, la evidencia se encuentra en el link:
 https://drive.google.com/drive/folders/1_6rpyXClXPtcJ19ZGPTly7295VTjCHHg
Adicional se han realizado actividades mensuales de :
Transparencia: 
https://drive.google.com/drive/folders/1_kxRywra6X0SxVHoR83nqn_nytQHAayB?usp=sharing 
Gratuidad: 
https://drive.google.com/drive/folders/1rP_DYIHbUBC4bXTEi3I_jeui3SRgtWnh?usp=sharing</t>
    </r>
  </si>
  <si>
    <r>
      <rPr>
        <b/>
        <sz val="11"/>
        <color theme="1"/>
        <rFont val="Arial"/>
        <family val="2"/>
      </rPr>
      <t>Esquema de Publicación:</t>
    </r>
    <r>
      <rPr>
        <sz val="11"/>
        <color theme="1"/>
        <rFont val="Arial"/>
        <family val="2"/>
      </rPr>
      <t xml:space="preserve"> 
https://www.cajaviviendapopular.gov.co/sites/default/files/Esquema%20de%20publicacion%20e%20informacion%20actualizado%20Marzo%202022.xlsx</t>
    </r>
  </si>
  <si>
    <r>
      <rPr>
        <b/>
        <sz val="11"/>
        <color theme="1"/>
        <rFont val="Arial"/>
        <family val="2"/>
      </rPr>
      <t xml:space="preserve">Registro de Publicaciones:
</t>
    </r>
    <r>
      <rPr>
        <sz val="11"/>
        <color theme="1"/>
        <rFont val="Arial"/>
        <family val="2"/>
      </rPr>
      <t>Enero, Febrero y Marzo 2022  los cuales se ubican en el siguiente link: https://www.cajaviviendapopular.gov.co/?q=Transparencia/informaci%C3%B3n-adicional</t>
    </r>
  </si>
  <si>
    <r>
      <t>La actividad se realiza durante el año y se identifica la evidencia reportada.
La evidencia se encuentra en:</t>
    </r>
    <r>
      <rPr>
        <sz val="11"/>
        <color theme="1"/>
        <rFont val="Calibri"/>
        <family val="2"/>
        <scheme val="minor"/>
      </rPr>
      <t xml:space="preserve">
 https://drive.google.com/drive/folders/1WZX_6jdp3MlgcxiZkHbPryvhzghB6EYs</t>
    </r>
  </si>
  <si>
    <r>
      <rPr>
        <b/>
        <sz val="11"/>
        <color theme="1"/>
        <rFont val="Arial"/>
        <family val="2"/>
      </rPr>
      <t xml:space="preserve">Link Banners: </t>
    </r>
    <r>
      <rPr>
        <sz val="11"/>
        <color theme="1"/>
        <rFont val="Arial"/>
        <family val="2"/>
      </rPr>
      <t xml:space="preserve">
Links con información misional en lengua en señas colombiana para población en discapacidad
https://www.cajaviviendapopular.gov.co/?q=programas/mejoramiento-de-barrios/mejoramiento-de-barrios
https://www.cajaviviendapopular.gov.co/?q=programas/mejoramiento-de-vivienda/mejoramiento-de-vivienda
https://www.cajaviviendapopular.gov.co/?q=Reasentamientos/reasentamientos
https://www.cajaviviendapopular.gov.co/?q=Urbanizaciones-y-titulacion/urbanizaciones-y-titulacion
Link Métricas Abril 2022: https://www.cajaviviendapopular.gov.co/sites/default/files/INFORME%20DE%20M%C3%89TRICAS%20WEB%20ABRIL%202022.pdf</t>
    </r>
  </si>
  <si>
    <r>
      <t xml:space="preserve">La actividad se realiza durante el año y se identifica la evidencia reportada.
La evidencia se encuentra en:
https://drive.google.com/drive/folders/1_OQRjubA0Aojq9LJFzJTUSGoNkH9TIG3
</t>
    </r>
    <r>
      <rPr>
        <b/>
        <sz val="12"/>
        <color theme="1"/>
        <rFont val="Arial"/>
        <family val="2"/>
      </rPr>
      <t>TIC:</t>
    </r>
    <r>
      <rPr>
        <sz val="12"/>
        <color theme="1"/>
        <rFont val="Arial"/>
        <family val="2"/>
      </rPr>
      <t xml:space="preserve">
https://drive.google.com/drive/folders/1oxuhKiYI3I5PdVw2Ud0BPm_sNKagLEIj</t>
    </r>
  </si>
  <si>
    <r>
      <rPr>
        <b/>
        <sz val="11"/>
        <color theme="1"/>
        <rFont val="Arial"/>
        <family val="2"/>
      </rPr>
      <t>OAC:</t>
    </r>
    <r>
      <rPr>
        <sz val="11"/>
        <color theme="1"/>
        <rFont val="Arial"/>
        <family val="2"/>
      </rPr>
      <t xml:space="preserve">
Mensualmente se actualiza el formato Registro de publicaciones en la página web y se ubican en la sección transparencia en información adicional Código: 208-COM-Ft-20
</t>
    </r>
    <r>
      <rPr>
        <b/>
        <sz val="11"/>
        <color theme="1"/>
        <rFont val="Arial"/>
        <family val="2"/>
      </rPr>
      <t xml:space="preserve">
TIC: 
</t>
    </r>
    <r>
      <rPr>
        <sz val="11"/>
        <color theme="1"/>
        <rFont val="Arial"/>
        <family val="2"/>
      </rPr>
      <t>Se realizará reunión en el segundo semestre con los procesos correspondientes.</t>
    </r>
  </si>
  <si>
    <r>
      <rPr>
        <b/>
        <sz val="11"/>
        <color theme="1"/>
        <rFont val="Arial"/>
        <family val="2"/>
      </rPr>
      <t>SUBDIRECCION ADMINISTRATIVA:</t>
    </r>
    <r>
      <rPr>
        <sz val="11"/>
        <color theme="1"/>
        <rFont val="Arial"/>
        <family val="2"/>
      </rPr>
      <t xml:space="preserve">
Se publicó durante los días 5 y 7 de abril de 2022 pieza comunicativa con la definición de integridad y Anexo código de integridad CVP y  la socialización de los Gestores de Integridad 2022
</t>
    </r>
    <r>
      <rPr>
        <b/>
        <sz val="11"/>
        <color theme="1"/>
        <rFont val="Arial"/>
        <family val="2"/>
      </rPr>
      <t xml:space="preserve">
COMUNICACIONES</t>
    </r>
    <r>
      <rPr>
        <sz val="11"/>
        <color theme="1"/>
        <rFont val="Arial"/>
        <family val="2"/>
      </rPr>
      <t xml:space="preserve">
Se publicó pieza comunicativa con la definición de integridad y anexo código de integridad CVP y socialización de los gestores de integridad 2022</t>
    </r>
  </si>
  <si>
    <r>
      <rPr>
        <b/>
        <sz val="11"/>
        <color theme="1"/>
        <rFont val="Arial"/>
        <family val="2"/>
      </rPr>
      <t xml:space="preserve">SUBDIRECCION ADMINISTRATIVA
</t>
    </r>
    <r>
      <rPr>
        <sz val="11"/>
        <color theme="1"/>
        <rFont val="Arial"/>
        <family val="2"/>
      </rPr>
      <t>Se publicó durante los días 5 y 7 de abril de 2022 pieza comunicativa con la definición de integridad y Anexo código de integridad CVP y  la socialización de los Gestores de Integridad 2022</t>
    </r>
    <r>
      <rPr>
        <b/>
        <sz val="11"/>
        <color theme="1"/>
        <rFont val="Arial"/>
        <family val="2"/>
      </rPr>
      <t xml:space="preserve">
COMUNICACIONES:</t>
    </r>
    <r>
      <rPr>
        <sz val="11"/>
        <color theme="1"/>
        <rFont val="Arial"/>
        <family val="2"/>
      </rPr>
      <t xml:space="preserve">
Se publicó pieza comunicativa ¿Sabes que es la integridad? con la definición de integridad y anexo código de integridad CVP.</t>
    </r>
  </si>
  <si>
    <r>
      <rPr>
        <b/>
        <sz val="11"/>
        <color theme="1"/>
        <rFont val="Arial"/>
        <family val="2"/>
      </rPr>
      <t>COMUNICACIONES</t>
    </r>
    <r>
      <rPr>
        <sz val="11"/>
        <color theme="1"/>
        <rFont val="Arial"/>
        <family val="2"/>
      </rPr>
      <t xml:space="preserve">
Se ha establecido un cronograma en la página web, donde se encuentran publicadas todas las actividades institucionales y de participación ciudadana en territorio.</t>
    </r>
  </si>
  <si>
    <r>
      <rPr>
        <b/>
        <sz val="11"/>
        <color theme="1"/>
        <rFont val="Arial"/>
        <family val="2"/>
      </rPr>
      <t>Link Cronograma y piezas gráficas</t>
    </r>
    <r>
      <rPr>
        <sz val="11"/>
        <color theme="1"/>
        <rFont val="Arial"/>
        <family val="2"/>
      </rPr>
      <t>: 
https://www.cajaviviendapopular.gov.co/?q=event-created/month/2022-03</t>
    </r>
  </si>
  <si>
    <r>
      <rPr>
        <sz val="11"/>
        <color theme="1"/>
        <rFont val="Calibri"/>
        <family val="2"/>
        <scheme val="minor"/>
      </rPr>
      <t>La actividad se realiza durante el año y se identifica la evidencia reportada.
La evidencia se encuentra en:
 https://drive.google.com/drive/folders/1Kw0ugIpxHr7wBnl0Ve9EJfGjSWb6DlMw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</si>
</sst>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4" x14ac:knownFonts="1">
    <font>
      <sz val="11"/>
      <color theme="1"/>
      <name val="Calibri"/>
      <family val="2"/>
      <scheme val="minor"/>
    </font>
    <font>
      <sz val="11"/>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10"/>
      <name val="Arial"/>
      <family val="2"/>
    </font>
    <font>
      <b/>
      <sz val="12"/>
      <name val="Arial"/>
      <family val="2"/>
    </font>
    <font>
      <sz val="10"/>
      <name val="Arial"/>
      <family val="2"/>
    </font>
    <font>
      <sz val="10"/>
      <name val="Arial"/>
      <family val="2"/>
    </font>
    <font>
      <b/>
      <sz val="14"/>
      <color theme="1"/>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9"/>
      <name val="Arial"/>
      <family val="2"/>
    </font>
    <font>
      <sz val="12"/>
      <name val="Arial"/>
      <family val="2"/>
    </font>
    <font>
      <sz val="12"/>
      <color theme="1"/>
      <name val="Calibri"/>
      <family val="2"/>
      <scheme val="minor"/>
    </font>
    <font>
      <b/>
      <sz val="9"/>
      <color indexed="81"/>
      <name val="Tahoma"/>
      <family val="2"/>
    </font>
    <font>
      <b/>
      <sz val="16"/>
      <color theme="1"/>
      <name val="Calibri"/>
      <family val="2"/>
      <scheme val="minor"/>
    </font>
    <font>
      <i/>
      <sz val="11"/>
      <name val="Arial"/>
      <family val="2"/>
    </font>
    <font>
      <sz val="9"/>
      <color indexed="81"/>
      <name val="Tahoma"/>
      <family val="2"/>
    </font>
    <font>
      <sz val="8"/>
      <name val="Calibri"/>
      <family val="2"/>
      <scheme val="minor"/>
    </font>
    <font>
      <b/>
      <sz val="13"/>
      <name val="Arial"/>
      <family val="2"/>
    </font>
    <font>
      <sz val="9"/>
      <color theme="1"/>
      <name val="Arial"/>
      <family val="2"/>
    </font>
    <font>
      <sz val="10"/>
      <color theme="1"/>
      <name val="Arial"/>
      <family val="2"/>
    </font>
    <font>
      <u/>
      <sz val="10"/>
      <color theme="1"/>
      <name val="Arial"/>
      <family val="2"/>
    </font>
    <font>
      <u/>
      <sz val="11"/>
      <color theme="1"/>
      <name val="Arial"/>
      <family val="2"/>
    </font>
    <font>
      <u/>
      <sz val="12"/>
      <color theme="1"/>
      <name val="Arial"/>
      <family val="2"/>
    </font>
    <font>
      <b/>
      <sz val="10"/>
      <color theme="1"/>
      <name val="Arial"/>
      <family val="2"/>
    </font>
  </fonts>
  <fills count="29">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0"/>
        <bgColor rgb="FF00FF00"/>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auto="1"/>
      </left>
      <right/>
      <top style="thin">
        <color auto="1"/>
      </top>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11">
    <xf numFmtId="0" fontId="0" fillId="0" borderId="0"/>
    <xf numFmtId="9" fontId="6" fillId="0" borderId="0" applyFont="0" applyFill="0" applyBorder="0" applyAlignment="0" applyProtection="0"/>
    <xf numFmtId="0" fontId="10" fillId="0" borderId="0"/>
    <xf numFmtId="0" fontId="6" fillId="0" borderId="0"/>
    <xf numFmtId="9" fontId="9" fillId="0" borderId="0" applyFont="0" applyFill="0" applyBorder="0" applyAlignment="0" applyProtection="0"/>
    <xf numFmtId="9" fontId="9" fillId="0" borderId="0" applyFont="0" applyFill="0" applyBorder="0" applyAlignment="0" applyProtection="0"/>
    <xf numFmtId="0" fontId="6" fillId="0" borderId="0"/>
    <xf numFmtId="0" fontId="17" fillId="0" borderId="0" applyNumberFormat="0" applyFill="0" applyBorder="0" applyAlignment="0" applyProtection="0"/>
    <xf numFmtId="0" fontId="6" fillId="0" borderId="0"/>
    <xf numFmtId="0" fontId="6" fillId="0" borderId="0"/>
    <xf numFmtId="0" fontId="9" fillId="0" borderId="0"/>
  </cellStyleXfs>
  <cellXfs count="1264">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23" xfId="0" applyFont="1" applyBorder="1" applyAlignment="1">
      <alignment horizontal="center" vertical="center"/>
    </xf>
    <xf numFmtId="0" fontId="5" fillId="0" borderId="0" xfId="0" applyFont="1"/>
    <xf numFmtId="9" fontId="0" fillId="0" borderId="0" xfId="0" applyNumberFormat="1"/>
    <xf numFmtId="9" fontId="0" fillId="0" borderId="0" xfId="1" applyFont="1"/>
    <xf numFmtId="0" fontId="0" fillId="0" borderId="0" xfId="0" applyAlignment="1">
      <alignment horizontal="center" vertical="center" wrapText="1"/>
    </xf>
    <xf numFmtId="0" fontId="0" fillId="0" borderId="0" xfId="0" applyAlignment="1">
      <alignment horizontal="center"/>
    </xf>
    <xf numFmtId="0" fontId="0" fillId="3" borderId="0" xfId="0" applyFill="1"/>
    <xf numFmtId="0" fontId="5" fillId="3" borderId="0" xfId="0" applyFont="1" applyFill="1"/>
    <xf numFmtId="0" fontId="2" fillId="0" borderId="24" xfId="0" applyFont="1" applyBorder="1" applyAlignment="1">
      <alignment horizontal="center" vertical="center"/>
    </xf>
    <xf numFmtId="0" fontId="0" fillId="0" borderId="1" xfId="0" applyBorder="1"/>
    <xf numFmtId="0" fontId="8" fillId="0" borderId="1" xfId="2" applyFont="1" applyBorder="1" applyAlignment="1">
      <alignment horizontal="center" vertical="center"/>
    </xf>
    <xf numFmtId="0" fontId="1" fillId="0" borderId="0" xfId="0" applyFont="1"/>
    <xf numFmtId="0" fontId="1" fillId="0" borderId="1" xfId="0" applyFont="1" applyBorder="1" applyAlignment="1">
      <alignment horizontal="center" vertical="center" wrapText="1"/>
    </xf>
    <xf numFmtId="0" fontId="1" fillId="0" borderId="0" xfId="0" applyFont="1" applyAlignment="1">
      <alignment wrapText="1"/>
    </xf>
    <xf numFmtId="0" fontId="7" fillId="0" borderId="0" xfId="0" applyFont="1" applyAlignment="1">
      <alignment horizontal="center" vertical="center"/>
    </xf>
    <xf numFmtId="0" fontId="7" fillId="0" borderId="0" xfId="0" applyFont="1" applyAlignment="1">
      <alignment horizontal="center"/>
    </xf>
    <xf numFmtId="0" fontId="1" fillId="0" borderId="1" xfId="0"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9" fillId="0" borderId="0" xfId="2" applyFont="1"/>
    <xf numFmtId="0" fontId="8" fillId="0" borderId="1" xfId="0" applyFont="1" applyBorder="1" applyAlignment="1">
      <alignment horizontal="center" vertical="center"/>
    </xf>
    <xf numFmtId="0" fontId="8" fillId="0" borderId="0" xfId="2" applyFont="1" applyAlignment="1">
      <alignment horizontal="center" vertical="center"/>
    </xf>
    <xf numFmtId="0" fontId="18" fillId="0" borderId="0" xfId="0" applyFont="1" applyAlignment="1">
      <alignment horizontal="justify" vertical="center" wrapText="1"/>
    </xf>
    <xf numFmtId="0" fontId="18" fillId="0" borderId="0" xfId="0" applyFont="1" applyAlignment="1">
      <alignment horizontal="center" vertical="center" wrapText="1"/>
    </xf>
    <xf numFmtId="14" fontId="18" fillId="0" borderId="0" xfId="0" applyNumberFormat="1" applyFont="1" applyAlignment="1">
      <alignment horizontal="center" vertical="center" wrapText="1"/>
    </xf>
    <xf numFmtId="0" fontId="8" fillId="0" borderId="0" xfId="2" applyFont="1" applyAlignment="1">
      <alignment vertical="center"/>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 fillId="0" borderId="1" xfId="6" applyFont="1" applyBorder="1" applyAlignment="1">
      <alignment horizontal="justify" vertical="center" wrapText="1"/>
    </xf>
    <xf numFmtId="0" fontId="1" fillId="0" borderId="1" xfId="6" applyFont="1" applyBorder="1" applyAlignment="1">
      <alignment horizontal="center" vertical="center" wrapText="1"/>
    </xf>
    <xf numFmtId="0" fontId="13" fillId="0" borderId="1" xfId="7" applyFont="1" applyFill="1" applyBorder="1" applyAlignment="1">
      <alignment horizontal="left" vertical="center" wrapText="1"/>
    </xf>
    <xf numFmtId="0" fontId="1" fillId="0" borderId="0" xfId="0" applyFont="1" applyAlignment="1">
      <alignment horizontal="left" vertical="center"/>
    </xf>
    <xf numFmtId="0" fontId="13" fillId="0" borderId="12" xfId="7" applyFont="1" applyFill="1" applyBorder="1" applyAlignment="1">
      <alignment horizontal="left" vertical="center" wrapText="1"/>
    </xf>
    <xf numFmtId="0" fontId="13" fillId="0" borderId="13" xfId="7" applyFont="1" applyFill="1" applyBorder="1" applyAlignment="1">
      <alignment horizontal="left" vertical="center" wrapText="1"/>
    </xf>
    <xf numFmtId="0" fontId="19" fillId="0" borderId="3" xfId="0" applyFont="1" applyBorder="1" applyAlignment="1">
      <alignment horizontal="left" vertical="center"/>
    </xf>
    <xf numFmtId="0" fontId="19" fillId="0" borderId="11" xfId="0" applyFont="1" applyBorder="1" applyAlignment="1">
      <alignment horizontal="left" vertical="center"/>
    </xf>
    <xf numFmtId="0" fontId="19" fillId="0" borderId="13" xfId="0" applyFont="1" applyBorder="1" applyAlignment="1">
      <alignment horizontal="left" vertical="center"/>
    </xf>
    <xf numFmtId="0" fontId="19" fillId="0" borderId="10" xfId="0" applyFont="1" applyBorder="1" applyAlignment="1">
      <alignment vertical="center"/>
    </xf>
    <xf numFmtId="0" fontId="19" fillId="0" borderId="1" xfId="0" applyFont="1" applyBorder="1" applyAlignment="1">
      <alignment vertical="center"/>
    </xf>
    <xf numFmtId="0" fontId="8" fillId="0" borderId="18" xfId="0" applyFont="1" applyBorder="1" applyAlignment="1">
      <alignment vertical="center"/>
    </xf>
    <xf numFmtId="0" fontId="13" fillId="0" borderId="5" xfId="7" applyFont="1" applyFill="1" applyBorder="1" applyAlignment="1">
      <alignment horizontal="lef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17" xfId="0" applyFont="1" applyBorder="1" applyAlignment="1">
      <alignment vertical="center"/>
    </xf>
    <xf numFmtId="9" fontId="13" fillId="0" borderId="1" xfId="7" applyNumberFormat="1" applyFont="1" applyFill="1" applyBorder="1" applyAlignment="1" applyProtection="1">
      <alignment horizontal="center" vertical="center" wrapText="1"/>
      <protection locked="0"/>
    </xf>
    <xf numFmtId="0" fontId="14" fillId="0" borderId="1" xfId="2" applyFont="1" applyBorder="1" applyAlignment="1">
      <alignment horizontal="center" vertical="center"/>
    </xf>
    <xf numFmtId="14" fontId="12" fillId="0" borderId="1" xfId="0" applyNumberFormat="1" applyFont="1" applyBorder="1" applyAlignment="1">
      <alignment horizontal="center" vertical="center" wrapText="1"/>
    </xf>
    <xf numFmtId="0" fontId="14" fillId="0" borderId="1" xfId="2" applyFont="1" applyBorder="1" applyAlignment="1">
      <alignment horizontal="left" vertical="center"/>
    </xf>
    <xf numFmtId="0" fontId="12" fillId="0" borderId="1" xfId="0" applyFont="1" applyBorder="1" applyAlignment="1" applyProtection="1">
      <alignment horizontal="justify" vertical="center" wrapText="1"/>
      <protection locked="0"/>
    </xf>
    <xf numFmtId="0" fontId="12" fillId="0" borderId="1" xfId="0" applyFont="1" applyBorder="1" applyAlignment="1" applyProtection="1">
      <alignment horizontal="center" vertical="center" wrapText="1"/>
      <protection locked="0"/>
    </xf>
    <xf numFmtId="0" fontId="14" fillId="0" borderId="12" xfId="2" applyFont="1" applyBorder="1" applyAlignment="1">
      <alignment horizontal="center" vertical="center"/>
    </xf>
    <xf numFmtId="0" fontId="1" fillId="0" borderId="0" xfId="0" applyFont="1" applyProtection="1">
      <protection locked="0"/>
    </xf>
    <xf numFmtId="0" fontId="13" fillId="0" borderId="11" xfId="0" applyFont="1" applyBorder="1" applyAlignment="1" applyProtection="1">
      <alignment vertical="center" wrapText="1"/>
      <protection locked="0"/>
    </xf>
    <xf numFmtId="0" fontId="13" fillId="0" borderId="9" xfId="7" applyFont="1" applyFill="1" applyBorder="1" applyAlignment="1" applyProtection="1">
      <alignment horizontal="center" vertical="center" wrapText="1"/>
      <protection locked="0"/>
    </xf>
    <xf numFmtId="0" fontId="13" fillId="0" borderId="32" xfId="7" applyFont="1" applyFill="1" applyBorder="1" applyAlignment="1" applyProtection="1">
      <alignment horizontal="center" vertical="center" wrapText="1"/>
      <protection locked="0"/>
    </xf>
    <xf numFmtId="9" fontId="13" fillId="0" borderId="32" xfId="7" applyNumberFormat="1" applyFont="1" applyFill="1" applyBorder="1" applyAlignment="1" applyProtection="1">
      <alignment horizontal="center" vertical="center" wrapText="1"/>
      <protection locked="0"/>
    </xf>
    <xf numFmtId="0" fontId="13" fillId="0" borderId="32" xfId="7" applyFont="1" applyFill="1" applyBorder="1" applyAlignment="1" applyProtection="1">
      <alignment horizontal="justify" vertical="center" wrapText="1"/>
      <protection locked="0"/>
    </xf>
    <xf numFmtId="0" fontId="13" fillId="0" borderId="38" xfId="7" applyFont="1" applyFill="1" applyBorder="1" applyAlignment="1" applyProtection="1">
      <alignment horizontal="center" vertical="center" wrapText="1"/>
      <protection locked="0"/>
    </xf>
    <xf numFmtId="0" fontId="13" fillId="0" borderId="1" xfId="7" applyFont="1" applyFill="1" applyBorder="1" applyAlignment="1" applyProtection="1">
      <alignment horizontal="center" vertical="center" wrapText="1"/>
      <protection locked="0"/>
    </xf>
    <xf numFmtId="0" fontId="13" fillId="0" borderId="13" xfId="7"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3" fillId="0" borderId="13" xfId="0" applyFont="1" applyBorder="1" applyAlignment="1" applyProtection="1">
      <alignment vertical="center" wrapText="1"/>
      <protection locked="0"/>
    </xf>
    <xf numFmtId="0" fontId="13" fillId="0" borderId="12" xfId="7" applyFont="1" applyFill="1" applyBorder="1" applyAlignment="1" applyProtection="1">
      <alignment horizontal="center" vertical="center" wrapText="1"/>
      <protection locked="0"/>
    </xf>
    <xf numFmtId="0" fontId="13" fillId="0" borderId="1" xfId="7" applyFont="1" applyFill="1" applyBorder="1" applyAlignment="1" applyProtection="1">
      <alignment horizontal="justify" vertical="center" wrapText="1"/>
      <protection locked="0"/>
    </xf>
    <xf numFmtId="14" fontId="13" fillId="0" borderId="1" xfId="0" applyNumberFormat="1" applyFont="1" applyBorder="1" applyAlignment="1">
      <alignment horizontal="center" vertical="center" wrapText="1"/>
    </xf>
    <xf numFmtId="14" fontId="13" fillId="0" borderId="3" xfId="0" applyNumberFormat="1" applyFont="1" applyBorder="1" applyAlignment="1">
      <alignment horizontal="center" vertical="center" wrapText="1"/>
    </xf>
    <xf numFmtId="0" fontId="0" fillId="0" borderId="0" xfId="0" applyProtection="1">
      <protection locked="0"/>
    </xf>
    <xf numFmtId="0" fontId="0" fillId="13" borderId="0" xfId="0" applyFill="1" applyProtection="1">
      <protection locked="0"/>
    </xf>
    <xf numFmtId="9" fontId="13" fillId="0" borderId="1" xfId="7" applyNumberFormat="1" applyFont="1" applyFill="1" applyBorder="1" applyAlignment="1" applyProtection="1">
      <alignment horizontal="center" vertical="center" wrapText="1"/>
    </xf>
    <xf numFmtId="0" fontId="13" fillId="13" borderId="12" xfId="7" applyFont="1" applyFill="1" applyBorder="1" applyAlignment="1" applyProtection="1">
      <alignment horizontal="justify" vertical="center" wrapText="1"/>
    </xf>
    <xf numFmtId="0" fontId="23" fillId="24" borderId="0" xfId="0" applyFont="1" applyFill="1"/>
    <xf numFmtId="0" fontId="0" fillId="0" borderId="0" xfId="0" applyAlignment="1">
      <alignment horizontal="left"/>
    </xf>
    <xf numFmtId="0" fontId="13" fillId="0" borderId="12" xfId="7" applyFont="1" applyFill="1" applyBorder="1" applyAlignment="1" applyProtection="1">
      <alignment horizontal="justify" vertical="center" wrapText="1"/>
    </xf>
    <xf numFmtId="0" fontId="13" fillId="0" borderId="1" xfId="7" applyFont="1" applyFill="1" applyBorder="1" applyAlignment="1" applyProtection="1">
      <alignment horizontal="center" vertical="center" wrapText="1"/>
    </xf>
    <xf numFmtId="0" fontId="13" fillId="0" borderId="13" xfId="7" applyFont="1" applyFill="1" applyBorder="1" applyAlignment="1" applyProtection="1">
      <alignment horizontal="center" vertical="center" wrapText="1"/>
    </xf>
    <xf numFmtId="14" fontId="13" fillId="0" borderId="12" xfId="7" applyNumberFormat="1" applyFont="1" applyFill="1" applyBorder="1" applyAlignment="1" applyProtection="1">
      <alignment horizontal="center" vertical="center" wrapText="1"/>
    </xf>
    <xf numFmtId="0" fontId="13" fillId="0" borderId="13" xfId="7" applyFont="1" applyFill="1" applyBorder="1" applyAlignment="1" applyProtection="1">
      <alignment horizontal="justify" vertical="center" wrapText="1"/>
    </xf>
    <xf numFmtId="0" fontId="13" fillId="0" borderId="12" xfId="7" applyFont="1" applyFill="1" applyBorder="1" applyAlignment="1" applyProtection="1">
      <alignment horizontal="center" vertical="center" wrapText="1"/>
    </xf>
    <xf numFmtId="0" fontId="13" fillId="0" borderId="1" xfId="7" applyFont="1" applyFill="1" applyBorder="1" applyAlignment="1" applyProtection="1">
      <alignment horizontal="justify" vertical="center" wrapText="1"/>
    </xf>
    <xf numFmtId="9" fontId="13" fillId="13" borderId="1" xfId="7" applyNumberFormat="1" applyFont="1" applyFill="1" applyBorder="1" applyAlignment="1" applyProtection="1">
      <alignment horizontal="center" vertical="center" wrapText="1"/>
    </xf>
    <xf numFmtId="0" fontId="13" fillId="13" borderId="1" xfId="7" applyFont="1" applyFill="1" applyBorder="1" applyAlignment="1" applyProtection="1">
      <alignment horizontal="center" vertical="center" wrapText="1"/>
    </xf>
    <xf numFmtId="0" fontId="13" fillId="13" borderId="13" xfId="7" applyFont="1" applyFill="1" applyBorder="1" applyAlignment="1" applyProtection="1">
      <alignment horizontal="justify" vertical="center" wrapText="1"/>
    </xf>
    <xf numFmtId="0" fontId="13" fillId="0" borderId="14" xfId="7" applyFont="1" applyFill="1" applyBorder="1" applyAlignment="1" applyProtection="1">
      <alignment horizontal="justify" vertical="center" wrapText="1"/>
    </xf>
    <xf numFmtId="9" fontId="13" fillId="0" borderId="15" xfId="7" applyNumberFormat="1" applyFont="1" applyFill="1" applyBorder="1" applyAlignment="1" applyProtection="1">
      <alignment horizontal="center" vertical="center" wrapText="1"/>
    </xf>
    <xf numFmtId="0" fontId="13" fillId="0" borderId="15" xfId="7" applyFont="1" applyFill="1" applyBorder="1" applyAlignment="1" applyProtection="1">
      <alignment horizontal="center" vertical="center" wrapText="1"/>
    </xf>
    <xf numFmtId="0" fontId="13" fillId="0" borderId="16" xfId="7" applyFont="1" applyFill="1" applyBorder="1" applyAlignment="1" applyProtection="1">
      <alignment horizontal="center" vertical="center" wrapText="1"/>
    </xf>
    <xf numFmtId="14" fontId="13" fillId="0" borderId="14" xfId="7" applyNumberFormat="1" applyFont="1" applyFill="1" applyBorder="1" applyAlignment="1" applyProtection="1">
      <alignment horizontal="center" vertical="center" wrapText="1"/>
    </xf>
    <xf numFmtId="0" fontId="13" fillId="0" borderId="16" xfId="7" applyFont="1" applyFill="1" applyBorder="1" applyAlignment="1" applyProtection="1">
      <alignment horizontal="justify" vertical="center" wrapText="1"/>
    </xf>
    <xf numFmtId="0" fontId="13" fillId="0" borderId="14" xfId="7" applyFont="1" applyFill="1" applyBorder="1" applyAlignment="1" applyProtection="1">
      <alignment horizontal="center" vertical="center" wrapText="1"/>
    </xf>
    <xf numFmtId="0" fontId="13" fillId="0" borderId="15" xfId="7" applyFont="1" applyFill="1" applyBorder="1" applyAlignment="1" applyProtection="1">
      <alignment horizontal="justify" vertical="center" wrapText="1"/>
    </xf>
    <xf numFmtId="0" fontId="19" fillId="0" borderId="3" xfId="0" applyFont="1" applyBorder="1" applyAlignment="1" applyProtection="1">
      <alignment horizontal="left" vertical="center"/>
      <protection locked="0"/>
    </xf>
    <xf numFmtId="0" fontId="13" fillId="0" borderId="12" xfId="7" applyFont="1" applyFill="1" applyBorder="1" applyAlignment="1" applyProtection="1">
      <alignment horizontal="justify" vertical="center" wrapText="1"/>
      <protection locked="0"/>
    </xf>
    <xf numFmtId="14" fontId="13" fillId="0" borderId="12" xfId="7" applyNumberFormat="1" applyFont="1" applyFill="1" applyBorder="1" applyAlignment="1" applyProtection="1">
      <alignment horizontal="center" vertical="center" wrapText="1"/>
      <protection locked="0"/>
    </xf>
    <xf numFmtId="0" fontId="13" fillId="0" borderId="5" xfId="7" applyFont="1" applyFill="1" applyBorder="1" applyAlignment="1" applyProtection="1">
      <alignment horizontal="left" vertical="center" wrapText="1"/>
      <protection locked="0"/>
    </xf>
    <xf numFmtId="0" fontId="13" fillId="0" borderId="1" xfId="7" applyFont="1" applyFill="1" applyBorder="1" applyAlignment="1" applyProtection="1">
      <alignment horizontal="left" vertical="center" wrapText="1"/>
      <protection locked="0"/>
    </xf>
    <xf numFmtId="0" fontId="13" fillId="0" borderId="3" xfId="7" applyFont="1" applyFill="1" applyBorder="1" applyAlignment="1" applyProtection="1">
      <alignment horizontal="center" vertical="center" wrapText="1"/>
      <protection locked="0"/>
    </xf>
    <xf numFmtId="0" fontId="13" fillId="0" borderId="13" xfId="7" applyFont="1" applyFill="1" applyBorder="1" applyAlignment="1" applyProtection="1">
      <alignment horizontal="left" vertical="center" wrapText="1"/>
      <protection locked="0"/>
    </xf>
    <xf numFmtId="0" fontId="13" fillId="0" borderId="12" xfId="7" applyFont="1" applyFill="1" applyBorder="1" applyAlignment="1" applyProtection="1">
      <alignment horizontal="left" vertical="center" wrapText="1"/>
      <protection locked="0"/>
    </xf>
    <xf numFmtId="9" fontId="13" fillId="13" borderId="1" xfId="7" applyNumberFormat="1" applyFont="1" applyFill="1" applyBorder="1" applyAlignment="1" applyProtection="1">
      <alignment horizontal="center" vertical="center" wrapText="1"/>
      <protection locked="0"/>
    </xf>
    <xf numFmtId="0" fontId="13" fillId="13" borderId="1" xfId="7" applyFont="1" applyFill="1" applyBorder="1" applyAlignment="1" applyProtection="1">
      <alignment horizontal="center" vertical="center" wrapText="1"/>
      <protection locked="0"/>
    </xf>
    <xf numFmtId="0" fontId="13" fillId="13" borderId="1" xfId="7" applyFont="1" applyFill="1" applyBorder="1" applyAlignment="1" applyProtection="1">
      <alignment horizontal="left" vertical="center" wrapText="1"/>
      <protection locked="0"/>
    </xf>
    <xf numFmtId="0" fontId="13" fillId="13" borderId="13" xfId="7" applyFont="1" applyFill="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9" fillId="0" borderId="0" xfId="2" applyFont="1" applyProtection="1">
      <protection locked="0"/>
    </xf>
    <xf numFmtId="49" fontId="13" fillId="0" borderId="0" xfId="0" applyNumberFormat="1" applyFont="1" applyAlignment="1" applyProtection="1">
      <alignment horizontal="center" vertical="center"/>
      <protection locked="0"/>
    </xf>
    <xf numFmtId="0" fontId="13" fillId="13" borderId="0" xfId="0" applyFont="1" applyFill="1" applyAlignment="1" applyProtection="1">
      <alignment horizontal="center" vertical="center" wrapText="1"/>
      <protection locked="0"/>
    </xf>
    <xf numFmtId="0" fontId="8" fillId="0" borderId="4" xfId="0" applyFont="1" applyBorder="1" applyAlignment="1">
      <alignment horizontal="center" vertical="center" wrapText="1"/>
    </xf>
    <xf numFmtId="0" fontId="3" fillId="6" borderId="13" xfId="0" applyFont="1" applyFill="1" applyBorder="1" applyAlignment="1">
      <alignment horizontal="center" vertical="center" wrapText="1"/>
    </xf>
    <xf numFmtId="0" fontId="13" fillId="0" borderId="1" xfId="3" applyFont="1" applyBorder="1" applyAlignment="1">
      <alignment horizontal="center" vertical="center" wrapText="1"/>
    </xf>
    <xf numFmtId="0" fontId="1" fillId="0" borderId="1" xfId="0" applyFont="1" applyBorder="1" applyAlignment="1">
      <alignment horizontal="justify" vertical="center" wrapText="1"/>
    </xf>
    <xf numFmtId="0" fontId="1" fillId="13" borderId="1" xfId="0" applyFont="1" applyFill="1" applyBorder="1" applyAlignment="1">
      <alignment horizontal="center" vertical="center" wrapText="1"/>
    </xf>
    <xf numFmtId="14" fontId="13" fillId="0" borderId="1" xfId="3" applyNumberFormat="1" applyFont="1" applyBorder="1" applyAlignment="1">
      <alignment horizontal="center" vertical="center" wrapText="1"/>
    </xf>
    <xf numFmtId="0" fontId="13" fillId="0" borderId="1" xfId="0" applyFont="1" applyBorder="1" applyAlignment="1">
      <alignment vertical="center" wrapText="1"/>
    </xf>
    <xf numFmtId="0" fontId="19" fillId="0" borderId="11"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9" fontId="13" fillId="0" borderId="1" xfId="1" applyFont="1" applyFill="1" applyBorder="1" applyAlignment="1" applyProtection="1">
      <alignment horizontal="center" vertical="center" wrapText="1"/>
      <protection locked="0"/>
    </xf>
    <xf numFmtId="10" fontId="13" fillId="0" borderId="1" xfId="7" applyNumberFormat="1" applyFont="1" applyFill="1" applyBorder="1" applyAlignment="1" applyProtection="1">
      <alignment horizontal="center" vertical="center" wrapText="1"/>
      <protection locked="0"/>
    </xf>
    <xf numFmtId="0" fontId="13" fillId="0" borderId="3" xfId="7" applyFont="1" applyFill="1" applyBorder="1" applyAlignment="1" applyProtection="1">
      <alignment horizontal="left" vertical="center" wrapText="1"/>
      <protection locked="0"/>
    </xf>
    <xf numFmtId="0" fontId="13" fillId="0" borderId="10" xfId="2" applyFont="1" applyBorder="1" applyAlignment="1" applyProtection="1">
      <alignment horizontal="center" vertical="center"/>
      <protection locked="0"/>
    </xf>
    <xf numFmtId="0" fontId="13" fillId="0" borderId="53" xfId="2" applyFont="1" applyBorder="1" applyAlignment="1" applyProtection="1">
      <alignment horizontal="justify" vertical="center" wrapText="1"/>
      <protection locked="0"/>
    </xf>
    <xf numFmtId="0" fontId="13" fillId="0" borderId="1" xfId="2" applyFont="1" applyBorder="1" applyAlignment="1" applyProtection="1">
      <alignment horizontal="center" vertical="center"/>
      <protection locked="0"/>
    </xf>
    <xf numFmtId="0" fontId="13" fillId="0" borderId="3" xfId="2" applyFont="1" applyBorder="1" applyAlignment="1" applyProtection="1">
      <alignment horizontal="justify" vertical="center" wrapText="1"/>
      <protection locked="0"/>
    </xf>
    <xf numFmtId="0" fontId="3" fillId="23" borderId="13" xfId="0" applyFont="1" applyFill="1" applyBorder="1" applyAlignment="1">
      <alignment horizontal="center" vertical="center" wrapText="1"/>
    </xf>
    <xf numFmtId="9" fontId="13" fillId="0" borderId="1" xfId="1" applyFont="1" applyFill="1" applyBorder="1" applyAlignment="1" applyProtection="1">
      <alignment horizontal="center" vertical="center" wrapText="1"/>
    </xf>
    <xf numFmtId="14" fontId="9" fillId="0" borderId="1" xfId="0" applyNumberFormat="1" applyFont="1" applyBorder="1" applyAlignment="1">
      <alignment horizontal="center" vertical="center" wrapText="1"/>
    </xf>
    <xf numFmtId="14" fontId="9" fillId="13" borderId="1" xfId="0" applyNumberFormat="1" applyFont="1" applyFill="1" applyBorder="1" applyAlignment="1">
      <alignment horizontal="center" vertical="center" wrapText="1"/>
    </xf>
    <xf numFmtId="0" fontId="4" fillId="13" borderId="5" xfId="0" applyFont="1" applyFill="1" applyBorder="1" applyAlignment="1" applyProtection="1">
      <alignment vertical="center" wrapText="1"/>
      <protection locked="0"/>
    </xf>
    <xf numFmtId="0" fontId="4" fillId="13" borderId="1" xfId="0" applyFont="1" applyFill="1" applyBorder="1" applyAlignment="1" applyProtection="1">
      <alignment vertical="center" wrapText="1"/>
      <protection locked="0"/>
    </xf>
    <xf numFmtId="0" fontId="4" fillId="13" borderId="13" xfId="0" applyFont="1" applyFill="1" applyBorder="1" applyAlignment="1" applyProtection="1">
      <alignment vertical="center" wrapText="1"/>
      <protection locked="0"/>
    </xf>
    <xf numFmtId="0" fontId="1" fillId="0" borderId="12" xfId="3" applyFont="1" applyBorder="1" applyAlignment="1" applyProtection="1">
      <alignment horizontal="left" vertical="center" wrapText="1"/>
      <protection locked="0"/>
    </xf>
    <xf numFmtId="15" fontId="1" fillId="0" borderId="12" xfId="8" applyNumberFormat="1" applyFont="1" applyBorder="1" applyAlignment="1" applyProtection="1">
      <alignment horizontal="left" vertical="center" wrapText="1"/>
      <protection locked="0"/>
    </xf>
    <xf numFmtId="0" fontId="19" fillId="0" borderId="53" xfId="0" applyFont="1" applyBorder="1" applyAlignment="1">
      <alignment vertical="center"/>
    </xf>
    <xf numFmtId="0" fontId="1" fillId="0" borderId="1" xfId="7" applyFont="1" applyFill="1" applyBorder="1" applyAlignment="1" applyProtection="1">
      <alignment horizontal="center" vertical="center" wrapText="1"/>
    </xf>
    <xf numFmtId="0" fontId="1" fillId="0" borderId="12" xfId="3" applyFont="1" applyBorder="1" applyAlignment="1">
      <alignment horizontal="justify" vertical="center" wrapText="1"/>
    </xf>
    <xf numFmtId="0" fontId="1" fillId="0" borderId="3" xfId="3" applyFont="1" applyBorder="1" applyAlignment="1">
      <alignment horizontal="center" vertical="center" wrapText="1"/>
    </xf>
    <xf numFmtId="0" fontId="1" fillId="0" borderId="1" xfId="3" applyFont="1" applyBorder="1" applyAlignment="1">
      <alignment horizontal="center" vertical="center" wrapText="1"/>
    </xf>
    <xf numFmtId="0" fontId="1" fillId="0" borderId="1" xfId="8" applyFont="1" applyBorder="1" applyAlignment="1">
      <alignment horizontal="center" vertical="center" wrapText="1"/>
    </xf>
    <xf numFmtId="15" fontId="1" fillId="0" borderId="12" xfId="8" applyNumberFormat="1" applyFont="1" applyBorder="1" applyAlignment="1">
      <alignment horizontal="justify" vertical="center" wrapText="1"/>
    </xf>
    <xf numFmtId="0" fontId="4" fillId="13" borderId="10" xfId="0" applyFont="1" applyFill="1" applyBorder="1" applyAlignment="1" applyProtection="1">
      <alignment vertical="center" wrapText="1"/>
      <protection locked="0"/>
    </xf>
    <xf numFmtId="0" fontId="1" fillId="13" borderId="1" xfId="10" applyFont="1" applyFill="1" applyBorder="1" applyAlignment="1" applyProtection="1">
      <alignment horizontal="left" vertical="center" wrapText="1"/>
      <protection locked="0"/>
    </xf>
    <xf numFmtId="0" fontId="1" fillId="13" borderId="13" xfId="0" applyFont="1" applyFill="1" applyBorder="1" applyAlignment="1" applyProtection="1">
      <alignment vertical="center" wrapText="1"/>
      <protection locked="0"/>
    </xf>
    <xf numFmtId="0" fontId="1" fillId="0" borderId="5" xfId="3" applyFont="1" applyBorder="1" applyAlignment="1" applyProtection="1">
      <alignment vertical="top" wrapText="1"/>
      <protection locked="0"/>
    </xf>
    <xf numFmtId="0" fontId="1" fillId="0" borderId="1" xfId="2" applyFont="1" applyBorder="1" applyAlignment="1" applyProtection="1">
      <alignment horizontal="left" vertical="top" wrapText="1"/>
      <protection locked="0"/>
    </xf>
    <xf numFmtId="15" fontId="1" fillId="0" borderId="13" xfId="2" applyNumberFormat="1" applyFont="1" applyBorder="1" applyAlignment="1" applyProtection="1">
      <alignment horizontal="center" vertical="center" wrapText="1"/>
      <protection locked="0"/>
    </xf>
    <xf numFmtId="0" fontId="1" fillId="0" borderId="12" xfId="3" applyFont="1" applyBorder="1" applyAlignment="1" applyProtection="1">
      <alignment vertical="top" wrapText="1"/>
      <protection locked="0"/>
    </xf>
    <xf numFmtId="0" fontId="1" fillId="13" borderId="12" xfId="3" applyFont="1" applyFill="1" applyBorder="1" applyAlignment="1" applyProtection="1">
      <alignment horizontal="left" vertical="center" wrapText="1"/>
      <protection locked="0"/>
    </xf>
    <xf numFmtId="9" fontId="1" fillId="13" borderId="1" xfId="5" applyFont="1" applyFill="1" applyBorder="1" applyAlignment="1" applyProtection="1">
      <alignment horizontal="left" vertical="center" wrapText="1"/>
      <protection locked="0"/>
    </xf>
    <xf numFmtId="0" fontId="1" fillId="0" borderId="5" xfId="3" applyFont="1" applyBorder="1" applyAlignment="1" applyProtection="1">
      <alignment horizontal="left" vertical="top" wrapText="1"/>
      <protection locked="0"/>
    </xf>
    <xf numFmtId="9" fontId="1" fillId="0" borderId="1" xfId="5" applyFont="1" applyFill="1" applyBorder="1" applyAlignment="1" applyProtection="1">
      <alignment horizontal="left" vertical="top" wrapText="1"/>
      <protection locked="0"/>
    </xf>
    <xf numFmtId="0" fontId="1" fillId="0" borderId="12" xfId="3" applyFont="1" applyBorder="1" applyAlignment="1" applyProtection="1">
      <alignment horizontal="left" vertical="top" wrapText="1"/>
      <protection locked="0"/>
    </xf>
    <xf numFmtId="9" fontId="1" fillId="13" borderId="1" xfId="4" applyFont="1" applyFill="1" applyBorder="1" applyAlignment="1" applyProtection="1">
      <alignment horizontal="center" vertical="center" wrapText="1"/>
      <protection locked="0"/>
    </xf>
    <xf numFmtId="0" fontId="1" fillId="0" borderId="5" xfId="2" applyFont="1" applyBorder="1" applyAlignment="1" applyProtection="1">
      <alignment vertical="center" wrapText="1"/>
      <protection locked="0"/>
    </xf>
    <xf numFmtId="9" fontId="3" fillId="0" borderId="1" xfId="4" applyFont="1" applyFill="1" applyBorder="1" applyAlignment="1" applyProtection="1">
      <alignment horizontal="center" vertical="center" wrapText="1"/>
      <protection locked="0"/>
    </xf>
    <xf numFmtId="0" fontId="1" fillId="0" borderId="1" xfId="2" applyFont="1" applyBorder="1" applyAlignment="1" applyProtection="1">
      <alignment vertical="center" wrapText="1"/>
      <protection locked="0"/>
    </xf>
    <xf numFmtId="0" fontId="1" fillId="0" borderId="13" xfId="2" applyFont="1" applyBorder="1" applyAlignment="1" applyProtection="1">
      <alignment vertical="center" wrapText="1"/>
      <protection locked="0"/>
    </xf>
    <xf numFmtId="0" fontId="1" fillId="0" borderId="12" xfId="2" applyFont="1" applyBorder="1" applyAlignment="1" applyProtection="1">
      <alignment vertical="center" wrapText="1"/>
      <protection locked="0"/>
    </xf>
    <xf numFmtId="0" fontId="1" fillId="13" borderId="12" xfId="3" applyFont="1" applyFill="1" applyBorder="1" applyAlignment="1" applyProtection="1">
      <alignment vertical="center" wrapText="1"/>
      <protection locked="0"/>
    </xf>
    <xf numFmtId="0" fontId="1" fillId="13" borderId="16" xfId="0" applyFont="1" applyFill="1" applyBorder="1" applyAlignment="1" applyProtection="1">
      <alignment vertical="center" wrapText="1"/>
      <protection locked="0"/>
    </xf>
    <xf numFmtId="0" fontId="15" fillId="13" borderId="52" xfId="0" applyFont="1" applyFill="1" applyBorder="1" applyAlignment="1">
      <alignment horizontal="center"/>
    </xf>
    <xf numFmtId="0" fontId="15" fillId="13" borderId="56" xfId="0" applyFont="1" applyFill="1" applyBorder="1" applyAlignment="1">
      <alignment horizontal="center"/>
    </xf>
    <xf numFmtId="0" fontId="15" fillId="13" borderId="42" xfId="0" applyFont="1" applyFill="1" applyBorder="1" applyAlignment="1">
      <alignment horizontal="center"/>
    </xf>
    <xf numFmtId="0" fontId="15" fillId="13" borderId="29" xfId="0" applyFont="1" applyFill="1" applyBorder="1" applyAlignment="1">
      <alignment horizontal="center"/>
    </xf>
    <xf numFmtId="0" fontId="15" fillId="13" borderId="50" xfId="0" applyFont="1" applyFill="1" applyBorder="1" applyAlignment="1">
      <alignment horizontal="center"/>
    </xf>
    <xf numFmtId="0" fontId="15" fillId="13" borderId="30" xfId="0" applyFont="1" applyFill="1" applyBorder="1" applyAlignment="1">
      <alignment horizontal="center"/>
    </xf>
    <xf numFmtId="0" fontId="1" fillId="13" borderId="1" xfId="10" applyFont="1" applyFill="1" applyBorder="1" applyAlignment="1">
      <alignment horizontal="center" vertical="center" wrapText="1"/>
    </xf>
    <xf numFmtId="0" fontId="1" fillId="0" borderId="3" xfId="0" applyFont="1" applyBorder="1" applyAlignment="1">
      <alignment horizontal="justify" vertical="center" wrapText="1"/>
    </xf>
    <xf numFmtId="9" fontId="1" fillId="13" borderId="1" xfId="5" applyFont="1" applyFill="1" applyBorder="1" applyAlignment="1" applyProtection="1">
      <alignment horizontal="center" vertical="center" wrapText="1"/>
    </xf>
    <xf numFmtId="9" fontId="1" fillId="13" borderId="1" xfId="4" applyFont="1" applyFill="1" applyBorder="1" applyAlignment="1" applyProtection="1">
      <alignment horizontal="center" vertical="center" wrapText="1"/>
    </xf>
    <xf numFmtId="0" fontId="1" fillId="0" borderId="37" xfId="0" applyFont="1" applyBorder="1" applyAlignment="1">
      <alignment horizontal="justify" vertical="center" wrapText="1"/>
    </xf>
    <xf numFmtId="0" fontId="4" fillId="13" borderId="4" xfId="0" applyFont="1" applyFill="1" applyBorder="1" applyAlignment="1" applyProtection="1">
      <alignment vertical="center" wrapText="1"/>
      <protection locked="0"/>
    </xf>
    <xf numFmtId="0" fontId="13" fillId="0" borderId="0" xfId="0" applyFont="1" applyProtection="1">
      <protection locked="0"/>
    </xf>
    <xf numFmtId="10" fontId="13" fillId="0" borderId="1" xfId="7" applyNumberFormat="1" applyFont="1" applyFill="1" applyBorder="1" applyAlignment="1" applyProtection="1">
      <alignment horizontal="center" vertical="center" wrapText="1"/>
    </xf>
    <xf numFmtId="9" fontId="1" fillId="0" borderId="1" xfId="4" applyFont="1" applyFill="1" applyBorder="1" applyAlignment="1" applyProtection="1">
      <alignment horizontal="center" vertical="center" wrapText="1"/>
    </xf>
    <xf numFmtId="0" fontId="3" fillId="19" borderId="9" xfId="0" applyFont="1" applyFill="1" applyBorder="1" applyAlignment="1" applyProtection="1">
      <alignment horizontal="center" vertical="center" wrapText="1"/>
      <protection locked="0"/>
    </xf>
    <xf numFmtId="0" fontId="3" fillId="19" borderId="10" xfId="0" applyFont="1" applyFill="1" applyBorder="1" applyAlignment="1" applyProtection="1">
      <alignment horizontal="center" vertical="center" wrapText="1"/>
      <protection locked="0"/>
    </xf>
    <xf numFmtId="0" fontId="3" fillId="8" borderId="53" xfId="0" applyFont="1" applyFill="1" applyBorder="1" applyAlignment="1" applyProtection="1">
      <alignment horizontal="center" vertical="center" wrapText="1"/>
      <protection locked="0"/>
    </xf>
    <xf numFmtId="0" fontId="3" fillId="19" borderId="11" xfId="0" applyFont="1" applyFill="1" applyBorder="1" applyAlignment="1" applyProtection="1">
      <alignment horizontal="center" vertical="center" wrapText="1"/>
      <protection locked="0"/>
    </xf>
    <xf numFmtId="9" fontId="1" fillId="0" borderId="1" xfId="3" applyNumberFormat="1" applyFont="1" applyBorder="1" applyAlignment="1">
      <alignment horizontal="center" vertical="center" wrapText="1"/>
    </xf>
    <xf numFmtId="0" fontId="1" fillId="0" borderId="3" xfId="3" applyFont="1" applyBorder="1" applyAlignment="1">
      <alignment horizontal="justify" vertical="center" wrapText="1"/>
    </xf>
    <xf numFmtId="0" fontId="1" fillId="13" borderId="12" xfId="3" applyFont="1" applyFill="1" applyBorder="1" applyAlignment="1">
      <alignment horizontal="justify" vertical="center" wrapText="1"/>
    </xf>
    <xf numFmtId="14" fontId="13" fillId="13" borderId="3" xfId="0" applyNumberFormat="1" applyFont="1" applyFill="1" applyBorder="1" applyAlignment="1">
      <alignment horizontal="center" vertical="center" wrapText="1"/>
    </xf>
    <xf numFmtId="0" fontId="21" fillId="0" borderId="3" xfId="0" applyFont="1" applyBorder="1" applyAlignment="1">
      <alignment horizontal="justify" vertical="center" wrapText="1"/>
    </xf>
    <xf numFmtId="0" fontId="1" fillId="0" borderId="1" xfId="3" applyFont="1" applyBorder="1" applyAlignment="1">
      <alignment horizontal="justify" vertical="center" wrapText="1"/>
    </xf>
    <xf numFmtId="15" fontId="1" fillId="0" borderId="1" xfId="6" applyNumberFormat="1" applyFont="1" applyBorder="1" applyAlignment="1">
      <alignment horizontal="center" vertical="center" wrapText="1"/>
    </xf>
    <xf numFmtId="0" fontId="13" fillId="0" borderId="1" xfId="0" applyFont="1" applyBorder="1" applyAlignment="1">
      <alignment horizontal="center" vertical="center"/>
    </xf>
    <xf numFmtId="0" fontId="1" fillId="13" borderId="1" xfId="8" applyFont="1" applyFill="1" applyBorder="1" applyAlignment="1">
      <alignment horizontal="center" vertical="center" wrapText="1"/>
    </xf>
    <xf numFmtId="9" fontId="1" fillId="0" borderId="1" xfId="8" applyNumberFormat="1" applyFont="1" applyBorder="1" applyAlignment="1">
      <alignment horizontal="center" vertical="center" wrapText="1"/>
    </xf>
    <xf numFmtId="0" fontId="1" fillId="13" borderId="14" xfId="3" applyFont="1" applyFill="1" applyBorder="1" applyAlignment="1">
      <alignment horizontal="justify" vertical="center" wrapText="1"/>
    </xf>
    <xf numFmtId="0" fontId="15" fillId="13" borderId="52" xfId="0" applyFont="1" applyFill="1" applyBorder="1" applyAlignment="1" applyProtection="1">
      <alignment horizontal="center"/>
      <protection locked="0"/>
    </xf>
    <xf numFmtId="0" fontId="15" fillId="13" borderId="56" xfId="0" applyFont="1" applyFill="1" applyBorder="1" applyAlignment="1" applyProtection="1">
      <alignment horizontal="center"/>
      <protection locked="0"/>
    </xf>
    <xf numFmtId="0" fontId="15" fillId="13" borderId="42" xfId="0" applyFont="1" applyFill="1" applyBorder="1" applyAlignment="1" applyProtection="1">
      <alignment horizontal="center"/>
      <protection locked="0"/>
    </xf>
    <xf numFmtId="0" fontId="15" fillId="13" borderId="29" xfId="0" applyFont="1" applyFill="1" applyBorder="1" applyAlignment="1" applyProtection="1">
      <alignment horizontal="center"/>
      <protection locked="0"/>
    </xf>
    <xf numFmtId="0" fontId="15" fillId="13" borderId="50" xfId="0" applyFont="1" applyFill="1" applyBorder="1" applyAlignment="1" applyProtection="1">
      <alignment horizontal="center"/>
      <protection locked="0"/>
    </xf>
    <xf numFmtId="0" fontId="15" fillId="13" borderId="30" xfId="0" applyFont="1" applyFill="1" applyBorder="1" applyAlignment="1" applyProtection="1">
      <alignment horizontal="center"/>
      <protection locked="0"/>
    </xf>
    <xf numFmtId="9" fontId="13" fillId="0" borderId="3" xfId="7" applyNumberFormat="1" applyFont="1" applyFill="1" applyBorder="1" applyAlignment="1" applyProtection="1">
      <alignment horizontal="center" vertical="center" wrapText="1"/>
      <protection locked="0"/>
    </xf>
    <xf numFmtId="0" fontId="13" fillId="13" borderId="3" xfId="7" applyFont="1" applyFill="1" applyBorder="1" applyAlignment="1" applyProtection="1">
      <alignment horizontal="left" vertical="center" wrapText="1"/>
      <protection locked="0"/>
    </xf>
    <xf numFmtId="0" fontId="1" fillId="13" borderId="13" xfId="0" applyFont="1" applyFill="1" applyBorder="1" applyAlignment="1" applyProtection="1">
      <alignment horizontal="left" vertical="center" wrapText="1"/>
      <protection locked="0"/>
    </xf>
    <xf numFmtId="0" fontId="21" fillId="13" borderId="13" xfId="0" applyFont="1" applyFill="1" applyBorder="1" applyAlignment="1" applyProtection="1">
      <alignment horizontal="left" vertical="center" wrapText="1"/>
      <protection locked="0"/>
    </xf>
    <xf numFmtId="0" fontId="1" fillId="0" borderId="1" xfId="7" applyFont="1" applyFill="1" applyBorder="1" applyAlignment="1">
      <alignment horizontal="left" vertical="center" wrapText="1"/>
    </xf>
    <xf numFmtId="0" fontId="1" fillId="13" borderId="1" xfId="8" applyFont="1" applyFill="1" applyBorder="1" applyAlignment="1">
      <alignment horizontal="left" vertical="center" wrapText="1"/>
    </xf>
    <xf numFmtId="14" fontId="13" fillId="0" borderId="12" xfId="7" applyNumberFormat="1" applyFont="1" applyFill="1" applyBorder="1" applyAlignment="1" applyProtection="1">
      <alignment horizontal="left" vertical="center" wrapText="1"/>
      <protection locked="0"/>
    </xf>
    <xf numFmtId="0" fontId="1" fillId="0" borderId="12" xfId="0" applyFont="1" applyBorder="1" applyAlignment="1" applyProtection="1">
      <alignment vertical="center" wrapText="1"/>
      <protection locked="0"/>
    </xf>
    <xf numFmtId="0" fontId="13" fillId="0" borderId="12" xfId="7" applyFont="1" applyFill="1" applyBorder="1" applyAlignment="1">
      <alignment horizontal="justify" vertical="center" wrapText="1"/>
    </xf>
    <xf numFmtId="0" fontId="1" fillId="0" borderId="1" xfId="0" applyFont="1" applyBorder="1" applyAlignment="1" applyProtection="1">
      <alignment wrapText="1"/>
      <protection locked="0"/>
    </xf>
    <xf numFmtId="0" fontId="1" fillId="13" borderId="1" xfId="0" applyFont="1" applyFill="1" applyBorder="1" applyAlignment="1">
      <alignment horizontal="left" vertical="center" wrapText="1"/>
    </xf>
    <xf numFmtId="0" fontId="13" fillId="0" borderId="1" xfId="7" applyFont="1" applyFill="1" applyBorder="1" applyAlignment="1">
      <alignment horizontal="center" vertical="center" wrapText="1"/>
    </xf>
    <xf numFmtId="0" fontId="13" fillId="0" borderId="14" xfId="7" applyFont="1" applyFill="1" applyBorder="1" applyAlignment="1" applyProtection="1">
      <alignment horizontal="left" vertical="center" wrapText="1"/>
      <protection locked="0"/>
    </xf>
    <xf numFmtId="9" fontId="13" fillId="0" borderId="15" xfId="7" applyNumberFormat="1" applyFont="1" applyFill="1" applyBorder="1" applyAlignment="1" applyProtection="1">
      <alignment horizontal="center" vertical="center" wrapText="1"/>
      <protection locked="0"/>
    </xf>
    <xf numFmtId="0" fontId="13" fillId="0" borderId="15" xfId="7" applyFont="1" applyFill="1" applyBorder="1" applyAlignment="1" applyProtection="1">
      <alignment horizontal="left" vertical="center" wrapText="1"/>
      <protection locked="0"/>
    </xf>
    <xf numFmtId="0" fontId="13" fillId="0" borderId="16" xfId="7" applyFont="1" applyFill="1" applyBorder="1" applyAlignment="1" applyProtection="1">
      <alignment horizontal="center" vertical="center" wrapText="1"/>
      <protection locked="0"/>
    </xf>
    <xf numFmtId="14" fontId="13" fillId="0" borderId="14" xfId="7" applyNumberFormat="1" applyFont="1" applyFill="1" applyBorder="1" applyAlignment="1" applyProtection="1">
      <alignment horizontal="center" vertical="center" wrapText="1"/>
      <protection locked="0"/>
    </xf>
    <xf numFmtId="0" fontId="13" fillId="0" borderId="15" xfId="7" applyFont="1" applyFill="1" applyBorder="1" applyAlignment="1" applyProtection="1">
      <alignment horizontal="center" vertical="center" wrapText="1"/>
      <protection locked="0"/>
    </xf>
    <xf numFmtId="9" fontId="13" fillId="0" borderId="37" xfId="7" applyNumberFormat="1" applyFont="1" applyFill="1" applyBorder="1" applyAlignment="1" applyProtection="1">
      <alignment horizontal="center" vertical="center" wrapText="1"/>
      <protection locked="0"/>
    </xf>
    <xf numFmtId="0" fontId="13" fillId="0" borderId="16" xfId="7" applyFont="1" applyFill="1" applyBorder="1" applyAlignment="1" applyProtection="1">
      <alignment horizontal="left" vertical="center" wrapText="1"/>
      <protection locked="0"/>
    </xf>
    <xf numFmtId="0" fontId="9" fillId="0" borderId="0" xfId="2" applyFont="1" applyAlignment="1" applyProtection="1">
      <alignment vertical="center"/>
      <protection locked="0"/>
    </xf>
    <xf numFmtId="0" fontId="13" fillId="0" borderId="14" xfId="7" applyFont="1" applyFill="1" applyBorder="1" applyAlignment="1" applyProtection="1">
      <alignment horizontal="center" vertical="center" wrapText="1"/>
      <protection locked="0"/>
    </xf>
    <xf numFmtId="0" fontId="13" fillId="0" borderId="37" xfId="7"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14" fontId="9" fillId="13" borderId="13" xfId="0" applyNumberFormat="1" applyFont="1" applyFill="1" applyBorder="1" applyAlignment="1">
      <alignment horizontal="center" vertical="center" wrapText="1"/>
    </xf>
    <xf numFmtId="14" fontId="9" fillId="0" borderId="15" xfId="0" applyNumberFormat="1" applyFont="1" applyBorder="1" applyAlignment="1">
      <alignment horizontal="center" vertical="center" wrapText="1"/>
    </xf>
    <xf numFmtId="14" fontId="9" fillId="13" borderId="16" xfId="0" applyNumberFormat="1" applyFont="1" applyFill="1" applyBorder="1" applyAlignment="1">
      <alignment horizontal="center" vertical="center" wrapText="1"/>
    </xf>
    <xf numFmtId="14" fontId="1" fillId="0" borderId="3" xfId="0" applyNumberFormat="1" applyFont="1" applyBorder="1" applyAlignment="1">
      <alignment horizontal="center" vertical="center" wrapText="1"/>
    </xf>
    <xf numFmtId="14" fontId="9" fillId="13" borderId="3" xfId="0" applyNumberFormat="1" applyFont="1" applyFill="1" applyBorder="1" applyAlignment="1">
      <alignment horizontal="center" vertical="center" wrapText="1"/>
    </xf>
    <xf numFmtId="14" fontId="9" fillId="13" borderId="37" xfId="0" applyNumberFormat="1" applyFont="1" applyFill="1" applyBorder="1" applyAlignment="1">
      <alignment horizontal="center" vertical="center" wrapText="1"/>
    </xf>
    <xf numFmtId="14" fontId="9" fillId="13" borderId="12" xfId="0" applyNumberFormat="1" applyFont="1" applyFill="1" applyBorder="1" applyAlignment="1">
      <alignment horizontal="center" vertical="center" wrapText="1"/>
    </xf>
    <xf numFmtId="14" fontId="9" fillId="13" borderId="14" xfId="0" applyNumberFormat="1" applyFont="1" applyFill="1" applyBorder="1" applyAlignment="1">
      <alignment horizontal="center" vertical="center" wrapText="1"/>
    </xf>
    <xf numFmtId="14" fontId="9" fillId="13" borderId="15" xfId="0" applyNumberFormat="1" applyFont="1" applyFill="1" applyBorder="1" applyAlignment="1">
      <alignment horizontal="center" vertical="center" wrapText="1"/>
    </xf>
    <xf numFmtId="0" fontId="13" fillId="0" borderId="14" xfId="7" applyFont="1" applyFill="1" applyBorder="1" applyAlignment="1">
      <alignment horizontal="justify" vertical="center" wrapText="1"/>
    </xf>
    <xf numFmtId="0" fontId="13" fillId="0" borderId="15" xfId="7" applyFont="1" applyFill="1" applyBorder="1" applyAlignment="1">
      <alignment horizontal="center" vertical="center" wrapText="1"/>
    </xf>
    <xf numFmtId="14" fontId="13" fillId="0" borderId="14" xfId="7" applyNumberFormat="1" applyFont="1" applyFill="1" applyBorder="1" applyAlignment="1" applyProtection="1">
      <alignment horizontal="left" vertical="center" wrapText="1"/>
      <protection locked="0"/>
    </xf>
    <xf numFmtId="0" fontId="1" fillId="0" borderId="3" xfId="3" applyFont="1" applyBorder="1" applyAlignment="1" applyProtection="1">
      <alignment horizontal="left" vertical="center" wrapText="1"/>
      <protection locked="0"/>
    </xf>
    <xf numFmtId="0" fontId="1" fillId="13" borderId="12" xfId="3" applyFont="1" applyFill="1" applyBorder="1" applyAlignment="1" applyProtection="1">
      <alignment horizontal="justify" vertical="center" wrapText="1"/>
      <protection locked="0"/>
    </xf>
    <xf numFmtId="0" fontId="1" fillId="13" borderId="12" xfId="10" applyFont="1" applyFill="1" applyBorder="1" applyAlignment="1">
      <alignment horizontal="justify" vertical="center" wrapText="1"/>
    </xf>
    <xf numFmtId="15" fontId="1" fillId="13" borderId="13" xfId="10" applyNumberFormat="1" applyFont="1" applyFill="1" applyBorder="1" applyAlignment="1" applyProtection="1">
      <alignment horizontal="left" vertical="center" wrapText="1"/>
      <protection locked="0"/>
    </xf>
    <xf numFmtId="15" fontId="1" fillId="13" borderId="13" xfId="2" applyNumberFormat="1" applyFont="1" applyFill="1" applyBorder="1" applyAlignment="1" applyProtection="1">
      <alignment horizontal="left" vertical="center" wrapText="1"/>
      <protection locked="0"/>
    </xf>
    <xf numFmtId="0" fontId="1" fillId="13" borderId="13" xfId="10" applyFont="1" applyFill="1" applyBorder="1" applyAlignment="1" applyProtection="1">
      <alignment horizontal="left" vertical="center" wrapText="1"/>
      <protection locked="0"/>
    </xf>
    <xf numFmtId="0" fontId="13" fillId="0" borderId="13" xfId="7" applyFont="1" applyFill="1" applyBorder="1" applyAlignment="1" applyProtection="1">
      <alignment horizontal="justify" vertical="center" wrapText="1"/>
      <protection locked="0"/>
    </xf>
    <xf numFmtId="0" fontId="1" fillId="0" borderId="13" xfId="3" applyFont="1" applyBorder="1" applyAlignment="1">
      <alignment vertical="center" wrapText="1"/>
    </xf>
    <xf numFmtId="0" fontId="13" fillId="0" borderId="15" xfId="0" applyFont="1" applyBorder="1" applyAlignment="1">
      <alignment horizontal="center" vertical="center" wrapText="1"/>
    </xf>
    <xf numFmtId="49" fontId="13" fillId="0" borderId="13" xfId="0" applyNumberFormat="1" applyFont="1" applyBorder="1" applyAlignment="1">
      <alignment horizontal="center" vertical="center"/>
    </xf>
    <xf numFmtId="0" fontId="13"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15" xfId="0" applyFont="1" applyBorder="1" applyAlignment="1">
      <alignment horizontal="left" vertical="center" wrapText="1"/>
    </xf>
    <xf numFmtId="0" fontId="1" fillId="0" borderId="15" xfId="0" applyFont="1" applyBorder="1" applyAlignment="1">
      <alignment horizontal="center" vertical="center" wrapText="1"/>
    </xf>
    <xf numFmtId="14" fontId="13" fillId="0" borderId="15" xfId="3" applyNumberFormat="1" applyFont="1" applyBorder="1" applyAlignment="1">
      <alignment horizontal="center" vertical="center" wrapText="1"/>
    </xf>
    <xf numFmtId="0" fontId="14" fillId="0" borderId="16" xfId="0" applyFont="1" applyBorder="1" applyAlignment="1">
      <alignment horizontal="center" vertical="center" wrapText="1"/>
    </xf>
    <xf numFmtId="0" fontId="13" fillId="0" borderId="1" xfId="0" applyFont="1" applyBorder="1" applyAlignment="1" applyProtection="1">
      <alignment horizontal="center" vertical="center"/>
      <protection locked="0"/>
    </xf>
    <xf numFmtId="15" fontId="1" fillId="13" borderId="13" xfId="10" applyNumberFormat="1" applyFont="1" applyFill="1" applyBorder="1" applyAlignment="1">
      <alignment horizontal="justify" vertical="center" wrapText="1"/>
    </xf>
    <xf numFmtId="0" fontId="1" fillId="13" borderId="31" xfId="3" applyFont="1" applyFill="1" applyBorder="1" applyAlignment="1">
      <alignment horizontal="justify" vertical="center" wrapText="1"/>
    </xf>
    <xf numFmtId="15" fontId="1" fillId="13" borderId="13" xfId="10" applyNumberFormat="1" applyFont="1" applyFill="1" applyBorder="1" applyAlignment="1">
      <alignment horizontal="center" vertical="center" wrapText="1"/>
    </xf>
    <xf numFmtId="0" fontId="1" fillId="13" borderId="13" xfId="10" applyFont="1" applyFill="1" applyBorder="1" applyAlignment="1">
      <alignment vertical="center" wrapText="1"/>
    </xf>
    <xf numFmtId="0" fontId="3" fillId="0" borderId="12" xfId="8" applyFont="1" applyBorder="1" applyAlignment="1">
      <alignment horizontal="center" vertical="center" wrapText="1"/>
    </xf>
    <xf numFmtId="10" fontId="13" fillId="0" borderId="1" xfId="7" applyNumberFormat="1" applyFont="1" applyFill="1" applyBorder="1" applyAlignment="1" applyProtection="1">
      <alignment horizontal="justify" vertical="center" wrapText="1"/>
      <protection locked="0"/>
    </xf>
    <xf numFmtId="0" fontId="13" fillId="0" borderId="13" xfId="7" applyFont="1" applyFill="1" applyBorder="1" applyAlignment="1">
      <alignment horizontal="center" vertical="center" wrapText="1"/>
    </xf>
    <xf numFmtId="0" fontId="13" fillId="0" borderId="16" xfId="7" applyFont="1" applyFill="1" applyBorder="1" applyAlignment="1">
      <alignment horizontal="center" vertical="center" wrapText="1"/>
    </xf>
    <xf numFmtId="0" fontId="1" fillId="0" borderId="15" xfId="0" applyFont="1" applyBorder="1" applyAlignment="1">
      <alignment horizontal="justify" vertical="center" wrapText="1"/>
    </xf>
    <xf numFmtId="0" fontId="1" fillId="0" borderId="15" xfId="0" applyFont="1" applyBorder="1" applyAlignment="1">
      <alignment horizontal="center" vertical="center"/>
    </xf>
    <xf numFmtId="0" fontId="4" fillId="13" borderId="43" xfId="0" applyFont="1" applyFill="1" applyBorder="1" applyAlignment="1" applyProtection="1">
      <alignment vertical="center" wrapText="1"/>
      <protection locked="0"/>
    </xf>
    <xf numFmtId="0" fontId="4" fillId="13" borderId="11" xfId="0" applyFont="1" applyFill="1" applyBorder="1" applyAlignment="1" applyProtection="1">
      <alignment vertical="center" wrapText="1"/>
      <protection locked="0"/>
    </xf>
    <xf numFmtId="0" fontId="4" fillId="13" borderId="26" xfId="0" applyFont="1" applyFill="1" applyBorder="1" applyAlignment="1" applyProtection="1">
      <alignment vertical="center" wrapText="1"/>
      <protection locked="0"/>
    </xf>
    <xf numFmtId="0" fontId="3" fillId="0" borderId="12" xfId="0" applyFont="1" applyBorder="1" applyAlignment="1">
      <alignment horizontal="center" vertical="center" wrapText="1"/>
    </xf>
    <xf numFmtId="0" fontId="4" fillId="13" borderId="10" xfId="0" applyFont="1" applyFill="1" applyBorder="1" applyAlignment="1" applyProtection="1">
      <alignment horizontal="center" vertical="center" wrapText="1"/>
      <protection locked="0"/>
    </xf>
    <xf numFmtId="0" fontId="4" fillId="13" borderId="1" xfId="0" applyFont="1" applyFill="1" applyBorder="1" applyAlignment="1" applyProtection="1">
      <alignment horizontal="center" vertical="center" wrapText="1"/>
      <protection locked="0"/>
    </xf>
    <xf numFmtId="0" fontId="4" fillId="13" borderId="29" xfId="0" applyFont="1" applyFill="1" applyBorder="1" applyAlignment="1">
      <alignment horizontal="center" vertical="center" wrapText="1"/>
    </xf>
    <xf numFmtId="0" fontId="4" fillId="13" borderId="30" xfId="0" applyFont="1" applyFill="1" applyBorder="1" applyAlignment="1">
      <alignment horizontal="center" vertical="center" wrapText="1"/>
    </xf>
    <xf numFmtId="0" fontId="19" fillId="0" borderId="3" xfId="0" applyFont="1" applyBorder="1" applyAlignment="1">
      <alignment horizontal="left" vertical="center"/>
    </xf>
    <xf numFmtId="0" fontId="3" fillId="6" borderId="1"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3" fillId="19" borderId="12" xfId="0" applyFont="1" applyFill="1" applyBorder="1" applyAlignment="1" applyProtection="1">
      <alignment horizontal="center" vertical="center" wrapText="1"/>
      <protection locked="0"/>
    </xf>
    <xf numFmtId="0" fontId="3" fillId="19" borderId="1" xfId="0" applyFont="1" applyFill="1" applyBorder="1" applyAlignment="1" applyProtection="1">
      <alignment horizontal="center" vertical="center" wrapText="1"/>
      <protection locked="0"/>
    </xf>
    <xf numFmtId="0" fontId="3" fillId="19" borderId="13"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3" fillId="6" borderId="13"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3" fillId="23" borderId="12" xfId="0" applyFont="1" applyFill="1" applyBorder="1" applyAlignment="1" applyProtection="1">
      <alignment horizontal="center" vertical="center" wrapText="1"/>
      <protection locked="0"/>
    </xf>
    <xf numFmtId="0" fontId="3" fillId="23" borderId="1" xfId="0" applyFont="1" applyFill="1" applyBorder="1" applyAlignment="1" applyProtection="1">
      <alignment horizontal="center" vertical="center" wrapText="1"/>
      <protection locked="0"/>
    </xf>
    <xf numFmtId="0" fontId="3" fillId="23" borderId="13" xfId="0" applyFont="1" applyFill="1" applyBorder="1" applyAlignment="1" applyProtection="1">
      <alignment horizontal="center" vertical="center" wrapText="1"/>
      <protection locked="0"/>
    </xf>
    <xf numFmtId="0" fontId="3" fillId="23" borderId="12" xfId="0" applyFont="1" applyFill="1" applyBorder="1" applyAlignment="1">
      <alignment horizontal="center" vertical="center" wrapText="1"/>
    </xf>
    <xf numFmtId="0" fontId="3" fillId="23" borderId="1" xfId="0" applyFont="1" applyFill="1" applyBorder="1" applyAlignment="1">
      <alignment horizontal="center" vertical="center" wrapText="1"/>
    </xf>
    <xf numFmtId="0" fontId="3" fillId="23" borderId="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26" borderId="44" xfId="0" applyFill="1" applyBorder="1" applyAlignment="1">
      <alignment horizontal="left" wrapText="1"/>
    </xf>
    <xf numFmtId="0" fontId="0" fillId="26" borderId="45" xfId="0" applyFill="1" applyBorder="1" applyAlignment="1">
      <alignment horizontal="left" wrapText="1"/>
    </xf>
    <xf numFmtId="0" fontId="0" fillId="26" borderId="46" xfId="0" applyFill="1" applyBorder="1" applyAlignment="1">
      <alignment horizontal="left" wrapText="1"/>
    </xf>
    <xf numFmtId="0" fontId="0" fillId="27" borderId="44" xfId="0" applyFill="1" applyBorder="1" applyAlignment="1">
      <alignment horizontal="left" wrapText="1"/>
    </xf>
    <xf numFmtId="0" fontId="0" fillId="27" borderId="45" xfId="0" applyFill="1" applyBorder="1" applyAlignment="1">
      <alignment horizontal="left" wrapText="1"/>
    </xf>
    <xf numFmtId="0" fontId="0" fillId="27" borderId="46" xfId="0" applyFill="1" applyBorder="1" applyAlignment="1">
      <alignment horizontal="left" wrapText="1"/>
    </xf>
    <xf numFmtId="0" fontId="0" fillId="22" borderId="52" xfId="0" applyFill="1" applyBorder="1" applyAlignment="1">
      <alignment horizontal="left" vertical="center" wrapText="1"/>
    </xf>
    <xf numFmtId="0" fontId="0" fillId="22" borderId="55" xfId="0" applyFill="1" applyBorder="1" applyAlignment="1">
      <alignment horizontal="left" vertical="center"/>
    </xf>
    <xf numFmtId="0" fontId="0" fillId="22" borderId="61" xfId="0" applyFill="1" applyBorder="1" applyAlignment="1">
      <alignment horizontal="left" vertical="center"/>
    </xf>
    <xf numFmtId="0" fontId="0" fillId="22" borderId="42" xfId="0" applyFill="1" applyBorder="1" applyAlignment="1">
      <alignment horizontal="left" vertical="center"/>
    </xf>
    <xf numFmtId="0" fontId="0" fillId="22" borderId="0" xfId="0" applyFill="1" applyAlignment="1">
      <alignment horizontal="left" vertical="center"/>
    </xf>
    <xf numFmtId="0" fontId="0" fillId="22" borderId="59" xfId="0" applyFill="1" applyBorder="1" applyAlignment="1">
      <alignment horizontal="left" vertical="center"/>
    </xf>
    <xf numFmtId="0" fontId="0" fillId="22" borderId="49" xfId="0" applyFill="1" applyBorder="1" applyAlignment="1">
      <alignment horizontal="left" vertical="center"/>
    </xf>
    <xf numFmtId="0" fontId="0" fillId="22" borderId="41" xfId="0" applyFill="1" applyBorder="1" applyAlignment="1">
      <alignment horizontal="left" vertical="center"/>
    </xf>
    <xf numFmtId="0" fontId="0" fillId="22" borderId="51" xfId="0" applyFill="1" applyBorder="1" applyAlignment="1">
      <alignment horizontal="left" vertical="center"/>
    </xf>
    <xf numFmtId="0" fontId="0" fillId="18" borderId="44" xfId="0" applyFill="1" applyBorder="1" applyAlignment="1">
      <alignment wrapText="1"/>
    </xf>
    <xf numFmtId="0" fontId="0" fillId="18" borderId="45" xfId="0" applyFill="1" applyBorder="1"/>
    <xf numFmtId="0" fontId="0" fillId="18" borderId="46" xfId="0" applyFill="1" applyBorder="1"/>
    <xf numFmtId="0" fontId="0" fillId="7" borderId="44" xfId="0" applyFill="1" applyBorder="1" applyAlignment="1">
      <alignment horizontal="left" wrapText="1"/>
    </xf>
    <xf numFmtId="0" fontId="0" fillId="7" borderId="45" xfId="0" applyFill="1" applyBorder="1" applyAlignment="1">
      <alignment horizontal="left" wrapText="1"/>
    </xf>
    <xf numFmtId="0" fontId="0" fillId="7" borderId="46" xfId="0" applyFill="1" applyBorder="1" applyAlignment="1">
      <alignment horizontal="left" wrapText="1"/>
    </xf>
    <xf numFmtId="0" fontId="0" fillId="8" borderId="44" xfId="0" applyFill="1" applyBorder="1" applyAlignment="1">
      <alignment horizontal="left" wrapText="1"/>
    </xf>
    <xf numFmtId="0" fontId="0" fillId="8" borderId="45" xfId="0" applyFill="1" applyBorder="1" applyAlignment="1">
      <alignment horizontal="left" wrapText="1"/>
    </xf>
    <xf numFmtId="0" fontId="0" fillId="8" borderId="46" xfId="0" applyFill="1" applyBorder="1" applyAlignment="1">
      <alignment horizontal="left" wrapText="1"/>
    </xf>
    <xf numFmtId="0" fontId="0" fillId="25" borderId="44" xfId="0" applyFill="1" applyBorder="1" applyAlignment="1">
      <alignment horizontal="left" wrapText="1"/>
    </xf>
    <xf numFmtId="0" fontId="0" fillId="25" borderId="45" xfId="0" applyFill="1" applyBorder="1" applyAlignment="1">
      <alignment horizontal="left" wrapText="1"/>
    </xf>
    <xf numFmtId="0" fontId="0" fillId="25" borderId="46" xfId="0" applyFill="1" applyBorder="1" applyAlignment="1">
      <alignment horizontal="left" wrapText="1"/>
    </xf>
    <xf numFmtId="0" fontId="3" fillId="17" borderId="9" xfId="0" applyFont="1" applyFill="1" applyBorder="1" applyAlignment="1">
      <alignment horizontal="center" vertical="center" wrapText="1"/>
    </xf>
    <xf numFmtId="0" fontId="3" fillId="17" borderId="10" xfId="0" applyFont="1" applyFill="1" applyBorder="1" applyAlignment="1">
      <alignment horizontal="center" vertical="center" wrapText="1"/>
    </xf>
    <xf numFmtId="0" fontId="3" fillId="17" borderId="11"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4" fillId="13" borderId="36" xfId="0" applyFont="1" applyFill="1" applyBorder="1" applyAlignment="1">
      <alignment horizontal="center" vertical="center" wrapText="1"/>
    </xf>
    <xf numFmtId="0" fontId="4" fillId="13" borderId="0" xfId="0" applyFont="1" applyFill="1" applyAlignment="1">
      <alignment horizontal="center" vertical="center" wrapText="1"/>
    </xf>
    <xf numFmtId="0" fontId="4" fillId="13" borderId="29"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0"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3" fillId="18" borderId="9" xfId="0" applyFont="1" applyFill="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4" fillId="13" borderId="10" xfId="0" applyFont="1" applyFill="1" applyBorder="1" applyAlignment="1" applyProtection="1">
      <alignment horizontal="center" vertical="center" wrapText="1"/>
      <protection locked="0"/>
    </xf>
    <xf numFmtId="0" fontId="4" fillId="13" borderId="1" xfId="0" applyFont="1" applyFill="1" applyBorder="1" applyAlignment="1" applyProtection="1">
      <alignment horizontal="center" vertical="center" wrapText="1"/>
      <protection locked="0"/>
    </xf>
    <xf numFmtId="0" fontId="4" fillId="13" borderId="12" xfId="0" applyFont="1" applyFill="1" applyBorder="1" applyAlignment="1" applyProtection="1">
      <alignment horizontal="center" vertical="center" wrapText="1"/>
      <protection locked="0"/>
    </xf>
    <xf numFmtId="0" fontId="4" fillId="13" borderId="13" xfId="0" applyFont="1" applyFill="1" applyBorder="1" applyAlignment="1" applyProtection="1">
      <alignment horizontal="center" vertical="center" wrapText="1"/>
      <protection locked="0"/>
    </xf>
    <xf numFmtId="0" fontId="15" fillId="0" borderId="9"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1" xfId="0" applyFont="1" applyBorder="1" applyAlignment="1" applyProtection="1">
      <alignment horizontal="center"/>
      <protection locked="0"/>
    </xf>
    <xf numFmtId="0" fontId="3"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5" fillId="0" borderId="43"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 fillId="20" borderId="9" xfId="0" applyFont="1" applyFill="1" applyBorder="1" applyAlignment="1" applyProtection="1">
      <alignment horizontal="center" vertical="center" wrapText="1"/>
      <protection locked="0"/>
    </xf>
    <xf numFmtId="0" fontId="3" fillId="20" borderId="10" xfId="0" applyFont="1" applyFill="1" applyBorder="1" applyAlignment="1" applyProtection="1">
      <alignment horizontal="center" vertical="center" wrapText="1"/>
      <protection locked="0"/>
    </xf>
    <xf numFmtId="0" fontId="3" fillId="20" borderId="11" xfId="0" applyFont="1" applyFill="1" applyBorder="1" applyAlignment="1" applyProtection="1">
      <alignment horizontal="center" vertical="center" wrapText="1"/>
      <protection locked="0"/>
    </xf>
    <xf numFmtId="0" fontId="4" fillId="13" borderId="26" xfId="0" applyFont="1" applyFill="1" applyBorder="1" applyAlignment="1">
      <alignment horizontal="center" vertical="center" wrapText="1"/>
    </xf>
    <xf numFmtId="0" fontId="8" fillId="0" borderId="26" xfId="0" applyFont="1" applyBorder="1" applyAlignment="1">
      <alignment horizontal="center" vertical="center"/>
    </xf>
    <xf numFmtId="0" fontId="3" fillId="18" borderId="10" xfId="0" applyFont="1" applyFill="1" applyBorder="1" applyAlignment="1">
      <alignment horizontal="center" vertical="center"/>
    </xf>
    <xf numFmtId="0" fontId="3" fillId="18" borderId="11" xfId="0" applyFont="1" applyFill="1" applyBorder="1" applyAlignment="1">
      <alignment horizontal="center" vertical="center"/>
    </xf>
    <xf numFmtId="0" fontId="3" fillId="22" borderId="9" xfId="0" applyFont="1" applyFill="1" applyBorder="1" applyAlignment="1">
      <alignment horizontal="center" vertical="center" wrapText="1"/>
    </xf>
    <xf numFmtId="0" fontId="3" fillId="22" borderId="10" xfId="0" applyFont="1" applyFill="1" applyBorder="1" applyAlignment="1">
      <alignment horizontal="center" vertical="center"/>
    </xf>
    <xf numFmtId="0" fontId="3" fillId="22" borderId="11" xfId="0" applyFont="1" applyFill="1" applyBorder="1" applyAlignment="1">
      <alignment horizontal="center"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 xfId="0" applyFont="1" applyBorder="1" applyAlignment="1">
      <alignment horizontal="left" vertical="center"/>
    </xf>
    <xf numFmtId="0" fontId="19" fillId="0" borderId="13"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8" fillId="0" borderId="37" xfId="0" applyFont="1" applyBorder="1" applyAlignment="1">
      <alignment horizontal="center" vertical="center" wrapText="1"/>
    </xf>
    <xf numFmtId="0" fontId="8" fillId="0" borderId="64" xfId="0"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39" xfId="0" applyFont="1" applyBorder="1" applyAlignment="1">
      <alignment horizontal="center" vertical="center"/>
    </xf>
    <xf numFmtId="0" fontId="4" fillId="13" borderId="54" xfId="0" applyFont="1" applyFill="1" applyBorder="1" applyAlignment="1">
      <alignment horizontal="center" vertical="center" wrapText="1"/>
    </xf>
    <xf numFmtId="0" fontId="4" fillId="13" borderId="55" xfId="0" applyFont="1" applyFill="1" applyBorder="1" applyAlignment="1">
      <alignment horizontal="center" vertical="center" wrapText="1"/>
    </xf>
    <xf numFmtId="0" fontId="4" fillId="13" borderId="56"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4" fillId="13" borderId="52" xfId="0" applyFont="1" applyFill="1" applyBorder="1" applyAlignment="1">
      <alignment horizontal="center" vertical="center" wrapText="1"/>
    </xf>
    <xf numFmtId="0" fontId="4" fillId="13" borderId="42" xfId="0" applyFont="1" applyFill="1" applyBorder="1" applyAlignment="1">
      <alignment horizontal="center" vertical="center" wrapText="1"/>
    </xf>
    <xf numFmtId="0" fontId="4" fillId="13" borderId="50" xfId="0" applyFont="1" applyFill="1" applyBorder="1" applyAlignment="1">
      <alignment horizontal="center" vertical="center" wrapText="1"/>
    </xf>
    <xf numFmtId="0" fontId="4" fillId="13" borderId="54" xfId="0" applyFont="1" applyFill="1" applyBorder="1" applyAlignment="1" applyProtection="1">
      <alignment horizontal="center" vertical="center" wrapText="1"/>
      <protection locked="0"/>
    </xf>
    <xf numFmtId="0" fontId="4" fillId="13" borderId="55" xfId="0" applyFont="1" applyFill="1" applyBorder="1" applyAlignment="1" applyProtection="1">
      <alignment horizontal="center" vertical="center" wrapText="1"/>
      <protection locked="0"/>
    </xf>
    <xf numFmtId="0" fontId="4" fillId="13" borderId="56" xfId="0" applyFont="1" applyFill="1" applyBorder="1" applyAlignment="1" applyProtection="1">
      <alignment horizontal="center" vertical="center" wrapText="1"/>
      <protection locked="0"/>
    </xf>
    <xf numFmtId="0" fontId="4" fillId="13" borderId="36" xfId="0" applyFont="1" applyFill="1" applyBorder="1" applyAlignment="1" applyProtection="1">
      <alignment horizontal="center" vertical="center" wrapText="1"/>
      <protection locked="0"/>
    </xf>
    <xf numFmtId="0" fontId="4" fillId="13" borderId="0" xfId="0" applyFont="1" applyFill="1" applyAlignment="1" applyProtection="1">
      <alignment horizontal="center" vertical="center" wrapText="1"/>
      <protection locked="0"/>
    </xf>
    <xf numFmtId="0" fontId="4" fillId="13" borderId="29" xfId="0" applyFont="1" applyFill="1" applyBorder="1" applyAlignment="1" applyProtection="1">
      <alignment horizontal="center" vertical="center" wrapText="1"/>
      <protection locked="0"/>
    </xf>
    <xf numFmtId="0" fontId="4" fillId="13" borderId="34" xfId="0" applyFont="1" applyFill="1" applyBorder="1" applyAlignment="1" applyProtection="1">
      <alignment horizontal="center" vertical="center" wrapText="1"/>
      <protection locked="0"/>
    </xf>
    <xf numFmtId="0" fontId="4" fillId="13" borderId="2" xfId="0" applyFont="1" applyFill="1" applyBorder="1" applyAlignment="1" applyProtection="1">
      <alignment horizontal="center" vertical="center" wrapText="1"/>
      <protection locked="0"/>
    </xf>
    <xf numFmtId="0" fontId="4" fillId="13" borderId="30" xfId="0" applyFont="1" applyFill="1" applyBorder="1" applyAlignment="1" applyProtection="1">
      <alignment horizontal="center" vertical="center" wrapText="1"/>
      <protection locked="0"/>
    </xf>
    <xf numFmtId="0" fontId="4" fillId="13" borderId="5" xfId="0" applyFont="1" applyFill="1" applyBorder="1" applyAlignment="1" applyProtection="1">
      <alignment horizontal="center" vertical="center" wrapText="1"/>
      <protection locked="0"/>
    </xf>
    <xf numFmtId="0" fontId="4" fillId="13" borderId="25" xfId="0" applyFont="1" applyFill="1" applyBorder="1" applyAlignment="1" applyProtection="1">
      <alignment horizontal="center" vertical="center" wrapText="1"/>
      <protection locked="0"/>
    </xf>
    <xf numFmtId="0" fontId="4" fillId="13" borderId="4" xfId="0" applyFont="1" applyFill="1" applyBorder="1" applyAlignment="1" applyProtection="1">
      <alignment horizontal="center" vertical="center" wrapText="1"/>
      <protection locked="0"/>
    </xf>
    <xf numFmtId="0" fontId="8" fillId="0" borderId="6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3" fillId="18" borderId="43" xfId="0" applyFont="1" applyFill="1" applyBorder="1" applyAlignment="1" applyProtection="1">
      <alignment horizontal="center" vertical="center" wrapText="1"/>
      <protection locked="0"/>
    </xf>
    <xf numFmtId="0" fontId="3" fillId="18" borderId="10" xfId="0" applyFont="1" applyFill="1" applyBorder="1" applyAlignment="1" applyProtection="1">
      <alignment horizontal="center" vertical="center"/>
      <protection locked="0"/>
    </xf>
    <xf numFmtId="0" fontId="3" fillId="18" borderId="11" xfId="0" applyFont="1" applyFill="1" applyBorder="1" applyAlignment="1" applyProtection="1">
      <alignment horizontal="center" vertical="center"/>
      <protection locked="0"/>
    </xf>
    <xf numFmtId="0" fontId="3" fillId="17" borderId="9" xfId="0" applyFont="1" applyFill="1" applyBorder="1" applyAlignment="1" applyProtection="1">
      <alignment horizontal="center" vertical="center" wrapText="1"/>
      <protection locked="0"/>
    </xf>
    <xf numFmtId="0" fontId="3" fillId="17" borderId="10" xfId="0" applyFont="1" applyFill="1" applyBorder="1" applyAlignment="1" applyProtection="1">
      <alignment horizontal="center" vertical="center" wrapText="1"/>
      <protection locked="0"/>
    </xf>
    <xf numFmtId="0" fontId="3" fillId="17" borderId="1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13" xfId="0" applyFont="1" applyFill="1" applyBorder="1" applyAlignment="1" applyProtection="1">
      <alignment horizontal="center" vertical="center" wrapText="1"/>
      <protection locked="0"/>
    </xf>
    <xf numFmtId="0" fontId="3" fillId="18" borderId="9" xfId="0" applyFont="1" applyFill="1" applyBorder="1" applyAlignment="1" applyProtection="1">
      <alignment horizontal="center" vertical="center" wrapText="1"/>
      <protection locked="0"/>
    </xf>
    <xf numFmtId="0" fontId="3" fillId="19" borderId="12" xfId="0" applyFont="1" applyFill="1" applyBorder="1" applyAlignment="1" applyProtection="1">
      <alignment horizontal="center" vertical="center" wrapText="1"/>
      <protection locked="0"/>
    </xf>
    <xf numFmtId="0" fontId="3" fillId="19" borderId="1"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3" fillId="22" borderId="9" xfId="0" applyFont="1" applyFill="1" applyBorder="1" applyAlignment="1" applyProtection="1">
      <alignment horizontal="center" vertical="center" wrapText="1"/>
      <protection locked="0"/>
    </xf>
    <xf numFmtId="0" fontId="3" fillId="22" borderId="10" xfId="0" applyFont="1" applyFill="1" applyBorder="1" applyAlignment="1" applyProtection="1">
      <alignment horizontal="center" vertical="center"/>
      <protection locked="0"/>
    </xf>
    <xf numFmtId="0" fontId="3" fillId="22" borderId="11" xfId="0" applyFont="1" applyFill="1" applyBorder="1" applyAlignment="1" applyProtection="1">
      <alignment horizontal="center" vertical="center"/>
      <protection locked="0"/>
    </xf>
    <xf numFmtId="0" fontId="8" fillId="0" borderId="3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7"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9" fillId="0" borderId="53" xfId="0" applyFont="1" applyBorder="1" applyAlignment="1">
      <alignment horizontal="left" vertical="center"/>
    </xf>
    <xf numFmtId="0" fontId="19" fillId="0" borderId="3" xfId="0" applyFont="1" applyBorder="1" applyAlignment="1">
      <alignment horizontal="left" vertical="center"/>
    </xf>
    <xf numFmtId="0" fontId="19" fillId="0" borderId="15" xfId="0" applyFont="1" applyBorder="1" applyAlignment="1">
      <alignment horizontal="left" vertical="center"/>
    </xf>
    <xf numFmtId="0" fontId="19" fillId="0" borderId="37" xfId="0" applyFont="1" applyBorder="1" applyAlignment="1">
      <alignment horizontal="left" vertical="center"/>
    </xf>
    <xf numFmtId="0" fontId="4" fillId="13" borderId="10"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3" fillId="20" borderId="53" xfId="0" applyFont="1" applyFill="1" applyBorder="1" applyAlignment="1">
      <alignment horizontal="center" vertical="center" wrapText="1"/>
    </xf>
    <xf numFmtId="0" fontId="3" fillId="23" borderId="12" xfId="0" applyFont="1" applyFill="1" applyBorder="1" applyAlignment="1">
      <alignment horizontal="center" vertical="center" wrapText="1"/>
    </xf>
    <xf numFmtId="0" fontId="3" fillId="23" borderId="1" xfId="0" applyFont="1" applyFill="1" applyBorder="1" applyAlignment="1">
      <alignment horizontal="center" vertical="center" wrapText="1"/>
    </xf>
    <xf numFmtId="0" fontId="3" fillId="23" borderId="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17" borderId="53" xfId="0" applyFont="1" applyFill="1" applyBorder="1" applyAlignment="1">
      <alignment horizontal="center" vertical="center" wrapText="1"/>
    </xf>
    <xf numFmtId="0" fontId="3" fillId="23" borderId="1" xfId="0" applyFont="1" applyFill="1" applyBorder="1" applyAlignment="1" applyProtection="1">
      <alignment horizontal="center" vertical="center" wrapText="1"/>
      <protection locked="0"/>
    </xf>
    <xf numFmtId="0" fontId="3" fillId="23" borderId="13" xfId="0" applyFont="1" applyFill="1" applyBorder="1" applyAlignment="1" applyProtection="1">
      <alignment horizontal="center" vertical="center" wrapText="1"/>
      <protection locked="0"/>
    </xf>
    <xf numFmtId="0" fontId="3" fillId="19" borderId="3" xfId="0" applyFont="1" applyFill="1" applyBorder="1" applyAlignment="1" applyProtection="1">
      <alignment horizontal="center" vertical="center" wrapText="1"/>
      <protection locked="0"/>
    </xf>
    <xf numFmtId="0" fontId="4" fillId="13" borderId="35" xfId="0" applyFont="1" applyFill="1" applyBorder="1" applyAlignment="1" applyProtection="1">
      <alignment horizontal="center" vertical="center" wrapText="1"/>
      <protection locked="0"/>
    </xf>
    <xf numFmtId="0" fontId="4" fillId="13" borderId="27" xfId="0" applyFont="1" applyFill="1" applyBorder="1" applyAlignment="1" applyProtection="1">
      <alignment horizontal="center" vertical="center" wrapText="1"/>
      <protection locked="0"/>
    </xf>
    <xf numFmtId="0" fontId="4" fillId="13" borderId="28" xfId="0" applyFont="1" applyFill="1" applyBorder="1" applyAlignment="1" applyProtection="1">
      <alignment horizontal="center" vertical="center" wrapText="1"/>
      <protection locked="0"/>
    </xf>
    <xf numFmtId="0" fontId="4" fillId="13" borderId="3"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5" borderId="32"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0" fontId="3" fillId="5" borderId="38" xfId="0" applyFont="1" applyFill="1" applyBorder="1" applyAlignment="1" applyProtection="1">
      <alignment horizontal="center" vertical="center" wrapText="1"/>
      <protection locked="0"/>
    </xf>
    <xf numFmtId="0" fontId="3" fillId="6" borderId="18" xfId="0" applyFont="1" applyFill="1" applyBorder="1" applyAlignment="1" applyProtection="1">
      <alignment horizontal="center" vertical="center" wrapText="1"/>
      <protection locked="0"/>
    </xf>
    <xf numFmtId="0" fontId="3" fillId="6" borderId="32" xfId="0" applyFont="1" applyFill="1" applyBorder="1" applyAlignment="1" applyProtection="1">
      <alignment horizontal="center" vertical="center" wrapText="1"/>
      <protection locked="0"/>
    </xf>
    <xf numFmtId="0" fontId="3" fillId="19" borderId="17" xfId="0" applyFont="1" applyFill="1" applyBorder="1" applyAlignment="1" applyProtection="1">
      <alignment horizontal="center" vertical="center" wrapText="1"/>
      <protection locked="0"/>
    </xf>
    <xf numFmtId="0" fontId="3" fillId="19" borderId="31" xfId="0" applyFont="1" applyFill="1" applyBorder="1" applyAlignment="1" applyProtection="1">
      <alignment horizontal="center" vertical="center" wrapText="1"/>
      <protection locked="0"/>
    </xf>
    <xf numFmtId="0" fontId="3" fillId="19" borderId="18" xfId="0" applyFont="1" applyFill="1" applyBorder="1" applyAlignment="1" applyProtection="1">
      <alignment horizontal="center" vertical="center" wrapText="1"/>
      <protection locked="0"/>
    </xf>
    <xf numFmtId="0" fontId="3" fillId="19" borderId="32" xfId="0" applyFont="1" applyFill="1" applyBorder="1" applyAlignment="1" applyProtection="1">
      <alignment horizontal="center" vertical="center" wrapText="1"/>
      <protection locked="0"/>
    </xf>
    <xf numFmtId="0" fontId="3" fillId="19" borderId="19" xfId="0" applyFont="1" applyFill="1" applyBorder="1" applyAlignment="1" applyProtection="1">
      <alignment horizontal="center" vertical="center" wrapText="1"/>
      <protection locked="0"/>
    </xf>
    <xf numFmtId="0" fontId="3" fillId="19" borderId="38" xfId="0" applyFont="1" applyFill="1" applyBorder="1" applyAlignment="1" applyProtection="1">
      <alignment horizontal="center" vertical="center" wrapText="1"/>
      <protection locked="0"/>
    </xf>
    <xf numFmtId="0" fontId="3" fillId="6" borderId="17"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6" borderId="38" xfId="0"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17" borderId="66" xfId="0" applyFont="1" applyFill="1" applyBorder="1" applyAlignment="1" applyProtection="1">
      <alignment horizontal="center" vertical="center" wrapText="1"/>
      <protection locked="0"/>
    </xf>
    <xf numFmtId="0" fontId="3" fillId="17" borderId="58" xfId="0" applyFont="1" applyFill="1" applyBorder="1" applyAlignment="1" applyProtection="1">
      <alignment horizontal="center" vertical="center" wrapText="1"/>
      <protection locked="0"/>
    </xf>
    <xf numFmtId="0" fontId="16" fillId="16" borderId="18" xfId="2" applyFont="1" applyFill="1" applyBorder="1" applyAlignment="1">
      <alignment horizontal="center" vertical="center"/>
    </xf>
    <xf numFmtId="0" fontId="3" fillId="23" borderId="12" xfId="0" applyFont="1" applyFill="1" applyBorder="1" applyAlignment="1" applyProtection="1">
      <alignment horizontal="center" vertical="center" wrapText="1"/>
      <protection locked="0"/>
    </xf>
    <xf numFmtId="0" fontId="3" fillId="22" borderId="53" xfId="0" applyFont="1" applyFill="1" applyBorder="1" applyAlignment="1">
      <alignment horizontal="center" vertical="center"/>
    </xf>
    <xf numFmtId="0" fontId="3" fillId="21" borderId="44" xfId="0" applyFont="1" applyFill="1" applyBorder="1" applyAlignment="1">
      <alignment horizontal="center" vertical="center" wrapText="1"/>
    </xf>
    <xf numFmtId="0" fontId="3" fillId="21" borderId="45" xfId="0" applyFont="1" applyFill="1" applyBorder="1" applyAlignment="1">
      <alignment horizontal="center" vertical="center" wrapText="1"/>
    </xf>
    <xf numFmtId="0" fontId="3" fillId="21" borderId="46" xfId="0" applyFont="1" applyFill="1" applyBorder="1" applyAlignment="1">
      <alignment horizontal="center" vertical="center" wrapText="1"/>
    </xf>
    <xf numFmtId="0" fontId="4" fillId="13" borderId="42" xfId="0" applyFont="1" applyFill="1" applyBorder="1" applyAlignment="1" applyProtection="1">
      <alignment horizontal="center" vertical="center" wrapText="1"/>
      <protection locked="0"/>
    </xf>
    <xf numFmtId="0" fontId="4" fillId="13" borderId="50" xfId="0" applyFont="1" applyFill="1" applyBorder="1" applyAlignment="1" applyProtection="1">
      <alignment horizontal="center" vertical="center" wrapText="1"/>
      <protection locked="0"/>
    </xf>
    <xf numFmtId="0" fontId="3" fillId="4" borderId="9" xfId="3" applyFont="1" applyFill="1" applyBorder="1" applyAlignment="1">
      <alignment horizontal="center" vertical="center" wrapText="1"/>
    </xf>
    <xf numFmtId="0" fontId="3" fillId="4" borderId="12"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13" xfId="3" applyFont="1" applyFill="1" applyBorder="1" applyAlignment="1">
      <alignment horizontal="center" vertical="center" wrapText="1"/>
    </xf>
    <xf numFmtId="0" fontId="3" fillId="0" borderId="12" xfId="3" applyFont="1" applyBorder="1" applyAlignment="1">
      <alignment horizontal="center" vertical="center" wrapText="1"/>
    </xf>
    <xf numFmtId="0" fontId="11" fillId="16" borderId="52" xfId="2" applyFont="1" applyFill="1" applyBorder="1" applyAlignment="1">
      <alignment horizontal="center" vertical="center" wrapText="1"/>
    </xf>
    <xf numFmtId="0" fontId="11" fillId="16" borderId="55" xfId="2" applyFont="1" applyFill="1" applyBorder="1" applyAlignment="1">
      <alignment horizontal="center" vertical="center" wrapText="1"/>
    </xf>
    <xf numFmtId="0" fontId="3" fillId="21" borderId="52" xfId="0" applyFont="1" applyFill="1" applyBorder="1" applyAlignment="1" applyProtection="1">
      <alignment horizontal="center" vertical="center" wrapText="1"/>
      <protection locked="0"/>
    </xf>
    <xf numFmtId="0" fontId="3" fillId="21" borderId="55" xfId="0" applyFont="1" applyFill="1" applyBorder="1" applyAlignment="1" applyProtection="1">
      <alignment horizontal="center" vertical="center" wrapText="1"/>
      <protection locked="0"/>
    </xf>
    <xf numFmtId="0" fontId="3" fillId="21" borderId="0" xfId="0" applyFont="1" applyFill="1" applyBorder="1" applyAlignment="1" applyProtection="1">
      <alignment horizontal="center" vertical="center" wrapText="1"/>
      <protection locked="0"/>
    </xf>
    <xf numFmtId="0" fontId="3" fillId="21" borderId="59" xfId="0" applyFont="1" applyFill="1" applyBorder="1" applyAlignment="1" applyProtection="1">
      <alignment horizontal="center" vertical="center" wrapText="1"/>
      <protection locked="0"/>
    </xf>
    <xf numFmtId="0" fontId="3" fillId="21" borderId="49" xfId="0" applyFont="1" applyFill="1" applyBorder="1" applyAlignment="1" applyProtection="1">
      <alignment horizontal="center" vertical="center" wrapText="1"/>
      <protection locked="0"/>
    </xf>
    <xf numFmtId="0" fontId="3" fillId="21" borderId="41" xfId="0" applyFont="1" applyFill="1" applyBorder="1" applyAlignment="1" applyProtection="1">
      <alignment horizontal="center" vertical="center" wrapText="1"/>
      <protection locked="0"/>
    </xf>
    <xf numFmtId="0" fontId="3" fillId="21" borderId="45" xfId="0" applyFont="1" applyFill="1" applyBorder="1" applyAlignment="1" applyProtection="1">
      <alignment horizontal="center" vertical="center" wrapText="1"/>
      <protection locked="0"/>
    </xf>
    <xf numFmtId="0" fontId="3" fillId="21" borderId="46" xfId="0" applyFont="1" applyFill="1" applyBorder="1" applyAlignment="1" applyProtection="1">
      <alignment horizontal="center" vertical="center" wrapText="1"/>
      <protection locked="0"/>
    </xf>
    <xf numFmtId="0" fontId="3" fillId="21" borderId="44" xfId="0" applyFont="1" applyFill="1" applyBorder="1" applyAlignment="1" applyProtection="1">
      <alignment horizontal="center" vertical="center" wrapText="1"/>
      <protection locked="0"/>
    </xf>
    <xf numFmtId="0" fontId="3" fillId="0" borderId="18" xfId="10" applyFont="1" applyBorder="1" applyAlignment="1">
      <alignment horizontal="center" vertical="center" wrapText="1"/>
    </xf>
    <xf numFmtId="0" fontId="3" fillId="0" borderId="32" xfId="10" applyFont="1" applyBorder="1" applyAlignment="1">
      <alignment horizontal="center" vertical="center" wrapText="1"/>
    </xf>
    <xf numFmtId="0" fontId="3" fillId="0" borderId="1" xfId="8" applyFont="1" applyBorder="1" applyAlignment="1">
      <alignment horizontal="center" vertical="center" wrapText="1"/>
    </xf>
    <xf numFmtId="0" fontId="3" fillId="0" borderId="1" xfId="3" applyFont="1" applyBorder="1" applyAlignment="1">
      <alignment horizontal="center" vertical="center" wrapText="1"/>
    </xf>
    <xf numFmtId="0" fontId="3" fillId="17" borderId="70" xfId="0" applyFont="1" applyFill="1" applyBorder="1" applyAlignment="1" applyProtection="1">
      <alignment horizontal="center" vertical="center" wrapText="1"/>
      <protection locked="0"/>
    </xf>
    <xf numFmtId="0" fontId="3" fillId="13" borderId="18" xfId="3" applyFont="1" applyFill="1" applyBorder="1" applyAlignment="1">
      <alignment horizontal="center" vertical="center" wrapText="1"/>
    </xf>
    <xf numFmtId="0" fontId="3" fillId="13" borderId="3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4" borderId="1" xfId="3" applyFont="1" applyFill="1" applyBorder="1" applyAlignment="1">
      <alignment horizontal="center" vertical="center" wrapText="1"/>
    </xf>
    <xf numFmtId="0" fontId="11" fillId="16" borderId="1" xfId="10" applyFont="1" applyFill="1" applyBorder="1" applyAlignment="1">
      <alignment horizontal="center" vertical="center" wrapText="1"/>
    </xf>
    <xf numFmtId="0" fontId="11" fillId="16" borderId="44" xfId="10" applyFont="1" applyFill="1" applyBorder="1" applyAlignment="1">
      <alignment horizontal="center" vertical="center" wrapText="1"/>
    </xf>
    <xf numFmtId="0" fontId="11" fillId="16" borderId="45" xfId="10" applyFont="1" applyFill="1" applyBorder="1" applyAlignment="1">
      <alignment horizontal="center" vertical="center" wrapText="1"/>
    </xf>
    <xf numFmtId="0" fontId="11" fillId="16" borderId="46" xfId="10" applyFont="1" applyFill="1" applyBorder="1" applyAlignment="1">
      <alignment horizontal="center" vertical="center" wrapText="1"/>
    </xf>
    <xf numFmtId="0" fontId="11" fillId="16" borderId="0" xfId="10" applyFont="1" applyFill="1" applyAlignment="1" applyProtection="1">
      <alignment horizontal="center" vertical="center" wrapText="1"/>
      <protection locked="0"/>
    </xf>
    <xf numFmtId="0" fontId="11" fillId="16" borderId="49" xfId="10" applyFont="1" applyFill="1" applyBorder="1" applyAlignment="1" applyProtection="1">
      <alignment horizontal="center" vertical="center" wrapText="1"/>
      <protection locked="0"/>
    </xf>
    <xf numFmtId="0" fontId="11" fillId="16" borderId="41" xfId="10" applyFont="1" applyFill="1" applyBorder="1" applyAlignment="1" applyProtection="1">
      <alignment horizontal="center" vertical="center" wrapText="1"/>
      <protection locked="0"/>
    </xf>
    <xf numFmtId="0" fontId="4" fillId="13" borderId="9" xfId="0" applyFont="1" applyFill="1" applyBorder="1" applyAlignment="1" applyProtection="1">
      <alignment horizontal="center" vertical="center" wrapText="1"/>
      <protection locked="0"/>
    </xf>
    <xf numFmtId="0" fontId="3" fillId="17" borderId="56" xfId="0" applyFont="1" applyFill="1" applyBorder="1" applyAlignment="1" applyProtection="1">
      <alignment horizontal="center" vertical="center" wrapText="1"/>
      <protection locked="0"/>
    </xf>
    <xf numFmtId="0" fontId="3" fillId="17" borderId="60" xfId="0" applyFont="1" applyFill="1" applyBorder="1" applyAlignment="1" applyProtection="1">
      <alignment horizontal="center" vertical="center" wrapText="1"/>
      <protection locked="0"/>
    </xf>
    <xf numFmtId="0" fontId="3" fillId="17" borderId="54" xfId="0" applyFont="1" applyFill="1" applyBorder="1" applyAlignment="1" applyProtection="1">
      <alignment horizontal="center" vertical="center" wrapText="1"/>
      <protection locked="0"/>
    </xf>
    <xf numFmtId="0" fontId="3" fillId="2" borderId="12" xfId="3" applyFont="1" applyFill="1" applyBorder="1" applyAlignment="1">
      <alignment horizontal="center" vertical="center" wrapText="1"/>
    </xf>
    <xf numFmtId="0" fontId="11" fillId="17" borderId="9" xfId="10" applyFont="1" applyFill="1" applyBorder="1" applyAlignment="1" applyProtection="1">
      <alignment horizontal="center" vertical="center" wrapText="1"/>
      <protection locked="0"/>
    </xf>
    <xf numFmtId="0" fontId="11" fillId="17" borderId="10" xfId="10" applyFont="1" applyFill="1" applyBorder="1" applyAlignment="1" applyProtection="1">
      <alignment horizontal="center" vertical="center" wrapText="1"/>
      <protection locked="0"/>
    </xf>
    <xf numFmtId="0" fontId="11" fillId="17" borderId="11" xfId="10" applyFont="1" applyFill="1" applyBorder="1" applyAlignment="1" applyProtection="1">
      <alignment horizontal="center" vertical="center" wrapText="1"/>
      <protection locked="0"/>
    </xf>
    <xf numFmtId="0" fontId="11" fillId="16" borderId="44" xfId="10" applyFont="1" applyFill="1" applyBorder="1" applyAlignment="1" applyProtection="1">
      <alignment horizontal="center" vertical="center" wrapText="1"/>
      <protection locked="0"/>
    </xf>
    <xf numFmtId="0" fontId="11" fillId="16" borderId="45" xfId="10" applyFont="1" applyFill="1" applyBorder="1" applyAlignment="1" applyProtection="1">
      <alignment horizontal="center" vertical="center" wrapText="1"/>
      <protection locked="0"/>
    </xf>
    <xf numFmtId="0" fontId="11" fillId="16" borderId="46" xfId="10" applyFont="1" applyFill="1" applyBorder="1" applyAlignment="1" applyProtection="1">
      <alignment horizontal="center" vertical="center" wrapText="1"/>
      <protection locked="0"/>
    </xf>
    <xf numFmtId="0" fontId="11" fillId="17" borderId="44" xfId="10" applyFont="1" applyFill="1" applyBorder="1" applyAlignment="1" applyProtection="1">
      <alignment horizontal="center" vertical="center" wrapText="1"/>
      <protection locked="0"/>
    </xf>
    <xf numFmtId="0" fontId="11" fillId="17" borderId="45" xfId="10" applyFont="1" applyFill="1" applyBorder="1" applyAlignment="1" applyProtection="1">
      <alignment horizontal="center" vertical="center" wrapText="1"/>
      <protection locked="0"/>
    </xf>
    <xf numFmtId="0" fontId="11" fillId="17" borderId="46" xfId="10" applyFont="1" applyFill="1" applyBorder="1" applyAlignment="1" applyProtection="1">
      <alignment horizontal="center" vertical="center" wrapText="1"/>
      <protection locked="0"/>
    </xf>
    <xf numFmtId="0" fontId="11" fillId="17" borderId="49" xfId="10" applyFont="1" applyFill="1" applyBorder="1" applyAlignment="1" applyProtection="1">
      <alignment horizontal="center" vertical="center" wrapText="1"/>
      <protection locked="0"/>
    </xf>
    <xf numFmtId="0" fontId="11" fillId="17" borderId="41" xfId="10" applyFont="1" applyFill="1" applyBorder="1" applyAlignment="1" applyProtection="1">
      <alignment horizontal="center" vertical="center" wrapText="1"/>
      <protection locked="0"/>
    </xf>
    <xf numFmtId="0" fontId="8" fillId="11" borderId="1" xfId="0" applyFont="1" applyFill="1" applyBorder="1" applyAlignment="1">
      <alignment horizontal="center" vertical="center"/>
    </xf>
    <xf numFmtId="0" fontId="9"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1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wrapText="1"/>
    </xf>
    <xf numFmtId="0" fontId="1" fillId="0" borderId="1" xfId="0" applyFont="1" applyBorder="1" applyAlignment="1">
      <alignment horizontal="left" wrapText="1"/>
    </xf>
    <xf numFmtId="0" fontId="8" fillId="9" borderId="1" xfId="0" applyFont="1" applyFill="1" applyBorder="1" applyAlignment="1">
      <alignment horizontal="center" vertical="center"/>
    </xf>
    <xf numFmtId="0" fontId="8" fillId="14" borderId="1" xfId="0" applyFont="1" applyFill="1" applyBorder="1" applyAlignment="1">
      <alignment horizontal="center" vertical="center"/>
    </xf>
    <xf numFmtId="14" fontId="1" fillId="0" borderId="3" xfId="0" applyNumberFormat="1" applyFont="1" applyBorder="1" applyAlignment="1">
      <alignment horizontal="center" vertical="center"/>
    </xf>
    <xf numFmtId="14" fontId="1" fillId="0" borderId="5" xfId="0" applyNumberFormat="1" applyFont="1" applyBorder="1" applyAlignment="1">
      <alignment horizontal="center" vertical="center"/>
    </xf>
    <xf numFmtId="0" fontId="13" fillId="0" borderId="1" xfId="0" applyFont="1" applyBorder="1" applyAlignment="1">
      <alignment horizontal="left" vertical="center" wrapTex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 xfId="0" applyFont="1" applyBorder="1" applyAlignment="1">
      <alignment horizontal="center" vertical="center"/>
    </xf>
    <xf numFmtId="0" fontId="16" fillId="15" borderId="3"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4" borderId="18" xfId="2" applyFont="1" applyFill="1" applyBorder="1" applyAlignment="1">
      <alignment horizontal="center" vertical="center"/>
    </xf>
    <xf numFmtId="0" fontId="8" fillId="4" borderId="33" xfId="2" applyFont="1" applyFill="1" applyBorder="1" applyAlignment="1">
      <alignment horizontal="center" vertical="center"/>
    </xf>
    <xf numFmtId="0" fontId="8" fillId="4" borderId="18" xfId="2" applyFont="1" applyFill="1" applyBorder="1" applyAlignment="1">
      <alignment horizontal="center" vertical="center" wrapText="1"/>
    </xf>
    <xf numFmtId="0" fontId="8" fillId="4" borderId="33" xfId="2" applyFont="1" applyFill="1" applyBorder="1" applyAlignment="1">
      <alignment horizontal="center" vertical="center" wrapText="1"/>
    </xf>
    <xf numFmtId="0" fontId="8" fillId="4" borderId="35" xfId="2" applyFont="1" applyFill="1" applyBorder="1" applyAlignment="1">
      <alignment horizontal="center" vertical="center"/>
    </xf>
    <xf numFmtId="0" fontId="8" fillId="4" borderId="47"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48" xfId="2"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3" fillId="19" borderId="31"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38"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 xfId="0" applyFont="1" applyBorder="1" applyAlignment="1">
      <alignment horizont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6" fillId="16" borderId="40" xfId="2" applyFont="1" applyFill="1" applyBorder="1" applyAlignment="1">
      <alignment horizontal="center" vertical="center"/>
    </xf>
    <xf numFmtId="0" fontId="16" fillId="16" borderId="41" xfId="2" applyFont="1" applyFill="1" applyBorder="1" applyAlignment="1">
      <alignment horizontal="center" vertical="center"/>
    </xf>
    <xf numFmtId="0" fontId="16" fillId="16" borderId="51" xfId="2" applyFont="1" applyFill="1" applyBorder="1" applyAlignment="1">
      <alignment horizontal="center" vertical="center"/>
    </xf>
    <xf numFmtId="0" fontId="3" fillId="6" borderId="1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9" borderId="32" xfId="0" applyFont="1" applyFill="1" applyBorder="1" applyAlignment="1">
      <alignment horizontal="center" vertical="center" wrapText="1"/>
    </xf>
    <xf numFmtId="0" fontId="8" fillId="0" borderId="0" xfId="2" applyFont="1" applyAlignment="1">
      <alignment horizontal="center" vertical="center" wrapText="1"/>
    </xf>
    <xf numFmtId="0" fontId="8" fillId="4" borderId="28"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8" fillId="0" borderId="0" xfId="2"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8" fillId="12" borderId="1" xfId="0" applyFont="1" applyFill="1" applyBorder="1" applyAlignment="1">
      <alignment horizontal="center" vertical="center"/>
    </xf>
    <xf numFmtId="0" fontId="8" fillId="13" borderId="35" xfId="0" applyFont="1" applyFill="1" applyBorder="1" applyAlignment="1">
      <alignment horizontal="center" vertical="center" wrapText="1"/>
    </xf>
    <xf numFmtId="0" fontId="8" fillId="13" borderId="27" xfId="0" applyFont="1" applyFill="1" applyBorder="1" applyAlignment="1">
      <alignment horizontal="center" vertical="center" wrapText="1"/>
    </xf>
    <xf numFmtId="0" fontId="8" fillId="13" borderId="28"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0" xfId="0" applyFont="1" applyFill="1" applyAlignment="1">
      <alignment horizontal="center" vertical="center" wrapText="1"/>
    </xf>
    <xf numFmtId="0" fontId="8" fillId="13" borderId="29" xfId="0" applyFont="1" applyFill="1" applyBorder="1" applyAlignment="1">
      <alignment horizontal="center" vertical="center" wrapText="1"/>
    </xf>
    <xf numFmtId="0" fontId="20" fillId="0" borderId="9" xfId="0" applyFont="1" applyBorder="1" applyAlignment="1" applyProtection="1">
      <alignment horizontal="center"/>
      <protection locked="0"/>
    </xf>
    <xf numFmtId="0" fontId="20" fillId="0" borderId="10" xfId="0" applyFont="1" applyBorder="1" applyAlignment="1" applyProtection="1">
      <alignment horizontal="center"/>
      <protection locked="0"/>
    </xf>
    <xf numFmtId="0" fontId="8" fillId="13" borderId="10" xfId="0" applyFont="1" applyFill="1" applyBorder="1" applyAlignment="1" applyProtection="1">
      <alignment horizontal="center" vertical="center" wrapText="1"/>
      <protection locked="0"/>
    </xf>
    <xf numFmtId="0" fontId="20" fillId="0" borderId="43"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 xfId="0" applyFont="1" applyBorder="1" applyAlignment="1" applyProtection="1">
      <alignment horizontal="center"/>
      <protection locked="0"/>
    </xf>
    <xf numFmtId="0" fontId="8" fillId="13" borderId="1" xfId="0" applyFont="1" applyFill="1" applyBorder="1" applyAlignment="1" applyProtection="1">
      <alignment horizontal="center" vertical="center" wrapText="1"/>
      <protection locked="0"/>
    </xf>
    <xf numFmtId="0" fontId="20" fillId="0" borderId="5" xfId="0" applyFont="1" applyBorder="1" applyAlignment="1" applyProtection="1">
      <alignment horizontal="center"/>
      <protection locked="0"/>
    </xf>
    <xf numFmtId="0" fontId="8" fillId="13" borderId="34"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26"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13" borderId="12" xfId="0" applyFont="1" applyFill="1" applyBorder="1" applyAlignment="1" applyProtection="1">
      <alignment horizontal="center" vertical="center" wrapText="1"/>
      <protection locked="0"/>
    </xf>
    <xf numFmtId="0" fontId="8" fillId="13" borderId="13" xfId="0" applyFont="1" applyFill="1" applyBorder="1" applyAlignment="1" applyProtection="1">
      <alignment horizontal="center" vertical="center" wrapText="1"/>
      <protection locked="0"/>
    </xf>
    <xf numFmtId="0" fontId="8" fillId="13" borderId="5" xfId="0" applyFont="1" applyFill="1" applyBorder="1" applyAlignment="1" applyProtection="1">
      <alignment horizontal="center" vertical="center" wrapText="1"/>
      <protection locked="0"/>
    </xf>
    <xf numFmtId="0" fontId="8" fillId="21" borderId="35" xfId="0" applyFont="1" applyFill="1" applyBorder="1" applyAlignment="1">
      <alignment horizontal="center" vertical="center" wrapText="1"/>
    </xf>
    <xf numFmtId="0" fontId="8" fillId="21" borderId="27" xfId="0" applyFont="1" applyFill="1" applyBorder="1" applyAlignment="1">
      <alignment horizontal="center" vertical="center" wrapText="1"/>
    </xf>
    <xf numFmtId="0" fontId="8" fillId="21" borderId="14" xfId="0" applyFont="1" applyFill="1" applyBorder="1" applyAlignment="1" applyProtection="1">
      <alignment horizontal="center" vertical="center" wrapText="1"/>
      <protection locked="0"/>
    </xf>
    <xf numFmtId="0" fontId="8" fillId="21" borderId="15" xfId="0" applyFont="1" applyFill="1" applyBorder="1" applyAlignment="1" applyProtection="1">
      <alignment horizontal="center" vertical="center" wrapText="1"/>
      <protection locked="0"/>
    </xf>
    <xf numFmtId="0" fontId="8" fillId="21" borderId="18" xfId="0" applyFont="1" applyFill="1" applyBorder="1" applyAlignment="1" applyProtection="1">
      <alignment horizontal="center" vertical="center" wrapText="1"/>
      <protection locked="0"/>
    </xf>
    <xf numFmtId="0" fontId="8" fillId="21" borderId="19" xfId="0" applyFont="1" applyFill="1" applyBorder="1" applyAlignment="1" applyProtection="1">
      <alignment horizontal="center" vertical="center" wrapText="1"/>
      <protection locked="0"/>
    </xf>
    <xf numFmtId="0" fontId="8" fillId="21" borderId="39" xfId="0" applyFont="1" applyFill="1" applyBorder="1" applyAlignment="1" applyProtection="1">
      <alignment horizontal="center" vertical="center" wrapText="1"/>
      <protection locked="0"/>
    </xf>
    <xf numFmtId="0" fontId="14" fillId="18" borderId="9" xfId="0" applyFont="1" applyFill="1" applyBorder="1" applyAlignment="1">
      <alignment horizontal="center" vertical="center" wrapText="1"/>
    </xf>
    <xf numFmtId="0" fontId="14" fillId="18" borderId="10" xfId="0" applyFont="1" applyFill="1" applyBorder="1" applyAlignment="1">
      <alignment horizontal="center" vertical="center" wrapText="1"/>
    </xf>
    <xf numFmtId="0" fontId="14" fillId="18" borderId="11" xfId="0" applyFont="1" applyFill="1" applyBorder="1" applyAlignment="1">
      <alignment horizontal="center" vertical="center" wrapText="1"/>
    </xf>
    <xf numFmtId="0" fontId="14" fillId="18" borderId="10" xfId="0" applyFont="1" applyFill="1" applyBorder="1" applyAlignment="1">
      <alignment horizontal="center" vertical="center"/>
    </xf>
    <xf numFmtId="0" fontId="14" fillId="18" borderId="11" xfId="0" applyFont="1" applyFill="1" applyBorder="1" applyAlignment="1">
      <alignment horizontal="center" vertical="center"/>
    </xf>
    <xf numFmtId="0" fontId="14" fillId="17" borderId="9" xfId="0" applyFont="1" applyFill="1" applyBorder="1" applyAlignment="1">
      <alignment horizontal="center" vertical="center" wrapText="1"/>
    </xf>
    <xf numFmtId="0" fontId="14" fillId="17" borderId="10" xfId="0" applyFont="1" applyFill="1" applyBorder="1" applyAlignment="1">
      <alignment horizontal="center" vertical="center" wrapText="1"/>
    </xf>
    <xf numFmtId="0" fontId="14" fillId="17" borderId="11" xfId="0" applyFont="1" applyFill="1" applyBorder="1" applyAlignment="1">
      <alignment horizontal="center" vertical="center" wrapText="1"/>
    </xf>
    <xf numFmtId="0" fontId="14" fillId="20" borderId="9" xfId="0" applyFont="1" applyFill="1" applyBorder="1" applyAlignment="1">
      <alignment horizontal="center" vertical="center" wrapText="1"/>
    </xf>
    <xf numFmtId="0" fontId="14" fillId="20" borderId="10" xfId="0" applyFont="1" applyFill="1" applyBorder="1" applyAlignment="1">
      <alignment horizontal="center" vertical="center" wrapText="1"/>
    </xf>
    <xf numFmtId="0" fontId="14" fillId="20" borderId="11" xfId="0" applyFont="1" applyFill="1" applyBorder="1" applyAlignment="1">
      <alignment horizontal="center" vertical="center" wrapText="1"/>
    </xf>
    <xf numFmtId="0" fontId="14" fillId="22" borderId="31" xfId="0" applyFont="1" applyFill="1" applyBorder="1" applyAlignment="1" applyProtection="1">
      <alignment horizontal="center" vertical="center" wrapText="1"/>
      <protection locked="0"/>
    </xf>
    <xf numFmtId="0" fontId="14" fillId="22" borderId="32" xfId="0" applyFont="1" applyFill="1" applyBorder="1" applyAlignment="1" applyProtection="1">
      <alignment horizontal="center" vertical="center"/>
      <protection locked="0"/>
    </xf>
    <xf numFmtId="0" fontId="14" fillId="22" borderId="38" xfId="0" applyFont="1" applyFill="1" applyBorder="1" applyAlignment="1" applyProtection="1">
      <alignment horizontal="center" vertical="center"/>
      <protection locked="0"/>
    </xf>
    <xf numFmtId="0" fontId="14" fillId="17" borderId="31" xfId="0" applyFont="1" applyFill="1" applyBorder="1" applyAlignment="1" applyProtection="1">
      <alignment horizontal="center" vertical="center" wrapText="1"/>
      <protection locked="0"/>
    </xf>
    <xf numFmtId="0" fontId="14" fillId="17" borderId="32" xfId="0" applyFont="1" applyFill="1" applyBorder="1" applyAlignment="1" applyProtection="1">
      <alignment horizontal="center" vertical="center" wrapText="1"/>
      <protection locked="0"/>
    </xf>
    <xf numFmtId="0" fontId="14" fillId="17" borderId="34" xfId="0" applyFont="1" applyFill="1" applyBorder="1" applyAlignment="1" applyProtection="1">
      <alignment horizontal="center" vertical="center" wrapText="1"/>
      <protection locked="0"/>
    </xf>
    <xf numFmtId="0" fontId="14" fillId="20" borderId="9" xfId="0" applyFont="1" applyFill="1" applyBorder="1" applyAlignment="1" applyProtection="1">
      <alignment horizontal="center" vertical="center" wrapText="1"/>
      <protection locked="0"/>
    </xf>
    <xf numFmtId="0" fontId="14" fillId="20" borderId="10" xfId="0" applyFont="1" applyFill="1" applyBorder="1" applyAlignment="1" applyProtection="1">
      <alignment horizontal="center" vertical="center" wrapText="1"/>
      <protection locked="0"/>
    </xf>
    <xf numFmtId="0" fontId="14" fillId="20" borderId="11" xfId="0" applyFont="1" applyFill="1" applyBorder="1" applyAlignment="1" applyProtection="1">
      <alignment horizontal="center" vertical="center" wrapText="1"/>
      <protection locked="0"/>
    </xf>
    <xf numFmtId="0" fontId="14" fillId="18" borderId="43"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4" fillId="18" borderId="12"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8" borderId="13"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19" borderId="12"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4" fillId="19" borderId="13"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23" borderId="12" xfId="0" applyFont="1" applyFill="1" applyBorder="1" applyAlignment="1" applyProtection="1">
      <alignment horizontal="center" vertical="center" wrapText="1"/>
      <protection locked="0"/>
    </xf>
    <xf numFmtId="0" fontId="14" fillId="23" borderId="1" xfId="0" applyFont="1" applyFill="1" applyBorder="1" applyAlignment="1" applyProtection="1">
      <alignment horizontal="center" vertical="center" wrapText="1"/>
      <protection locked="0"/>
    </xf>
    <xf numFmtId="0" fontId="14" fillId="23" borderId="13" xfId="0" applyFont="1" applyFill="1" applyBorder="1" applyAlignment="1" applyProtection="1">
      <alignment horizontal="center" vertical="center" wrapText="1"/>
      <protection locked="0"/>
    </xf>
    <xf numFmtId="0" fontId="14" fillId="19" borderId="12" xfId="0" applyFont="1" applyFill="1" applyBorder="1" applyAlignment="1" applyProtection="1">
      <alignment horizontal="center" vertical="center" wrapText="1"/>
      <protection locked="0"/>
    </xf>
    <xf numFmtId="0" fontId="14" fillId="19" borderId="1" xfId="0" applyFont="1" applyFill="1" applyBorder="1" applyAlignment="1" applyProtection="1">
      <alignment horizontal="center" vertical="center" wrapText="1"/>
      <protection locked="0"/>
    </xf>
    <xf numFmtId="0" fontId="14" fillId="19" borderId="3" xfId="0" applyFont="1" applyFill="1" applyBorder="1" applyAlignment="1" applyProtection="1">
      <alignment horizontal="center" vertical="center" wrapText="1"/>
      <protection locked="0"/>
    </xf>
    <xf numFmtId="0" fontId="14" fillId="6" borderId="12"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13"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13" fillId="13" borderId="1" xfId="0" applyFont="1" applyFill="1" applyBorder="1" applyAlignment="1">
      <alignment horizontal="left" vertical="center" wrapText="1"/>
    </xf>
    <xf numFmtId="14" fontId="13" fillId="0" borderId="13" xfId="0" applyNumberFormat="1" applyFont="1" applyBorder="1" applyAlignment="1">
      <alignment horizontal="center" vertical="center"/>
    </xf>
    <xf numFmtId="0" fontId="13" fillId="0" borderId="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5" xfId="0" applyFont="1" applyBorder="1" applyAlignment="1">
      <alignment horizontal="center" vertical="center" wrapText="1"/>
    </xf>
    <xf numFmtId="0" fontId="13" fillId="0" borderId="15" xfId="2" applyFont="1" applyBorder="1" applyAlignment="1">
      <alignment horizontal="center" vertical="center" wrapText="1"/>
    </xf>
    <xf numFmtId="0" fontId="13" fillId="0" borderId="15" xfId="0" applyFont="1" applyBorder="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13" fillId="13" borderId="0" xfId="0" applyFont="1" applyFill="1" applyAlignment="1" applyProtection="1">
      <alignment horizontal="left" vertical="center" wrapText="1"/>
      <protection locked="0"/>
    </xf>
    <xf numFmtId="0" fontId="13" fillId="13" borderId="0" xfId="0" applyFont="1" applyFill="1" applyAlignment="1" applyProtection="1">
      <alignment vertical="center" wrapText="1"/>
      <protection locked="0"/>
    </xf>
    <xf numFmtId="0" fontId="13" fillId="0" borderId="0" xfId="0" applyFont="1" applyAlignment="1" applyProtection="1">
      <alignment vertical="center" wrapText="1"/>
      <protection locked="0"/>
    </xf>
    <xf numFmtId="0" fontId="13" fillId="13" borderId="0" xfId="0" applyFont="1" applyFill="1" applyAlignment="1" applyProtection="1">
      <alignment wrapText="1"/>
      <protection locked="0"/>
    </xf>
    <xf numFmtId="0" fontId="13" fillId="13" borderId="0" xfId="0" applyFont="1" applyFill="1" applyAlignment="1" applyProtection="1">
      <alignment horizontal="center"/>
      <protection locked="0"/>
    </xf>
    <xf numFmtId="0" fontId="13" fillId="13" borderId="0" xfId="0" applyFont="1" applyFill="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center"/>
      <protection locked="0"/>
    </xf>
    <xf numFmtId="0" fontId="8" fillId="13" borderId="9"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52" xfId="0" applyFont="1" applyFill="1" applyBorder="1" applyAlignment="1">
      <alignment horizontal="center" vertical="center" wrapText="1"/>
    </xf>
    <xf numFmtId="0" fontId="8" fillId="13" borderId="56" xfId="0" applyFont="1" applyFill="1" applyBorder="1" applyAlignment="1">
      <alignment horizontal="center" vertical="center" wrapText="1"/>
    </xf>
    <xf numFmtId="0" fontId="8" fillId="13" borderId="54" xfId="0" applyFont="1" applyFill="1" applyBorder="1" applyAlignment="1">
      <alignment horizontal="center" vertical="center" wrapText="1"/>
    </xf>
    <xf numFmtId="0" fontId="8" fillId="13" borderId="55" xfId="0" applyFont="1" applyFill="1" applyBorder="1" applyAlignment="1">
      <alignment horizontal="center" vertical="center" wrapText="1"/>
    </xf>
    <xf numFmtId="0" fontId="20" fillId="0" borderId="52" xfId="0" applyFont="1" applyBorder="1" applyAlignment="1" applyProtection="1">
      <alignment horizontal="center"/>
      <protection locked="0"/>
    </xf>
    <xf numFmtId="0" fontId="20" fillId="0" borderId="56" xfId="0" applyFont="1" applyBorder="1" applyAlignment="1" applyProtection="1">
      <alignment horizontal="center"/>
      <protection locked="0"/>
    </xf>
    <xf numFmtId="0" fontId="8" fillId="13" borderId="54" xfId="0" applyFont="1" applyFill="1" applyBorder="1" applyAlignment="1" applyProtection="1">
      <alignment horizontal="center" vertical="center" wrapText="1"/>
      <protection locked="0"/>
    </xf>
    <xf numFmtId="0" fontId="8" fillId="13" borderId="55" xfId="0" applyFont="1" applyFill="1" applyBorder="1" applyAlignment="1" applyProtection="1">
      <alignment horizontal="center" vertical="center" wrapText="1"/>
      <protection locked="0"/>
    </xf>
    <xf numFmtId="0" fontId="8" fillId="13" borderId="56" xfId="0" applyFont="1" applyFill="1" applyBorder="1" applyAlignment="1" applyProtection="1">
      <alignment horizontal="center" vertical="center" wrapText="1"/>
      <protection locked="0"/>
    </xf>
    <xf numFmtId="0" fontId="8" fillId="13" borderId="12"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42"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20" fillId="0" borderId="42" xfId="0" applyFont="1" applyBorder="1" applyAlignment="1" applyProtection="1">
      <alignment horizontal="center"/>
      <protection locked="0"/>
    </xf>
    <xf numFmtId="0" fontId="20" fillId="0" borderId="29" xfId="0" applyFont="1" applyBorder="1" applyAlignment="1" applyProtection="1">
      <alignment horizontal="center"/>
      <protection locked="0"/>
    </xf>
    <xf numFmtId="0" fontId="8" fillId="13" borderId="36" xfId="0" applyFont="1" applyFill="1" applyBorder="1" applyAlignment="1" applyProtection="1">
      <alignment horizontal="center" vertical="center" wrapText="1"/>
      <protection locked="0"/>
    </xf>
    <xf numFmtId="0" fontId="8" fillId="13" borderId="0" xfId="0" applyFont="1" applyFill="1" applyAlignment="1" applyProtection="1">
      <alignment horizontal="center" vertical="center" wrapText="1"/>
      <protection locked="0"/>
    </xf>
    <xf numFmtId="0" fontId="8" fillId="13" borderId="29" xfId="0" applyFont="1" applyFill="1" applyBorder="1" applyAlignment="1" applyProtection="1">
      <alignment horizontal="center" vertical="center" wrapText="1"/>
      <protection locked="0"/>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50" xfId="0" applyFont="1" applyFill="1" applyBorder="1" applyAlignment="1">
      <alignment horizontal="center" vertical="center" wrapText="1"/>
    </xf>
    <xf numFmtId="0" fontId="20" fillId="0" borderId="50" xfId="0" applyFont="1" applyBorder="1" applyAlignment="1" applyProtection="1">
      <alignment horizontal="center"/>
      <protection locked="0"/>
    </xf>
    <xf numFmtId="0" fontId="20" fillId="0" borderId="30" xfId="0" applyFont="1" applyBorder="1" applyAlignment="1" applyProtection="1">
      <alignment horizontal="center"/>
      <protection locked="0"/>
    </xf>
    <xf numFmtId="0" fontId="8" fillId="13" borderId="34"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8" fillId="13" borderId="30" xfId="0" applyFont="1" applyFill="1" applyBorder="1" applyAlignment="1" applyProtection="1">
      <alignment horizontal="center" vertical="center" wrapText="1"/>
      <protection locked="0"/>
    </xf>
    <xf numFmtId="0" fontId="8" fillId="13" borderId="13" xfId="0" applyFont="1" applyFill="1" applyBorder="1" applyAlignment="1">
      <alignment horizontal="center" vertical="center" wrapText="1"/>
    </xf>
    <xf numFmtId="0" fontId="8" fillId="13" borderId="5"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0" fontId="8" fillId="13" borderId="4" xfId="0" applyFont="1" applyFill="1" applyBorder="1" applyAlignment="1" applyProtection="1">
      <alignment horizontal="center" vertical="center" wrapText="1"/>
      <protection locked="0"/>
    </xf>
    <xf numFmtId="0" fontId="8" fillId="13" borderId="26" xfId="0" applyFont="1" applyFill="1" applyBorder="1" applyAlignment="1" applyProtection="1">
      <alignment horizontal="center" vertical="center" wrapText="1"/>
      <protection locked="0"/>
    </xf>
    <xf numFmtId="0" fontId="8" fillId="21" borderId="52" xfId="0" applyFont="1" applyFill="1" applyBorder="1" applyAlignment="1">
      <alignment horizontal="center" vertical="center" wrapText="1"/>
    </xf>
    <xf numFmtId="0" fontId="8" fillId="21" borderId="55" xfId="0" applyFont="1" applyFill="1" applyBorder="1" applyAlignment="1">
      <alignment horizontal="center" vertical="center" wrapText="1"/>
    </xf>
    <xf numFmtId="0" fontId="8" fillId="21" borderId="65" xfId="0" applyFont="1" applyFill="1" applyBorder="1" applyAlignment="1">
      <alignment horizontal="center" vertical="center" wrapText="1"/>
    </xf>
    <xf numFmtId="0" fontId="8" fillId="21" borderId="60" xfId="0" applyFont="1" applyFill="1" applyBorder="1" applyAlignment="1">
      <alignment horizontal="center" vertical="center" wrapText="1"/>
    </xf>
    <xf numFmtId="0" fontId="8" fillId="21" borderId="54" xfId="0" applyFont="1" applyFill="1" applyBorder="1" applyAlignment="1">
      <alignment horizontal="center" vertical="center" wrapText="1"/>
    </xf>
    <xf numFmtId="0" fontId="8" fillId="21" borderId="65" xfId="0" applyFont="1" applyFill="1" applyBorder="1" applyAlignment="1" applyProtection="1">
      <alignment horizontal="center" vertical="center" wrapText="1"/>
      <protection locked="0"/>
    </xf>
    <xf numFmtId="0" fontId="8" fillId="21" borderId="60" xfId="0" applyFont="1" applyFill="1" applyBorder="1" applyAlignment="1" applyProtection="1">
      <alignment horizontal="center" vertical="center" wrapText="1"/>
      <protection locked="0"/>
    </xf>
    <xf numFmtId="0" fontId="8" fillId="21" borderId="69" xfId="0" applyFont="1" applyFill="1" applyBorder="1" applyAlignment="1" applyProtection="1">
      <alignment horizontal="center" vertical="center" wrapText="1"/>
      <protection locked="0"/>
    </xf>
    <xf numFmtId="0" fontId="8" fillId="21" borderId="39" xfId="0" applyFont="1" applyFill="1" applyBorder="1" applyAlignment="1" applyProtection="1">
      <alignment horizontal="center" vertical="center" wrapText="1"/>
      <protection locked="0"/>
    </xf>
    <xf numFmtId="0" fontId="8" fillId="21" borderId="16" xfId="0" applyFont="1" applyFill="1" applyBorder="1" applyAlignment="1" applyProtection="1">
      <alignment horizontal="center" vertical="center" wrapText="1"/>
      <protection locked="0"/>
    </xf>
    <xf numFmtId="0" fontId="14" fillId="2" borderId="1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2" borderId="9" xfId="0" applyFont="1" applyFill="1" applyBorder="1" applyAlignment="1">
      <alignment horizontal="center" vertical="center" wrapText="1"/>
    </xf>
    <xf numFmtId="0" fontId="14" fillId="22" borderId="10" xfId="0" applyFont="1" applyFill="1" applyBorder="1" applyAlignment="1">
      <alignment horizontal="center" vertical="center"/>
    </xf>
    <xf numFmtId="0" fontId="14" fillId="22" borderId="11" xfId="0" applyFont="1" applyFill="1" applyBorder="1" applyAlignment="1">
      <alignment horizontal="center" vertical="center"/>
    </xf>
    <xf numFmtId="0" fontId="14" fillId="22" borderId="9" xfId="0" applyFont="1" applyFill="1" applyBorder="1" applyAlignment="1" applyProtection="1">
      <alignment horizontal="center" vertical="center" wrapText="1"/>
      <protection locked="0"/>
    </xf>
    <xf numFmtId="0" fontId="14" fillId="22" borderId="10" xfId="0" applyFont="1" applyFill="1" applyBorder="1" applyAlignment="1" applyProtection="1">
      <alignment horizontal="center" vertical="center"/>
      <protection locked="0"/>
    </xf>
    <xf numFmtId="0" fontId="14" fillId="22" borderId="11" xfId="0" applyFont="1" applyFill="1" applyBorder="1" applyAlignment="1" applyProtection="1">
      <alignment horizontal="center" vertical="center"/>
      <protection locked="0"/>
    </xf>
    <xf numFmtId="0" fontId="14" fillId="17" borderId="9" xfId="0" applyFont="1" applyFill="1" applyBorder="1" applyAlignment="1" applyProtection="1">
      <alignment horizontal="center" vertical="center" wrapText="1"/>
      <protection locked="0"/>
    </xf>
    <xf numFmtId="0" fontId="14" fillId="17" borderId="10" xfId="0" applyFont="1" applyFill="1" applyBorder="1" applyAlignment="1" applyProtection="1">
      <alignment horizontal="center" vertical="center" wrapText="1"/>
      <protection locked="0"/>
    </xf>
    <xf numFmtId="0" fontId="14" fillId="17" borderId="11" xfId="0" applyFont="1" applyFill="1" applyBorder="1" applyAlignment="1" applyProtection="1">
      <alignment horizontal="center" vertical="center" wrapText="1"/>
      <protection locked="0"/>
    </xf>
    <xf numFmtId="0" fontId="14" fillId="18" borderId="43" xfId="0" applyFont="1" applyFill="1" applyBorder="1" applyAlignment="1" applyProtection="1">
      <alignment horizontal="center" vertical="center" wrapText="1"/>
      <protection locked="0"/>
    </xf>
    <xf numFmtId="0" fontId="14" fillId="18" borderId="10" xfId="0" applyFont="1" applyFill="1" applyBorder="1" applyAlignment="1" applyProtection="1">
      <alignment horizontal="center" vertical="center"/>
      <protection locked="0"/>
    </xf>
    <xf numFmtId="0" fontId="14" fillId="18" borderId="11" xfId="0" applyFont="1" applyFill="1" applyBorder="1" applyAlignment="1" applyProtection="1">
      <alignment horizontal="center" vertical="center"/>
      <protection locked="0"/>
    </xf>
    <xf numFmtId="0" fontId="14" fillId="18" borderId="9" xfId="0" applyFont="1" applyFill="1" applyBorder="1" applyAlignment="1" applyProtection="1">
      <alignment horizontal="center" vertical="center" wrapText="1"/>
      <protection locked="0"/>
    </xf>
    <xf numFmtId="0" fontId="14" fillId="23" borderId="12" xfId="0" applyFont="1" applyFill="1" applyBorder="1" applyAlignment="1">
      <alignment horizontal="center" vertical="center" wrapText="1"/>
    </xf>
    <xf numFmtId="0" fontId="14" fillId="23" borderId="1" xfId="0" applyFont="1" applyFill="1" applyBorder="1" applyAlignment="1">
      <alignment horizontal="center" vertical="center" wrapText="1"/>
    </xf>
    <xf numFmtId="0" fontId="14" fillId="23" borderId="13" xfId="0" applyFont="1" applyFill="1" applyBorder="1" applyAlignment="1">
      <alignment horizontal="center" vertical="center" wrapText="1"/>
    </xf>
    <xf numFmtId="0" fontId="14" fillId="19" borderId="13"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5" borderId="13" xfId="0" applyFont="1" applyFill="1" applyBorder="1" applyAlignment="1" applyProtection="1">
      <alignment horizontal="center" vertical="center" wrapText="1"/>
      <protection locked="0"/>
    </xf>
    <xf numFmtId="0" fontId="14" fillId="19" borderId="12" xfId="0" applyFont="1" applyFill="1" applyBorder="1" applyAlignment="1" applyProtection="1">
      <alignment horizontal="center" vertical="center" wrapText="1"/>
      <protection locked="0"/>
    </xf>
    <xf numFmtId="0" fontId="14" fillId="19" borderId="1" xfId="0" applyFont="1" applyFill="1" applyBorder="1" applyAlignment="1" applyProtection="1">
      <alignment horizontal="center" vertical="center" wrapText="1"/>
      <protection locked="0"/>
    </xf>
    <xf numFmtId="0" fontId="14" fillId="19" borderId="13" xfId="0" applyFont="1" applyFill="1" applyBorder="1" applyAlignment="1" applyProtection="1">
      <alignment horizontal="center" vertical="center" wrapText="1"/>
      <protection locked="0"/>
    </xf>
    <xf numFmtId="0" fontId="14" fillId="6" borderId="12"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13" xfId="0" applyFont="1" applyFill="1" applyBorder="1" applyAlignment="1" applyProtection="1">
      <alignment horizontal="center" vertical="center" wrapText="1"/>
      <protection locked="0"/>
    </xf>
    <xf numFmtId="0" fontId="14" fillId="5" borderId="12" xfId="0" applyFont="1" applyFill="1" applyBorder="1" applyAlignment="1" applyProtection="1">
      <alignment horizontal="center" vertical="center" wrapText="1"/>
      <protection locked="0"/>
    </xf>
    <xf numFmtId="0" fontId="14" fillId="0" borderId="12" xfId="0" applyFont="1" applyBorder="1" applyAlignment="1">
      <alignment vertical="center" wrapText="1"/>
    </xf>
    <xf numFmtId="0" fontId="14" fillId="0" borderId="1" xfId="0" applyFont="1" applyBorder="1" applyAlignment="1">
      <alignment vertical="center" wrapText="1"/>
    </xf>
    <xf numFmtId="0" fontId="27" fillId="0" borderId="12" xfId="8" applyFont="1" applyBorder="1" applyAlignment="1">
      <alignment horizontal="center" vertical="center" wrapText="1"/>
    </xf>
    <xf numFmtId="0" fontId="9" fillId="0" borderId="1" xfId="0" applyFont="1" applyBorder="1" applyAlignment="1">
      <alignment horizontal="justify" vertical="center" wrapText="1"/>
    </xf>
    <xf numFmtId="0" fontId="13" fillId="0" borderId="55" xfId="0" applyFont="1" applyBorder="1" applyAlignment="1" applyProtection="1">
      <alignment vertical="center" wrapText="1"/>
      <protection locked="0"/>
    </xf>
    <xf numFmtId="9" fontId="13" fillId="0" borderId="10" xfId="0" applyNumberFormat="1"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7" fillId="0" borderId="14" xfId="8" applyFont="1" applyBorder="1" applyAlignment="1">
      <alignment horizontal="center" vertical="center" wrapText="1"/>
    </xf>
    <xf numFmtId="0" fontId="14" fillId="0" borderId="15" xfId="0" applyFont="1" applyBorder="1" applyAlignment="1">
      <alignment vertical="center" wrapText="1"/>
    </xf>
    <xf numFmtId="0" fontId="9" fillId="28" borderId="15" xfId="0" applyFont="1" applyFill="1" applyBorder="1" applyAlignment="1">
      <alignment horizontal="justify" vertical="center" wrapText="1"/>
    </xf>
    <xf numFmtId="0" fontId="9" fillId="0" borderId="15" xfId="0" applyFont="1" applyBorder="1" applyAlignment="1">
      <alignment horizontal="justify" vertical="center" wrapText="1"/>
    </xf>
    <xf numFmtId="0" fontId="13" fillId="0" borderId="15" xfId="0" applyFont="1" applyBorder="1" applyAlignment="1">
      <alignment horizontal="center" vertical="center"/>
    </xf>
    <xf numFmtId="0" fontId="9" fillId="28" borderId="15" xfId="0" applyFont="1" applyFill="1" applyBorder="1" applyAlignment="1">
      <alignment horizontal="left" vertical="center" wrapText="1"/>
    </xf>
    <xf numFmtId="0" fontId="9" fillId="0" borderId="15" xfId="0" applyFont="1" applyBorder="1" applyAlignment="1">
      <alignment horizontal="center" vertical="center" wrapText="1"/>
    </xf>
    <xf numFmtId="10" fontId="13" fillId="0" borderId="15" xfId="7" applyNumberFormat="1" applyFont="1" applyFill="1" applyBorder="1" applyAlignment="1" applyProtection="1">
      <alignment horizontal="justify" vertical="center" wrapText="1"/>
      <protection locked="0"/>
    </xf>
    <xf numFmtId="0" fontId="13" fillId="0" borderId="0" xfId="0" applyFont="1" applyBorder="1" applyAlignment="1" applyProtection="1">
      <alignment vertical="center" wrapText="1"/>
      <protection locked="0"/>
    </xf>
    <xf numFmtId="9" fontId="13"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28" fillId="0" borderId="53" xfId="0" applyFont="1" applyBorder="1" applyAlignment="1">
      <alignment vertical="center"/>
    </xf>
    <xf numFmtId="0" fontId="28" fillId="0" borderId="11" xfId="0" applyFont="1" applyBorder="1" applyAlignment="1">
      <alignment vertical="center"/>
    </xf>
    <xf numFmtId="0" fontId="1" fillId="0" borderId="53"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28" fillId="0" borderId="11" xfId="0" applyFont="1" applyBorder="1" applyAlignment="1" applyProtection="1">
      <alignment horizontal="left" vertical="center"/>
      <protection locked="0"/>
    </xf>
    <xf numFmtId="0" fontId="29" fillId="0" borderId="0" xfId="2" applyFont="1" applyProtection="1">
      <protection locked="0"/>
    </xf>
    <xf numFmtId="0" fontId="28" fillId="0" borderId="3" xfId="0" applyFont="1" applyBorder="1" applyAlignment="1">
      <alignment vertical="center"/>
    </xf>
    <xf numFmtId="0" fontId="28" fillId="0" borderId="13" xfId="0" applyFont="1" applyBorder="1" applyAlignment="1">
      <alignment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8" fillId="0" borderId="3" xfId="0" applyFont="1" applyBorder="1" applyAlignment="1" applyProtection="1">
      <alignment horizontal="left" vertical="center"/>
      <protection locked="0"/>
    </xf>
    <xf numFmtId="0" fontId="28" fillId="0" borderId="13" xfId="0" applyFont="1" applyBorder="1" applyAlignment="1" applyProtection="1">
      <alignment horizontal="left" vertical="center"/>
      <protection locked="0"/>
    </xf>
    <xf numFmtId="0" fontId="29" fillId="0" borderId="3" xfId="2" applyFont="1" applyBorder="1" applyAlignment="1" applyProtection="1">
      <alignment horizontal="center"/>
      <protection locked="0"/>
    </xf>
    <xf numFmtId="0" fontId="29" fillId="0" borderId="4" xfId="2" applyFont="1" applyBorder="1" applyAlignment="1" applyProtection="1">
      <alignment horizontal="center"/>
      <protection locked="0"/>
    </xf>
    <xf numFmtId="0" fontId="29" fillId="0" borderId="5" xfId="2" applyFont="1" applyBorder="1" applyAlignment="1" applyProtection="1">
      <alignment horizontal="center"/>
      <protection locked="0"/>
    </xf>
    <xf numFmtId="0" fontId="4" fillId="0" borderId="2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11" fillId="16" borderId="18" xfId="2" applyFont="1" applyFill="1" applyBorder="1" applyAlignment="1">
      <alignment horizontal="center" vertical="center"/>
    </xf>
    <xf numFmtId="0" fontId="11" fillId="16" borderId="35" xfId="2" applyFont="1" applyFill="1" applyBorder="1" applyAlignment="1">
      <alignment horizontal="center" vertical="center"/>
    </xf>
    <xf numFmtId="0" fontId="11" fillId="16" borderId="63" xfId="2" applyFont="1" applyFill="1" applyBorder="1" applyAlignment="1">
      <alignment horizontal="center" vertical="center"/>
    </xf>
    <xf numFmtId="0" fontId="11" fillId="16" borderId="62" xfId="2" applyFont="1" applyFill="1" applyBorder="1" applyAlignment="1">
      <alignment horizontal="center" vertical="center"/>
    </xf>
    <xf numFmtId="0" fontId="11" fillId="16" borderId="39" xfId="2" applyFont="1" applyFill="1" applyBorder="1" applyAlignment="1">
      <alignment horizontal="center" vertical="center"/>
    </xf>
    <xf numFmtId="0" fontId="11" fillId="16" borderId="36" xfId="2" applyFont="1" applyFill="1" applyBorder="1" applyAlignment="1" applyProtection="1">
      <alignment horizontal="center" vertical="center"/>
      <protection locked="0"/>
    </xf>
    <xf numFmtId="0" fontId="11" fillId="16" borderId="0" xfId="2" applyFont="1" applyFill="1" applyAlignment="1" applyProtection="1">
      <alignment horizontal="center" vertical="center"/>
      <protection locked="0"/>
    </xf>
    <xf numFmtId="0" fontId="11" fillId="16" borderId="59" xfId="2" applyFont="1" applyFill="1" applyBorder="1" applyAlignment="1" applyProtection="1">
      <alignment horizontal="center" vertical="center"/>
      <protection locked="0"/>
    </xf>
    <xf numFmtId="0" fontId="11" fillId="16" borderId="40" xfId="2" applyFont="1" applyFill="1" applyBorder="1" applyAlignment="1" applyProtection="1">
      <alignment horizontal="center" vertical="center"/>
      <protection locked="0"/>
    </xf>
    <xf numFmtId="0" fontId="11" fillId="16" borderId="41" xfId="2" applyFont="1" applyFill="1" applyBorder="1" applyAlignment="1" applyProtection="1">
      <alignment horizontal="center" vertical="center"/>
      <protection locked="0"/>
    </xf>
    <xf numFmtId="0" fontId="11" fillId="16" borderId="51" xfId="2" applyFont="1" applyFill="1" applyBorder="1" applyAlignment="1" applyProtection="1">
      <alignment horizontal="center" vertical="center"/>
      <protection locked="0"/>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xf>
    <xf numFmtId="0" fontId="4" fillId="4" borderId="10"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12"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4" borderId="1" xfId="2"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3" xfId="0" applyFont="1" applyBorder="1" applyAlignment="1">
      <alignment horizontal="center" vertical="center" wrapText="1"/>
    </xf>
    <xf numFmtId="0" fontId="3" fillId="0" borderId="17" xfId="2" applyFont="1" applyBorder="1" applyAlignment="1">
      <alignment horizontal="center" vertical="center" wrapText="1"/>
    </xf>
    <xf numFmtId="0" fontId="3" fillId="0" borderId="1" xfId="2" applyFont="1" applyBorder="1" applyAlignment="1">
      <alignment horizontal="center" vertical="center" wrapText="1"/>
    </xf>
    <xf numFmtId="0" fontId="1" fillId="13" borderId="1" xfId="3" applyFont="1" applyFill="1" applyBorder="1" applyAlignment="1">
      <alignment horizontal="center" vertical="center" wrapText="1"/>
    </xf>
    <xf numFmtId="14" fontId="1" fillId="0" borderId="3" xfId="3"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0" fontId="1" fillId="0" borderId="12" xfId="7" applyFont="1" applyFill="1" applyBorder="1" applyAlignment="1" applyProtection="1">
      <alignment horizontal="justify" vertical="center" wrapText="1"/>
    </xf>
    <xf numFmtId="9" fontId="1" fillId="0" borderId="1" xfId="7" applyNumberFormat="1" applyFont="1" applyFill="1" applyBorder="1" applyAlignment="1" applyProtection="1">
      <alignment horizontal="center" vertical="center" wrapText="1"/>
    </xf>
    <xf numFmtId="0" fontId="1" fillId="0" borderId="3" xfId="7" applyFont="1" applyFill="1" applyBorder="1" applyAlignment="1" applyProtection="1">
      <alignment horizontal="justify" vertical="center" wrapText="1"/>
    </xf>
    <xf numFmtId="14" fontId="1" fillId="0" borderId="12" xfId="7" applyNumberFormat="1" applyFont="1" applyFill="1" applyBorder="1" applyAlignment="1" applyProtection="1">
      <alignment horizontal="center" vertical="center" wrapText="1"/>
    </xf>
    <xf numFmtId="0" fontId="1" fillId="0" borderId="3" xfId="7" applyFont="1" applyFill="1" applyBorder="1" applyAlignment="1" applyProtection="1">
      <alignment horizontal="left" vertical="center" wrapText="1"/>
    </xf>
    <xf numFmtId="0" fontId="1" fillId="0" borderId="12" xfId="7" applyFont="1" applyFill="1" applyBorder="1" applyAlignment="1" applyProtection="1">
      <alignment horizontal="center" vertical="center" wrapText="1"/>
    </xf>
    <xf numFmtId="0" fontId="1" fillId="0" borderId="1" xfId="7" applyFont="1" applyFill="1" applyBorder="1" applyAlignment="1" applyProtection="1">
      <alignment horizontal="justify" vertical="center" wrapText="1"/>
    </xf>
    <xf numFmtId="0" fontId="0" fillId="0" borderId="1" xfId="0" applyFont="1" applyBorder="1" applyAlignment="1">
      <alignment horizontal="center" vertical="center" wrapText="1"/>
    </xf>
    <xf numFmtId="0" fontId="1" fillId="0" borderId="3" xfId="7" applyFont="1" applyFill="1" applyBorder="1" applyAlignment="1" applyProtection="1">
      <alignment horizontal="center" vertical="center" wrapText="1"/>
    </xf>
    <xf numFmtId="0" fontId="1" fillId="0" borderId="12" xfId="7" applyFont="1" applyFill="1" applyBorder="1" applyAlignment="1" applyProtection="1">
      <alignment horizontal="left" vertical="center" wrapText="1"/>
      <protection locked="0"/>
    </xf>
    <xf numFmtId="9" fontId="1" fillId="0" borderId="1" xfId="7" applyNumberFormat="1" applyFont="1" applyFill="1" applyBorder="1" applyAlignment="1" applyProtection="1">
      <alignment horizontal="center" vertical="center" wrapText="1"/>
      <protection locked="0"/>
    </xf>
    <xf numFmtId="0" fontId="1" fillId="0" borderId="1" xfId="7" applyFont="1" applyFill="1" applyBorder="1" applyAlignment="1" applyProtection="1">
      <alignment horizontal="left" vertical="center" wrapText="1"/>
      <protection locked="0"/>
    </xf>
    <xf numFmtId="0" fontId="1" fillId="0" borderId="13" xfId="7" applyFont="1" applyFill="1" applyBorder="1" applyAlignment="1" applyProtection="1">
      <alignment vertical="center" wrapText="1"/>
      <protection locked="0"/>
    </xf>
    <xf numFmtId="0" fontId="1" fillId="0" borderId="12" xfId="7" applyFont="1" applyFill="1" applyBorder="1" applyAlignment="1" applyProtection="1">
      <alignment horizontal="center" vertical="center" wrapText="1"/>
      <protection locked="0"/>
    </xf>
    <xf numFmtId="0" fontId="1" fillId="0" borderId="1" xfId="7" applyFont="1" applyFill="1" applyBorder="1" applyAlignment="1" applyProtection="1">
      <alignment horizontal="center" vertical="center" wrapText="1"/>
      <protection locked="0"/>
    </xf>
    <xf numFmtId="0" fontId="1" fillId="0" borderId="3" xfId="7" applyFont="1" applyFill="1" applyBorder="1" applyAlignment="1" applyProtection="1">
      <alignment horizontal="left" vertical="center" wrapText="1"/>
      <protection locked="0"/>
    </xf>
    <xf numFmtId="0" fontId="1" fillId="0" borderId="13" xfId="7" applyFont="1" applyFill="1" applyBorder="1" applyAlignment="1" applyProtection="1">
      <alignment horizontal="center" vertical="center" wrapText="1"/>
      <protection locked="0"/>
    </xf>
    <xf numFmtId="0" fontId="1" fillId="0" borderId="5" xfId="7" applyFont="1" applyFill="1" applyBorder="1" applyAlignment="1" applyProtection="1">
      <alignment horizontal="left" vertical="center" wrapText="1"/>
      <protection locked="0"/>
    </xf>
    <xf numFmtId="0" fontId="1" fillId="0" borderId="0" xfId="2" applyFont="1" applyProtection="1">
      <protection locked="0"/>
    </xf>
    <xf numFmtId="0" fontId="3" fillId="0" borderId="67" xfId="2" applyFont="1" applyBorder="1" applyAlignment="1">
      <alignment horizontal="center" vertical="center" wrapText="1"/>
    </xf>
    <xf numFmtId="0" fontId="0" fillId="0" borderId="3" xfId="0" applyFont="1" applyBorder="1" applyAlignment="1">
      <alignment vertical="center" wrapText="1"/>
    </xf>
    <xf numFmtId="14" fontId="1" fillId="0" borderId="13" xfId="3" applyNumberFormat="1" applyFont="1" applyBorder="1" applyAlignment="1">
      <alignment horizontal="center" vertical="center" wrapText="1"/>
    </xf>
    <xf numFmtId="9" fontId="1" fillId="0" borderId="1" xfId="7" applyNumberFormat="1" applyFont="1" applyFill="1" applyBorder="1" applyAlignment="1" applyProtection="1">
      <alignment horizontal="left" vertical="center" wrapText="1"/>
      <protection locked="0"/>
    </xf>
    <xf numFmtId="0" fontId="1" fillId="0" borderId="1" xfId="2" applyFont="1" applyBorder="1" applyAlignment="1">
      <alignment horizontal="center" vertical="center" wrapText="1"/>
    </xf>
    <xf numFmtId="0" fontId="1" fillId="13" borderId="12" xfId="7" applyFont="1" applyFill="1" applyBorder="1" applyAlignment="1" applyProtection="1">
      <alignment horizontal="justify" vertical="center" wrapText="1"/>
    </xf>
    <xf numFmtId="0" fontId="1" fillId="13" borderId="3" xfId="7" applyFont="1" applyFill="1" applyBorder="1" applyAlignment="1" applyProtection="1">
      <alignment horizontal="center" vertical="center" wrapText="1"/>
    </xf>
    <xf numFmtId="0" fontId="1" fillId="13" borderId="13" xfId="7" applyFont="1" applyFill="1" applyBorder="1" applyAlignment="1" applyProtection="1">
      <alignment vertical="center" wrapText="1"/>
      <protection locked="0"/>
    </xf>
    <xf numFmtId="14" fontId="1" fillId="0" borderId="12" xfId="7"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1" fillId="0" borderId="13" xfId="7" applyFont="1" applyFill="1" applyBorder="1" applyAlignment="1" applyProtection="1">
      <alignment horizontal="center" vertical="center" wrapText="1"/>
    </xf>
    <xf numFmtId="164" fontId="1" fillId="0" borderId="13" xfId="8" applyNumberFormat="1" applyFont="1" applyBorder="1" applyAlignment="1">
      <alignment horizontal="center" vertical="center" wrapText="1"/>
    </xf>
    <xf numFmtId="0" fontId="1" fillId="13" borderId="3" xfId="7" applyFont="1" applyFill="1" applyBorder="1" applyAlignment="1" applyProtection="1">
      <alignment horizontal="justify" vertical="center" wrapText="1"/>
    </xf>
    <xf numFmtId="0" fontId="1" fillId="0" borderId="12" xfId="7" applyFont="1" applyFill="1" applyBorder="1" applyAlignment="1">
      <alignment horizontal="justify" vertical="center" wrapText="1"/>
    </xf>
    <xf numFmtId="9" fontId="1" fillId="0" borderId="1" xfId="7" applyNumberFormat="1" applyFont="1" applyFill="1" applyBorder="1" applyAlignment="1">
      <alignment horizontal="center" vertical="center" wrapText="1"/>
    </xf>
    <xf numFmtId="0" fontId="1" fillId="0" borderId="13" xfId="7" applyFont="1" applyFill="1" applyBorder="1" applyAlignment="1">
      <alignment vertical="center" wrapText="1"/>
    </xf>
    <xf numFmtId="14" fontId="1" fillId="13" borderId="12" xfId="7" applyNumberFormat="1" applyFont="1" applyFill="1" applyBorder="1" applyAlignment="1" applyProtection="1">
      <alignment horizontal="center" vertical="center" wrapText="1"/>
      <protection locked="0"/>
    </xf>
    <xf numFmtId="0" fontId="1" fillId="13" borderId="1" xfId="7" applyFont="1" applyFill="1" applyBorder="1" applyAlignment="1" applyProtection="1">
      <alignment horizontal="center" vertical="center" wrapText="1"/>
      <protection locked="0"/>
    </xf>
    <xf numFmtId="9" fontId="1" fillId="13" borderId="1" xfId="7" applyNumberFormat="1" applyFont="1" applyFill="1" applyBorder="1" applyAlignment="1" applyProtection="1">
      <alignment horizontal="center" vertical="center" wrapText="1"/>
      <protection locked="0"/>
    </xf>
    <xf numFmtId="0" fontId="1" fillId="13" borderId="3" xfId="7" applyFont="1" applyFill="1" applyBorder="1" applyAlignment="1" applyProtection="1">
      <alignment horizontal="left" vertical="center" wrapText="1"/>
      <protection locked="0"/>
    </xf>
    <xf numFmtId="0" fontId="1" fillId="0" borderId="13" xfId="7" applyFont="1" applyFill="1" applyBorder="1" applyAlignment="1" applyProtection="1">
      <alignment horizontal="left" vertical="center" wrapText="1"/>
      <protection locked="0"/>
    </xf>
    <xf numFmtId="0" fontId="3" fillId="0" borderId="31" xfId="2" applyFont="1" applyBorder="1" applyAlignment="1">
      <alignment horizontal="center" vertical="center" wrapText="1"/>
    </xf>
    <xf numFmtId="0" fontId="1" fillId="0" borderId="12" xfId="10" applyFont="1" applyBorder="1" applyAlignment="1">
      <alignment horizontal="justify" vertical="center" wrapText="1"/>
    </xf>
    <xf numFmtId="9" fontId="1" fillId="0" borderId="1" xfId="10" applyNumberFormat="1" applyFont="1" applyBorder="1" applyAlignment="1">
      <alignment horizontal="center" vertical="center"/>
    </xf>
    <xf numFmtId="0" fontId="1" fillId="0" borderId="1" xfId="10" applyFont="1" applyBorder="1" applyAlignment="1">
      <alignment horizontal="center" vertical="center" wrapText="1"/>
    </xf>
    <xf numFmtId="0" fontId="1" fillId="0" borderId="3" xfId="10" applyFont="1" applyBorder="1" applyAlignment="1">
      <alignment horizontal="justify" vertical="center" wrapText="1"/>
    </xf>
    <xf numFmtId="14" fontId="1" fillId="0" borderId="12" xfId="10" applyNumberFormat="1" applyFont="1" applyBorder="1" applyAlignment="1">
      <alignment horizontal="center" vertical="center"/>
    </xf>
    <xf numFmtId="0" fontId="1" fillId="0" borderId="1" xfId="10" applyFont="1" applyBorder="1" applyAlignment="1">
      <alignment horizontal="center" vertical="center"/>
    </xf>
    <xf numFmtId="0" fontId="1" fillId="0" borderId="3" xfId="10" applyFont="1" applyBorder="1" applyAlignment="1">
      <alignment vertical="center" wrapText="1"/>
    </xf>
    <xf numFmtId="0" fontId="1" fillId="0" borderId="1" xfId="10" applyFont="1" applyBorder="1" applyAlignment="1">
      <alignment horizontal="justify" vertical="center"/>
    </xf>
    <xf numFmtId="0" fontId="1" fillId="0" borderId="3" xfId="10" applyFont="1" applyBorder="1" applyAlignment="1">
      <alignment horizontal="center" vertical="center" wrapText="1"/>
    </xf>
    <xf numFmtId="0" fontId="1" fillId="13" borderId="12" xfId="10" applyFont="1" applyFill="1" applyBorder="1" applyAlignment="1" applyProtection="1">
      <alignment horizontal="justify" vertical="center" wrapText="1"/>
      <protection locked="0"/>
    </xf>
    <xf numFmtId="9" fontId="1" fillId="13" borderId="1" xfId="10" applyNumberFormat="1" applyFont="1" applyFill="1" applyBorder="1" applyAlignment="1" applyProtection="1">
      <alignment horizontal="center" vertical="center"/>
      <protection locked="0"/>
    </xf>
    <xf numFmtId="14" fontId="1" fillId="13" borderId="13" xfId="8" applyNumberFormat="1" applyFont="1" applyFill="1" applyBorder="1" applyAlignment="1" applyProtection="1">
      <alignment vertical="center" wrapText="1"/>
      <protection locked="0"/>
    </xf>
    <xf numFmtId="14" fontId="1" fillId="0" borderId="12" xfId="2" applyNumberFormat="1" applyFont="1" applyBorder="1" applyAlignment="1" applyProtection="1">
      <alignment horizontal="center" vertical="center"/>
      <protection locked="0"/>
    </xf>
    <xf numFmtId="0" fontId="1" fillId="0" borderId="1" xfId="2" applyFont="1" applyBorder="1" applyAlignment="1" applyProtection="1">
      <alignment horizontal="center" vertical="center"/>
      <protection locked="0"/>
    </xf>
    <xf numFmtId="9" fontId="1" fillId="0" borderId="1" xfId="2" applyNumberFormat="1" applyFont="1" applyBorder="1" applyAlignment="1" applyProtection="1">
      <alignment horizontal="center" vertical="center"/>
      <protection locked="0"/>
    </xf>
    <xf numFmtId="0" fontId="1" fillId="13" borderId="3" xfId="2" applyFont="1" applyFill="1" applyBorder="1" applyAlignment="1" applyProtection="1">
      <alignment vertical="center" wrapText="1"/>
      <protection locked="0"/>
    </xf>
    <xf numFmtId="0" fontId="1" fillId="0" borderId="12" xfId="2" applyFont="1" applyBorder="1" applyAlignment="1" applyProtection="1">
      <alignment horizontal="center" vertical="center"/>
      <protection locked="0"/>
    </xf>
    <xf numFmtId="0" fontId="1" fillId="0" borderId="5" xfId="2" applyFont="1" applyBorder="1" applyProtection="1">
      <protection locked="0"/>
    </xf>
    <xf numFmtId="0" fontId="1" fillId="0" borderId="1" xfId="2" applyFont="1" applyBorder="1" applyProtection="1">
      <protection locked="0"/>
    </xf>
    <xf numFmtId="14" fontId="1" fillId="0" borderId="13" xfId="2" applyNumberFormat="1" applyFont="1" applyBorder="1" applyAlignment="1">
      <alignment horizontal="center" vertical="center" wrapText="1"/>
    </xf>
    <xf numFmtId="0" fontId="1" fillId="0" borderId="12" xfId="8" applyFont="1" applyBorder="1" applyAlignment="1">
      <alignment horizontal="center" vertical="center" wrapText="1"/>
    </xf>
    <xf numFmtId="0" fontId="1" fillId="0" borderId="1" xfId="10" applyFont="1" applyBorder="1" applyAlignment="1">
      <alignment vertical="center"/>
    </xf>
    <xf numFmtId="0" fontId="1" fillId="0" borderId="12" xfId="8" applyFont="1" applyBorder="1" applyAlignment="1" applyProtection="1">
      <alignment horizontal="left" vertical="center" wrapText="1"/>
      <protection locked="0"/>
    </xf>
    <xf numFmtId="9" fontId="1" fillId="0" borderId="1" xfId="10" applyNumberFormat="1" applyFont="1" applyBorder="1" applyAlignment="1" applyProtection="1">
      <alignment horizontal="center" vertical="center"/>
      <protection locked="0"/>
    </xf>
    <xf numFmtId="0" fontId="1" fillId="0" borderId="1" xfId="10" applyFont="1" applyBorder="1" applyAlignment="1" applyProtection="1">
      <alignment horizontal="left" vertical="center" wrapText="1"/>
      <protection locked="0"/>
    </xf>
    <xf numFmtId="0" fontId="1" fillId="0" borderId="3" xfId="2" applyFont="1" applyBorder="1" applyAlignment="1" applyProtection="1">
      <alignment vertical="center" wrapText="1"/>
      <protection locked="0"/>
    </xf>
    <xf numFmtId="0" fontId="1" fillId="0" borderId="1" xfId="2" applyFont="1" applyBorder="1" applyAlignment="1" applyProtection="1">
      <alignment horizontal="center" vertical="center" wrapText="1"/>
      <protection locked="0"/>
    </xf>
    <xf numFmtId="0" fontId="1" fillId="0" borderId="1" xfId="10" applyFont="1" applyBorder="1" applyAlignment="1" applyProtection="1">
      <alignment horizontal="center" vertical="center" wrapText="1"/>
      <protection locked="0"/>
    </xf>
    <xf numFmtId="0" fontId="1" fillId="0" borderId="13" xfId="2" applyFont="1" applyBorder="1" applyAlignment="1" applyProtection="1">
      <alignment horizontal="center" vertical="center"/>
      <protection locked="0"/>
    </xf>
    <xf numFmtId="0" fontId="1" fillId="0" borderId="1" xfId="2" applyFont="1" applyBorder="1" applyAlignment="1" applyProtection="1">
      <alignment horizontal="center" wrapText="1"/>
      <protection locked="0"/>
    </xf>
    <xf numFmtId="9" fontId="1" fillId="0" borderId="1" xfId="1" applyFont="1" applyFill="1" applyBorder="1" applyAlignment="1" applyProtection="1">
      <alignment horizontal="center" vertical="center"/>
    </xf>
    <xf numFmtId="0" fontId="1" fillId="0" borderId="12" xfId="10" applyFont="1" applyBorder="1" applyAlignment="1" applyProtection="1">
      <alignment horizontal="left" vertical="center" wrapText="1"/>
      <protection locked="0"/>
    </xf>
    <xf numFmtId="9" fontId="1" fillId="0" borderId="1" xfId="1" applyFont="1" applyFill="1" applyBorder="1" applyAlignment="1" applyProtection="1">
      <alignment horizontal="center" vertical="center"/>
      <protection locked="0"/>
    </xf>
    <xf numFmtId="0" fontId="1" fillId="0" borderId="12" xfId="6" applyFont="1" applyBorder="1" applyAlignment="1" applyProtection="1">
      <alignment horizontal="justify" vertical="center" wrapText="1"/>
      <protection locked="0"/>
    </xf>
    <xf numFmtId="0" fontId="1" fillId="0" borderId="1" xfId="6" applyFont="1" applyBorder="1" applyAlignment="1" applyProtection="1">
      <alignment horizontal="left" vertical="center" wrapText="1"/>
      <protection locked="0"/>
    </xf>
    <xf numFmtId="14" fontId="1" fillId="0" borderId="13" xfId="6" applyNumberFormat="1" applyFont="1" applyBorder="1" applyAlignment="1">
      <alignment horizontal="center" vertical="center" wrapText="1"/>
    </xf>
    <xf numFmtId="0" fontId="1" fillId="13" borderId="1" xfId="7" applyFont="1" applyFill="1" applyBorder="1" applyAlignment="1" applyProtection="1">
      <alignment horizontal="center" vertical="center" wrapText="1"/>
    </xf>
    <xf numFmtId="0" fontId="1" fillId="0" borderId="12" xfId="10" applyFont="1" applyBorder="1" applyAlignment="1" applyProtection="1">
      <alignment horizontal="justify" vertical="center" wrapText="1"/>
      <protection locked="0"/>
    </xf>
    <xf numFmtId="0" fontId="1" fillId="0" borderId="13" xfId="10" applyFont="1" applyBorder="1" applyAlignment="1" applyProtection="1">
      <alignment vertical="center" wrapText="1"/>
      <protection locked="0"/>
    </xf>
    <xf numFmtId="0" fontId="1" fillId="0" borderId="17" xfId="2" applyFont="1" applyBorder="1" applyAlignment="1">
      <alignment horizontal="center" vertical="center" wrapText="1"/>
    </xf>
    <xf numFmtId="15" fontId="1" fillId="0" borderId="1" xfId="8" applyNumberFormat="1" applyFont="1" applyBorder="1" applyAlignment="1">
      <alignment horizontal="center" vertical="center" wrapText="1"/>
    </xf>
    <xf numFmtId="14" fontId="1" fillId="0" borderId="13" xfId="8" applyNumberFormat="1" applyFont="1" applyBorder="1" applyAlignment="1">
      <alignment horizontal="center" vertical="center" wrapText="1"/>
    </xf>
    <xf numFmtId="15" fontId="1" fillId="13" borderId="12" xfId="8" applyNumberFormat="1" applyFont="1" applyFill="1" applyBorder="1" applyAlignment="1">
      <alignment horizontal="justify" vertical="center" wrapText="1"/>
    </xf>
    <xf numFmtId="0" fontId="1" fillId="0" borderId="3" xfId="10" applyFont="1" applyBorder="1" applyAlignment="1">
      <alignment horizontal="center" vertical="center"/>
    </xf>
    <xf numFmtId="15" fontId="1" fillId="13" borderId="12" xfId="8" applyNumberFormat="1" applyFont="1" applyFill="1" applyBorder="1" applyAlignment="1" applyProtection="1">
      <alignment horizontal="left" vertical="center" wrapText="1"/>
      <protection locked="0"/>
    </xf>
    <xf numFmtId="0" fontId="1" fillId="0" borderId="13" xfId="2" applyFont="1" applyBorder="1" applyAlignment="1" applyProtection="1">
      <alignment vertical="center"/>
      <protection locked="0"/>
    </xf>
    <xf numFmtId="0" fontId="1" fillId="0" borderId="67" xfId="2" applyFont="1" applyBorder="1" applyAlignment="1">
      <alignment horizontal="center" vertical="center" wrapText="1"/>
    </xf>
    <xf numFmtId="15" fontId="1" fillId="0" borderId="1" xfId="0" applyNumberFormat="1" applyFont="1" applyBorder="1" applyAlignment="1">
      <alignment horizontal="center" vertical="center" wrapText="1"/>
    </xf>
    <xf numFmtId="0" fontId="1" fillId="13" borderId="3" xfId="10" applyFont="1" applyFill="1" applyBorder="1" applyAlignment="1">
      <alignment horizontal="justify" vertical="center" wrapText="1"/>
    </xf>
    <xf numFmtId="9" fontId="1" fillId="0" borderId="1" xfId="2" applyNumberFormat="1" applyFont="1" applyBorder="1" applyAlignment="1" applyProtection="1">
      <alignment horizontal="center" vertical="center" wrapText="1"/>
      <protection locked="0"/>
    </xf>
    <xf numFmtId="0" fontId="1" fillId="0" borderId="1" xfId="2" applyFont="1" applyFill="1" applyBorder="1" applyAlignment="1" applyProtection="1">
      <alignment horizontal="center" vertical="center" wrapText="1"/>
      <protection locked="0"/>
    </xf>
    <xf numFmtId="0" fontId="1" fillId="0" borderId="31" xfId="2" applyFont="1" applyBorder="1" applyAlignment="1">
      <alignment horizontal="center" vertical="center" wrapText="1"/>
    </xf>
    <xf numFmtId="9" fontId="1" fillId="0" borderId="1" xfId="3" applyNumberFormat="1" applyFont="1" applyBorder="1" applyAlignment="1" applyProtection="1">
      <alignment horizontal="center" vertical="center" wrapText="1"/>
      <protection locked="0"/>
    </xf>
    <xf numFmtId="0" fontId="1" fillId="0" borderId="1" xfId="2" applyFont="1" applyBorder="1" applyAlignment="1" applyProtection="1">
      <alignment wrapText="1"/>
      <protection locked="0"/>
    </xf>
    <xf numFmtId="0" fontId="1" fillId="0" borderId="12" xfId="8" applyFont="1" applyBorder="1" applyAlignment="1">
      <alignment horizontal="justify" vertical="center" wrapText="1"/>
    </xf>
    <xf numFmtId="9" fontId="1" fillId="13" borderId="1" xfId="2" applyNumberFormat="1" applyFont="1" applyFill="1" applyBorder="1" applyAlignment="1" applyProtection="1">
      <alignment horizontal="center" vertical="center"/>
      <protection locked="0"/>
    </xf>
    <xf numFmtId="9" fontId="1" fillId="0" borderId="12" xfId="10" applyNumberFormat="1" applyFont="1" applyBorder="1" applyAlignment="1">
      <alignment horizontal="justify" vertical="center" wrapText="1"/>
    </xf>
    <xf numFmtId="0" fontId="3" fillId="0" borderId="68" xfId="2" applyFont="1" applyBorder="1" applyAlignment="1">
      <alignment horizontal="center" vertical="center" wrapText="1"/>
    </xf>
    <xf numFmtId="0" fontId="3" fillId="0" borderId="15" xfId="2" applyFont="1" applyBorder="1" applyAlignment="1">
      <alignment horizontal="center" vertical="center" wrapText="1"/>
    </xf>
    <xf numFmtId="0" fontId="1" fillId="0" borderId="15" xfId="3" applyFont="1" applyBorder="1" applyAlignment="1">
      <alignment horizontal="center" vertical="center" wrapText="1"/>
    </xf>
    <xf numFmtId="15" fontId="1" fillId="0" borderId="15" xfId="0" applyNumberFormat="1" applyFont="1" applyBorder="1" applyAlignment="1">
      <alignment horizontal="center" vertical="center" wrapText="1"/>
    </xf>
    <xf numFmtId="14" fontId="1" fillId="0" borderId="37" xfId="3" applyNumberFormat="1" applyFont="1" applyBorder="1" applyAlignment="1">
      <alignment horizontal="center" vertical="center" wrapText="1"/>
    </xf>
    <xf numFmtId="14" fontId="1" fillId="0" borderId="16" xfId="0" applyNumberFormat="1" applyFont="1" applyBorder="1" applyAlignment="1">
      <alignment horizontal="center" vertical="center" wrapText="1"/>
    </xf>
    <xf numFmtId="0" fontId="1" fillId="0" borderId="14" xfId="10" applyFont="1" applyBorder="1" applyAlignment="1">
      <alignment horizontal="center" vertical="center" wrapText="1"/>
    </xf>
    <xf numFmtId="0" fontId="1" fillId="0" borderId="15" xfId="10" applyFont="1" applyBorder="1" applyAlignment="1">
      <alignment horizontal="center" vertical="center"/>
    </xf>
    <xf numFmtId="0" fontId="1" fillId="0" borderId="37" xfId="10" applyFont="1" applyBorder="1" applyAlignment="1">
      <alignment horizontal="center" vertical="center"/>
    </xf>
    <xf numFmtId="14" fontId="1" fillId="0" borderId="14" xfId="10" applyNumberFormat="1" applyFont="1" applyBorder="1" applyAlignment="1">
      <alignment horizontal="center" vertical="center"/>
    </xf>
    <xf numFmtId="0" fontId="1" fillId="0" borderId="14" xfId="7" applyFont="1" applyFill="1" applyBorder="1" applyAlignment="1" applyProtection="1">
      <alignment horizontal="center" vertical="center" wrapText="1"/>
    </xf>
    <xf numFmtId="0" fontId="1" fillId="0" borderId="15" xfId="7" applyFont="1" applyFill="1" applyBorder="1" applyAlignment="1" applyProtection="1">
      <alignment horizontal="center" vertical="center" wrapText="1"/>
    </xf>
    <xf numFmtId="9" fontId="1" fillId="0" borderId="15" xfId="10" applyNumberFormat="1" applyFont="1" applyBorder="1" applyAlignment="1">
      <alignment horizontal="center" vertical="center"/>
    </xf>
    <xf numFmtId="0" fontId="1" fillId="0" borderId="15" xfId="10" applyFont="1" applyBorder="1" applyAlignment="1">
      <alignment vertical="center"/>
    </xf>
    <xf numFmtId="0" fontId="1" fillId="0" borderId="37" xfId="10" applyFont="1" applyBorder="1" applyAlignment="1">
      <alignment horizontal="center" vertical="center" wrapText="1"/>
    </xf>
    <xf numFmtId="0" fontId="1" fillId="0" borderId="14" xfId="10" applyFont="1" applyBorder="1" applyAlignment="1">
      <alignment vertical="center" wrapText="1"/>
    </xf>
    <xf numFmtId="9" fontId="1" fillId="0" borderId="15" xfId="2" applyNumberFormat="1" applyFont="1" applyBorder="1" applyAlignment="1" applyProtection="1">
      <alignment horizontal="center" vertical="center"/>
      <protection locked="0"/>
    </xf>
    <xf numFmtId="0" fontId="1" fillId="0" borderId="15" xfId="10" applyFont="1" applyBorder="1" applyAlignment="1">
      <alignment horizontal="left" vertical="center" wrapText="1"/>
    </xf>
    <xf numFmtId="0" fontId="1" fillId="0" borderId="16" xfId="2" applyFont="1" applyBorder="1" applyAlignment="1" applyProtection="1">
      <alignment vertical="center"/>
      <protection locked="0"/>
    </xf>
    <xf numFmtId="14" fontId="1" fillId="0" borderId="14" xfId="2" applyNumberFormat="1" applyFont="1" applyBorder="1" applyAlignment="1" applyProtection="1">
      <alignment horizontal="center" vertical="center"/>
      <protection locked="0"/>
    </xf>
    <xf numFmtId="0" fontId="1" fillId="0" borderId="15" xfId="2" applyFont="1" applyBorder="1" applyAlignment="1" applyProtection="1">
      <alignment horizontal="center" vertical="center"/>
      <protection locked="0"/>
    </xf>
    <xf numFmtId="0" fontId="1" fillId="0" borderId="37" xfId="2" applyFont="1" applyBorder="1" applyAlignment="1" applyProtection="1">
      <alignment vertical="center" wrapText="1"/>
      <protection locked="0"/>
    </xf>
    <xf numFmtId="0" fontId="1" fillId="0" borderId="14" xfId="2" applyFont="1" applyBorder="1" applyAlignment="1" applyProtection="1">
      <alignment horizontal="center" vertical="center"/>
      <protection locked="0"/>
    </xf>
    <xf numFmtId="9" fontId="1" fillId="0" borderId="15" xfId="2" applyNumberFormat="1" applyFont="1" applyBorder="1" applyAlignment="1" applyProtection="1">
      <alignment horizontal="center" vertical="center" wrapText="1"/>
      <protection locked="0"/>
    </xf>
    <xf numFmtId="0" fontId="1" fillId="0" borderId="15" xfId="2" applyFont="1" applyBorder="1" applyAlignment="1" applyProtection="1">
      <alignment horizontal="center" vertical="center" wrapText="1"/>
      <protection locked="0"/>
    </xf>
    <xf numFmtId="0" fontId="1" fillId="0" borderId="16" xfId="2" applyFont="1" applyBorder="1" applyAlignment="1" applyProtection="1">
      <alignment horizontal="center" vertical="center"/>
      <protection locked="0"/>
    </xf>
    <xf numFmtId="0" fontId="29" fillId="0" borderId="0" xfId="2" applyFont="1" applyAlignment="1" applyProtection="1">
      <alignment horizontal="center" vertical="center"/>
      <protection locked="0"/>
    </xf>
    <xf numFmtId="0" fontId="28" fillId="0" borderId="10" xfId="0" applyFont="1" applyBorder="1" applyAlignment="1">
      <alignment vertical="center"/>
    </xf>
    <xf numFmtId="0" fontId="28" fillId="0" borderId="11" xfId="0" applyFont="1" applyBorder="1" applyAlignment="1">
      <alignment horizontal="left" vertical="center"/>
    </xf>
    <xf numFmtId="0" fontId="28" fillId="0" borderId="53" xfId="0" applyFont="1" applyBorder="1" applyAlignment="1" applyProtection="1">
      <alignment horizontal="center" vertical="center"/>
      <protection locked="0"/>
    </xf>
    <xf numFmtId="0" fontId="28" fillId="0" borderId="43" xfId="0" applyFont="1" applyBorder="1" applyAlignment="1" applyProtection="1">
      <alignment horizontal="center" vertical="center"/>
      <protection locked="0"/>
    </xf>
    <xf numFmtId="0" fontId="28" fillId="0" borderId="1" xfId="0" applyFont="1" applyBorder="1" applyAlignment="1">
      <alignment vertical="center"/>
    </xf>
    <xf numFmtId="0" fontId="28" fillId="0" borderId="13" xfId="0" applyFont="1" applyBorder="1" applyAlignment="1">
      <alignment horizontal="left" vertical="center"/>
    </xf>
    <xf numFmtId="0" fontId="28" fillId="0" borderId="3"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4" fillId="0" borderId="17" xfId="0" applyFont="1" applyBorder="1" applyAlignment="1">
      <alignment vertical="center"/>
    </xf>
    <xf numFmtId="0" fontId="4" fillId="0" borderId="28" xfId="0" applyFont="1" applyBorder="1" applyAlignment="1">
      <alignment vertical="center"/>
    </xf>
    <xf numFmtId="0" fontId="4" fillId="0" borderId="18" xfId="0" applyFont="1" applyBorder="1" applyAlignment="1">
      <alignment vertical="center"/>
    </xf>
    <xf numFmtId="0" fontId="4" fillId="0" borderId="37" xfId="0" applyFont="1" applyBorder="1" applyAlignment="1">
      <alignment horizontal="center" vertical="center"/>
    </xf>
    <xf numFmtId="0" fontId="4" fillId="0" borderId="62" xfId="0" applyFont="1" applyBorder="1" applyAlignment="1">
      <alignment horizontal="center" vertical="center"/>
    </xf>
    <xf numFmtId="0" fontId="4" fillId="0" borderId="39" xfId="0" applyFont="1" applyBorder="1" applyAlignment="1">
      <alignment horizontal="center" vertical="center"/>
    </xf>
    <xf numFmtId="0" fontId="4" fillId="13" borderId="63" xfId="0" applyFont="1" applyFill="1" applyBorder="1" applyAlignment="1">
      <alignment horizontal="center" vertical="center"/>
    </xf>
    <xf numFmtId="0" fontId="4" fillId="13" borderId="62" xfId="0" applyFont="1" applyFill="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center" vertical="center"/>
    </xf>
    <xf numFmtId="0" fontId="4" fillId="0" borderId="63"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 fillId="0" borderId="1" xfId="3" applyFont="1" applyBorder="1" applyAlignment="1">
      <alignment horizontal="left" vertical="center" wrapText="1"/>
    </xf>
    <xf numFmtId="0" fontId="1" fillId="0" borderId="1" xfId="3" applyFont="1" applyBorder="1" applyAlignment="1">
      <alignment vertical="center" wrapText="1"/>
    </xf>
    <xf numFmtId="14" fontId="1" fillId="0" borderId="1" xfId="8" applyNumberFormat="1" applyFont="1" applyBorder="1" applyAlignment="1">
      <alignment horizontal="center" vertical="center" wrapText="1"/>
    </xf>
    <xf numFmtId="9" fontId="1" fillId="13" borderId="1" xfId="10" applyNumberFormat="1" applyFont="1" applyFill="1" applyBorder="1" applyAlignment="1">
      <alignment horizontal="center" vertical="center"/>
    </xf>
    <xf numFmtId="14" fontId="1" fillId="13" borderId="13" xfId="8" applyNumberFormat="1" applyFont="1" applyFill="1" applyBorder="1" applyAlignment="1">
      <alignment horizontal="justify" vertical="center" wrapText="1"/>
    </xf>
    <xf numFmtId="0" fontId="1" fillId="0" borderId="1" xfId="10" applyFont="1" applyBorder="1" applyAlignment="1">
      <alignment horizontal="justify" vertical="center" wrapText="1"/>
    </xf>
    <xf numFmtId="14" fontId="1" fillId="13" borderId="13" xfId="8" applyNumberFormat="1" applyFont="1" applyFill="1" applyBorder="1" applyAlignment="1" applyProtection="1">
      <alignment horizontal="left" vertical="center" wrapText="1"/>
      <protection locked="0"/>
    </xf>
    <xf numFmtId="14" fontId="1" fillId="13" borderId="12" xfId="2" applyNumberFormat="1" applyFont="1" applyFill="1" applyBorder="1" applyAlignment="1" applyProtection="1">
      <alignment horizontal="center" vertical="center"/>
      <protection locked="0"/>
    </xf>
    <xf numFmtId="0" fontId="1" fillId="13" borderId="1" xfId="2" applyFont="1" applyFill="1" applyBorder="1" applyAlignment="1" applyProtection="1">
      <alignment horizontal="center" vertical="center"/>
      <protection locked="0"/>
    </xf>
    <xf numFmtId="0" fontId="1" fillId="13" borderId="13" xfId="2" applyFont="1" applyFill="1" applyBorder="1" applyAlignment="1" applyProtection="1">
      <alignment vertical="center" wrapText="1"/>
      <protection locked="0"/>
    </xf>
    <xf numFmtId="0" fontId="1" fillId="0" borderId="12" xfId="7" applyFont="1" applyFill="1" applyBorder="1" applyAlignment="1" applyProtection="1">
      <alignment vertical="center" wrapText="1"/>
      <protection locked="0"/>
    </xf>
    <xf numFmtId="0" fontId="1" fillId="0" borderId="5" xfId="3" applyFont="1" applyBorder="1" applyAlignment="1" applyProtection="1">
      <alignment horizontal="justify" vertical="center" wrapText="1"/>
      <protection locked="0"/>
    </xf>
    <xf numFmtId="0" fontId="1" fillId="0" borderId="1" xfId="3" applyFont="1" applyBorder="1" applyAlignment="1" applyProtection="1">
      <alignment horizontal="center" vertical="center" wrapText="1"/>
      <protection locked="0"/>
    </xf>
    <xf numFmtId="14" fontId="1" fillId="0" borderId="1" xfId="8" applyNumberFormat="1" applyFont="1" applyBorder="1" applyAlignment="1" applyProtection="1">
      <alignment horizontal="center" vertical="center" wrapText="1"/>
      <protection locked="0"/>
    </xf>
    <xf numFmtId="14" fontId="1" fillId="0" borderId="13" xfId="8" applyNumberFormat="1" applyFont="1" applyBorder="1" applyAlignment="1" applyProtection="1">
      <alignment horizontal="center" vertical="center" wrapText="1"/>
      <protection locked="0"/>
    </xf>
    <xf numFmtId="0" fontId="1" fillId="0" borderId="12" xfId="2" applyFont="1" applyBorder="1" applyProtection="1">
      <protection locked="0"/>
    </xf>
    <xf numFmtId="0" fontId="1" fillId="0" borderId="13" xfId="2" applyFont="1" applyBorder="1" applyProtection="1">
      <protection locked="0"/>
    </xf>
    <xf numFmtId="0" fontId="1" fillId="0" borderId="12" xfId="3" applyFont="1" applyBorder="1" applyAlignment="1" applyProtection="1">
      <alignment horizontal="justify" vertical="center" wrapText="1"/>
      <protection locked="0"/>
    </xf>
    <xf numFmtId="9" fontId="1" fillId="13" borderId="1" xfId="3" applyNumberFormat="1" applyFont="1" applyFill="1" applyBorder="1" applyAlignment="1">
      <alignment horizontal="center" vertical="center" wrapText="1"/>
    </xf>
    <xf numFmtId="14" fontId="1" fillId="13" borderId="1" xfId="8" applyNumberFormat="1" applyFont="1" applyFill="1" applyBorder="1" applyAlignment="1">
      <alignment horizontal="center" vertical="center" wrapText="1"/>
    </xf>
    <xf numFmtId="9" fontId="1" fillId="13" borderId="1" xfId="3" applyNumberFormat="1" applyFont="1" applyFill="1" applyBorder="1" applyAlignment="1" applyProtection="1">
      <alignment horizontal="center" vertical="center" wrapText="1"/>
      <protection locked="0"/>
    </xf>
    <xf numFmtId="14" fontId="1" fillId="13" borderId="1" xfId="8" applyNumberFormat="1" applyFont="1" applyFill="1" applyBorder="1" applyAlignment="1" applyProtection="1">
      <alignment horizontal="left" vertical="center" wrapText="1"/>
      <protection locked="0"/>
    </xf>
    <xf numFmtId="9" fontId="1" fillId="13" borderId="1" xfId="5" applyFont="1" applyFill="1" applyBorder="1" applyAlignment="1" applyProtection="1">
      <alignment horizontal="center" vertical="center" wrapText="1"/>
      <protection locked="0"/>
    </xf>
    <xf numFmtId="9" fontId="3" fillId="0" borderId="1" xfId="5" applyFont="1" applyFill="1" applyBorder="1" applyAlignment="1" applyProtection="1">
      <alignment horizontal="center" vertical="center" wrapText="1"/>
      <protection locked="0"/>
    </xf>
    <xf numFmtId="14" fontId="1" fillId="13" borderId="13" xfId="8" applyNumberFormat="1" applyFont="1" applyFill="1" applyBorder="1" applyAlignment="1">
      <alignment horizontal="center" vertical="center" wrapText="1"/>
    </xf>
    <xf numFmtId="0" fontId="1" fillId="13" borderId="13" xfId="2" applyFont="1" applyFill="1" applyBorder="1" applyAlignment="1" applyProtection="1">
      <alignment wrapText="1"/>
      <protection locked="0"/>
    </xf>
    <xf numFmtId="9" fontId="1" fillId="13" borderId="1" xfId="1" applyFont="1" applyFill="1" applyBorder="1" applyAlignment="1" applyProtection="1">
      <alignment horizontal="center" vertical="center" wrapText="1"/>
    </xf>
    <xf numFmtId="9" fontId="1" fillId="13" borderId="1" xfId="1" applyFont="1" applyFill="1" applyBorder="1" applyAlignment="1" applyProtection="1">
      <alignment horizontal="center" vertical="center" wrapText="1"/>
      <protection locked="0"/>
    </xf>
    <xf numFmtId="0" fontId="1" fillId="0" borderId="12" xfId="10" applyFont="1" applyBorder="1" applyAlignment="1">
      <alignment horizontal="center" vertical="center"/>
    </xf>
    <xf numFmtId="14" fontId="1" fillId="13" borderId="13" xfId="8" applyNumberFormat="1" applyFont="1" applyFill="1" applyBorder="1" applyAlignment="1">
      <alignment horizontal="left" vertical="center" wrapText="1"/>
    </xf>
    <xf numFmtId="0" fontId="1" fillId="13" borderId="13" xfId="2" applyFont="1" applyFill="1" applyBorder="1" applyAlignment="1" applyProtection="1">
      <alignment horizontal="left" vertical="center" wrapText="1"/>
      <protection locked="0"/>
    </xf>
    <xf numFmtId="0" fontId="1" fillId="13" borderId="13" xfId="3" applyFont="1" applyFill="1" applyBorder="1" applyAlignment="1" applyProtection="1">
      <alignment horizontal="justify" vertical="center" wrapText="1"/>
      <protection locked="0"/>
    </xf>
    <xf numFmtId="0" fontId="1" fillId="0" borderId="12" xfId="10" applyFont="1" applyBorder="1" applyAlignment="1" applyProtection="1">
      <alignment vertical="center"/>
      <protection locked="0"/>
    </xf>
    <xf numFmtId="0" fontId="1" fillId="0" borderId="1" xfId="10" applyFont="1" applyBorder="1" applyAlignment="1" applyProtection="1">
      <alignment horizontal="center" vertical="center"/>
      <protection locked="0"/>
    </xf>
    <xf numFmtId="0" fontId="1" fillId="0" borderId="13" xfId="2" applyFont="1" applyBorder="1" applyAlignment="1" applyProtection="1">
      <alignment horizontal="center" vertical="center" wrapText="1"/>
      <protection locked="0"/>
    </xf>
    <xf numFmtId="14" fontId="1" fillId="0" borderId="12" xfId="0" applyNumberFormat="1" applyFont="1" applyBorder="1" applyAlignment="1">
      <alignment horizontal="center" vertical="center"/>
    </xf>
    <xf numFmtId="9" fontId="1" fillId="0" borderId="1" xfId="0" applyNumberFormat="1" applyFont="1" applyBorder="1" applyAlignment="1">
      <alignment horizontal="center" vertical="center"/>
    </xf>
    <xf numFmtId="9" fontId="1" fillId="13" borderId="1" xfId="0" applyNumberFormat="1" applyFont="1" applyFill="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13" borderId="12" xfId="8" applyFont="1" applyFill="1" applyBorder="1" applyAlignment="1">
      <alignment horizontal="justify" vertical="center" wrapText="1"/>
    </xf>
    <xf numFmtId="15" fontId="1" fillId="13" borderId="1" xfId="8" applyNumberFormat="1" applyFont="1" applyFill="1" applyBorder="1" applyAlignment="1">
      <alignment horizontal="center" vertical="center" wrapText="1"/>
    </xf>
    <xf numFmtId="15" fontId="1" fillId="13" borderId="13" xfId="8" applyNumberFormat="1" applyFont="1" applyFill="1" applyBorder="1" applyAlignment="1">
      <alignment horizontal="center" vertical="center" wrapText="1"/>
    </xf>
    <xf numFmtId="0" fontId="1" fillId="13" borderId="12" xfId="0" applyFont="1" applyFill="1" applyBorder="1" applyAlignment="1">
      <alignment horizontal="justify" vertical="center" wrapText="1"/>
    </xf>
    <xf numFmtId="9" fontId="1" fillId="0" borderId="1" xfId="3" applyNumberFormat="1" applyFont="1" applyBorder="1" applyAlignment="1">
      <alignment horizontal="center" vertical="center"/>
    </xf>
    <xf numFmtId="0" fontId="1" fillId="0" borderId="1" xfId="0" applyFont="1" applyBorder="1" applyAlignment="1">
      <alignment horizontal="justify" vertical="center"/>
    </xf>
    <xf numFmtId="9" fontId="1" fillId="13" borderId="1" xfId="2" applyNumberFormat="1" applyFont="1" applyFill="1" applyBorder="1" applyAlignment="1" applyProtection="1">
      <alignment horizontal="center" vertical="center" wrapText="1"/>
      <protection locked="0"/>
    </xf>
    <xf numFmtId="0" fontId="1" fillId="0" borderId="1" xfId="3" applyFont="1" applyBorder="1" applyAlignment="1" applyProtection="1">
      <alignment vertical="center" wrapText="1"/>
      <protection locked="0"/>
    </xf>
    <xf numFmtId="0" fontId="1" fillId="0" borderId="13" xfId="3" applyFont="1" applyBorder="1" applyAlignment="1" applyProtection="1">
      <alignment horizontal="center" vertical="center" wrapText="1"/>
      <protection locked="0"/>
    </xf>
    <xf numFmtId="0" fontId="1" fillId="0" borderId="0" xfId="3" applyFont="1" applyProtection="1">
      <protection locked="0"/>
    </xf>
    <xf numFmtId="0" fontId="1" fillId="13" borderId="31" xfId="10" applyFont="1" applyFill="1" applyBorder="1" applyAlignment="1">
      <alignment horizontal="justify" vertical="center" wrapText="1"/>
    </xf>
    <xf numFmtId="0" fontId="1" fillId="0" borderId="1" xfId="10" applyFont="1" applyBorder="1" applyAlignment="1">
      <alignment vertical="center" wrapText="1"/>
    </xf>
    <xf numFmtId="0" fontId="1" fillId="0" borderId="1" xfId="2" applyFont="1" applyBorder="1" applyAlignment="1" applyProtection="1">
      <alignment vertical="center"/>
      <protection locked="0"/>
    </xf>
    <xf numFmtId="0" fontId="1" fillId="0" borderId="1" xfId="0" applyFont="1" applyBorder="1" applyAlignment="1" applyProtection="1">
      <alignment vertical="center" wrapText="1"/>
      <protection locked="0"/>
    </xf>
    <xf numFmtId="9" fontId="1" fillId="0" borderId="1" xfId="0" applyNumberFormat="1" applyFont="1" applyBorder="1" applyAlignment="1" applyProtection="1">
      <alignment horizontal="center" vertical="center"/>
      <protection locked="0"/>
    </xf>
    <xf numFmtId="14" fontId="1" fillId="13" borderId="12" xfId="8" applyNumberFormat="1" applyFont="1" applyFill="1" applyBorder="1" applyAlignment="1">
      <alignment horizontal="center" vertical="center" wrapText="1"/>
    </xf>
    <xf numFmtId="14" fontId="1" fillId="13" borderId="1" xfId="8" applyNumberFormat="1" applyFont="1" applyFill="1" applyBorder="1" applyAlignment="1">
      <alignment horizontal="left" vertical="center" wrapText="1"/>
    </xf>
    <xf numFmtId="0" fontId="3" fillId="0" borderId="14" xfId="0" applyFont="1" applyBorder="1" applyAlignment="1">
      <alignment horizontal="center" vertical="center" wrapText="1"/>
    </xf>
    <xf numFmtId="0" fontId="1" fillId="0" borderId="15" xfId="0" applyFont="1" applyBorder="1" applyAlignment="1">
      <alignment horizontal="left" vertical="center" wrapText="1"/>
    </xf>
    <xf numFmtId="9" fontId="1" fillId="0" borderId="15" xfId="5" applyFont="1" applyFill="1" applyBorder="1" applyAlignment="1" applyProtection="1">
      <alignment horizontal="center" vertical="center" wrapText="1"/>
    </xf>
    <xf numFmtId="14" fontId="1" fillId="0" borderId="16" xfId="8" applyNumberFormat="1" applyFont="1" applyBorder="1" applyAlignment="1">
      <alignment horizontal="center" vertical="center" wrapText="1"/>
    </xf>
    <xf numFmtId="14" fontId="1" fillId="0" borderId="14" xfId="0" applyNumberFormat="1" applyFont="1" applyBorder="1" applyAlignment="1">
      <alignment horizontal="center" vertical="center"/>
    </xf>
    <xf numFmtId="9" fontId="1" fillId="0" borderId="15" xfId="7" applyNumberFormat="1" applyFont="1" applyFill="1" applyBorder="1" applyAlignment="1" applyProtection="1">
      <alignment horizontal="center" vertical="center" wrapText="1"/>
    </xf>
    <xf numFmtId="0" fontId="1" fillId="0" borderId="37" xfId="0" applyFont="1" applyBorder="1" applyAlignment="1">
      <alignment horizontal="center" vertical="center" wrapText="1"/>
    </xf>
    <xf numFmtId="14" fontId="1" fillId="0" borderId="16" xfId="8" applyNumberFormat="1" applyFont="1" applyBorder="1" applyAlignment="1">
      <alignment horizontal="left" vertical="center" wrapText="1"/>
    </xf>
    <xf numFmtId="14" fontId="1" fillId="13" borderId="14" xfId="2" applyNumberFormat="1" applyFont="1" applyFill="1" applyBorder="1" applyAlignment="1" applyProtection="1">
      <alignment horizontal="center" vertical="center"/>
      <protection locked="0"/>
    </xf>
    <xf numFmtId="0" fontId="1" fillId="13" borderId="15" xfId="2" applyFont="1" applyFill="1" applyBorder="1" applyAlignment="1" applyProtection="1">
      <alignment horizontal="center" vertical="center"/>
      <protection locked="0"/>
    </xf>
    <xf numFmtId="9" fontId="1" fillId="13" borderId="15" xfId="0" applyNumberFormat="1" applyFont="1" applyFill="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5" xfId="7" applyFont="1" applyFill="1" applyBorder="1" applyAlignment="1" applyProtection="1">
      <alignment horizontal="center" vertical="center" wrapText="1"/>
      <protection locked="0"/>
    </xf>
    <xf numFmtId="9" fontId="1" fillId="0" borderId="15"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0" fillId="0" borderId="41" xfId="0" applyFont="1" applyFill="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0" xfId="2" applyFont="1" applyAlignment="1" applyProtection="1">
      <alignment horizontal="center" vertical="center"/>
      <protection locked="0"/>
    </xf>
    <xf numFmtId="0" fontId="29" fillId="0" borderId="0" xfId="2" applyFont="1" applyAlignment="1" applyProtection="1">
      <alignment horizontal="center"/>
      <protection locked="0"/>
    </xf>
    <xf numFmtId="0" fontId="29" fillId="0" borderId="0" xfId="10" applyFont="1" applyProtection="1">
      <protection locked="0"/>
    </xf>
    <xf numFmtId="0" fontId="4" fillId="0" borderId="63" xfId="0" applyFont="1" applyBorder="1" applyAlignment="1">
      <alignment horizontal="center" vertical="center"/>
    </xf>
    <xf numFmtId="0" fontId="4" fillId="0" borderId="37"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14" fontId="1" fillId="0" borderId="3" xfId="8" applyNumberFormat="1" applyFont="1" applyBorder="1" applyAlignment="1">
      <alignment horizontal="center" vertical="center" wrapText="1"/>
    </xf>
    <xf numFmtId="0" fontId="15" fillId="0" borderId="3" xfId="7" applyFont="1" applyFill="1" applyBorder="1" applyAlignment="1" applyProtection="1">
      <alignment horizontal="justify" vertical="center" wrapText="1"/>
    </xf>
    <xf numFmtId="0" fontId="1" fillId="13" borderId="12" xfId="7" applyFont="1" applyFill="1" applyBorder="1" applyAlignment="1" applyProtection="1">
      <alignment horizontal="left" vertical="center" wrapText="1"/>
      <protection locked="0"/>
    </xf>
    <xf numFmtId="0" fontId="1" fillId="13" borderId="1" xfId="7" applyFont="1" applyFill="1" applyBorder="1" applyAlignment="1" applyProtection="1">
      <alignment horizontal="left" vertical="center" wrapText="1"/>
      <protection locked="0"/>
    </xf>
    <xf numFmtId="0" fontId="1" fillId="13" borderId="13" xfId="7" applyFont="1" applyFill="1" applyBorder="1" applyAlignment="1" applyProtection="1">
      <alignment horizontal="left" vertical="center" wrapText="1"/>
      <protection locked="0"/>
    </xf>
    <xf numFmtId="0" fontId="15" fillId="13" borderId="13" xfId="7" applyFont="1" applyFill="1" applyBorder="1" applyAlignment="1" applyProtection="1">
      <alignment horizontal="left" vertical="center" wrapText="1"/>
      <protection locked="0"/>
    </xf>
    <xf numFmtId="0" fontId="0" fillId="0" borderId="1" xfId="0" applyFont="1" applyFill="1" applyBorder="1" applyAlignment="1">
      <alignment vertical="center" wrapText="1"/>
    </xf>
    <xf numFmtId="0" fontId="1" fillId="0" borderId="0" xfId="10" applyFont="1" applyProtection="1">
      <protection locked="0"/>
    </xf>
    <xf numFmtId="0" fontId="21" fillId="0" borderId="3" xfId="7" applyFont="1" applyFill="1" applyBorder="1" applyAlignment="1" applyProtection="1">
      <alignment horizontal="justify" vertical="center" wrapText="1"/>
    </xf>
    <xf numFmtId="0" fontId="30" fillId="0" borderId="1" xfId="7" applyFont="1" applyBorder="1" applyAlignment="1">
      <alignment horizontal="center" vertical="center" wrapText="1"/>
    </xf>
    <xf numFmtId="0" fontId="1" fillId="13" borderId="13" xfId="7" applyFont="1" applyFill="1" applyBorder="1" applyAlignment="1" applyProtection="1">
      <alignment horizontal="center" vertical="center" wrapText="1"/>
      <protection locked="0"/>
    </xf>
    <xf numFmtId="0" fontId="21" fillId="13" borderId="13" xfId="7" applyFont="1" applyFill="1" applyBorder="1" applyAlignment="1" applyProtection="1">
      <alignment horizontal="left" vertical="center" wrapText="1"/>
      <protection locked="0"/>
    </xf>
    <xf numFmtId="0" fontId="1" fillId="0" borderId="1" xfId="7" applyFont="1" applyFill="1" applyBorder="1" applyAlignment="1" applyProtection="1">
      <alignment horizontal="justify" vertical="center" wrapText="1"/>
      <protection locked="0"/>
    </xf>
    <xf numFmtId="0" fontId="0" fillId="0" borderId="0" xfId="0" applyFont="1" applyFill="1" applyBorder="1" applyAlignment="1">
      <alignment horizontal="center" vertical="center" wrapText="1"/>
    </xf>
    <xf numFmtId="0" fontId="1" fillId="13" borderId="12" xfId="7" applyFont="1" applyFill="1" applyBorder="1" applyAlignment="1" applyProtection="1">
      <alignment horizontal="justify" vertical="center" wrapText="1"/>
      <protection locked="0"/>
    </xf>
    <xf numFmtId="14" fontId="1" fillId="0" borderId="3" xfId="6" applyNumberFormat="1" applyFont="1" applyBorder="1" applyAlignment="1">
      <alignment horizontal="center" vertical="center" wrapText="1"/>
    </xf>
    <xf numFmtId="0" fontId="30" fillId="13" borderId="1" xfId="7" applyFont="1" applyFill="1" applyBorder="1" applyAlignment="1" applyProtection="1">
      <alignment horizontal="left" vertical="center" wrapText="1"/>
      <protection locked="0"/>
    </xf>
    <xf numFmtId="0" fontId="1" fillId="0" borderId="13" xfId="7" applyFont="1" applyFill="1" applyBorder="1" applyAlignment="1" applyProtection="1">
      <alignment horizontal="justify" vertical="center" wrapText="1"/>
      <protection locked="0"/>
    </xf>
    <xf numFmtId="0" fontId="21" fillId="13" borderId="13" xfId="0" applyFont="1" applyFill="1" applyBorder="1" applyAlignment="1" applyProtection="1">
      <alignment vertical="center" wrapText="1"/>
      <protection locked="0"/>
    </xf>
    <xf numFmtId="0" fontId="1" fillId="13" borderId="1" xfId="6" applyFont="1" applyFill="1" applyBorder="1" applyAlignment="1">
      <alignment horizontal="center" vertical="center" wrapText="1"/>
    </xf>
    <xf numFmtId="14" fontId="1" fillId="0" borderId="1" xfId="3" applyNumberFormat="1" applyFont="1" applyBorder="1" applyAlignment="1">
      <alignment horizontal="center" vertical="center" wrapText="1"/>
    </xf>
    <xf numFmtId="0" fontId="15" fillId="13" borderId="3" xfId="7" applyFont="1" applyFill="1" applyBorder="1" applyAlignment="1" applyProtection="1">
      <alignment horizontal="justify" vertical="center" wrapText="1"/>
    </xf>
    <xf numFmtId="0" fontId="0" fillId="0" borderId="0" xfId="0" applyFont="1" applyFill="1" applyBorder="1" applyAlignment="1">
      <alignment horizontal="justify" vertical="center" wrapText="1"/>
    </xf>
    <xf numFmtId="0" fontId="1" fillId="0" borderId="12" xfId="7" applyFont="1" applyFill="1" applyBorder="1" applyAlignment="1" applyProtection="1">
      <alignment horizontal="justify" vertical="center" wrapText="1"/>
      <protection locked="0"/>
    </xf>
    <xf numFmtId="14" fontId="1" fillId="13" borderId="12" xfId="10" applyNumberFormat="1" applyFont="1" applyFill="1" applyBorder="1" applyAlignment="1" applyProtection="1">
      <alignment horizontal="center" vertical="center"/>
      <protection locked="0"/>
    </xf>
    <xf numFmtId="0" fontId="1" fillId="13" borderId="1" xfId="10" applyFont="1" applyFill="1" applyBorder="1" applyAlignment="1" applyProtection="1">
      <alignment horizontal="center" vertical="center"/>
      <protection locked="0"/>
    </xf>
    <xf numFmtId="0" fontId="1" fillId="0" borderId="12" xfId="10" applyFont="1" applyBorder="1" applyAlignment="1" applyProtection="1">
      <alignment horizontal="center" vertical="center"/>
      <protection locked="0"/>
    </xf>
    <xf numFmtId="0" fontId="1" fillId="0" borderId="13" xfId="10" applyFont="1" applyBorder="1" applyAlignment="1" applyProtection="1">
      <alignment horizontal="center" vertical="center"/>
      <protection locked="0"/>
    </xf>
    <xf numFmtId="9" fontId="1" fillId="0" borderId="1" xfId="0" applyNumberFormat="1" applyFont="1" applyBorder="1" applyAlignment="1">
      <alignment horizontal="center" vertical="center" wrapText="1"/>
    </xf>
    <xf numFmtId="14" fontId="1" fillId="13" borderId="3" xfId="0" applyNumberFormat="1" applyFont="1" applyFill="1" applyBorder="1" applyAlignment="1">
      <alignment horizontal="center" vertical="center" wrapText="1"/>
    </xf>
    <xf numFmtId="0" fontId="0" fillId="0" borderId="1" xfId="0" applyFont="1" applyBorder="1" applyAlignment="1">
      <alignment horizontal="center" wrapText="1"/>
    </xf>
    <xf numFmtId="9" fontId="1" fillId="0" borderId="1" xfId="0" applyNumberFormat="1" applyFont="1" applyBorder="1" applyAlignment="1">
      <alignment horizontal="left" vertical="center" wrapText="1"/>
    </xf>
    <xf numFmtId="14" fontId="1" fillId="13" borderId="13" xfId="0" applyNumberFormat="1" applyFont="1" applyFill="1" applyBorder="1" applyAlignment="1">
      <alignment horizontal="center" vertical="center" wrapText="1"/>
    </xf>
    <xf numFmtId="0" fontId="1" fillId="0" borderId="1" xfId="0" applyFont="1" applyBorder="1" applyAlignment="1" applyProtection="1">
      <alignment horizontal="justify" vertical="center" wrapText="1"/>
      <protection locked="0"/>
    </xf>
    <xf numFmtId="0" fontId="1" fillId="0" borderId="1" xfId="2" applyFont="1" applyBorder="1" applyAlignment="1" applyProtection="1">
      <alignment horizontal="justify" vertical="center" wrapText="1"/>
      <protection locked="0"/>
    </xf>
    <xf numFmtId="0" fontId="1" fillId="0" borderId="12" xfId="0" applyFont="1" applyBorder="1" applyAlignment="1">
      <alignment horizontal="justify" vertical="center" wrapText="1"/>
    </xf>
    <xf numFmtId="9" fontId="1" fillId="0" borderId="1" xfId="5" applyFont="1" applyFill="1" applyBorder="1" applyAlignment="1" applyProtection="1">
      <alignment horizontal="center" vertical="center" wrapText="1"/>
    </xf>
    <xf numFmtId="0" fontId="1" fillId="0" borderId="3" xfId="0" applyFont="1" applyBorder="1" applyAlignment="1">
      <alignment horizontal="center" vertical="center"/>
    </xf>
    <xf numFmtId="0" fontId="1" fillId="13" borderId="13" xfId="7" applyFont="1" applyFill="1" applyBorder="1" applyAlignment="1" applyProtection="1">
      <alignment horizontal="center" vertical="center" wrapText="1"/>
    </xf>
    <xf numFmtId="14" fontId="1" fillId="13" borderId="12" xfId="0" applyNumberFormat="1" applyFont="1" applyFill="1" applyBorder="1" applyAlignment="1" applyProtection="1">
      <alignment horizontal="center" vertical="center"/>
      <protection locked="0"/>
    </xf>
    <xf numFmtId="0" fontId="1" fillId="13" borderId="1" xfId="0"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3" fillId="0" borderId="1" xfId="0" applyFont="1" applyBorder="1" applyAlignment="1">
      <alignment horizontal="center" vertical="center" wrapText="1"/>
    </xf>
    <xf numFmtId="14" fontId="1" fillId="13" borderId="3" xfId="8" applyNumberFormat="1" applyFont="1" applyFill="1" applyBorder="1" applyAlignment="1">
      <alignment horizontal="center" vertical="center" wrapText="1"/>
    </xf>
    <xf numFmtId="10" fontId="1" fillId="0" borderId="1" xfId="7" applyNumberFormat="1" applyFont="1" applyFill="1" applyBorder="1" applyAlignment="1" applyProtection="1">
      <alignment horizontal="center" vertical="center" wrapText="1"/>
    </xf>
    <xf numFmtId="0" fontId="32" fillId="13" borderId="1" xfId="7" applyFont="1" applyFill="1" applyBorder="1" applyAlignment="1" applyProtection="1">
      <alignment horizontal="left" vertical="center" wrapText="1"/>
      <protection locked="0"/>
    </xf>
    <xf numFmtId="0" fontId="29" fillId="0" borderId="12" xfId="7" applyFont="1" applyFill="1" applyBorder="1" applyAlignment="1" applyProtection="1">
      <alignment horizontal="justify" vertical="center" wrapText="1"/>
    </xf>
    <xf numFmtId="0" fontId="1" fillId="13" borderId="12" xfId="0" applyFont="1" applyFill="1" applyBorder="1" applyAlignment="1" applyProtection="1">
      <alignment horizontal="left" vertical="center" wrapText="1"/>
      <protection locked="0"/>
    </xf>
    <xf numFmtId="0" fontId="1" fillId="13" borderId="1" xfId="8" applyFont="1" applyFill="1" applyBorder="1" applyAlignment="1" applyProtection="1">
      <alignment horizontal="left" vertical="center" wrapText="1"/>
      <protection locked="0"/>
    </xf>
    <xf numFmtId="0" fontId="0" fillId="0" borderId="3" xfId="0" applyFont="1" applyBorder="1" applyAlignment="1">
      <alignment horizontal="justify" vertical="center" wrapText="1"/>
    </xf>
    <xf numFmtId="0" fontId="0" fillId="13" borderId="13" xfId="0" applyFont="1" applyFill="1" applyBorder="1" applyAlignment="1" applyProtection="1">
      <alignment horizontal="left" vertical="center" wrapText="1"/>
      <protection locked="0"/>
    </xf>
    <xf numFmtId="9" fontId="3" fillId="13" borderId="15" xfId="0" applyNumberFormat="1" applyFont="1" applyFill="1" applyBorder="1" applyAlignment="1">
      <alignment horizontal="center" vertical="center" wrapText="1"/>
    </xf>
    <xf numFmtId="9" fontId="1" fillId="13" borderId="15" xfId="0" applyNumberFormat="1" applyFont="1" applyFill="1" applyBorder="1" applyAlignment="1">
      <alignment horizontal="center" vertical="center" wrapText="1"/>
    </xf>
    <xf numFmtId="14" fontId="1" fillId="13" borderId="37" xfId="0" applyNumberFormat="1" applyFont="1" applyFill="1" applyBorder="1" applyAlignment="1">
      <alignment horizontal="center" vertical="center" wrapText="1"/>
    </xf>
    <xf numFmtId="0" fontId="21" fillId="0" borderId="37" xfId="0" applyFont="1" applyBorder="1" applyAlignment="1">
      <alignment horizontal="justify" vertical="center" wrapText="1"/>
    </xf>
    <xf numFmtId="0" fontId="1" fillId="0" borderId="15" xfId="10" applyFont="1" applyBorder="1" applyAlignment="1">
      <alignment horizontal="justify" vertical="center" wrapText="1"/>
    </xf>
    <xf numFmtId="0" fontId="0" fillId="0" borderId="15" xfId="0" applyFont="1" applyBorder="1" applyAlignment="1">
      <alignment horizontal="center" wrapText="1"/>
    </xf>
    <xf numFmtId="9" fontId="1" fillId="13" borderId="15" xfId="0" applyNumberFormat="1" applyFont="1" applyFill="1" applyBorder="1" applyAlignment="1">
      <alignment horizontal="left" vertical="center" wrapText="1"/>
    </xf>
    <xf numFmtId="14" fontId="1" fillId="13" borderId="16" xfId="0" applyNumberFormat="1" applyFont="1" applyFill="1" applyBorder="1" applyAlignment="1">
      <alignment horizontal="center" vertical="center" wrapText="1"/>
    </xf>
    <xf numFmtId="14" fontId="1" fillId="13" borderId="14" xfId="10" applyNumberFormat="1" applyFont="1" applyFill="1" applyBorder="1" applyAlignment="1" applyProtection="1">
      <alignment horizontal="center" vertical="center"/>
      <protection locked="0"/>
    </xf>
    <xf numFmtId="0" fontId="1" fillId="13" borderId="15" xfId="10" applyFont="1" applyFill="1" applyBorder="1" applyAlignment="1" applyProtection="1">
      <alignment horizontal="center" vertical="center"/>
      <protection locked="0"/>
    </xf>
    <xf numFmtId="9" fontId="1" fillId="13" borderId="15" xfId="10" applyNumberFormat="1" applyFont="1" applyFill="1" applyBorder="1" applyAlignment="1" applyProtection="1">
      <alignment horizontal="center" vertical="center"/>
      <protection locked="0"/>
    </xf>
    <xf numFmtId="0" fontId="21" fillId="13" borderId="16" xfId="0" applyFont="1" applyFill="1" applyBorder="1" applyAlignment="1" applyProtection="1">
      <alignment horizontal="left" vertical="center" wrapText="1"/>
      <protection locked="0"/>
    </xf>
    <xf numFmtId="0" fontId="1" fillId="0" borderId="14" xfId="10" applyFont="1" applyBorder="1" applyAlignment="1" applyProtection="1">
      <alignment horizontal="center" vertical="center"/>
      <protection locked="0"/>
    </xf>
    <xf numFmtId="0" fontId="1" fillId="0" borderId="15" xfId="10" applyFont="1" applyBorder="1" applyAlignment="1" applyProtection="1">
      <alignment horizontal="center" vertical="center"/>
      <protection locked="0"/>
    </xf>
    <xf numFmtId="9" fontId="1" fillId="13" borderId="15" xfId="2" applyNumberFormat="1" applyFont="1" applyFill="1" applyBorder="1" applyAlignment="1" applyProtection="1">
      <alignment horizontal="center" vertical="center"/>
      <protection locked="0"/>
    </xf>
    <xf numFmtId="0" fontId="1" fillId="0" borderId="15" xfId="0" applyFont="1" applyBorder="1" applyAlignment="1" applyProtection="1">
      <alignment horizontal="justify" vertical="center" wrapText="1"/>
      <protection locked="0"/>
    </xf>
    <xf numFmtId="0" fontId="1" fillId="0" borderId="15" xfId="2" applyFont="1" applyBorder="1" applyAlignment="1" applyProtection="1">
      <alignment horizontal="justify" vertical="center" wrapText="1"/>
      <protection locked="0"/>
    </xf>
    <xf numFmtId="0" fontId="33" fillId="0" borderId="0" xfId="10" applyFont="1" applyProtection="1">
      <protection locked="0"/>
    </xf>
    <xf numFmtId="0" fontId="29" fillId="0" borderId="0" xfId="10" applyFont="1" applyAlignment="1" applyProtection="1">
      <alignment horizontal="center"/>
      <protection locked="0"/>
    </xf>
    <xf numFmtId="0" fontId="29" fillId="0" borderId="0" xfId="10" applyFont="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53" xfId="0" applyFont="1" applyBorder="1" applyAlignment="1" applyProtection="1">
      <alignment horizontal="left"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 xfId="0" applyFont="1" applyBorder="1" applyAlignment="1" applyProtection="1">
      <alignment vertical="center"/>
      <protection locked="0"/>
    </xf>
    <xf numFmtId="0" fontId="28" fillId="0" borderId="1"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13" borderId="63" xfId="0" applyFont="1" applyFill="1" applyBorder="1" applyAlignment="1" applyProtection="1">
      <alignment horizontal="center" vertical="center"/>
      <protection locked="0"/>
    </xf>
    <xf numFmtId="0" fontId="4" fillId="13" borderId="62" xfId="0" applyFont="1" applyFill="1" applyBorder="1" applyAlignment="1" applyProtection="1">
      <alignment horizontal="center" vertical="center"/>
      <protection locked="0"/>
    </xf>
    <xf numFmtId="0" fontId="4" fillId="13" borderId="39" xfId="0" applyFont="1" applyFill="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10" applyFont="1" applyBorder="1" applyAlignment="1">
      <alignment vertical="center" wrapText="1"/>
    </xf>
    <xf numFmtId="0" fontId="1" fillId="0" borderId="5" xfId="7" applyFont="1" applyFill="1" applyBorder="1" applyAlignment="1" applyProtection="1">
      <alignment horizontal="center" vertical="center" wrapText="1"/>
    </xf>
    <xf numFmtId="0" fontId="1" fillId="0" borderId="13" xfId="10" applyFont="1" applyBorder="1" applyAlignment="1">
      <alignment horizontal="center" vertical="center"/>
    </xf>
    <xf numFmtId="9" fontId="1" fillId="0" borderId="1" xfId="10" applyNumberFormat="1" applyFont="1" applyBorder="1" applyAlignment="1" applyProtection="1">
      <alignment horizontal="center" vertical="center" wrapText="1"/>
      <protection locked="0"/>
    </xf>
    <xf numFmtId="0" fontId="1" fillId="0" borderId="1" xfId="10" applyFont="1" applyBorder="1" applyAlignment="1" applyProtection="1">
      <alignment vertical="center" wrapText="1"/>
      <protection locked="0"/>
    </xf>
    <xf numFmtId="14" fontId="1" fillId="0" borderId="12" xfId="10" applyNumberFormat="1" applyFont="1" applyBorder="1" applyAlignment="1" applyProtection="1">
      <alignment horizontal="center" vertical="center"/>
      <protection locked="0"/>
    </xf>
    <xf numFmtId="9" fontId="1" fillId="0" borderId="3" xfId="10" applyNumberFormat="1" applyFont="1" applyBorder="1" applyAlignment="1" applyProtection="1">
      <alignment horizontal="center" vertical="center"/>
      <protection locked="0"/>
    </xf>
    <xf numFmtId="0" fontId="1" fillId="0" borderId="1" xfId="10" applyFont="1" applyBorder="1" applyAlignment="1" applyProtection="1">
      <alignment horizontal="justify" vertical="center" wrapText="1"/>
      <protection locked="0"/>
    </xf>
    <xf numFmtId="0" fontId="1" fillId="0" borderId="12" xfId="10" applyFont="1" applyBorder="1" applyAlignment="1">
      <alignment horizontal="left" vertical="center" wrapText="1"/>
    </xf>
    <xf numFmtId="9" fontId="1" fillId="0" borderId="1" xfId="10" applyNumberFormat="1" applyFont="1" applyBorder="1" applyAlignment="1">
      <alignment horizontal="center" vertical="center" wrapText="1"/>
    </xf>
    <xf numFmtId="0" fontId="1" fillId="0" borderId="1" xfId="10" applyFont="1" applyBorder="1" applyAlignment="1">
      <alignment horizontal="left" vertical="center" wrapText="1"/>
    </xf>
    <xf numFmtId="0" fontId="1" fillId="0" borderId="12" xfId="10" applyFont="1" applyBorder="1" applyAlignment="1">
      <alignment vertical="center" wrapText="1"/>
    </xf>
    <xf numFmtId="0" fontId="1" fillId="0" borderId="12" xfId="10" applyFont="1" applyBorder="1" applyAlignment="1" applyProtection="1">
      <alignment vertical="center" wrapText="1"/>
      <protection locked="0"/>
    </xf>
    <xf numFmtId="0" fontId="1" fillId="0" borderId="13" xfId="10" applyFont="1" applyBorder="1" applyAlignment="1">
      <alignment horizontal="justify" vertical="center" wrapText="1"/>
    </xf>
    <xf numFmtId="0" fontId="1" fillId="0" borderId="12" xfId="7" applyFont="1" applyFill="1" applyBorder="1" applyAlignment="1" applyProtection="1">
      <alignment horizontal="left" vertical="center" wrapText="1"/>
    </xf>
    <xf numFmtId="0" fontId="1" fillId="0" borderId="1" xfId="7" applyFont="1" applyFill="1" applyBorder="1" applyAlignment="1" applyProtection="1">
      <alignment horizontal="left" vertical="center" wrapText="1"/>
    </xf>
    <xf numFmtId="0" fontId="1" fillId="0" borderId="13" xfId="7" applyFont="1" applyFill="1" applyBorder="1" applyAlignment="1" applyProtection="1">
      <alignment horizontal="left" vertical="center" wrapText="1"/>
    </xf>
    <xf numFmtId="9" fontId="1" fillId="0" borderId="3" xfId="7" applyNumberFormat="1" applyFont="1" applyFill="1" applyBorder="1" applyAlignment="1" applyProtection="1">
      <alignment horizontal="center" vertical="center" wrapText="1"/>
      <protection locked="0"/>
    </xf>
    <xf numFmtId="0" fontId="1" fillId="0" borderId="0" xfId="7" applyFont="1" applyFill="1" applyBorder="1" applyAlignment="1" applyProtection="1">
      <alignment horizontal="left" vertical="center" wrapText="1"/>
      <protection locked="0"/>
    </xf>
    <xf numFmtId="0" fontId="1" fillId="13" borderId="1" xfId="6" applyFont="1" applyFill="1" applyBorder="1" applyAlignment="1">
      <alignment horizontal="justify" vertical="center" wrapText="1"/>
    </xf>
    <xf numFmtId="0" fontId="0" fillId="0" borderId="0" xfId="0" applyFont="1" applyAlignment="1">
      <alignment horizontal="center" vertical="center" wrapText="1"/>
    </xf>
    <xf numFmtId="0" fontId="1" fillId="13" borderId="12" xfId="10" applyFont="1" applyFill="1" applyBorder="1" applyAlignment="1">
      <alignment horizontal="center" vertical="center"/>
    </xf>
    <xf numFmtId="14" fontId="1" fillId="13" borderId="13" xfId="6" applyNumberFormat="1" applyFont="1" applyFill="1" applyBorder="1" applyAlignment="1">
      <alignment horizontal="center" vertical="center" wrapText="1"/>
    </xf>
    <xf numFmtId="9" fontId="1" fillId="13" borderId="1" xfId="7" applyNumberFormat="1" applyFont="1" applyFill="1" applyBorder="1" applyAlignment="1" applyProtection="1">
      <alignment horizontal="center" vertical="center" wrapText="1"/>
    </xf>
    <xf numFmtId="0" fontId="1" fillId="13" borderId="1" xfId="7" applyFont="1" applyFill="1" applyBorder="1" applyAlignment="1" applyProtection="1">
      <alignment horizontal="left" vertical="center" wrapText="1"/>
    </xf>
    <xf numFmtId="14" fontId="1" fillId="13" borderId="12" xfId="7" applyNumberFormat="1" applyFont="1" applyFill="1" applyBorder="1" applyAlignment="1" applyProtection="1">
      <alignment horizontal="center" vertical="center" wrapText="1"/>
    </xf>
    <xf numFmtId="0" fontId="1" fillId="13" borderId="13" xfId="7" applyFont="1" applyFill="1" applyBorder="1" applyAlignment="1" applyProtection="1">
      <alignment horizontal="left" vertical="center" wrapText="1"/>
    </xf>
    <xf numFmtId="0" fontId="1" fillId="13" borderId="12" xfId="7" applyFont="1" applyFill="1" applyBorder="1" applyAlignment="1" applyProtection="1">
      <alignment horizontal="center" vertical="center" wrapText="1"/>
      <protection locked="0"/>
    </xf>
    <xf numFmtId="9" fontId="1" fillId="13" borderId="3" xfId="7" applyNumberFormat="1" applyFont="1" applyFill="1" applyBorder="1" applyAlignment="1" applyProtection="1">
      <alignment horizontal="center" vertical="center" wrapText="1"/>
      <protection locked="0"/>
    </xf>
    <xf numFmtId="0" fontId="1" fillId="13" borderId="3" xfId="10" applyFont="1" applyFill="1" applyBorder="1" applyAlignment="1">
      <alignment horizontal="center" vertical="center"/>
    </xf>
    <xf numFmtId="0" fontId="0" fillId="0" borderId="13" xfId="0" applyFont="1" applyBorder="1" applyAlignment="1">
      <alignment vertical="center" wrapText="1"/>
    </xf>
    <xf numFmtId="0" fontId="1" fillId="0" borderId="12" xfId="10" applyFont="1" applyBorder="1" applyAlignment="1" applyProtection="1">
      <alignment horizontal="center" vertical="center" wrapText="1"/>
      <protection locked="0"/>
    </xf>
    <xf numFmtId="0" fontId="1" fillId="13" borderId="13" xfId="10" applyFont="1" applyFill="1" applyBorder="1" applyAlignment="1" applyProtection="1">
      <alignment horizontal="center" vertical="center"/>
      <protection locked="0"/>
    </xf>
    <xf numFmtId="0" fontId="0" fillId="0" borderId="13" xfId="0" applyFont="1" applyBorder="1" applyAlignment="1" applyProtection="1">
      <alignment vertical="center" wrapText="1"/>
      <protection locked="0"/>
    </xf>
    <xf numFmtId="0" fontId="1" fillId="0" borderId="14" xfId="10" applyFont="1" applyBorder="1" applyAlignment="1">
      <alignment horizontal="center" vertical="center"/>
    </xf>
    <xf numFmtId="0" fontId="1" fillId="13" borderId="15" xfId="6" applyFont="1" applyFill="1" applyBorder="1" applyAlignment="1">
      <alignment horizontal="justify" vertical="center" wrapText="1"/>
    </xf>
    <xf numFmtId="0" fontId="1" fillId="0" borderId="15" xfId="6" applyFont="1" applyBorder="1" applyAlignment="1">
      <alignment horizontal="center" vertical="center" wrapText="1"/>
    </xf>
    <xf numFmtId="0" fontId="1" fillId="0" borderId="15" xfId="10" applyFont="1" applyBorder="1" applyAlignment="1">
      <alignment horizontal="center" vertical="center" wrapText="1"/>
    </xf>
    <xf numFmtId="14" fontId="1" fillId="0" borderId="37" xfId="8" applyNumberFormat="1" applyFont="1" applyBorder="1" applyAlignment="1">
      <alignment horizontal="center" vertical="center" wrapText="1"/>
    </xf>
    <xf numFmtId="14" fontId="1" fillId="0" borderId="16" xfId="6" applyNumberFormat="1" applyFont="1" applyBorder="1" applyAlignment="1">
      <alignment horizontal="center" vertical="center" wrapText="1"/>
    </xf>
    <xf numFmtId="0" fontId="1" fillId="13" borderId="14" xfId="10" applyFont="1" applyFill="1" applyBorder="1" applyAlignment="1">
      <alignment horizontal="center" vertical="center" wrapText="1"/>
    </xf>
    <xf numFmtId="9" fontId="1" fillId="0" borderId="15" xfId="10" applyNumberFormat="1" applyFont="1" applyBorder="1" applyAlignment="1">
      <alignment horizontal="center" vertical="center" wrapText="1"/>
    </xf>
    <xf numFmtId="0" fontId="1" fillId="0" borderId="16" xfId="10" applyFont="1" applyBorder="1" applyAlignment="1">
      <alignment vertical="center" wrapText="1"/>
    </xf>
    <xf numFmtId="0" fontId="1" fillId="0" borderId="39" xfId="7" applyFont="1" applyFill="1" applyBorder="1" applyAlignment="1" applyProtection="1">
      <alignment horizontal="center" vertical="center" wrapText="1"/>
    </xf>
    <xf numFmtId="0" fontId="1" fillId="0" borderId="16" xfId="10" applyFont="1" applyBorder="1" applyAlignment="1">
      <alignment horizontal="center" vertical="center"/>
    </xf>
    <xf numFmtId="0" fontId="1" fillId="13" borderId="14" xfId="10" applyFont="1" applyFill="1" applyBorder="1" applyAlignment="1" applyProtection="1">
      <alignment horizontal="center" vertical="center" wrapText="1"/>
      <protection locked="0"/>
    </xf>
    <xf numFmtId="9" fontId="1" fillId="0" borderId="15" xfId="7" applyNumberFormat="1" applyFont="1" applyFill="1" applyBorder="1" applyAlignment="1" applyProtection="1">
      <alignment horizontal="center" vertical="center" wrapText="1"/>
      <protection locked="0"/>
    </xf>
    <xf numFmtId="14" fontId="1" fillId="0" borderId="37" xfId="8" applyNumberFormat="1" applyFont="1" applyBorder="1" applyAlignment="1" applyProtection="1">
      <alignment horizontal="center" vertical="center" wrapText="1"/>
      <protection locked="0"/>
    </xf>
    <xf numFmtId="0" fontId="1" fillId="0" borderId="16" xfId="10" applyFont="1" applyBorder="1" applyAlignment="1" applyProtection="1">
      <alignment horizontal="center" vertical="center"/>
      <protection locked="0"/>
    </xf>
    <xf numFmtId="14" fontId="1" fillId="0" borderId="14" xfId="10" applyNumberFormat="1" applyFont="1" applyBorder="1" applyAlignment="1" applyProtection="1">
      <alignment horizontal="center" vertical="center"/>
      <protection locked="0"/>
    </xf>
    <xf numFmtId="9" fontId="1" fillId="0" borderId="37" xfId="10" applyNumberFormat="1" applyFont="1" applyBorder="1" applyAlignment="1" applyProtection="1">
      <alignment horizontal="center" vertical="center"/>
      <protection locked="0"/>
    </xf>
    <xf numFmtId="0" fontId="1" fillId="0" borderId="16" xfId="10" applyFont="1" applyBorder="1" applyAlignment="1" applyProtection="1">
      <alignment vertical="center" wrapText="1"/>
      <protection locked="0"/>
    </xf>
    <xf numFmtId="0" fontId="1" fillId="0" borderId="14" xfId="7" applyFont="1" applyFill="1" applyBorder="1" applyAlignment="1" applyProtection="1">
      <alignment horizontal="center" vertical="center" wrapText="1"/>
      <protection locked="0"/>
    </xf>
    <xf numFmtId="9" fontId="1" fillId="0" borderId="15" xfId="10" applyNumberFormat="1" applyFont="1" applyBorder="1" applyAlignment="1" applyProtection="1">
      <alignment horizontal="center" vertical="center"/>
      <protection locked="0"/>
    </xf>
    <xf numFmtId="0" fontId="1" fillId="0" borderId="15" xfId="10" applyFont="1" applyBorder="1" applyAlignment="1" applyProtection="1">
      <alignment horizontal="justify" vertical="center" wrapText="1"/>
      <protection locked="0"/>
    </xf>
  </cellXfs>
  <cellStyles count="11">
    <cellStyle name="Hipervínculo" xfId="7" builtinId="8"/>
    <cellStyle name="Normal" xfId="0" builtinId="0"/>
    <cellStyle name="Normal 2" xfId="2" xr:uid="{00000000-0005-0000-0000-000002000000}"/>
    <cellStyle name="Normal 2 2" xfId="3" xr:uid="{00000000-0005-0000-0000-000003000000}"/>
    <cellStyle name="Normal 2 3" xfId="8" xr:uid="{00000000-0005-0000-0000-000004000000}"/>
    <cellStyle name="Normal 2 4" xfId="10" xr:uid="{00000000-0005-0000-0000-000005000000}"/>
    <cellStyle name="Normal 4" xfId="6" xr:uid="{00000000-0005-0000-0000-000006000000}"/>
    <cellStyle name="Normal 4 2" xfId="9" xr:uid="{00000000-0005-0000-0000-000007000000}"/>
    <cellStyle name="Porcentaje" xfId="1" builtinId="5"/>
    <cellStyle name="Porcentaje 2" xfId="4" xr:uid="{00000000-0005-0000-0000-000009000000}"/>
    <cellStyle name="Porcentual 2" xfId="5" xr:uid="{00000000-0005-0000-0000-00000A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iagrams/_rels/data1.xml.rels><?xml version="1.0" encoding="UTF-8" standalone="yes"?>
<Relationships xmlns="http://schemas.openxmlformats.org/package/2006/relationships"><Relationship Id="rId3" Type="http://schemas.openxmlformats.org/officeDocument/2006/relationships/hyperlink" Target="#'4. MECANISMO ATENCI&#211;N CIUDADANO'!A1"/><Relationship Id="rId2" Type="http://schemas.openxmlformats.org/officeDocument/2006/relationships/hyperlink" Target="#'3. RENDICI&#211;N DE CUENTAS'!A1"/><Relationship Id="rId1" Type="http://schemas.openxmlformats.org/officeDocument/2006/relationships/hyperlink" Target="#'2. RACIONALIZACI&#211;N DE TR&#193;MITES '!A1"/><Relationship Id="rId6" Type="http://schemas.openxmlformats.org/officeDocument/2006/relationships/hyperlink" Target="#'1. GESTI&#211;N RIESGO CORRUPCI&#211;N'!A1"/><Relationship Id="rId5" Type="http://schemas.openxmlformats.org/officeDocument/2006/relationships/hyperlink" Target="#'6. INICIATIVAS ADICIONALES'!A1"/><Relationship Id="rId4" Type="http://schemas.openxmlformats.org/officeDocument/2006/relationships/hyperlink" Target="#'5. TRANSPARENCIA'!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gm:t>
      <dgm:extLst>
        <a:ext uri="{E40237B7-FDA0-4F09-8148-C483321AD2D9}">
          <dgm14:cNvPr xmlns:dgm14="http://schemas.microsoft.com/office/drawing/2010/diagram" id="0" name="">
            <a:hlinkClick xmlns:r="http://schemas.openxmlformats.org/officeDocument/2006/relationships" r:id="rId1"/>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gm:t>
      <dgm:extLst>
        <a:ext uri="{E40237B7-FDA0-4F09-8148-C483321AD2D9}">
          <dgm14:cNvPr xmlns:dgm14="http://schemas.microsoft.com/office/drawing/2010/diagram" id="0" name="">
            <a:hlinkClick xmlns:r="http://schemas.openxmlformats.org/officeDocument/2006/relationships" r:id="rId2"/>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gm:t>
      <dgm:extLst>
        <a:ext uri="{E40237B7-FDA0-4F09-8148-C483321AD2D9}">
          <dgm14:cNvPr xmlns:dgm14="http://schemas.microsoft.com/office/drawing/2010/diagram" id="0" name="">
            <a:hlinkClick xmlns:r="http://schemas.openxmlformats.org/officeDocument/2006/relationships" r:id="rId3"/>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gm:t>
      <dgm:extLst>
        <a:ext uri="{E40237B7-FDA0-4F09-8148-C483321AD2D9}">
          <dgm14:cNvPr xmlns:dgm14="http://schemas.microsoft.com/office/drawing/2010/diagram" id="0" name="">
            <a:hlinkClick xmlns:r="http://schemas.openxmlformats.org/officeDocument/2006/relationships" r:id="rId5"/>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Anexo 1: MAPA DE RIESGOS DE CORRUPCIÓN </a:t>
          </a:r>
          <a:r>
            <a:rPr lang="es-CO" sz="1400" b="1" i="0" kern="1200" dirty="0">
              <a:solidFill>
                <a:srgbClr val="F79646">
                  <a:lumMod val="50000"/>
                </a:srgbClr>
              </a:solidFill>
              <a:latin typeface="Calibri" panose="020F0502020204030204"/>
              <a:ea typeface="+mn-ea"/>
              <a:cs typeface="+mn-cs"/>
            </a:rPr>
            <a:t>Ver link </a:t>
          </a:r>
          <a:r>
            <a:rPr lang="es-MX" sz="1000" b="1" i="0" kern="1200" dirty="0">
              <a:solidFill>
                <a:schemeClr val="tx2">
                  <a:lumMod val="75000"/>
                </a:schemeClr>
              </a:solidFill>
              <a:latin typeface="Calibri" panose="020F0502020204030204"/>
              <a:ea typeface="+mn-ea"/>
              <a:cs typeface="+mn-cs"/>
            </a:rPr>
            <a:t>https://www.cajaviviendapopular.gov.co/?q=matriz-de-riesgos-plan-anticorrupci%C3%B3n-y-atenci%C3%B3n-al-ciudadano</a:t>
          </a:r>
          <a:endParaRPr lang="es-CO" sz="2000" b="1" i="0" kern="1200" dirty="0">
            <a:solidFill>
              <a:schemeClr val="tx2">
                <a:lumMod val="75000"/>
              </a:schemeClr>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6"/>
          </dgm14:cNvPr>
        </a:ext>
      </dgm:extLst>
    </dgm:pt>
    <dgm:pt modelId="{D236AEAB-0B80-4E59-86DF-DD9963F0281C}" type="sibTrans" cxnId="{B65BF092-32B2-4EC1-8C00-0F9B97134186}">
      <dgm:prSet/>
      <dgm:spPr/>
      <dgm:t>
        <a:bodyPr/>
        <a:lstStyle/>
        <a:p>
          <a:endParaRPr lang="es-CO" sz="2000" b="1"/>
        </a:p>
      </dgm:t>
    </dgm:pt>
    <dgm:pt modelId="{69BC60F0-169F-4BD8-ADBF-8A96DB4CAC90}" type="parTrans" cxnId="{B65BF092-32B2-4EC1-8C00-0F9B97134186}">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pt>
    <dgm:pt modelId="{24EEA205-161E-4213-A0A0-DA353A6154AD}" type="pres">
      <dgm:prSet presAssocID="{AD26F4AA-2382-442F-A8D7-F2855CB0A308}" presName="parentText" presStyleLbl="node1" presStyleIdx="0" presStyleCnt="6" custScaleY="144889">
        <dgm:presLayoutVars>
          <dgm:chMax val="0"/>
          <dgm:bulletEnabled val="1"/>
        </dgm:presLayoutVars>
      </dgm:prSet>
      <dgm:spPr>
        <a:xfrm>
          <a:off x="453863" y="111961"/>
          <a:ext cx="6354094" cy="265680"/>
        </a:xfrm>
        <a:prstGeom prst="roundRect">
          <a:avLst/>
        </a:prstGeom>
      </dgm:spPr>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EC3F5717-EE39-4273-99DF-DDDB14B04A1B}" type="presOf" srcId="{AF508E41-31B6-498C-A3C6-67FD524B37C5}" destId="{38D2E5DD-92DD-45B1-AF5B-C761B293FDDE}" srcOrd="1" destOrd="0" presId="urn:microsoft.com/office/officeart/2005/8/layout/list1"/>
    <dgm:cxn modelId="{D97C8939-61AA-43AD-A5B2-6C80C28866D1}" srcId="{DD2C887E-2633-4F12-BCBA-44645ECDF739}" destId="{6F6A88A5-2E46-46BF-A361-856F62DAF335}" srcOrd="3" destOrd="0" parTransId="{B15CC5DB-F026-4C27-9CF3-C9E4645652C8}" sibTransId="{FA280F02-9A46-4046-BC5B-CFAA482D973A}"/>
    <dgm:cxn modelId="{C9304665-72A1-45BC-9A06-BC35BCB8CD8F}" srcId="{DD2C887E-2633-4F12-BCBA-44645ECDF739}" destId="{0D1FA031-B9B4-4984-8034-D7C15F8C68EA}" srcOrd="1" destOrd="0" parTransId="{E7B77B2F-75CB-479B-A221-5A0763ABBCD0}" sibTransId="{E6B32BA0-ACE8-4F9B-9C8B-DC73E44FEF30}"/>
    <dgm:cxn modelId="{6FE90169-C33B-4AE9-872D-03CCD45CD588}" type="presOf" srcId="{AF508E41-31B6-498C-A3C6-67FD524B37C5}" destId="{8910B2D2-C25E-49CA-8C73-6884295ABC63}" srcOrd="0"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8320A96B-C1F5-4CBE-8F8A-58E1BE5946AF}" type="presOf" srcId="{AD26F4AA-2382-442F-A8D7-F2855CB0A308}" destId="{D340BF89-C45F-45D4-8C7B-DC1F91B8CEBD}" srcOrd="0" destOrd="0" presId="urn:microsoft.com/office/officeart/2005/8/layout/list1"/>
    <dgm:cxn modelId="{6615B06D-D482-42E9-8DB1-1DEBBAD2C64B}" type="presOf" srcId="{78335969-98D2-4D1E-910D-B411B400FD82}" destId="{3B8677C9-FFDE-4449-A7C1-FCBBD4F878AB}" srcOrd="0" destOrd="0" presId="urn:microsoft.com/office/officeart/2005/8/layout/list1"/>
    <dgm:cxn modelId="{7DFB424E-F655-4742-B586-7DA4633819E7}" type="presOf" srcId="{2F716B9D-3ECA-4140-B613-462A7A86F61E}" destId="{569CC893-8961-445C-8358-1F9F4578DD90}" srcOrd="0" destOrd="0" presId="urn:microsoft.com/office/officeart/2005/8/layout/list1"/>
    <dgm:cxn modelId="{D0BAC58C-4ED3-4E75-A5D6-66768FAFA552}" type="presOf" srcId="{0D1FA031-B9B4-4984-8034-D7C15F8C68EA}" destId="{6516E63F-E323-4790-BEAF-A9D4BC3D1027}" srcOrd="1"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44492B92-6782-43CB-9E22-81CD67101F8A}" type="presOf" srcId="{6F6A88A5-2E46-46BF-A361-856F62DAF335}" destId="{758F1524-B15B-483F-B0B3-7FC3F2852D9E}" srcOrd="1" destOrd="0" presId="urn:microsoft.com/office/officeart/2005/8/layout/list1"/>
    <dgm:cxn modelId="{B65BF092-32B2-4EC1-8C00-0F9B97134186}" srcId="{DD2C887E-2633-4F12-BCBA-44645ECDF739}" destId="{AD26F4AA-2382-442F-A8D7-F2855CB0A308}" srcOrd="0" destOrd="0" parTransId="{69BC60F0-169F-4BD8-ADBF-8A96DB4CAC90}" sibTransId="{D236AEAB-0B80-4E59-86DF-DD9963F0281C}"/>
    <dgm:cxn modelId="{76ACFB98-8AC9-48F0-9AFF-1C52ABA3EF84}" type="presOf" srcId="{78335969-98D2-4D1E-910D-B411B400FD82}" destId="{C6CA8470-86C0-4C2A-B1B2-C0A7269D745D}" srcOrd="1" destOrd="0" presId="urn:microsoft.com/office/officeart/2005/8/layout/list1"/>
    <dgm:cxn modelId="{9EC211B2-3FA7-4238-881A-1514EBD9EE2B}" type="presOf" srcId="{DD2C887E-2633-4F12-BCBA-44645ECDF739}" destId="{9018164B-6216-4D0D-A992-F64DFF94BB7A}" srcOrd="0" destOrd="0" presId="urn:microsoft.com/office/officeart/2005/8/layout/list1"/>
    <dgm:cxn modelId="{DA7170CE-E9DC-42DC-A740-48D70230E58F}" type="presOf" srcId="{2F716B9D-3ECA-4140-B613-462A7A86F61E}" destId="{FEF986FE-D388-4FCC-913E-B9423F3B8CB4}" srcOrd="1" destOrd="0" presId="urn:microsoft.com/office/officeart/2005/8/layout/list1"/>
    <dgm:cxn modelId="{599AC0D1-365E-4ECB-A29E-19ECDFB00E88}" type="presOf" srcId="{6F6A88A5-2E46-46BF-A361-856F62DAF335}" destId="{1A050171-650B-47D4-89BB-0819A0ACF299}" srcOrd="0"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95FB49F8-755A-4BC5-AA10-5E401C9F7DE6}" type="presOf" srcId="{0D1FA031-B9B4-4984-8034-D7C15F8C68EA}" destId="{0899B61B-D332-4C08-A4B4-609CFBFE5F10}" srcOrd="0" destOrd="0" presId="urn:microsoft.com/office/officeart/2005/8/layout/list1"/>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65310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59102" y="8846"/>
          <a:ext cx="6427437" cy="983738"/>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Anexo 1: MAPA DE RIESGOS DE CORRUPCIÓN </a:t>
          </a:r>
          <a:r>
            <a:rPr lang="es-CO" sz="1400" b="1" i="0" kern="1200" dirty="0">
              <a:solidFill>
                <a:srgbClr val="F79646">
                  <a:lumMod val="50000"/>
                </a:srgbClr>
              </a:solidFill>
              <a:latin typeface="Calibri" panose="020F0502020204030204"/>
              <a:ea typeface="+mn-ea"/>
              <a:cs typeface="+mn-cs"/>
            </a:rPr>
            <a:t>Ver link </a:t>
          </a:r>
          <a:r>
            <a:rPr lang="es-MX" sz="1000" b="1" i="0" kern="1200" dirty="0">
              <a:solidFill>
                <a:schemeClr val="tx2">
                  <a:lumMod val="75000"/>
                </a:schemeClr>
              </a:solidFill>
              <a:latin typeface="Calibri" panose="020F0502020204030204"/>
              <a:ea typeface="+mn-ea"/>
              <a:cs typeface="+mn-cs"/>
            </a:rPr>
            <a:t>https://www.cajaviviendapopular.gov.co/?q=matriz-de-riesgos-plan-anticorrupci%C3%B3n-y-atenci%C3%B3n-al-ciudadano</a:t>
          </a:r>
          <a:endParaRPr lang="es-CO" sz="2000" b="1" i="0" kern="1200" dirty="0">
            <a:solidFill>
              <a:schemeClr val="tx2">
                <a:lumMod val="75000"/>
              </a:schemeClr>
            </a:solidFill>
            <a:latin typeface="Calibri" panose="020F0502020204030204"/>
            <a:ea typeface="+mn-ea"/>
            <a:cs typeface="+mn-cs"/>
          </a:endParaRPr>
        </a:p>
      </dsp:txBody>
      <dsp:txXfrm>
        <a:off x="507124" y="56868"/>
        <a:ext cx="6331393" cy="887694"/>
      </dsp:txXfrm>
    </dsp:sp>
    <dsp:sp modelId="{04E236FF-715E-45A9-8ADC-FB8AB7D2B7F1}">
      <dsp:nvSpPr>
        <dsp:cNvPr id="0" name=""/>
        <dsp:cNvSpPr/>
      </dsp:nvSpPr>
      <dsp:spPr>
        <a:xfrm>
          <a:off x="0" y="169638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59102" y="135690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sp:txBody>
      <dsp:txXfrm>
        <a:off x="492246" y="1390048"/>
        <a:ext cx="6361149" cy="612672"/>
      </dsp:txXfrm>
    </dsp:sp>
    <dsp:sp modelId="{81678187-D13C-448E-87D7-156DAC2405FF}">
      <dsp:nvSpPr>
        <dsp:cNvPr id="0" name=""/>
        <dsp:cNvSpPr/>
      </dsp:nvSpPr>
      <dsp:spPr>
        <a:xfrm>
          <a:off x="0" y="273966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59102" y="240018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sp:txBody>
      <dsp:txXfrm>
        <a:off x="492246" y="2433328"/>
        <a:ext cx="6361149" cy="612672"/>
      </dsp:txXfrm>
    </dsp:sp>
    <dsp:sp modelId="{C28D8697-965F-40E4-82E6-D16961B2557D}">
      <dsp:nvSpPr>
        <dsp:cNvPr id="0" name=""/>
        <dsp:cNvSpPr/>
      </dsp:nvSpPr>
      <dsp:spPr>
        <a:xfrm>
          <a:off x="0" y="378294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59102" y="344346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sp:txBody>
      <dsp:txXfrm>
        <a:off x="492246" y="3476608"/>
        <a:ext cx="6361149" cy="612672"/>
      </dsp:txXfrm>
    </dsp:sp>
    <dsp:sp modelId="{B223CFC1-52BD-4CA0-8FB1-6BCB0916E1EF}">
      <dsp:nvSpPr>
        <dsp:cNvPr id="0" name=""/>
        <dsp:cNvSpPr/>
      </dsp:nvSpPr>
      <dsp:spPr>
        <a:xfrm>
          <a:off x="0" y="482622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59102" y="448674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sp:txBody>
      <dsp:txXfrm>
        <a:off x="492246" y="4519888"/>
        <a:ext cx="6361149" cy="612672"/>
      </dsp:txXfrm>
    </dsp:sp>
    <dsp:sp modelId="{4D7555D6-C4F7-4CAA-AB6A-38284E4CE640}">
      <dsp:nvSpPr>
        <dsp:cNvPr id="0" name=""/>
        <dsp:cNvSpPr/>
      </dsp:nvSpPr>
      <dsp:spPr>
        <a:xfrm>
          <a:off x="0" y="586950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59102" y="553002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sp:txBody>
      <dsp:txXfrm>
        <a:off x="492246" y="5563168"/>
        <a:ext cx="6361149" cy="612672"/>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660660</xdr:colOff>
      <xdr:row>0</xdr:row>
      <xdr:rowOff>0</xdr:rowOff>
    </xdr:from>
    <xdr:to>
      <xdr:col>18</xdr:col>
      <xdr:colOff>400050</xdr:colOff>
      <xdr:row>13</xdr:row>
      <xdr:rowOff>42855</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74535" b="69458"/>
        <a:stretch/>
      </xdr:blipFill>
      <xdr:spPr>
        <a:xfrm>
          <a:off x="11462010" y="0"/>
          <a:ext cx="2825490" cy="2519355"/>
        </a:xfrm>
        <a:prstGeom prst="rect">
          <a:avLst/>
        </a:prstGeom>
      </xdr:spPr>
    </xdr:pic>
    <xdr:clientData/>
  </xdr:twoCellAnchor>
  <xdr:twoCellAnchor>
    <xdr:from>
      <xdr:col>0</xdr:col>
      <xdr:colOff>0</xdr:colOff>
      <xdr:row>0</xdr:row>
      <xdr:rowOff>0</xdr:rowOff>
    </xdr:from>
    <xdr:to>
      <xdr:col>18</xdr:col>
      <xdr:colOff>7082</xdr:colOff>
      <xdr:row>43</xdr:row>
      <xdr:rowOff>57149</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0" y="0"/>
          <a:ext cx="13968011" cy="8248649"/>
          <a:chOff x="0" y="0"/>
          <a:chExt cx="13894532" cy="8248649"/>
        </a:xfrm>
      </xdr:grpSpPr>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84160" b="45728"/>
          <a:stretch/>
        </xdr:blipFill>
        <xdr:spPr>
          <a:xfrm>
            <a:off x="0" y="0"/>
            <a:ext cx="11772900" cy="8239124"/>
          </a:xfrm>
          <a:prstGeom prst="rect">
            <a:avLst/>
          </a:prstGeom>
        </xdr:spPr>
      </xdr:pic>
      <xdr:pic>
        <xdr:nvPicPr>
          <xdr:cNvPr id="5" name="Picture 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l="53837"/>
          <a:stretch/>
        </xdr:blipFill>
        <xdr:spPr>
          <a:xfrm>
            <a:off x="8877299" y="0"/>
            <a:ext cx="5017233" cy="8248649"/>
          </a:xfrm>
          <a:prstGeom prst="rect">
            <a:avLst/>
          </a:prstGeom>
        </xdr:spPr>
      </xdr:pic>
    </xdr:grpSp>
    <xdr:clientData/>
  </xdr:twoCellAnchor>
  <xdr:twoCellAnchor>
    <xdr:from>
      <xdr:col>0</xdr:col>
      <xdr:colOff>0</xdr:colOff>
      <xdr:row>7</xdr:row>
      <xdr:rowOff>95249</xdr:rowOff>
    </xdr:from>
    <xdr:to>
      <xdr:col>11</xdr:col>
      <xdr:colOff>695278</xdr:colOff>
      <xdr:row>41</xdr:row>
      <xdr:rowOff>76200</xdr:rowOff>
    </xdr:to>
    <xdr:graphicFrame macro="">
      <xdr:nvGraphicFramePr>
        <xdr:cNvPr id="6" name="Diagrama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PLAN ANTICORRUPCIÓN Y DE ATENCIÓN AL CIUDADANO - 2022</a:t>
          </a:r>
        </a:p>
      </xdr:txBody>
    </xdr:sp>
    <xdr:clientData/>
  </xdr:twoCellAnchor>
  <xdr:twoCellAnchor>
    <xdr:from>
      <xdr:col>11</xdr:col>
      <xdr:colOff>257175</xdr:colOff>
      <xdr:row>12</xdr:row>
      <xdr:rowOff>85725</xdr:rowOff>
    </xdr:from>
    <xdr:to>
      <xdr:col>15</xdr:col>
      <xdr:colOff>514350</xdr:colOff>
      <xdr:row>19</xdr:row>
      <xdr:rowOff>171450</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743950" y="2371725"/>
          <a:ext cx="3343275" cy="1419225"/>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s-MX" sz="1100">
              <a:latin typeface="Bahnschrift SemiBold" panose="020B0502040204020203" pitchFamily="34" charset="0"/>
            </a:rPr>
            <a:t>Documento</a:t>
          </a:r>
          <a:r>
            <a:rPr lang="es-MX" sz="1100" baseline="0">
              <a:latin typeface="Bahnschrift SemiBold" panose="020B0502040204020203" pitchFamily="34" charset="0"/>
            </a:rPr>
            <a:t> PAAC - Final Enero 31 de 2022</a:t>
          </a:r>
        </a:p>
        <a:p>
          <a:pPr algn="ctr"/>
          <a:endParaRPr lang="es-MX" sz="1100" baseline="0">
            <a:latin typeface="Bahnschrift SemiBold" panose="020B0502040204020203" pitchFamily="34" charset="0"/>
          </a:endParaRPr>
        </a:p>
        <a:p>
          <a:pPr algn="ctr"/>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2</xdr:col>
      <xdr:colOff>95250</xdr:colOff>
      <xdr:row>2</xdr:row>
      <xdr:rowOff>308390</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1247774</xdr:colOff>
      <xdr:row>0</xdr:row>
      <xdr:rowOff>117361</xdr:rowOff>
    </xdr:from>
    <xdr:to>
      <xdr:col>0</xdr:col>
      <xdr:colOff>2397125</xdr:colOff>
      <xdr:row>2</xdr:row>
      <xdr:rowOff>320675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srcRect/>
        <a:stretch>
          <a:fillRect/>
        </a:stretch>
      </xdr:blipFill>
      <xdr:spPr bwMode="auto">
        <a:xfrm>
          <a:off x="1247774" y="117361"/>
          <a:ext cx="1149351" cy="1012939"/>
        </a:xfrm>
        <a:prstGeom prst="rect">
          <a:avLst/>
        </a:prstGeom>
        <a:noFill/>
        <a:ln w="9525">
          <a:noFill/>
          <a:miter lim="800000"/>
          <a:headEnd/>
          <a:tailEnd/>
        </a:ln>
      </xdr:spPr>
    </xdr:pic>
    <xdr:clientData/>
  </xdr:twoCellAnchor>
  <xdr:twoCellAnchor editAs="oneCell">
    <xdr:from>
      <xdr:col>21</xdr:col>
      <xdr:colOff>1510393</xdr:colOff>
      <xdr:row>0</xdr:row>
      <xdr:rowOff>149678</xdr:rowOff>
    </xdr:from>
    <xdr:to>
      <xdr:col>21</xdr:col>
      <xdr:colOff>2659744</xdr:colOff>
      <xdr:row>2</xdr:row>
      <xdr:rowOff>352992</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65661268" y="149678"/>
          <a:ext cx="1149351" cy="1012939"/>
        </a:xfrm>
        <a:prstGeom prst="rect">
          <a:avLst/>
        </a:prstGeom>
        <a:noFill/>
        <a:ln w="9525">
          <a:noFill/>
          <a:miter lim="800000"/>
          <a:headEnd/>
          <a:tailEnd/>
        </a:ln>
      </xdr:spPr>
    </xdr:pic>
    <xdr:clientData/>
  </xdr:twoCellAnchor>
  <xdr:oneCellAnchor>
    <xdr:from>
      <xdr:col>8</xdr:col>
      <xdr:colOff>1247774</xdr:colOff>
      <xdr:row>0</xdr:row>
      <xdr:rowOff>117361</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E5DB1FEB-3057-4861-B31D-4E67DA67E706}"/>
            </a:ext>
          </a:extLst>
        </xdr:cNvPr>
        <xdr:cNvPicPr/>
      </xdr:nvPicPr>
      <xdr:blipFill>
        <a:blip xmlns:r="http://schemas.openxmlformats.org/officeDocument/2006/relationships" r:embed="rId1" cstate="print"/>
        <a:srcRect/>
        <a:stretch>
          <a:fillRect/>
        </a:stretch>
      </xdr:blipFill>
      <xdr:spPr bwMode="auto">
        <a:xfrm>
          <a:off x="1247774" y="117361"/>
          <a:ext cx="1149351" cy="1019743"/>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269874</xdr:colOff>
      <xdr:row>0</xdr:row>
      <xdr:rowOff>164986</xdr:rowOff>
    </xdr:from>
    <xdr:to>
      <xdr:col>1</xdr:col>
      <xdr:colOff>1419225</xdr:colOff>
      <xdr:row>2</xdr:row>
      <xdr:rowOff>305708</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1031874" y="164986"/>
          <a:ext cx="1149351" cy="1045597"/>
        </a:xfrm>
        <a:prstGeom prst="rect">
          <a:avLst/>
        </a:prstGeom>
        <a:noFill/>
        <a:ln w="9525">
          <a:noFill/>
          <a:miter lim="800000"/>
          <a:headEnd/>
          <a:tailEnd/>
        </a:ln>
      </xdr:spPr>
    </xdr:pic>
    <xdr:clientData/>
  </xdr:twoCellAnchor>
  <xdr:oneCellAnchor>
    <xdr:from>
      <xdr:col>10</xdr:col>
      <xdr:colOff>2276474</xdr:colOff>
      <xdr:row>0</xdr:row>
      <xdr:rowOff>152400</xdr:rowOff>
    </xdr:from>
    <xdr:ext cx="1149351" cy="1038793"/>
    <xdr:pic>
      <xdr:nvPicPr>
        <xdr:cNvPr id="3" name="2 Imagen" descr="C:\Users\afrojas\AppData\Local\Microsoft\Windows\Temporary Internet Files\Content.IE5\QBJB3MOR\Escudo_CVP.jpg">
          <a:extLst>
            <a:ext uri="{FF2B5EF4-FFF2-40B4-BE49-F238E27FC236}">
              <a16:creationId xmlns:a16="http://schemas.microsoft.com/office/drawing/2014/main" id="{28042274-957B-471B-A36B-FE2B73A9955A}"/>
            </a:ext>
          </a:extLst>
        </xdr:cNvPr>
        <xdr:cNvPicPr/>
      </xdr:nvPicPr>
      <xdr:blipFill>
        <a:blip xmlns:r="http://schemas.openxmlformats.org/officeDocument/2006/relationships" r:embed="rId1" cstate="print"/>
        <a:srcRect/>
        <a:stretch>
          <a:fillRect/>
        </a:stretch>
      </xdr:blipFill>
      <xdr:spPr bwMode="auto">
        <a:xfrm>
          <a:off x="30953074" y="152400"/>
          <a:ext cx="1149351" cy="1038793"/>
        </a:xfrm>
        <a:prstGeom prst="rect">
          <a:avLst/>
        </a:prstGeom>
        <a:noFill/>
        <a:ln w="9525">
          <a:noFill/>
          <a:miter lim="800000"/>
          <a:headEnd/>
          <a:tailEnd/>
        </a:ln>
      </xdr:spPr>
    </xdr:pic>
    <xdr:clientData/>
  </xdr:oneCellAnchor>
  <xdr:oneCellAnchor>
    <xdr:from>
      <xdr:col>23</xdr:col>
      <xdr:colOff>1981200</xdr:colOff>
      <xdr:row>0</xdr:row>
      <xdr:rowOff>304800</xdr:rowOff>
    </xdr:from>
    <xdr:ext cx="1149351" cy="1038793"/>
    <xdr:pic>
      <xdr:nvPicPr>
        <xdr:cNvPr id="4" name="2 Imagen" descr="C:\Users\afrojas\AppData\Local\Microsoft\Windows\Temporary Internet Files\Content.IE5\QBJB3MOR\Escudo_CVP.jpg">
          <a:extLst>
            <a:ext uri="{FF2B5EF4-FFF2-40B4-BE49-F238E27FC236}">
              <a16:creationId xmlns:a16="http://schemas.microsoft.com/office/drawing/2014/main" id="{793A963F-4FA7-4758-A370-BE04CE389A4A}"/>
            </a:ext>
          </a:extLst>
        </xdr:cNvPr>
        <xdr:cNvPicPr/>
      </xdr:nvPicPr>
      <xdr:blipFill>
        <a:blip xmlns:r="http://schemas.openxmlformats.org/officeDocument/2006/relationships" r:embed="rId1" cstate="print"/>
        <a:srcRect/>
        <a:stretch>
          <a:fillRect/>
        </a:stretch>
      </xdr:blipFill>
      <xdr:spPr bwMode="auto">
        <a:xfrm>
          <a:off x="63169800" y="304800"/>
          <a:ext cx="1149351" cy="1038793"/>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465667</xdr:colOff>
      <xdr:row>0</xdr:row>
      <xdr:rowOff>204107</xdr:rowOff>
    </xdr:from>
    <xdr:to>
      <xdr:col>0</xdr:col>
      <xdr:colOff>1793875</xdr:colOff>
      <xdr:row>2</xdr:row>
      <xdr:rowOff>381000</xdr:rowOff>
    </xdr:to>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srcRect/>
        <a:stretch>
          <a:fillRect/>
        </a:stretch>
      </xdr:blipFill>
      <xdr:spPr bwMode="auto">
        <a:xfrm>
          <a:off x="465667" y="204107"/>
          <a:ext cx="1328208" cy="1065893"/>
        </a:xfrm>
        <a:prstGeom prst="rect">
          <a:avLst/>
        </a:prstGeom>
        <a:noFill/>
        <a:ln w="9525">
          <a:noFill/>
          <a:miter lim="800000"/>
          <a:headEnd/>
          <a:tailEnd/>
        </a:ln>
      </xdr:spPr>
    </xdr:pic>
    <xdr:clientData/>
  </xdr:twoCellAnchor>
  <xdr:oneCellAnchor>
    <xdr:from>
      <xdr:col>21</xdr:col>
      <xdr:colOff>1021291</xdr:colOff>
      <xdr:row>0</xdr:row>
      <xdr:rowOff>394607</xdr:rowOff>
    </xdr:from>
    <xdr:ext cx="1248833" cy="11611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rcRect/>
        <a:stretch>
          <a:fillRect/>
        </a:stretch>
      </xdr:blipFill>
      <xdr:spPr bwMode="auto">
        <a:xfrm>
          <a:off x="55282041" y="394607"/>
          <a:ext cx="1248833" cy="1161143"/>
        </a:xfrm>
        <a:prstGeom prst="rect">
          <a:avLst/>
        </a:prstGeom>
        <a:noFill/>
        <a:ln w="9525">
          <a:noFill/>
          <a:miter lim="800000"/>
          <a:headEnd/>
          <a:tailEnd/>
        </a:ln>
      </xdr:spPr>
    </xdr:pic>
    <xdr:clientData/>
  </xdr:oneCellAnchor>
  <xdr:oneCellAnchor>
    <xdr:from>
      <xdr:col>8</xdr:col>
      <xdr:colOff>465667</xdr:colOff>
      <xdr:row>0</xdr:row>
      <xdr:rowOff>204107</xdr:rowOff>
    </xdr:from>
    <xdr:ext cx="1328208" cy="1065893"/>
    <xdr:pic>
      <xdr:nvPicPr>
        <xdr:cNvPr id="5" name="2 Imagen" descr="C:\Users\afrojas\AppData\Local\Microsoft\Windows\Temporary Internet Files\Content.IE5\QBJB3MOR\Escudo_CVP.jpg">
          <a:extLst>
            <a:ext uri="{FF2B5EF4-FFF2-40B4-BE49-F238E27FC236}">
              <a16:creationId xmlns:a16="http://schemas.microsoft.com/office/drawing/2014/main" id="{05EC9D7F-BE04-4E42-8FFC-81DC817742D0}"/>
            </a:ext>
          </a:extLst>
        </xdr:cNvPr>
        <xdr:cNvPicPr/>
      </xdr:nvPicPr>
      <xdr:blipFill>
        <a:blip xmlns:r="http://schemas.openxmlformats.org/officeDocument/2006/relationships" r:embed="rId1" cstate="print"/>
        <a:srcRect/>
        <a:stretch>
          <a:fillRect/>
        </a:stretch>
      </xdr:blipFill>
      <xdr:spPr bwMode="auto">
        <a:xfrm>
          <a:off x="465667" y="204107"/>
          <a:ext cx="1328208" cy="1065893"/>
        </a:xfrm>
        <a:prstGeom prst="rect">
          <a:avLst/>
        </a:prstGeom>
        <a:noFill/>
        <a:ln w="9525">
          <a:noFill/>
          <a:miter lim="800000"/>
          <a:headEnd/>
          <a:tailEnd/>
        </a:ln>
      </xdr:spPr>
    </xdr:pic>
    <xdr:clientData/>
  </xdr:oneCellAnchor>
  <xdr:oneCellAnchor>
    <xdr:from>
      <xdr:col>15</xdr:col>
      <xdr:colOff>465667</xdr:colOff>
      <xdr:row>0</xdr:row>
      <xdr:rowOff>204107</xdr:rowOff>
    </xdr:from>
    <xdr:ext cx="1328208" cy="1065893"/>
    <xdr:pic>
      <xdr:nvPicPr>
        <xdr:cNvPr id="6" name="2 Imagen" descr="C:\Users\afrojas\AppData\Local\Microsoft\Windows\Temporary Internet Files\Content.IE5\QBJB3MOR\Escudo_CVP.jpg">
          <a:extLst>
            <a:ext uri="{FF2B5EF4-FFF2-40B4-BE49-F238E27FC236}">
              <a16:creationId xmlns:a16="http://schemas.microsoft.com/office/drawing/2014/main" id="{FB921FD1-3C7D-4C2A-BC5F-AD3CC5CB950C}"/>
            </a:ext>
          </a:extLst>
        </xdr:cNvPr>
        <xdr:cNvPicPr/>
      </xdr:nvPicPr>
      <xdr:blipFill>
        <a:blip xmlns:r="http://schemas.openxmlformats.org/officeDocument/2006/relationships" r:embed="rId1" cstate="print"/>
        <a:srcRect/>
        <a:stretch>
          <a:fillRect/>
        </a:stretch>
      </xdr:blipFill>
      <xdr:spPr bwMode="auto">
        <a:xfrm>
          <a:off x="19642667" y="204107"/>
          <a:ext cx="1328208" cy="1065893"/>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592668</xdr:colOff>
      <xdr:row>0</xdr:row>
      <xdr:rowOff>204107</xdr:rowOff>
    </xdr:from>
    <xdr:to>
      <xdr:col>0</xdr:col>
      <xdr:colOff>1559720</xdr:colOff>
      <xdr:row>2</xdr:row>
      <xdr:rowOff>63499</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8" y="204107"/>
          <a:ext cx="967052" cy="748393"/>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2</xdr:row>
      <xdr:rowOff>343315</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srcRect/>
        <a:stretch>
          <a:fillRect/>
        </a:stretch>
      </xdr:blipFill>
      <xdr:spPr bwMode="auto">
        <a:xfrm>
          <a:off x="592667" y="204107"/>
          <a:ext cx="1031345" cy="794846"/>
        </a:xfrm>
        <a:prstGeom prst="rect">
          <a:avLst/>
        </a:prstGeom>
        <a:noFill/>
        <a:ln w="9525">
          <a:noFill/>
          <a:miter lim="800000"/>
          <a:headEnd/>
          <a:tailEnd/>
        </a:ln>
      </xdr:spPr>
    </xdr:pic>
    <xdr:clientData/>
  </xdr:twoCellAnchor>
  <xdr:twoCellAnchor editAs="oneCell">
    <xdr:from>
      <xdr:col>0</xdr:col>
      <xdr:colOff>592667</xdr:colOff>
      <xdr:row>0</xdr:row>
      <xdr:rowOff>204108</xdr:rowOff>
    </xdr:from>
    <xdr:to>
      <xdr:col>0</xdr:col>
      <xdr:colOff>1624012</xdr:colOff>
      <xdr:row>2</xdr:row>
      <xdr:rowOff>428626</xdr:rowOff>
    </xdr:to>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srcRect/>
        <a:stretch>
          <a:fillRect/>
        </a:stretch>
      </xdr:blipFill>
      <xdr:spPr bwMode="auto">
        <a:xfrm>
          <a:off x="592667" y="204108"/>
          <a:ext cx="1031345" cy="1113518"/>
        </a:xfrm>
        <a:prstGeom prst="rect">
          <a:avLst/>
        </a:prstGeom>
        <a:noFill/>
        <a:ln w="9525">
          <a:noFill/>
          <a:miter lim="800000"/>
          <a:headEnd/>
          <a:tailEnd/>
        </a:ln>
      </xdr:spPr>
    </xdr:pic>
    <xdr:clientData/>
  </xdr:twoCellAnchor>
  <xdr:oneCellAnchor>
    <xdr:from>
      <xdr:col>21</xdr:col>
      <xdr:colOff>592668</xdr:colOff>
      <xdr:row>0</xdr:row>
      <xdr:rowOff>204107</xdr:rowOff>
    </xdr:from>
    <xdr:ext cx="967052" cy="748392"/>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srcRect/>
        <a:stretch>
          <a:fillRect/>
        </a:stretch>
      </xdr:blipFill>
      <xdr:spPr bwMode="auto">
        <a:xfrm>
          <a:off x="61219293" y="204107"/>
          <a:ext cx="967052" cy="748392"/>
        </a:xfrm>
        <a:prstGeom prst="rect">
          <a:avLst/>
        </a:prstGeom>
        <a:noFill/>
        <a:ln w="9525">
          <a:noFill/>
          <a:miter lim="800000"/>
          <a:headEnd/>
          <a:tailEnd/>
        </a:ln>
      </xdr:spPr>
    </xdr:pic>
    <xdr:clientData/>
  </xdr:oneCellAnchor>
  <xdr:oneCellAnchor>
    <xdr:from>
      <xdr:col>21</xdr:col>
      <xdr:colOff>592667</xdr:colOff>
      <xdr:row>0</xdr:row>
      <xdr:rowOff>204107</xdr:rowOff>
    </xdr:from>
    <xdr:ext cx="1031345" cy="1028208"/>
    <xdr:pic>
      <xdr:nvPicPr>
        <xdr:cNvPr id="8" name="2 Imagen" descr="C:\Users\afrojas\AppData\Local\Microsoft\Windows\Temporary Internet Files\Content.IE5\QBJB3MOR\Escudo_CVP.jpg">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cstate="print"/>
        <a:srcRect/>
        <a:stretch>
          <a:fillRect/>
        </a:stretch>
      </xdr:blipFill>
      <xdr:spPr bwMode="auto">
        <a:xfrm>
          <a:off x="61219292" y="204107"/>
          <a:ext cx="1031345" cy="1028208"/>
        </a:xfrm>
        <a:prstGeom prst="rect">
          <a:avLst/>
        </a:prstGeom>
        <a:noFill/>
        <a:ln w="9525">
          <a:noFill/>
          <a:miter lim="800000"/>
          <a:headEnd/>
          <a:tailEnd/>
        </a:ln>
      </xdr:spPr>
    </xdr:pic>
    <xdr:clientData/>
  </xdr:oneCellAnchor>
  <xdr:oneCellAnchor>
    <xdr:from>
      <xdr:col>21</xdr:col>
      <xdr:colOff>592667</xdr:colOff>
      <xdr:row>0</xdr:row>
      <xdr:rowOff>204108</xdr:rowOff>
    </xdr:from>
    <xdr:ext cx="1031345" cy="1113518"/>
    <xdr:pic>
      <xdr:nvPicPr>
        <xdr:cNvPr id="9" name="2 Imagen" descr="C:\Users\afrojas\AppData\Local\Microsoft\Windows\Temporary Internet Files\Content.IE5\QBJB3MOR\Escudo_CVP.jp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cstate="print"/>
        <a:srcRect/>
        <a:stretch>
          <a:fillRect/>
        </a:stretch>
      </xdr:blipFill>
      <xdr:spPr bwMode="auto">
        <a:xfrm>
          <a:off x="61219292" y="204108"/>
          <a:ext cx="1031345" cy="1113518"/>
        </a:xfrm>
        <a:prstGeom prst="rect">
          <a:avLst/>
        </a:prstGeom>
        <a:noFill/>
        <a:ln w="9525">
          <a:noFill/>
          <a:miter lim="800000"/>
          <a:headEnd/>
          <a:tailEnd/>
        </a:ln>
      </xdr:spPr>
    </xdr:pic>
    <xdr:clientData/>
  </xdr:oneCellAnchor>
  <xdr:twoCellAnchor editAs="oneCell">
    <xdr:from>
      <xdr:col>8</xdr:col>
      <xdr:colOff>1428750</xdr:colOff>
      <xdr:row>0</xdr:row>
      <xdr:rowOff>238125</xdr:rowOff>
    </xdr:from>
    <xdr:to>
      <xdr:col>8</xdr:col>
      <xdr:colOff>2565401</xdr:colOff>
      <xdr:row>2</xdr:row>
      <xdr:rowOff>359797</xdr:rowOff>
    </xdr:to>
    <xdr:pic>
      <xdr:nvPicPr>
        <xdr:cNvPr id="10" name="2 Imagen" descr="C:\Users\afrojas\AppData\Local\Microsoft\Windows\Temporary Internet Files\Content.IE5\QBJB3MOR\Escudo_CVP.jpg">
          <a:extLst>
            <a:ext uri="{FF2B5EF4-FFF2-40B4-BE49-F238E27FC236}">
              <a16:creationId xmlns:a16="http://schemas.microsoft.com/office/drawing/2014/main" id="{1147B708-7368-431D-AE50-D9157B9A42C0}"/>
            </a:ext>
          </a:extLst>
        </xdr:cNvPr>
        <xdr:cNvPicPr/>
      </xdr:nvPicPr>
      <xdr:blipFill>
        <a:blip xmlns:r="http://schemas.openxmlformats.org/officeDocument/2006/relationships" r:embed="rId1" cstate="print"/>
        <a:srcRect/>
        <a:stretch>
          <a:fillRect/>
        </a:stretch>
      </xdr:blipFill>
      <xdr:spPr bwMode="auto">
        <a:xfrm>
          <a:off x="17449800" y="238125"/>
          <a:ext cx="1136651" cy="101702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1622651</xdr:colOff>
      <xdr:row>2</xdr:row>
      <xdr:rowOff>103603</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5061D410-8603-4947-A41C-B78966DB0FE2}"/>
            </a:ext>
          </a:extLst>
        </xdr:cNvPr>
        <xdr:cNvPicPr/>
      </xdr:nvPicPr>
      <xdr:blipFill>
        <a:blip xmlns:r="http://schemas.openxmlformats.org/officeDocument/2006/relationships" r:embed="rId1" cstate="print"/>
        <a:srcRect/>
        <a:stretch>
          <a:fillRect/>
        </a:stretch>
      </xdr:blipFill>
      <xdr:spPr bwMode="auto">
        <a:xfrm>
          <a:off x="592667" y="204107"/>
          <a:ext cx="1029984" cy="794846"/>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1622651</xdr:colOff>
      <xdr:row>2</xdr:row>
      <xdr:rowOff>258384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B878CD7D-E36E-428C-AE1B-BA4373253175}"/>
            </a:ext>
          </a:extLst>
        </xdr:cNvPr>
        <xdr:cNvPicPr/>
      </xdr:nvPicPr>
      <xdr:blipFill>
        <a:blip xmlns:r="http://schemas.openxmlformats.org/officeDocument/2006/relationships" r:embed="rId1" cstate="print"/>
        <a:srcRect/>
        <a:stretch>
          <a:fillRect/>
        </a:stretch>
      </xdr:blipFill>
      <xdr:spPr bwMode="auto">
        <a:xfrm>
          <a:off x="592667" y="204107"/>
          <a:ext cx="1029984" cy="949627"/>
        </a:xfrm>
        <a:prstGeom prst="rect">
          <a:avLst/>
        </a:prstGeom>
        <a:noFill/>
        <a:ln w="9525">
          <a:noFill/>
          <a:miter lim="800000"/>
          <a:headEnd/>
          <a:tailEnd/>
        </a:ln>
      </xdr:spPr>
    </xdr:pic>
    <xdr:clientData/>
  </xdr:twoCellAnchor>
  <xdr:oneCellAnchor>
    <xdr:from>
      <xdr:col>21</xdr:col>
      <xdr:colOff>3469218</xdr:colOff>
      <xdr:row>0</xdr:row>
      <xdr:rowOff>0</xdr:rowOff>
    </xdr:from>
    <xdr:ext cx="1388532" cy="1428750"/>
    <xdr:pic>
      <xdr:nvPicPr>
        <xdr:cNvPr id="4" name="2 Imagen" descr="C:\Users\afrojas\AppData\Local\Microsoft\Windows\Temporary Internet Files\Content.IE5\QBJB3MOR\Escudo_CVP.jpg">
          <a:extLst>
            <a:ext uri="{FF2B5EF4-FFF2-40B4-BE49-F238E27FC236}">
              <a16:creationId xmlns:a16="http://schemas.microsoft.com/office/drawing/2014/main" id="{4AE29FEF-305E-4F7F-ABCF-5CF9DF48AE46}"/>
            </a:ext>
          </a:extLst>
        </xdr:cNvPr>
        <xdr:cNvPicPr/>
      </xdr:nvPicPr>
      <xdr:blipFill>
        <a:blip xmlns:r="http://schemas.openxmlformats.org/officeDocument/2006/relationships" r:embed="rId1" cstate="print"/>
        <a:srcRect/>
        <a:stretch>
          <a:fillRect/>
        </a:stretch>
      </xdr:blipFill>
      <xdr:spPr bwMode="auto">
        <a:xfrm>
          <a:off x="71668218" y="0"/>
          <a:ext cx="1388532" cy="1428750"/>
        </a:xfrm>
        <a:prstGeom prst="rect">
          <a:avLst/>
        </a:prstGeom>
        <a:noFill/>
        <a:ln w="9525">
          <a:noFill/>
          <a:miter lim="800000"/>
          <a:headEnd/>
          <a:tailEnd/>
        </a:ln>
      </xdr:spPr>
    </xdr:pic>
    <xdr:clientData/>
  </xdr:oneCellAnchor>
  <xdr:oneCellAnchor>
    <xdr:from>
      <xdr:col>8</xdr:col>
      <xdr:colOff>592667</xdr:colOff>
      <xdr:row>0</xdr:row>
      <xdr:rowOff>204107</xdr:rowOff>
    </xdr:from>
    <xdr:ext cx="1025372" cy="803564"/>
    <xdr:pic>
      <xdr:nvPicPr>
        <xdr:cNvPr id="7" name="2 Imagen" descr="C:\Users\afrojas\AppData\Local\Microsoft\Windows\Temporary Internet Files\Content.IE5\QBJB3MOR\Escudo_CVP.jpg">
          <a:extLst>
            <a:ext uri="{FF2B5EF4-FFF2-40B4-BE49-F238E27FC236}">
              <a16:creationId xmlns:a16="http://schemas.microsoft.com/office/drawing/2014/main" id="{7156FB7E-944F-453D-8C9D-6995DE3D2E45}"/>
            </a:ext>
          </a:extLst>
        </xdr:cNvPr>
        <xdr:cNvPicPr/>
      </xdr:nvPicPr>
      <xdr:blipFill>
        <a:blip xmlns:r="http://schemas.openxmlformats.org/officeDocument/2006/relationships" r:embed="rId1" cstate="print"/>
        <a:srcRect/>
        <a:stretch>
          <a:fillRect/>
        </a:stretch>
      </xdr:blipFill>
      <xdr:spPr bwMode="auto">
        <a:xfrm>
          <a:off x="24471842" y="204107"/>
          <a:ext cx="1025372" cy="803564"/>
        </a:xfrm>
        <a:prstGeom prst="rect">
          <a:avLst/>
        </a:prstGeom>
        <a:noFill/>
        <a:ln w="9525">
          <a:noFill/>
          <a:miter lim="800000"/>
          <a:headEnd/>
          <a:tailEnd/>
        </a:ln>
      </xdr:spPr>
    </xdr:pic>
    <xdr:clientData/>
  </xdr:oneCellAnchor>
  <xdr:oneCellAnchor>
    <xdr:from>
      <xdr:col>8</xdr:col>
      <xdr:colOff>592667</xdr:colOff>
      <xdr:row>0</xdr:row>
      <xdr:rowOff>204107</xdr:rowOff>
    </xdr:from>
    <xdr:ext cx="1025372" cy="958345"/>
    <xdr:pic>
      <xdr:nvPicPr>
        <xdr:cNvPr id="8" name="2 Imagen" descr="C:\Users\afrojas\AppData\Local\Microsoft\Windows\Temporary Internet Files\Content.IE5\QBJB3MOR\Escudo_CVP.jpg">
          <a:extLst>
            <a:ext uri="{FF2B5EF4-FFF2-40B4-BE49-F238E27FC236}">
              <a16:creationId xmlns:a16="http://schemas.microsoft.com/office/drawing/2014/main" id="{618FBC0A-D5CD-41FD-A844-8EB9A30D6BCF}"/>
            </a:ext>
          </a:extLst>
        </xdr:cNvPr>
        <xdr:cNvPicPr/>
      </xdr:nvPicPr>
      <xdr:blipFill>
        <a:blip xmlns:r="http://schemas.openxmlformats.org/officeDocument/2006/relationships" r:embed="rId1" cstate="print"/>
        <a:srcRect/>
        <a:stretch>
          <a:fillRect/>
        </a:stretch>
      </xdr:blipFill>
      <xdr:spPr bwMode="auto">
        <a:xfrm>
          <a:off x="24471842" y="204107"/>
          <a:ext cx="1025372" cy="95834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745067</xdr:colOff>
      <xdr:row>1</xdr:row>
      <xdr:rowOff>51707</xdr:rowOff>
    </xdr:from>
    <xdr:to>
      <xdr:col>1</xdr:col>
      <xdr:colOff>872490</xdr:colOff>
      <xdr:row>2</xdr:row>
      <xdr:rowOff>376766</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1956C3AD-9361-4C6F-8CA3-BE9D63C6A605}"/>
            </a:ext>
          </a:extLst>
        </xdr:cNvPr>
        <xdr:cNvPicPr/>
      </xdr:nvPicPr>
      <xdr:blipFill>
        <a:blip xmlns:r="http://schemas.openxmlformats.org/officeDocument/2006/relationships" r:embed="rId1" cstate="print"/>
        <a:srcRect/>
        <a:stretch>
          <a:fillRect/>
        </a:stretch>
      </xdr:blipFill>
      <xdr:spPr bwMode="auto">
        <a:xfrm>
          <a:off x="745067" y="432707"/>
          <a:ext cx="1041823" cy="820359"/>
        </a:xfrm>
        <a:prstGeom prst="rect">
          <a:avLst/>
        </a:prstGeom>
        <a:noFill/>
        <a:ln w="9525">
          <a:noFill/>
          <a:miter lim="800000"/>
          <a:headEnd/>
          <a:tailEnd/>
        </a:ln>
      </xdr:spPr>
    </xdr:pic>
    <xdr:clientData/>
  </xdr:twoCellAnchor>
  <xdr:oneCellAnchor>
    <xdr:from>
      <xdr:col>20</xdr:col>
      <xdr:colOff>2192868</xdr:colOff>
      <xdr:row>1</xdr:row>
      <xdr:rowOff>166007</xdr:rowOff>
    </xdr:from>
    <xdr:ext cx="967052" cy="748392"/>
    <xdr:pic>
      <xdr:nvPicPr>
        <xdr:cNvPr id="3" name="2 Imagen" descr="C:\Users\afrojas\AppData\Local\Microsoft\Windows\Temporary Internet Files\Content.IE5\QBJB3MOR\Escudo_CVP.jpg">
          <a:extLst>
            <a:ext uri="{FF2B5EF4-FFF2-40B4-BE49-F238E27FC236}">
              <a16:creationId xmlns:a16="http://schemas.microsoft.com/office/drawing/2014/main" id="{0173E149-F37A-40A9-844F-8C47D5B0579F}"/>
            </a:ext>
          </a:extLst>
        </xdr:cNvPr>
        <xdr:cNvPicPr/>
      </xdr:nvPicPr>
      <xdr:blipFill>
        <a:blip xmlns:r="http://schemas.openxmlformats.org/officeDocument/2006/relationships" r:embed="rId1" cstate="print"/>
        <a:srcRect/>
        <a:stretch>
          <a:fillRect/>
        </a:stretch>
      </xdr:blipFill>
      <xdr:spPr bwMode="auto">
        <a:xfrm>
          <a:off x="56294868" y="547007"/>
          <a:ext cx="967052" cy="748392"/>
        </a:xfrm>
        <a:prstGeom prst="rect">
          <a:avLst/>
        </a:prstGeom>
        <a:noFill/>
        <a:ln w="9525">
          <a:noFill/>
          <a:miter lim="800000"/>
          <a:headEnd/>
          <a:tailEnd/>
        </a:ln>
      </xdr:spPr>
    </xdr:pic>
    <xdr:clientData/>
  </xdr:oneCellAnchor>
  <xdr:twoCellAnchor editAs="oneCell">
    <xdr:from>
      <xdr:col>7</xdr:col>
      <xdr:colOff>2857500</xdr:colOff>
      <xdr:row>0</xdr:row>
      <xdr:rowOff>285750</xdr:rowOff>
    </xdr:from>
    <xdr:to>
      <xdr:col>8</xdr:col>
      <xdr:colOff>91622</xdr:colOff>
      <xdr:row>2</xdr:row>
      <xdr:rowOff>407422</xdr:rowOff>
    </xdr:to>
    <xdr:pic>
      <xdr:nvPicPr>
        <xdr:cNvPr id="6" name="2 Imagen" descr="C:\Users\afrojas\AppData\Local\Microsoft\Windows\Temporary Internet Files\Content.IE5\QBJB3MOR\Escudo_CVP.jpg">
          <a:extLst>
            <a:ext uri="{FF2B5EF4-FFF2-40B4-BE49-F238E27FC236}">
              <a16:creationId xmlns:a16="http://schemas.microsoft.com/office/drawing/2014/main" id="{99B48C87-BC98-4AA8-87F6-C170F5FBAFB1}"/>
            </a:ext>
          </a:extLst>
        </xdr:cNvPr>
        <xdr:cNvPicPr/>
      </xdr:nvPicPr>
      <xdr:blipFill>
        <a:blip xmlns:r="http://schemas.openxmlformats.org/officeDocument/2006/relationships" r:embed="rId1" cstate="print"/>
        <a:srcRect/>
        <a:stretch>
          <a:fillRect/>
        </a:stretch>
      </xdr:blipFill>
      <xdr:spPr bwMode="auto">
        <a:xfrm>
          <a:off x="19107150" y="285750"/>
          <a:ext cx="1139372" cy="101702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394607</xdr:colOff>
      <xdr:row>0</xdr:row>
      <xdr:rowOff>136071</xdr:rowOff>
    </xdr:from>
    <xdr:to>
      <xdr:col>1</xdr:col>
      <xdr:colOff>685961</xdr:colOff>
      <xdr:row>0</xdr:row>
      <xdr:rowOff>942895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1667AFAF-D1E9-4376-B32B-454B6B7DA3C4}"/>
            </a:ext>
          </a:extLst>
        </xdr:cNvPr>
        <xdr:cNvPicPr/>
      </xdr:nvPicPr>
      <xdr:blipFill>
        <a:blip xmlns:r="http://schemas.openxmlformats.org/officeDocument/2006/relationships" r:embed="rId1" cstate="print"/>
        <a:srcRect/>
        <a:stretch>
          <a:fillRect/>
        </a:stretch>
      </xdr:blipFill>
      <xdr:spPr bwMode="auto">
        <a:xfrm>
          <a:off x="394607" y="136071"/>
          <a:ext cx="1053354" cy="80682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1619250</xdr:colOff>
      <xdr:row>2</xdr:row>
      <xdr:rowOff>277434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7</xdr:col>
      <xdr:colOff>1408792</xdr:colOff>
      <xdr:row>0</xdr:row>
      <xdr:rowOff>10772</xdr:rowOff>
    </xdr:from>
    <xdr:ext cx="1149351" cy="10197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rcRect/>
        <a:stretch>
          <a:fillRect/>
        </a:stretch>
      </xdr:blipFill>
      <xdr:spPr bwMode="auto">
        <a:xfrm>
          <a:off x="16153492" y="10772"/>
          <a:ext cx="1149351" cy="1019743"/>
        </a:xfrm>
        <a:prstGeom prst="rect">
          <a:avLst/>
        </a:prstGeom>
        <a:noFill/>
        <a:ln w="9525">
          <a:noFill/>
          <a:miter lim="800000"/>
          <a:headEnd/>
          <a:tailEnd/>
        </a:ln>
      </xdr:spPr>
    </xdr:pic>
    <xdr:clientData/>
  </xdr:oneCellAnchor>
  <xdr:oneCellAnchor>
    <xdr:from>
      <xdr:col>20</xdr:col>
      <xdr:colOff>521380</xdr:colOff>
      <xdr:row>0</xdr:row>
      <xdr:rowOff>58397</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cstate="print"/>
        <a:srcRect/>
        <a:stretch>
          <a:fillRect/>
        </a:stretch>
      </xdr:blipFill>
      <xdr:spPr bwMode="auto">
        <a:xfrm>
          <a:off x="37799849" y="58397"/>
          <a:ext cx="1149351" cy="1019743"/>
        </a:xfrm>
        <a:prstGeom prst="rect">
          <a:avLst/>
        </a:prstGeom>
        <a:noFill/>
        <a:ln w="9525">
          <a:noFill/>
          <a:miter lim="800000"/>
          <a:headEnd/>
          <a:tailEnd/>
        </a:ln>
      </xdr:spPr>
    </xdr:pic>
    <xdr:clientData/>
  </xdr:oneCellAnchor>
  <xdr:oneCellAnchor>
    <xdr:from>
      <xdr:col>33</xdr:col>
      <xdr:colOff>815067</xdr:colOff>
      <xdr:row>0</xdr:row>
      <xdr:rowOff>74272</xdr:rowOff>
    </xdr:from>
    <xdr:ext cx="1149351" cy="1019743"/>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rcRect/>
        <a:stretch>
          <a:fillRect/>
        </a:stretch>
      </xdr:blipFill>
      <xdr:spPr bwMode="auto">
        <a:xfrm>
          <a:off x="56031492" y="74272"/>
          <a:ext cx="1149351" cy="1019743"/>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planeacion\Oficial\9%20PAAC\208-PLA-Ft-05%20Plan%20Anticorrupcion%20y%20Atencion%20a%20la%20Ciudadano%202022%20sin%20bloqueo.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10.216.160.201\calidad\19.%20CONSOLIDADO%20PAAC%20-%20MAPAS%20DE%20RIESGO\PAAC%20-%20MAPAS%20DE%20RIESGOS\2021\PLAN%20ANTICORRUPCI&#211;N%20Y%20DE%20ATENCI&#211;N%20AL%20CIUDADANO\4.%20MONITOREO\20210507_208-PLA-Ft-05%20PLAN%20ANTICORRUPCI&#211;N%20Y%20ATENCI&#211;N%20AL%20CIUDADANO_Monitoreo_Final%20(2).xlsx?64D6A505" TargetMode="External"/><Relationship Id="rId1" Type="http://schemas.openxmlformats.org/officeDocument/2006/relationships/externalLinkPath" Target="file:///\\64D6A505\20210507_208-PLA-Ft-05%20PLAN%20ANTICORRUPCI&#211;N%20Y%20ATENCI&#211;N%20AL%20CIUDADANO_Monitoreo_Final%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220104_PAAC%20NUMERALES%202%20Y%205%200501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murilloc\Downloads\20012021%20208-PLA-Ft-05%20PLAN%20ANTICORRUPCI&#211;N%20Y%20ATENCI&#211;N%20AL%20CIUDADANO%20REAS%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murilloc\Downloads\208-PLA-Ft-05%20PLAN%20ANTICORRUPCI&#211;N%20Y%20ATENCI&#211;N%20AL%20CIUDADANO%20-%20V11%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murilloc\Downloads\F%20-%20PAA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murilloc\Downloads\1202211400005823_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INICIO"/>
      <sheetName val="OBJETIVOS"/>
      <sheetName val="1. GESTIÓN RIESGO CORRUPCIÓN"/>
      <sheetName val="2. RACIONALIZACIÓN DE TRÁMITES "/>
      <sheetName val="3. RENDICIÓN DE CUENTAS"/>
      <sheetName val="4. MECANISMO ATENCIÓN CIUDADANO"/>
      <sheetName val="5. TRANSPARENCIA"/>
      <sheetName val="6. INICIATIVAS ADICIONALES"/>
      <sheetName val="CONTROL DE CAMBIOS."/>
      <sheetName val="7. GESTIÓN DE INTEGRIDAD"/>
      <sheetName val="CONTROL DE CAMBIOS"/>
    </sheetNames>
    <sheetDataSet>
      <sheetData sheetId="0">
        <row r="25">
          <cell r="D25" t="str">
            <v>ExcepcionalInsignificante</v>
          </cell>
          <cell r="E25" t="str">
            <v>Bajo</v>
          </cell>
        </row>
        <row r="26">
          <cell r="D26" t="str">
            <v>ExcepcionalMenor</v>
          </cell>
          <cell r="E26" t="str">
            <v>Bajo</v>
          </cell>
        </row>
        <row r="27">
          <cell r="D27" t="str">
            <v>ExcepcionalModerado</v>
          </cell>
          <cell r="E27" t="str">
            <v>Medio</v>
          </cell>
        </row>
        <row r="28">
          <cell r="D28" t="str">
            <v>ExcepcionalMayor</v>
          </cell>
          <cell r="E28" t="str">
            <v>Alto</v>
          </cell>
        </row>
        <row r="29">
          <cell r="D29" t="str">
            <v>ExcepcionalCatastrofico</v>
          </cell>
          <cell r="E29" t="str">
            <v>Alto</v>
          </cell>
        </row>
        <row r="30">
          <cell r="D30" t="str">
            <v>ImprobableInsignificante</v>
          </cell>
          <cell r="E30" t="str">
            <v>Bajo</v>
          </cell>
        </row>
        <row r="31">
          <cell r="D31" t="str">
            <v>ImprobableMenor</v>
          </cell>
          <cell r="E31" t="str">
            <v>Bajo</v>
          </cell>
        </row>
        <row r="32">
          <cell r="D32" t="str">
            <v>ImprobableModerado</v>
          </cell>
          <cell r="E32" t="str">
            <v>Medio</v>
          </cell>
        </row>
        <row r="33">
          <cell r="D33" t="str">
            <v>ImprobableMayor</v>
          </cell>
          <cell r="E33" t="str">
            <v>Alto</v>
          </cell>
        </row>
        <row r="34">
          <cell r="D34" t="str">
            <v>ImprobableCatastrofico</v>
          </cell>
          <cell r="E34" t="str">
            <v>Extremo</v>
          </cell>
        </row>
        <row r="35">
          <cell r="D35" t="str">
            <v>PosibleInsignificante</v>
          </cell>
          <cell r="E35" t="str">
            <v>Bajo</v>
          </cell>
        </row>
        <row r="36">
          <cell r="D36" t="str">
            <v>PosibleMenor</v>
          </cell>
          <cell r="E36" t="str">
            <v>Medio</v>
          </cell>
        </row>
        <row r="37">
          <cell r="D37" t="str">
            <v>PosibleModerado</v>
          </cell>
          <cell r="E37" t="str">
            <v>Alto</v>
          </cell>
        </row>
        <row r="38">
          <cell r="D38" t="str">
            <v>PosibleMayor</v>
          </cell>
          <cell r="E38" t="str">
            <v>Extremo</v>
          </cell>
        </row>
        <row r="39">
          <cell r="D39" t="str">
            <v>PosibleCatastrofico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ProbableCatastrofico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SeguroCatastrofico</v>
          </cell>
          <cell r="E49" t="str">
            <v>Extremo</v>
          </cell>
        </row>
        <row r="57">
          <cell r="D57" t="str">
            <v>ExcepcionalModerado</v>
          </cell>
          <cell r="E57" t="str">
            <v>Baja</v>
          </cell>
        </row>
        <row r="58">
          <cell r="D58" t="str">
            <v>ExcepcionalMayor</v>
          </cell>
          <cell r="E58" t="str">
            <v>Baja</v>
          </cell>
        </row>
        <row r="59">
          <cell r="D59" t="str">
            <v>ExcepcionalCatastrofico</v>
          </cell>
          <cell r="E59" t="str">
            <v>Moderada</v>
          </cell>
        </row>
        <row r="60">
          <cell r="D60" t="str">
            <v>ImprobableModerado</v>
          </cell>
          <cell r="E60" t="str">
            <v>Baja</v>
          </cell>
        </row>
        <row r="61">
          <cell r="D61" t="str">
            <v>ImprobableMayor</v>
          </cell>
          <cell r="E61" t="str">
            <v>Moderada</v>
          </cell>
        </row>
        <row r="62">
          <cell r="D62" t="str">
            <v>ImprobableCatastrofico</v>
          </cell>
          <cell r="E62" t="str">
            <v>Alta</v>
          </cell>
        </row>
        <row r="63">
          <cell r="D63" t="str">
            <v>PosibleModerado</v>
          </cell>
          <cell r="E63" t="str">
            <v>Moderada</v>
          </cell>
        </row>
        <row r="64">
          <cell r="D64" t="str">
            <v>PosibleMayor</v>
          </cell>
          <cell r="E64" t="str">
            <v>Alta</v>
          </cell>
        </row>
        <row r="65">
          <cell r="D65" t="str">
            <v>PosibleCatastrofico</v>
          </cell>
          <cell r="E65" t="str">
            <v>Extrema</v>
          </cell>
        </row>
        <row r="66">
          <cell r="D66" t="str">
            <v>ProbableModerado</v>
          </cell>
          <cell r="E66" t="str">
            <v>Moderada</v>
          </cell>
        </row>
        <row r="67">
          <cell r="D67" t="str">
            <v>ProbableMayor</v>
          </cell>
          <cell r="E67" t="str">
            <v>Alta</v>
          </cell>
        </row>
        <row r="68">
          <cell r="D68" t="str">
            <v>ProbableCatastrofico</v>
          </cell>
          <cell r="E68" t="str">
            <v>Extrema</v>
          </cell>
        </row>
        <row r="69">
          <cell r="D69" t="str">
            <v>Casi SeguroModerado</v>
          </cell>
          <cell r="E69" t="str">
            <v>Moderada</v>
          </cell>
        </row>
        <row r="70">
          <cell r="D70" t="str">
            <v>Casi SeguroMayor</v>
          </cell>
          <cell r="E70" t="str">
            <v>Alta</v>
          </cell>
        </row>
        <row r="71">
          <cell r="D71" t="str">
            <v>Casi SeguroCatastrofico</v>
          </cell>
          <cell r="E71" t="str">
            <v>Extrema</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ÍNDICE"/>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row r="25">
          <cell r="D25" t="str">
            <v>ExcepcionalInsignificante</v>
          </cell>
          <cell r="E25" t="str">
            <v>Bajo</v>
          </cell>
        </row>
        <row r="26">
          <cell r="D26" t="str">
            <v>ExcepcionalMenor</v>
          </cell>
          <cell r="E26" t="str">
            <v>Bajo</v>
          </cell>
        </row>
        <row r="27">
          <cell r="D27" t="str">
            <v>ExcepcionalModerado</v>
          </cell>
          <cell r="E27" t="str">
            <v>Medio</v>
          </cell>
        </row>
        <row r="28">
          <cell r="D28" t="str">
            <v>ExcepcionalMayor</v>
          </cell>
          <cell r="E28" t="str">
            <v>Alto</v>
          </cell>
        </row>
        <row r="29">
          <cell r="D29" t="str">
            <v>ExcepcionalCatastrofico</v>
          </cell>
          <cell r="E29" t="str">
            <v>Alto</v>
          </cell>
        </row>
        <row r="30">
          <cell r="D30" t="str">
            <v>ImprobableInsignificante</v>
          </cell>
          <cell r="E30" t="str">
            <v>Bajo</v>
          </cell>
        </row>
        <row r="31">
          <cell r="D31" t="str">
            <v>ImprobableMenor</v>
          </cell>
          <cell r="E31" t="str">
            <v>Bajo</v>
          </cell>
        </row>
        <row r="32">
          <cell r="D32" t="str">
            <v>ImprobableModerado</v>
          </cell>
          <cell r="E32" t="str">
            <v>Medio</v>
          </cell>
        </row>
        <row r="33">
          <cell r="D33" t="str">
            <v>ImprobableMayor</v>
          </cell>
          <cell r="E33" t="str">
            <v>Alto</v>
          </cell>
        </row>
        <row r="34">
          <cell r="D34" t="str">
            <v>ImprobableCatastrofico</v>
          </cell>
          <cell r="E34" t="str">
            <v>Extremo</v>
          </cell>
        </row>
        <row r="35">
          <cell r="D35" t="str">
            <v>PosibleInsignificante</v>
          </cell>
          <cell r="E35" t="str">
            <v>Bajo</v>
          </cell>
        </row>
        <row r="36">
          <cell r="D36" t="str">
            <v>PosibleMenor</v>
          </cell>
          <cell r="E36" t="str">
            <v>Medio</v>
          </cell>
        </row>
        <row r="37">
          <cell r="D37" t="str">
            <v>PosibleModerado</v>
          </cell>
          <cell r="E37" t="str">
            <v>Alto</v>
          </cell>
        </row>
        <row r="38">
          <cell r="D38" t="str">
            <v>PosibleMayor</v>
          </cell>
          <cell r="E38" t="str">
            <v>Extremo</v>
          </cell>
        </row>
        <row r="39">
          <cell r="D39" t="str">
            <v>PosibleCatastrofico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ProbableCatastrofico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SeguroCatastrofico</v>
          </cell>
          <cell r="E49" t="str">
            <v>Extremo</v>
          </cell>
        </row>
        <row r="57">
          <cell r="D57" t="str">
            <v>ExcepcionalModerado</v>
          </cell>
          <cell r="E57" t="str">
            <v>Baja</v>
          </cell>
        </row>
        <row r="58">
          <cell r="D58" t="str">
            <v>ExcepcionalMayor</v>
          </cell>
          <cell r="E58" t="str">
            <v>Baja</v>
          </cell>
        </row>
        <row r="59">
          <cell r="D59" t="str">
            <v>ExcepcionalCatastrofico</v>
          </cell>
          <cell r="E59" t="str">
            <v>Moderada</v>
          </cell>
        </row>
        <row r="60">
          <cell r="D60" t="str">
            <v>ImprobableModerado</v>
          </cell>
          <cell r="E60" t="str">
            <v>Baja</v>
          </cell>
        </row>
        <row r="61">
          <cell r="D61" t="str">
            <v>ImprobableMayor</v>
          </cell>
          <cell r="E61" t="str">
            <v>Moderada</v>
          </cell>
        </row>
        <row r="62">
          <cell r="D62" t="str">
            <v>ImprobableCatastrofico</v>
          </cell>
          <cell r="E62" t="str">
            <v>Alta</v>
          </cell>
        </row>
        <row r="63">
          <cell r="D63" t="str">
            <v>PosibleModerado</v>
          </cell>
          <cell r="E63" t="str">
            <v>Moderada</v>
          </cell>
        </row>
        <row r="64">
          <cell r="D64" t="str">
            <v>PosibleMayor</v>
          </cell>
          <cell r="E64" t="str">
            <v>Alta</v>
          </cell>
        </row>
        <row r="65">
          <cell r="D65" t="str">
            <v>PosibleCatastrofico</v>
          </cell>
          <cell r="E65" t="str">
            <v>Extrema</v>
          </cell>
        </row>
        <row r="66">
          <cell r="D66" t="str">
            <v>ProbableModerado</v>
          </cell>
          <cell r="E66" t="str">
            <v>Moderada</v>
          </cell>
        </row>
        <row r="67">
          <cell r="D67" t="str">
            <v>ProbableMayor</v>
          </cell>
          <cell r="E67" t="str">
            <v>Alta</v>
          </cell>
        </row>
        <row r="68">
          <cell r="D68" t="str">
            <v>ProbableCatastrofico</v>
          </cell>
          <cell r="E68" t="str">
            <v>Extrema</v>
          </cell>
        </row>
        <row r="69">
          <cell r="D69" t="str">
            <v>Casi SeguroModerado</v>
          </cell>
          <cell r="E69" t="str">
            <v>Moderada</v>
          </cell>
        </row>
        <row r="70">
          <cell r="D70" t="str">
            <v>Casi SeguroMayor</v>
          </cell>
          <cell r="E70" t="str">
            <v>Alta</v>
          </cell>
        </row>
        <row r="71">
          <cell r="D71" t="str">
            <v>Casi SeguroCatastrofico</v>
          </cell>
          <cell r="E71" t="str">
            <v>Extrema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Contexto del Proceso"/>
      <sheetName val="Riesgo(1)"/>
      <sheetName val="BD"/>
      <sheetName val="Riesgo(2)"/>
      <sheetName val="Riesgo(3)"/>
      <sheetName val="RiesCrr(1)"/>
      <sheetName val="Hoja2"/>
      <sheetName val="DOFA"/>
      <sheetName val="Ejemplo Causas y Consecuencias"/>
      <sheetName val="INSTRUCTIVO"/>
      <sheetName val="ESTRATEGIAS DE RACIONALIZACION"/>
      <sheetName val="CADENA DE TRÁMITES"/>
      <sheetName val="TABLA"/>
      <sheetName val="Tablas instituciones"/>
      <sheetName val="3. RENDICION DE CUENTAS"/>
      <sheetName val="4. ATENCION AL CIUDADANO"/>
      <sheetName val="5. TRANSPARENCIA"/>
      <sheetName val="H de V"/>
      <sheetName val="Resultados"/>
      <sheetName val="RiesCrr(2)"/>
      <sheetName val="Plan Anual de Auditorías 2020"/>
      <sheetName val="Listas Desplegables"/>
      <sheetName val="1. GESTIÓN RIESGO CORRUPCIÓN"/>
      <sheetName val="2. RACIONALIZACIÓN DE TRÁMITES "/>
      <sheetName val="3. RENDICIÓN DE CUENTAS"/>
      <sheetName val="4. MECANISMO ATENCIÓN CIUDADANO"/>
      <sheetName val="6. INICIATIVAS ADICIONALES"/>
      <sheetName val="7. GESTIÓN DE INTEGRIDAD"/>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B2" t="str">
            <v>La materialización del riesgo no conlleva a pérdidas económicas.</v>
          </cell>
        </row>
      </sheetData>
      <sheetData sheetId="26" refreshError="1"/>
      <sheetData sheetId="27" refreshError="1"/>
      <sheetData sheetId="28" refreshError="1"/>
      <sheetData sheetId="29">
        <row r="2">
          <cell r="A2" t="str">
            <v>OAJ-1.1</v>
          </cell>
        </row>
      </sheetData>
      <sheetData sheetId="30" refreshError="1"/>
      <sheetData sheetId="31" refreshError="1"/>
      <sheetData sheetId="32" refreshError="1"/>
      <sheetData sheetId="33" refreshError="1"/>
      <sheetData sheetId="34" refreshError="1"/>
      <sheetData sheetId="35">
        <row r="2">
          <cell r="B2" t="str">
            <v>Agricultura y Desarrollo Rural</v>
          </cell>
        </row>
      </sheetData>
      <sheetData sheetId="36" refreshError="1"/>
      <sheetData sheetId="37"/>
      <sheetData sheetId="38"/>
      <sheetData sheetId="39"/>
      <sheetData sheetId="40"/>
      <sheetData sheetId="41" refreshError="1"/>
      <sheetData sheetId="42"/>
      <sheetData sheetId="43"/>
      <sheetData sheetId="44">
        <row r="4">
          <cell r="A4" t="str">
            <v>Auditoría</v>
          </cell>
        </row>
      </sheetData>
      <sheetData sheetId="45"/>
      <sheetData sheetId="46"/>
      <sheetData sheetId="47"/>
      <sheetData sheetId="48"/>
      <sheetData sheetId="49"/>
      <sheetData sheetId="5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ajaviviendapopular.gov.co/?q=men%C3%BA-participa" TargetMode="External"/><Relationship Id="rId2" Type="http://schemas.openxmlformats.org/officeDocument/2006/relationships/hyperlink" Target="https://www.cajaviviendapopular.gov.co/?q=Nosotros/Informes/informe-de-ejecucion-del-presupuesto-de-gastos-e-inversiones" TargetMode="External"/><Relationship Id="rId1" Type="http://schemas.openxmlformats.org/officeDocument/2006/relationships/hyperlink" Target="https://www.cajaviviendapopular.gov.co/?q=Nosotros/Informes/informe-de-ejecucion-del-presupuesto-de-gastos-e-inversiones"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cajaviviendapopular.gov.co/?q=men%C3%BA-participa"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ajaviviendapopular.gov.co/?q=Servicio-al-ciudadano/informes-de-asistencia"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ajaviviendapopular.gov.co/?q=Transparencia/informaci%C3%B3n-adicional" TargetMode="External"/><Relationship Id="rId3" Type="http://schemas.openxmlformats.org/officeDocument/2006/relationships/hyperlink" Target="https://www.cajaviviendapopular.gov.co/?q=Nosotros/Gestion-Humana/acuerdos-de-gesti%C3%B3n-cvp" TargetMode="External"/><Relationship Id="rId7" Type="http://schemas.openxmlformats.org/officeDocument/2006/relationships/hyperlink" Target="https://www.cajaviviendapopular.gov.co/?q=Nosotros/Informes/informe-de-ejecucion-del-presupuesto-de-gastos-e-inversiones" TargetMode="External"/><Relationship Id="rId12" Type="http://schemas.openxmlformats.org/officeDocument/2006/relationships/comments" Target="../comments1.xml"/><Relationship Id="rId2" Type="http://schemas.openxmlformats.org/officeDocument/2006/relationships/hyperlink" Target="https://www.cajaviviendapopular.gov.co/sites/default/files/Esquema%20de%20publicacion%20e%20informacion%20actualizado%20Junio%202022.xlsx" TargetMode="External"/><Relationship Id="rId1" Type="http://schemas.openxmlformats.org/officeDocument/2006/relationships/hyperlink" Target="https://www.cajaviviendapopular.gov.co/sites/default/files/Esquema%20de%20publicacion%20e%20informacion%20actualizado%20Junio%202022.xlsx" TargetMode="External"/><Relationship Id="rId6" Type="http://schemas.openxmlformats.org/officeDocument/2006/relationships/hyperlink" Target="https://datosabiertos.bogota.gov.co/dataset?groups=vivienda-ciudad-y-territorio&amp;organization=caja-de-la-vivienda-popular" TargetMode="External"/><Relationship Id="rId11" Type="http://schemas.openxmlformats.org/officeDocument/2006/relationships/vmlDrawing" Target="../drawings/vmlDrawing1.vml"/><Relationship Id="rId5" Type="http://schemas.openxmlformats.org/officeDocument/2006/relationships/hyperlink" Target="https://www.cajaviviendapopular.gov.co/?q=transparencia-y-acceso-la-informaci%C3%B3n-p%C3%Bablica" TargetMode="External"/><Relationship Id="rId10" Type="http://schemas.openxmlformats.org/officeDocument/2006/relationships/drawing" Target="../drawings/drawing6.xml"/><Relationship Id="rId4" Type="http://schemas.openxmlformats.org/officeDocument/2006/relationships/hyperlink" Target="https://www.cajaviviendapopular.gov.co/sites/default/files/Esquema%20de%20publicacion%20e%20informacion%20actualizado%20Marzo%202022.xlsx" TargetMode="External"/><Relationship Id="rId9"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73"/>
  <sheetViews>
    <sheetView topLeftCell="A40" workbookViewId="0">
      <selection activeCell="I45" sqref="I45"/>
    </sheetView>
  </sheetViews>
  <sheetFormatPr baseColWidth="10" defaultRowHeight="15" x14ac:dyDescent="0.25"/>
  <cols>
    <col min="1" max="1" width="14.140625" customWidth="1"/>
    <col min="2" max="6" width="25" customWidth="1"/>
    <col min="7" max="7" width="12.42578125" customWidth="1"/>
    <col min="10" max="10" width="11.85546875" bestFit="1" customWidth="1"/>
  </cols>
  <sheetData>
    <row r="1" spans="1:7" ht="15.75" thickBot="1" x14ac:dyDescent="0.3"/>
    <row r="2" spans="1:7" ht="120" x14ac:dyDescent="0.25">
      <c r="A2" s="10" t="s">
        <v>0</v>
      </c>
      <c r="B2" s="2" t="s">
        <v>4</v>
      </c>
      <c r="C2" s="3" t="s">
        <v>10</v>
      </c>
      <c r="D2" s="3" t="s">
        <v>20</v>
      </c>
      <c r="E2" s="3" t="s">
        <v>11</v>
      </c>
      <c r="F2" s="4" t="s">
        <v>12</v>
      </c>
      <c r="G2" s="29"/>
    </row>
    <row r="3" spans="1:7" ht="75" x14ac:dyDescent="0.25">
      <c r="A3" s="11" t="s">
        <v>1</v>
      </c>
      <c r="B3" s="5" t="s">
        <v>7</v>
      </c>
      <c r="C3" s="1" t="s">
        <v>13</v>
      </c>
      <c r="D3" s="1" t="s">
        <v>14</v>
      </c>
      <c r="E3" s="1" t="s">
        <v>15</v>
      </c>
      <c r="F3" s="6" t="s">
        <v>16</v>
      </c>
      <c r="G3" s="29"/>
    </row>
    <row r="4" spans="1:7" ht="75" x14ac:dyDescent="0.25">
      <c r="A4" s="11" t="s">
        <v>2</v>
      </c>
      <c r="B4" s="5" t="s">
        <v>6</v>
      </c>
      <c r="C4" s="1" t="s">
        <v>27</v>
      </c>
      <c r="D4" s="1" t="s">
        <v>24</v>
      </c>
      <c r="E4" s="1" t="s">
        <v>26</v>
      </c>
      <c r="F4" s="6" t="s">
        <v>25</v>
      </c>
      <c r="G4" s="29"/>
    </row>
    <row r="5" spans="1:7" ht="90" x14ac:dyDescent="0.25">
      <c r="A5" s="11" t="s">
        <v>3</v>
      </c>
      <c r="B5" s="5" t="s">
        <v>28</v>
      </c>
      <c r="C5" s="1" t="s">
        <v>30</v>
      </c>
      <c r="D5" s="1" t="s">
        <v>34</v>
      </c>
      <c r="E5" s="1" t="s">
        <v>31</v>
      </c>
      <c r="F5" s="6" t="s">
        <v>29</v>
      </c>
      <c r="G5" s="29"/>
    </row>
    <row r="6" spans="1:7" ht="75" x14ac:dyDescent="0.25">
      <c r="A6" s="11" t="s">
        <v>35</v>
      </c>
      <c r="B6" s="5" t="s">
        <v>9</v>
      </c>
      <c r="C6" s="1" t="s">
        <v>21</v>
      </c>
      <c r="D6" s="1" t="s">
        <v>17</v>
      </c>
      <c r="E6" s="1" t="s">
        <v>18</v>
      </c>
      <c r="F6" s="6" t="s">
        <v>19</v>
      </c>
      <c r="G6" s="29"/>
    </row>
    <row r="7" spans="1:7" ht="75.75" thickBot="1" x14ac:dyDescent="0.3">
      <c r="A7" s="12" t="s">
        <v>5</v>
      </c>
      <c r="B7" s="16" t="s">
        <v>8</v>
      </c>
      <c r="C7" s="17" t="s">
        <v>33</v>
      </c>
      <c r="D7" s="17" t="s">
        <v>32</v>
      </c>
      <c r="E7" s="17" t="s">
        <v>22</v>
      </c>
      <c r="F7" s="18" t="s">
        <v>23</v>
      </c>
      <c r="G7" s="29"/>
    </row>
    <row r="8" spans="1:7" ht="15.75" thickBot="1" x14ac:dyDescent="0.3">
      <c r="B8" s="19">
        <v>1</v>
      </c>
      <c r="C8" s="20">
        <v>2</v>
      </c>
      <c r="D8" s="20">
        <v>3</v>
      </c>
      <c r="E8" s="20">
        <v>4</v>
      </c>
      <c r="F8" s="21">
        <v>5</v>
      </c>
      <c r="G8" s="30"/>
    </row>
    <row r="11" spans="1:7" ht="15.75" thickBot="1" x14ac:dyDescent="0.3"/>
    <row r="12" spans="1:7" ht="45" x14ac:dyDescent="0.25">
      <c r="A12" s="13" t="s">
        <v>41</v>
      </c>
      <c r="B12" s="2" t="s">
        <v>36</v>
      </c>
      <c r="C12" s="3" t="s">
        <v>39</v>
      </c>
      <c r="D12" s="3" t="s">
        <v>40</v>
      </c>
      <c r="E12" s="3" t="s">
        <v>38</v>
      </c>
      <c r="F12" s="4" t="s">
        <v>37</v>
      </c>
      <c r="G12" s="29"/>
    </row>
    <row r="13" spans="1:7" ht="75" x14ac:dyDescent="0.25">
      <c r="A13" s="14" t="s">
        <v>47</v>
      </c>
      <c r="B13" s="5" t="s">
        <v>46</v>
      </c>
      <c r="C13" s="1" t="s">
        <v>45</v>
      </c>
      <c r="D13" s="1" t="s">
        <v>44</v>
      </c>
      <c r="E13" s="1" t="s">
        <v>43</v>
      </c>
      <c r="F13" s="6" t="s">
        <v>42</v>
      </c>
      <c r="G13" s="29"/>
    </row>
    <row r="14" spans="1:7" ht="90" x14ac:dyDescent="0.25">
      <c r="A14" s="14" t="s">
        <v>56</v>
      </c>
      <c r="B14" s="5" t="s">
        <v>48</v>
      </c>
      <c r="C14" s="1" t="s">
        <v>50</v>
      </c>
      <c r="D14" s="1" t="s">
        <v>49</v>
      </c>
      <c r="E14" s="1" t="s">
        <v>52</v>
      </c>
      <c r="F14" s="6" t="s">
        <v>51</v>
      </c>
      <c r="G14" s="29"/>
    </row>
    <row r="15" spans="1:7" ht="90.75" thickBot="1" x14ac:dyDescent="0.3">
      <c r="A15" s="15" t="s">
        <v>53</v>
      </c>
      <c r="B15" s="7" t="s">
        <v>120</v>
      </c>
      <c r="C15" s="8" t="s">
        <v>121</v>
      </c>
      <c r="D15" s="8" t="s">
        <v>55</v>
      </c>
      <c r="E15" s="8" t="s">
        <v>54</v>
      </c>
      <c r="F15" s="9" t="s">
        <v>122</v>
      </c>
      <c r="G15" s="29"/>
    </row>
    <row r="16" spans="1:7" ht="15.75" thickBot="1" x14ac:dyDescent="0.3">
      <c r="B16" s="19">
        <v>1</v>
      </c>
      <c r="C16" s="20">
        <v>2</v>
      </c>
      <c r="D16" s="20">
        <v>3</v>
      </c>
      <c r="E16" s="20">
        <v>4</v>
      </c>
      <c r="F16" s="21">
        <v>5</v>
      </c>
      <c r="G16" s="30"/>
    </row>
    <row r="18" spans="1:14" ht="15.75" thickBot="1" x14ac:dyDescent="0.3"/>
    <row r="19" spans="1:14" ht="15.75" thickBot="1" x14ac:dyDescent="0.3">
      <c r="A19" s="25" t="s">
        <v>63</v>
      </c>
      <c r="D19" t="s">
        <v>64</v>
      </c>
    </row>
    <row r="20" spans="1:14" x14ac:dyDescent="0.25">
      <c r="A20" s="22" t="s">
        <v>58</v>
      </c>
      <c r="D20" t="s">
        <v>65</v>
      </c>
    </row>
    <row r="21" spans="1:14" x14ac:dyDescent="0.25">
      <c r="A21" s="23" t="s">
        <v>59</v>
      </c>
      <c r="D21" t="s">
        <v>66</v>
      </c>
      <c r="H21" s="26"/>
    </row>
    <row r="22" spans="1:14" x14ac:dyDescent="0.25">
      <c r="A22" s="23" t="s">
        <v>60</v>
      </c>
      <c r="D22" t="s">
        <v>67</v>
      </c>
      <c r="H22" s="26"/>
    </row>
    <row r="23" spans="1:14" x14ac:dyDescent="0.25">
      <c r="A23" s="23" t="s">
        <v>61</v>
      </c>
      <c r="D23" t="s">
        <v>68</v>
      </c>
      <c r="H23" s="26"/>
      <c r="J23" t="s">
        <v>64</v>
      </c>
      <c r="K23" t="s">
        <v>65</v>
      </c>
      <c r="L23" t="s">
        <v>66</v>
      </c>
      <c r="M23" t="s">
        <v>67</v>
      </c>
      <c r="N23" t="s">
        <v>68</v>
      </c>
    </row>
    <row r="24" spans="1:14" ht="15.75" thickBot="1" x14ac:dyDescent="0.3">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25">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75" thickBot="1" x14ac:dyDescent="0.3">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25">
      <c r="A27" s="33" t="s">
        <v>113</v>
      </c>
      <c r="D27" s="31" t="s">
        <v>75</v>
      </c>
      <c r="E27" s="32"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25">
      <c r="A28" s="34" t="s">
        <v>114</v>
      </c>
      <c r="D28" s="31" t="s">
        <v>76</v>
      </c>
      <c r="E28" s="32"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25">
      <c r="A29" s="34" t="s">
        <v>115</v>
      </c>
      <c r="D29" s="31" t="s">
        <v>77</v>
      </c>
      <c r="E29" s="32" t="s">
        <v>71</v>
      </c>
      <c r="F29" s="26">
        <v>5</v>
      </c>
      <c r="G29" s="26" t="str">
        <f t="shared" si="1"/>
        <v>Alto</v>
      </c>
    </row>
    <row r="30" spans="1:14" x14ac:dyDescent="0.25">
      <c r="A30" s="34" t="s">
        <v>116</v>
      </c>
      <c r="D30" t="s">
        <v>78</v>
      </c>
      <c r="E30" s="26" t="s">
        <v>69</v>
      </c>
      <c r="F30" s="26">
        <v>6</v>
      </c>
      <c r="G30" s="26" t="str">
        <f t="shared" si="1"/>
        <v>Bajo</v>
      </c>
      <c r="J30" t="s">
        <v>64</v>
      </c>
      <c r="K30" t="s">
        <v>65</v>
      </c>
      <c r="L30" t="s">
        <v>66</v>
      </c>
      <c r="M30" t="s">
        <v>67</v>
      </c>
      <c r="N30" t="s">
        <v>68</v>
      </c>
    </row>
    <row r="31" spans="1:14" x14ac:dyDescent="0.25">
      <c r="A31" s="34" t="s">
        <v>117</v>
      </c>
      <c r="D31" t="s">
        <v>79</v>
      </c>
      <c r="E31" s="26" t="s">
        <v>69</v>
      </c>
      <c r="F31" s="26">
        <v>7</v>
      </c>
      <c r="G31" s="26" t="str">
        <f t="shared" si="1"/>
        <v>Bajo</v>
      </c>
      <c r="I31" t="s">
        <v>98</v>
      </c>
      <c r="J31">
        <v>1</v>
      </c>
      <c r="K31">
        <v>2</v>
      </c>
      <c r="L31">
        <v>3</v>
      </c>
      <c r="M31">
        <v>4</v>
      </c>
      <c r="N31">
        <v>5</v>
      </c>
    </row>
    <row r="32" spans="1:14" x14ac:dyDescent="0.25">
      <c r="A32" s="34" t="s">
        <v>119</v>
      </c>
      <c r="D32" s="31" t="s">
        <v>80</v>
      </c>
      <c r="E32" s="32" t="s">
        <v>70</v>
      </c>
      <c r="F32" s="26">
        <v>8</v>
      </c>
      <c r="G32" s="26" t="str">
        <f t="shared" si="1"/>
        <v>Medio</v>
      </c>
      <c r="I32" t="s">
        <v>99</v>
      </c>
      <c r="J32">
        <v>6</v>
      </c>
      <c r="K32">
        <v>7</v>
      </c>
      <c r="L32">
        <v>8</v>
      </c>
      <c r="M32">
        <v>9</v>
      </c>
      <c r="N32">
        <v>10</v>
      </c>
    </row>
    <row r="33" spans="1:14" x14ac:dyDescent="0.25">
      <c r="A33" s="34" t="s">
        <v>118</v>
      </c>
      <c r="D33" s="31" t="s">
        <v>81</v>
      </c>
      <c r="E33" s="32" t="s">
        <v>71</v>
      </c>
      <c r="F33" s="26">
        <v>9</v>
      </c>
      <c r="G33" s="26" t="str">
        <f t="shared" si="1"/>
        <v>Alto</v>
      </c>
      <c r="I33" t="s">
        <v>100</v>
      </c>
      <c r="J33">
        <v>11</v>
      </c>
      <c r="K33">
        <v>12</v>
      </c>
      <c r="L33">
        <v>13</v>
      </c>
      <c r="M33">
        <v>14</v>
      </c>
      <c r="N33">
        <v>15</v>
      </c>
    </row>
    <row r="34" spans="1:14" x14ac:dyDescent="0.25">
      <c r="A34" s="34"/>
      <c r="D34" s="31" t="s">
        <v>82</v>
      </c>
      <c r="E34" s="32" t="s">
        <v>72</v>
      </c>
      <c r="F34" s="26">
        <v>10</v>
      </c>
      <c r="G34" s="26" t="str">
        <f t="shared" si="1"/>
        <v>Extremo</v>
      </c>
      <c r="I34" t="s">
        <v>101</v>
      </c>
      <c r="J34">
        <v>16</v>
      </c>
      <c r="K34">
        <v>17</v>
      </c>
      <c r="L34">
        <v>18</v>
      </c>
      <c r="M34">
        <v>19</v>
      </c>
      <c r="N34">
        <v>20</v>
      </c>
    </row>
    <row r="35" spans="1:14" x14ac:dyDescent="0.25">
      <c r="D35" t="s">
        <v>83</v>
      </c>
      <c r="E35" s="26" t="s">
        <v>69</v>
      </c>
      <c r="F35" s="26">
        <v>11</v>
      </c>
      <c r="G35" s="26" t="str">
        <f t="shared" si="1"/>
        <v>Bajo</v>
      </c>
      <c r="I35" t="s">
        <v>102</v>
      </c>
      <c r="J35">
        <v>21</v>
      </c>
      <c r="K35">
        <v>22</v>
      </c>
      <c r="L35">
        <v>23</v>
      </c>
      <c r="M35">
        <v>24</v>
      </c>
      <c r="N35">
        <v>25</v>
      </c>
    </row>
    <row r="36" spans="1:14" x14ac:dyDescent="0.25">
      <c r="D36" t="s">
        <v>84</v>
      </c>
      <c r="E36" s="26" t="s">
        <v>70</v>
      </c>
      <c r="F36" s="26">
        <v>12</v>
      </c>
      <c r="G36" s="26" t="str">
        <f t="shared" si="1"/>
        <v>Medio</v>
      </c>
    </row>
    <row r="37" spans="1:14" x14ac:dyDescent="0.25">
      <c r="D37" s="31" t="s">
        <v>85</v>
      </c>
      <c r="E37" s="32" t="s">
        <v>71</v>
      </c>
      <c r="F37" s="26">
        <v>13</v>
      </c>
      <c r="G37" s="26" t="str">
        <f t="shared" si="1"/>
        <v>Alto</v>
      </c>
      <c r="I37" t="s">
        <v>108</v>
      </c>
    </row>
    <row r="38" spans="1:14" x14ac:dyDescent="0.25">
      <c r="D38" s="31" t="s">
        <v>86</v>
      </c>
      <c r="E38" s="32" t="s">
        <v>72</v>
      </c>
      <c r="F38" s="26">
        <v>14</v>
      </c>
      <c r="G38" s="26" t="str">
        <f t="shared" si="1"/>
        <v>Extremo</v>
      </c>
      <c r="I38" s="27">
        <v>0.2</v>
      </c>
      <c r="J38" s="28"/>
    </row>
    <row r="39" spans="1:14" x14ac:dyDescent="0.25">
      <c r="D39" s="31" t="s">
        <v>87</v>
      </c>
      <c r="E39" s="32" t="s">
        <v>72</v>
      </c>
      <c r="F39" s="26">
        <v>15</v>
      </c>
      <c r="G39" s="26" t="str">
        <f t="shared" si="1"/>
        <v>Extremo</v>
      </c>
      <c r="I39" s="27">
        <v>0.15</v>
      </c>
      <c r="J39" s="28"/>
    </row>
    <row r="40" spans="1:14" x14ac:dyDescent="0.25">
      <c r="D40" t="s">
        <v>88</v>
      </c>
      <c r="E40" s="26" t="s">
        <v>70</v>
      </c>
      <c r="F40" s="26">
        <v>16</v>
      </c>
      <c r="G40" s="26" t="str">
        <f t="shared" si="1"/>
        <v>Medio</v>
      </c>
      <c r="I40" s="27">
        <v>0.15</v>
      </c>
      <c r="J40" s="28"/>
    </row>
    <row r="41" spans="1:14" x14ac:dyDescent="0.25">
      <c r="D41" t="s">
        <v>89</v>
      </c>
      <c r="E41" s="26" t="s">
        <v>71</v>
      </c>
      <c r="F41" s="26">
        <v>17</v>
      </c>
      <c r="G41" s="26" t="str">
        <f t="shared" si="1"/>
        <v>Alto</v>
      </c>
      <c r="I41" s="27">
        <v>0.2</v>
      </c>
      <c r="J41" s="28"/>
    </row>
    <row r="42" spans="1:14" x14ac:dyDescent="0.25">
      <c r="D42" s="31" t="s">
        <v>90</v>
      </c>
      <c r="E42" s="32" t="s">
        <v>71</v>
      </c>
      <c r="F42" s="26">
        <v>18</v>
      </c>
      <c r="G42" s="26" t="str">
        <f t="shared" si="1"/>
        <v>Alto</v>
      </c>
      <c r="I42" s="27">
        <v>0.3</v>
      </c>
      <c r="J42" s="28"/>
    </row>
    <row r="43" spans="1:14" x14ac:dyDescent="0.25">
      <c r="D43" s="31" t="s">
        <v>91</v>
      </c>
      <c r="E43" s="32" t="s">
        <v>72</v>
      </c>
      <c r="F43" s="26">
        <v>19</v>
      </c>
      <c r="G43" s="26" t="str">
        <f t="shared" si="1"/>
        <v>Extremo</v>
      </c>
      <c r="I43" s="27"/>
      <c r="J43" s="27"/>
    </row>
    <row r="44" spans="1:14" x14ac:dyDescent="0.25">
      <c r="D44" s="31" t="s">
        <v>92</v>
      </c>
      <c r="E44" s="32" t="s">
        <v>72</v>
      </c>
      <c r="F44" s="26">
        <v>20</v>
      </c>
      <c r="G44" s="26" t="str">
        <f t="shared" si="1"/>
        <v>Extremo</v>
      </c>
      <c r="I44" t="s">
        <v>103</v>
      </c>
      <c r="J44" t="s">
        <v>106</v>
      </c>
    </row>
    <row r="45" spans="1:14" x14ac:dyDescent="0.25">
      <c r="D45" t="s">
        <v>93</v>
      </c>
      <c r="E45" s="26" t="s">
        <v>71</v>
      </c>
      <c r="F45" s="26">
        <v>21</v>
      </c>
      <c r="G45" s="26" t="str">
        <f t="shared" si="1"/>
        <v>Alto</v>
      </c>
      <c r="I45" t="s">
        <v>104</v>
      </c>
      <c r="J45" t="s">
        <v>105</v>
      </c>
    </row>
    <row r="46" spans="1:14" x14ac:dyDescent="0.25">
      <c r="D46" t="s">
        <v>94</v>
      </c>
      <c r="E46" s="26" t="s">
        <v>71</v>
      </c>
      <c r="F46" s="26">
        <v>22</v>
      </c>
      <c r="G46" s="26" t="str">
        <f t="shared" si="1"/>
        <v>Alto</v>
      </c>
      <c r="I46" t="s">
        <v>57</v>
      </c>
      <c r="J46" t="s">
        <v>107</v>
      </c>
    </row>
    <row r="47" spans="1:14" x14ac:dyDescent="0.25">
      <c r="D47" s="31" t="s">
        <v>95</v>
      </c>
      <c r="E47" s="32" t="s">
        <v>72</v>
      </c>
      <c r="F47" s="26">
        <v>23</v>
      </c>
      <c r="G47" s="26" t="str">
        <f t="shared" si="1"/>
        <v>Extremo</v>
      </c>
    </row>
    <row r="48" spans="1:14" x14ac:dyDescent="0.25">
      <c r="D48" s="31" t="s">
        <v>96</v>
      </c>
      <c r="E48" s="32" t="s">
        <v>72</v>
      </c>
      <c r="F48" s="26">
        <v>24</v>
      </c>
      <c r="G48" s="26" t="str">
        <f t="shared" si="1"/>
        <v>Extremo</v>
      </c>
    </row>
    <row r="49" spans="4:12" x14ac:dyDescent="0.25">
      <c r="D49" s="31" t="s">
        <v>97</v>
      </c>
      <c r="E49" s="32" t="s">
        <v>72</v>
      </c>
      <c r="F49" s="26">
        <v>25</v>
      </c>
      <c r="G49" s="26" t="str">
        <f t="shared" si="1"/>
        <v>Extremo</v>
      </c>
    </row>
    <row r="57" spans="4:12" x14ac:dyDescent="0.25">
      <c r="D57" s="31" t="s">
        <v>75</v>
      </c>
      <c r="E57" s="32" t="s">
        <v>110</v>
      </c>
      <c r="F57" s="31">
        <v>1</v>
      </c>
      <c r="G57" s="32" t="s">
        <v>110</v>
      </c>
    </row>
    <row r="58" spans="4:12" x14ac:dyDescent="0.25">
      <c r="D58" s="31" t="s">
        <v>76</v>
      </c>
      <c r="E58" s="32" t="s">
        <v>110</v>
      </c>
      <c r="F58" s="31">
        <v>2</v>
      </c>
      <c r="G58" s="32" t="s">
        <v>110</v>
      </c>
      <c r="J58" t="s">
        <v>66</v>
      </c>
      <c r="K58" t="s">
        <v>67</v>
      </c>
      <c r="L58" t="s">
        <v>68</v>
      </c>
    </row>
    <row r="59" spans="4:12" x14ac:dyDescent="0.25">
      <c r="D59" s="31" t="s">
        <v>77</v>
      </c>
      <c r="E59" s="32" t="s">
        <v>109</v>
      </c>
      <c r="F59" s="31">
        <v>3</v>
      </c>
      <c r="G59" s="32" t="s">
        <v>109</v>
      </c>
      <c r="I59" t="s">
        <v>98</v>
      </c>
      <c r="J59">
        <v>1</v>
      </c>
      <c r="K59">
        <v>2</v>
      </c>
      <c r="L59">
        <v>3</v>
      </c>
    </row>
    <row r="60" spans="4:12" x14ac:dyDescent="0.25">
      <c r="D60" s="31" t="s">
        <v>80</v>
      </c>
      <c r="E60" s="32" t="s">
        <v>110</v>
      </c>
      <c r="F60" s="31">
        <v>4</v>
      </c>
      <c r="G60" s="32" t="s">
        <v>110</v>
      </c>
      <c r="I60" t="s">
        <v>99</v>
      </c>
      <c r="J60">
        <v>4</v>
      </c>
      <c r="K60">
        <v>5</v>
      </c>
      <c r="L60">
        <v>6</v>
      </c>
    </row>
    <row r="61" spans="4:12" x14ac:dyDescent="0.25">
      <c r="D61" s="31" t="s">
        <v>81</v>
      </c>
      <c r="E61" s="32" t="s">
        <v>109</v>
      </c>
      <c r="F61" s="31">
        <v>5</v>
      </c>
      <c r="G61" s="32" t="s">
        <v>109</v>
      </c>
      <c r="I61" t="s">
        <v>100</v>
      </c>
      <c r="J61">
        <v>7</v>
      </c>
      <c r="K61">
        <v>8</v>
      </c>
      <c r="L61">
        <v>9</v>
      </c>
    </row>
    <row r="62" spans="4:12" x14ac:dyDescent="0.25">
      <c r="D62" s="31" t="s">
        <v>82</v>
      </c>
      <c r="E62" s="32" t="s">
        <v>111</v>
      </c>
      <c r="F62" s="31">
        <v>6</v>
      </c>
      <c r="G62" s="32" t="s">
        <v>111</v>
      </c>
      <c r="I62" t="s">
        <v>101</v>
      </c>
      <c r="J62">
        <v>10</v>
      </c>
      <c r="K62">
        <v>11</v>
      </c>
      <c r="L62">
        <v>12</v>
      </c>
    </row>
    <row r="63" spans="4:12" x14ac:dyDescent="0.25">
      <c r="D63" s="31" t="s">
        <v>85</v>
      </c>
      <c r="E63" s="32" t="s">
        <v>109</v>
      </c>
      <c r="F63" s="31">
        <v>7</v>
      </c>
      <c r="G63" s="32" t="s">
        <v>109</v>
      </c>
      <c r="I63" t="s">
        <v>102</v>
      </c>
      <c r="J63">
        <v>13</v>
      </c>
      <c r="K63">
        <v>14</v>
      </c>
      <c r="L63">
        <v>15</v>
      </c>
    </row>
    <row r="64" spans="4:12" x14ac:dyDescent="0.25">
      <c r="D64" s="31" t="s">
        <v>86</v>
      </c>
      <c r="E64" s="32" t="s">
        <v>111</v>
      </c>
      <c r="F64" s="31">
        <v>8</v>
      </c>
      <c r="G64" s="32" t="s">
        <v>111</v>
      </c>
    </row>
    <row r="65" spans="4:14" x14ac:dyDescent="0.25">
      <c r="D65" s="31" t="s">
        <v>87</v>
      </c>
      <c r="E65" s="32" t="s">
        <v>112</v>
      </c>
      <c r="F65" s="31">
        <v>9</v>
      </c>
      <c r="G65" s="32" t="s">
        <v>112</v>
      </c>
    </row>
    <row r="66" spans="4:14" x14ac:dyDescent="0.25">
      <c r="D66" s="31" t="s">
        <v>90</v>
      </c>
      <c r="E66" s="32" t="s">
        <v>109</v>
      </c>
      <c r="F66" s="31">
        <v>10</v>
      </c>
      <c r="G66" s="32" t="s">
        <v>109</v>
      </c>
      <c r="I66" t="s">
        <v>108</v>
      </c>
      <c r="L66" t="s">
        <v>66</v>
      </c>
      <c r="M66" t="s">
        <v>67</v>
      </c>
      <c r="N66" t="s">
        <v>68</v>
      </c>
    </row>
    <row r="67" spans="4:14" x14ac:dyDescent="0.25">
      <c r="D67" s="31" t="s">
        <v>91</v>
      </c>
      <c r="E67" s="32" t="s">
        <v>111</v>
      </c>
      <c r="F67" s="31">
        <v>11</v>
      </c>
      <c r="G67" s="32" t="s">
        <v>111</v>
      </c>
      <c r="I67" s="27">
        <v>0.15</v>
      </c>
      <c r="K67" t="s">
        <v>98</v>
      </c>
      <c r="L67" t="str">
        <f t="shared" ref="L67:N71" si="2">VLOOKUP($K67&amp;L$66,CRITERIORC,2,0)</f>
        <v>Baja</v>
      </c>
      <c r="M67" t="str">
        <f t="shared" si="2"/>
        <v>Baja</v>
      </c>
      <c r="N67" t="str">
        <f t="shared" si="2"/>
        <v>Moderada</v>
      </c>
    </row>
    <row r="68" spans="4:14" x14ac:dyDescent="0.25">
      <c r="D68" s="31" t="s">
        <v>92</v>
      </c>
      <c r="E68" s="32" t="s">
        <v>112</v>
      </c>
      <c r="F68" s="31">
        <v>12</v>
      </c>
      <c r="G68" s="32" t="s">
        <v>112</v>
      </c>
      <c r="I68" s="27">
        <v>0.05</v>
      </c>
      <c r="K68" t="s">
        <v>99</v>
      </c>
      <c r="L68" t="str">
        <f t="shared" si="2"/>
        <v>Baja</v>
      </c>
      <c r="M68" t="str">
        <f t="shared" si="2"/>
        <v>Moderada</v>
      </c>
      <c r="N68" t="str">
        <f t="shared" si="2"/>
        <v>Alta</v>
      </c>
    </row>
    <row r="69" spans="4:14" x14ac:dyDescent="0.25">
      <c r="D69" s="31" t="s">
        <v>95</v>
      </c>
      <c r="E69" s="32" t="s">
        <v>109</v>
      </c>
      <c r="F69" s="31">
        <v>13</v>
      </c>
      <c r="G69" s="32" t="s">
        <v>109</v>
      </c>
      <c r="I69" s="27">
        <v>0.15</v>
      </c>
      <c r="K69" t="s">
        <v>100</v>
      </c>
      <c r="L69" t="str">
        <f t="shared" si="2"/>
        <v>Moderada</v>
      </c>
      <c r="M69" t="str">
        <f t="shared" si="2"/>
        <v>Alta</v>
      </c>
      <c r="N69" t="str">
        <f t="shared" si="2"/>
        <v>Extrema</v>
      </c>
    </row>
    <row r="70" spans="4:14" x14ac:dyDescent="0.25">
      <c r="D70" s="31" t="s">
        <v>96</v>
      </c>
      <c r="E70" s="32" t="s">
        <v>111</v>
      </c>
      <c r="F70" s="31">
        <v>14</v>
      </c>
      <c r="G70" s="32" t="s">
        <v>111</v>
      </c>
      <c r="I70" s="27">
        <v>0.1</v>
      </c>
      <c r="K70" t="s">
        <v>101</v>
      </c>
      <c r="L70" t="str">
        <f t="shared" si="2"/>
        <v>Moderada</v>
      </c>
      <c r="M70" t="str">
        <f t="shared" si="2"/>
        <v>Alta</v>
      </c>
      <c r="N70" t="str">
        <f t="shared" si="2"/>
        <v>Extrema</v>
      </c>
    </row>
    <row r="71" spans="4:14" x14ac:dyDescent="0.25">
      <c r="D71" s="31" t="s">
        <v>97</v>
      </c>
      <c r="E71" s="32" t="s">
        <v>112</v>
      </c>
      <c r="F71" s="31">
        <v>15</v>
      </c>
      <c r="G71" s="32" t="s">
        <v>112</v>
      </c>
      <c r="I71" s="27">
        <v>0.15</v>
      </c>
      <c r="K71" t="s">
        <v>102</v>
      </c>
      <c r="L71" t="str">
        <f t="shared" si="2"/>
        <v>Moderada</v>
      </c>
      <c r="M71" t="str">
        <f t="shared" si="2"/>
        <v>Alta</v>
      </c>
      <c r="N71" t="str">
        <f t="shared" si="2"/>
        <v>Extrema</v>
      </c>
    </row>
    <row r="72" spans="4:14" x14ac:dyDescent="0.25">
      <c r="I72" s="27">
        <v>0.1</v>
      </c>
    </row>
    <row r="73" spans="4:14" x14ac:dyDescent="0.25">
      <c r="I73" s="27">
        <v>0.3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tabColor rgb="FF7030A0"/>
  </sheetPr>
  <dimension ref="A1:K34"/>
  <sheetViews>
    <sheetView topLeftCell="A4" zoomScale="80" zoomScaleNormal="80" workbookViewId="0">
      <selection activeCell="G22" sqref="G22:H22"/>
    </sheetView>
  </sheetViews>
  <sheetFormatPr baseColWidth="10" defaultColWidth="11.42578125" defaultRowHeight="14.25" x14ac:dyDescent="0.2"/>
  <cols>
    <col min="1" max="1" width="11.42578125" style="36"/>
    <col min="2" max="4" width="11.42578125" style="44"/>
    <col min="5" max="6" width="15.140625" style="45" customWidth="1"/>
    <col min="7" max="8" width="51" style="36" customWidth="1"/>
    <col min="9" max="11" width="11.42578125" style="36"/>
    <col min="12" max="15" width="0" style="36" hidden="1" customWidth="1"/>
    <col min="16" max="16384" width="11.42578125" style="36"/>
  </cols>
  <sheetData>
    <row r="1" spans="1:11" ht="81" customHeight="1" x14ac:dyDescent="0.2">
      <c r="A1" s="589" t="s">
        <v>148</v>
      </c>
      <c r="B1" s="589"/>
      <c r="C1" s="589"/>
      <c r="D1" s="589"/>
      <c r="E1" s="589"/>
      <c r="F1" s="589"/>
      <c r="G1" s="589"/>
      <c r="H1" s="589"/>
    </row>
    <row r="2" spans="1:11" ht="38.25" customHeight="1" x14ac:dyDescent="0.2">
      <c r="A2" s="589" t="s">
        <v>144</v>
      </c>
      <c r="B2" s="589"/>
      <c r="C2" s="589"/>
      <c r="D2" s="589"/>
      <c r="E2" s="589"/>
      <c r="F2" s="589"/>
      <c r="G2" s="589"/>
      <c r="H2" s="589"/>
    </row>
    <row r="3" spans="1:11" ht="48.75" customHeight="1" x14ac:dyDescent="0.2">
      <c r="A3" s="590" t="s">
        <v>484</v>
      </c>
      <c r="B3" s="590"/>
      <c r="C3" s="590"/>
      <c r="D3" s="590"/>
      <c r="E3" s="590"/>
      <c r="F3" s="590"/>
      <c r="G3" s="590"/>
      <c r="H3" s="590"/>
    </row>
    <row r="4" spans="1:11" ht="40.5" customHeight="1" x14ac:dyDescent="0.2">
      <c r="A4" s="591" t="s">
        <v>485</v>
      </c>
      <c r="B4" s="592"/>
      <c r="C4" s="592"/>
      <c r="D4" s="592"/>
      <c r="E4" s="592"/>
      <c r="F4" s="592"/>
      <c r="G4" s="592"/>
      <c r="H4" s="593"/>
      <c r="I4" s="39"/>
      <c r="J4" s="39"/>
      <c r="K4" s="39"/>
    </row>
    <row r="5" spans="1:11" ht="36" customHeight="1" x14ac:dyDescent="0.2">
      <c r="A5" s="47" t="s">
        <v>162</v>
      </c>
      <c r="B5" s="594" t="s">
        <v>125</v>
      </c>
      <c r="C5" s="594"/>
      <c r="D5" s="594"/>
      <c r="E5" s="595" t="s">
        <v>142</v>
      </c>
      <c r="F5" s="595"/>
      <c r="G5" s="594" t="s">
        <v>143</v>
      </c>
      <c r="H5" s="594"/>
      <c r="I5" s="40"/>
      <c r="J5" s="40"/>
      <c r="K5" s="40"/>
    </row>
    <row r="6" spans="1:11" ht="30" customHeight="1" x14ac:dyDescent="0.2">
      <c r="A6" s="583" t="s">
        <v>161</v>
      </c>
      <c r="B6" s="583"/>
      <c r="C6" s="583"/>
      <c r="D6" s="583"/>
      <c r="E6" s="583"/>
      <c r="F6" s="583"/>
      <c r="G6" s="583"/>
      <c r="H6" s="583"/>
      <c r="I6" s="40"/>
      <c r="J6" s="40"/>
      <c r="K6" s="40"/>
    </row>
    <row r="7" spans="1:11" x14ac:dyDescent="0.2">
      <c r="A7" s="41"/>
      <c r="B7" s="579"/>
      <c r="C7" s="571"/>
      <c r="D7" s="571"/>
      <c r="E7" s="572"/>
      <c r="F7" s="572"/>
      <c r="G7" s="573"/>
      <c r="H7" s="574"/>
      <c r="I7" s="40"/>
      <c r="J7" s="40"/>
      <c r="K7" s="40"/>
    </row>
    <row r="8" spans="1:11" x14ac:dyDescent="0.2">
      <c r="A8" s="37"/>
      <c r="B8" s="579"/>
      <c r="C8" s="571"/>
      <c r="D8" s="571"/>
      <c r="E8" s="584"/>
      <c r="F8" s="585"/>
      <c r="G8" s="573"/>
      <c r="H8" s="586"/>
      <c r="I8" s="40"/>
      <c r="J8" s="40"/>
      <c r="K8" s="40"/>
    </row>
    <row r="9" spans="1:11" ht="34.5" customHeight="1" x14ac:dyDescent="0.2">
      <c r="A9" s="587" t="s">
        <v>153</v>
      </c>
      <c r="B9" s="587"/>
      <c r="C9" s="587"/>
      <c r="D9" s="587"/>
      <c r="E9" s="587"/>
      <c r="F9" s="587"/>
      <c r="G9" s="587"/>
      <c r="H9" s="587"/>
      <c r="I9" s="40"/>
      <c r="J9" s="40"/>
      <c r="K9" s="40"/>
    </row>
    <row r="10" spans="1:11" x14ac:dyDescent="0.2">
      <c r="A10" s="41"/>
      <c r="B10" s="579"/>
      <c r="C10" s="571"/>
      <c r="D10" s="571"/>
      <c r="E10" s="572"/>
      <c r="F10" s="572"/>
      <c r="G10" s="573"/>
      <c r="H10" s="574"/>
      <c r="I10" s="42"/>
      <c r="J10" s="42"/>
      <c r="K10" s="42"/>
    </row>
    <row r="11" spans="1:11" ht="31.5" customHeight="1" x14ac:dyDescent="0.2">
      <c r="A11" s="588" t="s">
        <v>166</v>
      </c>
      <c r="B11" s="588"/>
      <c r="C11" s="588"/>
      <c r="D11" s="588"/>
      <c r="E11" s="588"/>
      <c r="F11" s="588"/>
      <c r="G11" s="588"/>
      <c r="H11" s="588"/>
      <c r="I11" s="40"/>
      <c r="J11" s="40"/>
      <c r="K11" s="40"/>
    </row>
    <row r="12" spans="1:11" x14ac:dyDescent="0.2">
      <c r="A12" s="41"/>
      <c r="B12" s="571"/>
      <c r="C12" s="571"/>
      <c r="D12" s="571"/>
      <c r="E12" s="572"/>
      <c r="F12" s="572"/>
      <c r="G12" s="574"/>
      <c r="H12" s="574"/>
      <c r="I12" s="42"/>
      <c r="J12" s="42"/>
      <c r="K12" s="42"/>
    </row>
    <row r="13" spans="1:11" x14ac:dyDescent="0.2">
      <c r="A13" s="41"/>
      <c r="B13" s="579"/>
      <c r="C13" s="571"/>
      <c r="D13" s="571"/>
      <c r="E13" s="572"/>
      <c r="F13" s="572"/>
      <c r="G13" s="574"/>
      <c r="H13" s="574"/>
      <c r="I13" s="42"/>
      <c r="J13" s="42"/>
      <c r="K13" s="42"/>
    </row>
    <row r="14" spans="1:11" ht="36" customHeight="1" x14ac:dyDescent="0.2">
      <c r="A14" s="582" t="s">
        <v>154</v>
      </c>
      <c r="B14" s="582"/>
      <c r="C14" s="582"/>
      <c r="D14" s="582"/>
      <c r="E14" s="582"/>
      <c r="F14" s="582"/>
      <c r="G14" s="582"/>
      <c r="H14" s="582"/>
      <c r="I14" s="42"/>
      <c r="J14" s="42"/>
      <c r="K14" s="42"/>
    </row>
    <row r="15" spans="1:11" x14ac:dyDescent="0.2">
      <c r="A15" s="43"/>
      <c r="B15" s="571"/>
      <c r="C15" s="571"/>
      <c r="D15" s="571"/>
      <c r="E15" s="572"/>
      <c r="F15" s="572"/>
      <c r="G15" s="573"/>
      <c r="H15" s="574"/>
      <c r="I15" s="42"/>
      <c r="J15" s="42"/>
      <c r="K15" s="42"/>
    </row>
    <row r="16" spans="1:11" x14ac:dyDescent="0.2">
      <c r="A16" s="43"/>
      <c r="B16" s="571"/>
      <c r="C16" s="571"/>
      <c r="D16" s="571"/>
      <c r="E16" s="572"/>
      <c r="F16" s="572"/>
      <c r="G16" s="573"/>
      <c r="H16" s="574"/>
      <c r="I16" s="42"/>
      <c r="J16" s="42"/>
      <c r="K16" s="42"/>
    </row>
    <row r="17" spans="1:11" x14ac:dyDescent="0.2">
      <c r="A17" s="43"/>
      <c r="B17" s="571"/>
      <c r="C17" s="571"/>
      <c r="D17" s="571"/>
      <c r="E17" s="572"/>
      <c r="F17" s="572"/>
      <c r="G17" s="573"/>
      <c r="H17" s="574"/>
      <c r="I17" s="42"/>
      <c r="J17" s="42"/>
      <c r="K17" s="42"/>
    </row>
    <row r="18" spans="1:11" ht="33.75" customHeight="1" x14ac:dyDescent="0.2">
      <c r="A18" s="578" t="s">
        <v>155</v>
      </c>
      <c r="B18" s="578"/>
      <c r="C18" s="578"/>
      <c r="D18" s="578"/>
      <c r="E18" s="578"/>
      <c r="F18" s="578"/>
      <c r="G18" s="578"/>
      <c r="H18" s="578"/>
      <c r="I18" s="42"/>
      <c r="J18" s="42"/>
      <c r="K18" s="42"/>
    </row>
    <row r="19" spans="1:11" ht="66" customHeight="1" x14ac:dyDescent="0.2">
      <c r="A19" s="41">
        <v>2</v>
      </c>
      <c r="B19" s="570" t="s">
        <v>496</v>
      </c>
      <c r="C19" s="571"/>
      <c r="D19" s="571"/>
      <c r="E19" s="572" t="s">
        <v>493</v>
      </c>
      <c r="F19" s="572"/>
      <c r="G19" s="573" t="s">
        <v>495</v>
      </c>
      <c r="H19" s="574"/>
      <c r="I19" s="42"/>
      <c r="J19" s="42"/>
      <c r="K19" s="42"/>
    </row>
    <row r="20" spans="1:11" ht="62.25" customHeight="1" x14ac:dyDescent="0.2">
      <c r="A20" s="41"/>
      <c r="B20" s="579"/>
      <c r="C20" s="571"/>
      <c r="D20" s="571"/>
      <c r="E20" s="572"/>
      <c r="F20" s="572"/>
      <c r="G20" s="580" t="s">
        <v>494</v>
      </c>
      <c r="H20" s="581"/>
      <c r="I20" s="42"/>
      <c r="J20" s="42"/>
      <c r="K20" s="42"/>
    </row>
    <row r="21" spans="1:11" ht="28.5" customHeight="1" x14ac:dyDescent="0.2">
      <c r="A21" s="569" t="s">
        <v>156</v>
      </c>
      <c r="B21" s="569"/>
      <c r="C21" s="569"/>
      <c r="D21" s="569"/>
      <c r="E21" s="569"/>
      <c r="F21" s="569"/>
      <c r="G21" s="569"/>
      <c r="H21" s="569"/>
      <c r="I21" s="40"/>
      <c r="J21" s="40"/>
      <c r="K21" s="40"/>
    </row>
    <row r="22" spans="1:11" ht="133.5" customHeight="1" x14ac:dyDescent="0.2">
      <c r="A22" s="41">
        <v>2</v>
      </c>
      <c r="B22" s="570" t="s">
        <v>496</v>
      </c>
      <c r="C22" s="571"/>
      <c r="D22" s="571"/>
      <c r="E22" s="572" t="s">
        <v>493</v>
      </c>
      <c r="F22" s="572"/>
      <c r="G22" s="573" t="s">
        <v>497</v>
      </c>
      <c r="H22" s="574"/>
      <c r="I22" s="42"/>
      <c r="J22" s="42"/>
      <c r="K22" s="42"/>
    </row>
    <row r="23" spans="1:11" x14ac:dyDescent="0.2">
      <c r="A23" s="41"/>
      <c r="B23" s="575"/>
      <c r="C23" s="576"/>
      <c r="D23" s="577"/>
      <c r="E23" s="572"/>
      <c r="F23" s="572"/>
      <c r="G23" s="574"/>
      <c r="H23" s="574"/>
      <c r="I23" s="42"/>
      <c r="J23" s="42"/>
      <c r="K23" s="42"/>
    </row>
    <row r="28" spans="1:11" hidden="1" x14ac:dyDescent="0.2"/>
    <row r="29" spans="1:11" hidden="1" x14ac:dyDescent="0.2">
      <c r="A29" s="36" t="s">
        <v>181</v>
      </c>
      <c r="C29" s="36" t="s">
        <v>181</v>
      </c>
    </row>
    <row r="30" spans="1:11" hidden="1" x14ac:dyDescent="0.2">
      <c r="A30" s="36" t="s">
        <v>180</v>
      </c>
      <c r="C30" s="60" t="s">
        <v>184</v>
      </c>
    </row>
    <row r="31" spans="1:11" hidden="1" x14ac:dyDescent="0.2">
      <c r="A31" s="36" t="s">
        <v>182</v>
      </c>
      <c r="C31" s="36" t="s">
        <v>180</v>
      </c>
    </row>
    <row r="32" spans="1:11" hidden="1" x14ac:dyDescent="0.2">
      <c r="A32" s="36" t="s">
        <v>183</v>
      </c>
      <c r="C32" s="36" t="s">
        <v>182</v>
      </c>
    </row>
    <row r="33" spans="1:3" ht="71.25" hidden="1" x14ac:dyDescent="0.2">
      <c r="A33" s="38" t="s">
        <v>187</v>
      </c>
      <c r="C33" s="36" t="s">
        <v>183</v>
      </c>
    </row>
    <row r="34" spans="1:3" ht="71.25" hidden="1" x14ac:dyDescent="0.2">
      <c r="C34" s="38" t="s">
        <v>187</v>
      </c>
    </row>
  </sheetData>
  <mergeCells count="49">
    <mergeCell ref="A1:H1"/>
    <mergeCell ref="A2:H2"/>
    <mergeCell ref="A3:H3"/>
    <mergeCell ref="A4:H4"/>
    <mergeCell ref="B5:D5"/>
    <mergeCell ref="E5:F5"/>
    <mergeCell ref="G5:H5"/>
    <mergeCell ref="B12:D12"/>
    <mergeCell ref="E12:F12"/>
    <mergeCell ref="G12:H12"/>
    <mergeCell ref="A6:H6"/>
    <mergeCell ref="B7:D7"/>
    <mergeCell ref="E7:F7"/>
    <mergeCell ref="G7:H7"/>
    <mergeCell ref="B8:D8"/>
    <mergeCell ref="E8:F8"/>
    <mergeCell ref="G8:H8"/>
    <mergeCell ref="A9:H9"/>
    <mergeCell ref="B10:D10"/>
    <mergeCell ref="E10:F10"/>
    <mergeCell ref="G10:H10"/>
    <mergeCell ref="A11:H11"/>
    <mergeCell ref="B13:D13"/>
    <mergeCell ref="E13:F13"/>
    <mergeCell ref="G13:H13"/>
    <mergeCell ref="A14:H14"/>
    <mergeCell ref="B15:D15"/>
    <mergeCell ref="E15:F15"/>
    <mergeCell ref="G15:H15"/>
    <mergeCell ref="B16:D16"/>
    <mergeCell ref="E16:F16"/>
    <mergeCell ref="G16:H16"/>
    <mergeCell ref="B17:D17"/>
    <mergeCell ref="E17:F17"/>
    <mergeCell ref="G17:H17"/>
    <mergeCell ref="A18:H18"/>
    <mergeCell ref="B19:D19"/>
    <mergeCell ref="E19:F19"/>
    <mergeCell ref="G19:H19"/>
    <mergeCell ref="B20:D20"/>
    <mergeCell ref="E20:F20"/>
    <mergeCell ref="G20:H20"/>
    <mergeCell ref="A21:H21"/>
    <mergeCell ref="B22:D22"/>
    <mergeCell ref="E22:F22"/>
    <mergeCell ref="G22:H22"/>
    <mergeCell ref="B23:D23"/>
    <mergeCell ref="E23:F23"/>
    <mergeCell ref="G23:H2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tabColor theme="3" tint="0.39997558519241921"/>
  </sheetPr>
  <dimension ref="A1:AT23"/>
  <sheetViews>
    <sheetView topLeftCell="A4" zoomScale="80" zoomScaleNormal="80" workbookViewId="0">
      <selection activeCell="A6" sqref="A6:XFD6"/>
    </sheetView>
  </sheetViews>
  <sheetFormatPr baseColWidth="10" defaultColWidth="11.42578125" defaultRowHeight="12.75" x14ac:dyDescent="0.2"/>
  <cols>
    <col min="1" max="1" width="25.28515625" style="46" customWidth="1"/>
    <col min="2" max="2" width="6.7109375" style="46" customWidth="1"/>
    <col min="3" max="3" width="51.140625" style="46" customWidth="1"/>
    <col min="4" max="4" width="33.7109375" style="46" customWidth="1"/>
    <col min="5" max="5" width="34.85546875" style="46" customWidth="1"/>
    <col min="6" max="6" width="20.85546875" style="46" customWidth="1"/>
    <col min="7" max="7" width="40.5703125" style="46" customWidth="1"/>
    <col min="8" max="19" width="26.5703125" style="46" hidden="1" customWidth="1"/>
    <col min="20" max="20" width="30.140625" style="46" hidden="1" customWidth="1"/>
    <col min="21" max="45" width="18.42578125" style="46" hidden="1" customWidth="1"/>
    <col min="46" max="46" width="26" style="46" hidden="1" customWidth="1"/>
    <col min="47" max="16384" width="11.42578125" style="46"/>
  </cols>
  <sheetData>
    <row r="1" spans="1:46" ht="28.5" customHeight="1" x14ac:dyDescent="0.2">
      <c r="A1" s="422" t="s">
        <v>202</v>
      </c>
      <c r="B1" s="364"/>
      <c r="C1" s="364"/>
      <c r="D1" s="364"/>
      <c r="E1" s="364"/>
      <c r="F1" s="365"/>
      <c r="G1" s="66" t="s">
        <v>147</v>
      </c>
      <c r="H1" s="616"/>
      <c r="I1" s="617"/>
      <c r="J1" s="469" t="s">
        <v>148</v>
      </c>
      <c r="K1" s="469"/>
      <c r="L1" s="469"/>
      <c r="M1" s="469"/>
      <c r="N1" s="469"/>
      <c r="O1" s="469"/>
      <c r="P1" s="469"/>
      <c r="Q1" s="469"/>
      <c r="R1" s="469"/>
      <c r="S1" s="469"/>
      <c r="T1" s="64" t="s">
        <v>147</v>
      </c>
      <c r="U1" s="616"/>
      <c r="V1" s="617"/>
      <c r="W1" s="469" t="s">
        <v>148</v>
      </c>
      <c r="X1" s="469"/>
      <c r="Y1" s="469"/>
      <c r="Z1" s="469"/>
      <c r="AA1" s="469"/>
      <c r="AB1" s="469"/>
      <c r="AC1" s="469"/>
      <c r="AD1" s="469"/>
      <c r="AE1" s="469"/>
      <c r="AF1" s="469"/>
      <c r="AG1" s="64" t="s">
        <v>147</v>
      </c>
      <c r="AH1" s="616"/>
      <c r="AI1" s="617"/>
      <c r="AJ1" s="469" t="s">
        <v>148</v>
      </c>
      <c r="AK1" s="469"/>
      <c r="AL1" s="469"/>
      <c r="AM1" s="469"/>
      <c r="AN1" s="469"/>
      <c r="AO1" s="469"/>
      <c r="AP1" s="469"/>
      <c r="AQ1" s="469"/>
      <c r="AR1" s="469"/>
      <c r="AS1" s="469"/>
      <c r="AT1" s="64" t="s">
        <v>147</v>
      </c>
    </row>
    <row r="2" spans="1:46" ht="29.25" customHeight="1" x14ac:dyDescent="0.2">
      <c r="A2" s="422"/>
      <c r="B2" s="364"/>
      <c r="C2" s="364"/>
      <c r="D2" s="364"/>
      <c r="E2" s="364"/>
      <c r="F2" s="365"/>
      <c r="G2" s="67" t="s">
        <v>198</v>
      </c>
      <c r="H2" s="618"/>
      <c r="I2" s="619"/>
      <c r="J2" s="412"/>
      <c r="K2" s="412"/>
      <c r="L2" s="412"/>
      <c r="M2" s="412"/>
      <c r="N2" s="412"/>
      <c r="O2" s="412"/>
      <c r="P2" s="412"/>
      <c r="Q2" s="412"/>
      <c r="R2" s="412"/>
      <c r="S2" s="412"/>
      <c r="T2" s="63" t="s">
        <v>198</v>
      </c>
      <c r="U2" s="618"/>
      <c r="V2" s="619"/>
      <c r="W2" s="412"/>
      <c r="X2" s="412"/>
      <c r="Y2" s="412"/>
      <c r="Z2" s="412"/>
      <c r="AA2" s="412"/>
      <c r="AB2" s="412"/>
      <c r="AC2" s="412"/>
      <c r="AD2" s="412"/>
      <c r="AE2" s="412"/>
      <c r="AF2" s="412"/>
      <c r="AG2" s="63" t="s">
        <v>198</v>
      </c>
      <c r="AH2" s="618"/>
      <c r="AI2" s="619"/>
      <c r="AJ2" s="412"/>
      <c r="AK2" s="412"/>
      <c r="AL2" s="412"/>
      <c r="AM2" s="412"/>
      <c r="AN2" s="412"/>
      <c r="AO2" s="412"/>
      <c r="AP2" s="412"/>
      <c r="AQ2" s="412"/>
      <c r="AR2" s="412"/>
      <c r="AS2" s="412"/>
      <c r="AT2" s="65" t="s">
        <v>198</v>
      </c>
    </row>
    <row r="3" spans="1:46" ht="30" customHeight="1" x14ac:dyDescent="0.2">
      <c r="A3" s="423"/>
      <c r="B3" s="367"/>
      <c r="C3" s="367"/>
      <c r="D3" s="367"/>
      <c r="E3" s="367"/>
      <c r="F3" s="368"/>
      <c r="G3" s="67" t="s">
        <v>199</v>
      </c>
      <c r="H3" s="618"/>
      <c r="I3" s="619"/>
      <c r="J3" s="412"/>
      <c r="K3" s="412"/>
      <c r="L3" s="412"/>
      <c r="M3" s="412"/>
      <c r="N3" s="412"/>
      <c r="O3" s="412"/>
      <c r="P3" s="412"/>
      <c r="Q3" s="412"/>
      <c r="R3" s="412"/>
      <c r="S3" s="412"/>
      <c r="T3" s="63" t="s">
        <v>199</v>
      </c>
      <c r="U3" s="618"/>
      <c r="V3" s="619"/>
      <c r="W3" s="412"/>
      <c r="X3" s="412"/>
      <c r="Y3" s="412"/>
      <c r="Z3" s="412"/>
      <c r="AA3" s="412"/>
      <c r="AB3" s="412"/>
      <c r="AC3" s="412"/>
      <c r="AD3" s="412"/>
      <c r="AE3" s="412"/>
      <c r="AF3" s="412"/>
      <c r="AG3" s="63" t="s">
        <v>199</v>
      </c>
      <c r="AH3" s="618"/>
      <c r="AI3" s="619"/>
      <c r="AJ3" s="412"/>
      <c r="AK3" s="412"/>
      <c r="AL3" s="412"/>
      <c r="AM3" s="412"/>
      <c r="AN3" s="412"/>
      <c r="AO3" s="412"/>
      <c r="AP3" s="412"/>
      <c r="AQ3" s="412"/>
      <c r="AR3" s="412"/>
      <c r="AS3" s="412"/>
      <c r="AT3" s="65" t="s">
        <v>199</v>
      </c>
    </row>
    <row r="4" spans="1:46" ht="34.5" customHeight="1" x14ac:dyDescent="0.2">
      <c r="A4" s="369" t="s">
        <v>144</v>
      </c>
      <c r="B4" s="370"/>
      <c r="C4" s="370"/>
      <c r="D4" s="370"/>
      <c r="E4" s="370"/>
      <c r="F4" s="370"/>
      <c r="G4" s="370"/>
      <c r="H4" s="411" t="s">
        <v>144</v>
      </c>
      <c r="I4" s="412"/>
      <c r="J4" s="412"/>
      <c r="K4" s="412"/>
      <c r="L4" s="412"/>
      <c r="M4" s="412"/>
      <c r="N4" s="412"/>
      <c r="O4" s="412"/>
      <c r="P4" s="412"/>
      <c r="Q4" s="412"/>
      <c r="R4" s="412"/>
      <c r="S4" s="412"/>
      <c r="T4" s="413"/>
      <c r="U4" s="411" t="s">
        <v>144</v>
      </c>
      <c r="V4" s="412"/>
      <c r="W4" s="412"/>
      <c r="X4" s="412"/>
      <c r="Y4" s="412"/>
      <c r="Z4" s="412"/>
      <c r="AA4" s="412"/>
      <c r="AB4" s="412"/>
      <c r="AC4" s="412"/>
      <c r="AD4" s="412"/>
      <c r="AE4" s="412"/>
      <c r="AF4" s="412"/>
      <c r="AG4" s="413"/>
      <c r="AH4" s="411" t="s">
        <v>144</v>
      </c>
      <c r="AI4" s="412"/>
      <c r="AJ4" s="412"/>
      <c r="AK4" s="412"/>
      <c r="AL4" s="412"/>
      <c r="AM4" s="412"/>
      <c r="AN4" s="412"/>
      <c r="AO4" s="412"/>
      <c r="AP4" s="412"/>
      <c r="AQ4" s="412"/>
      <c r="AR4" s="412"/>
      <c r="AS4" s="412"/>
      <c r="AT4" s="413"/>
    </row>
    <row r="5" spans="1:46" ht="34.5" customHeight="1" x14ac:dyDescent="0.2">
      <c r="A5" s="620" t="s">
        <v>206</v>
      </c>
      <c r="B5" s="621"/>
      <c r="C5" s="621"/>
      <c r="D5" s="621"/>
      <c r="E5" s="621"/>
      <c r="F5" s="391" t="s">
        <v>207</v>
      </c>
      <c r="G5" s="372"/>
      <c r="H5" s="371" t="s">
        <v>204</v>
      </c>
      <c r="I5" s="372"/>
      <c r="J5" s="372"/>
      <c r="K5" s="372"/>
      <c r="L5" s="372"/>
      <c r="M5" s="372"/>
      <c r="N5" s="372"/>
      <c r="O5" s="372"/>
      <c r="P5" s="372"/>
      <c r="Q5" s="392"/>
      <c r="R5" s="391" t="s">
        <v>207</v>
      </c>
      <c r="S5" s="372"/>
      <c r="T5" s="397"/>
      <c r="U5" s="371" t="s">
        <v>203</v>
      </c>
      <c r="V5" s="372"/>
      <c r="W5" s="372"/>
      <c r="X5" s="372"/>
      <c r="Y5" s="372"/>
      <c r="Z5" s="372"/>
      <c r="AA5" s="372"/>
      <c r="AB5" s="372"/>
      <c r="AC5" s="372"/>
      <c r="AD5" s="392"/>
      <c r="AE5" s="391" t="s">
        <v>200</v>
      </c>
      <c r="AF5" s="372"/>
      <c r="AG5" s="397"/>
      <c r="AH5" s="371" t="s">
        <v>205</v>
      </c>
      <c r="AI5" s="372"/>
      <c r="AJ5" s="372"/>
      <c r="AK5" s="372"/>
      <c r="AL5" s="372"/>
      <c r="AM5" s="372"/>
      <c r="AN5" s="372"/>
      <c r="AO5" s="372"/>
      <c r="AP5" s="372"/>
      <c r="AQ5" s="392"/>
      <c r="AR5" s="391" t="s">
        <v>207</v>
      </c>
      <c r="AS5" s="372"/>
      <c r="AT5" s="397"/>
    </row>
    <row r="6" spans="1:46" ht="48" customHeight="1" thickBot="1" x14ac:dyDescent="0.25">
      <c r="A6" s="511" t="s">
        <v>160</v>
      </c>
      <c r="B6" s="511"/>
      <c r="C6" s="511"/>
      <c r="D6" s="511"/>
      <c r="E6" s="511"/>
      <c r="F6" s="511"/>
      <c r="G6" s="511"/>
      <c r="H6" s="622" t="s">
        <v>160</v>
      </c>
      <c r="I6" s="623"/>
      <c r="J6" s="623"/>
      <c r="K6" s="623"/>
      <c r="L6" s="623"/>
      <c r="M6" s="623"/>
      <c r="N6" s="623"/>
      <c r="O6" s="623"/>
      <c r="P6" s="623"/>
      <c r="Q6" s="623"/>
      <c r="R6" s="623"/>
      <c r="S6" s="623"/>
      <c r="T6" s="624"/>
      <c r="U6" s="622" t="s">
        <v>160</v>
      </c>
      <c r="V6" s="623"/>
      <c r="W6" s="623"/>
      <c r="X6" s="623"/>
      <c r="Y6" s="623"/>
      <c r="Z6" s="623"/>
      <c r="AA6" s="623"/>
      <c r="AB6" s="623"/>
      <c r="AC6" s="623"/>
      <c r="AD6" s="623"/>
      <c r="AE6" s="623"/>
      <c r="AF6" s="623"/>
      <c r="AG6" s="624"/>
      <c r="AH6" s="622" t="s">
        <v>160</v>
      </c>
      <c r="AI6" s="623"/>
      <c r="AJ6" s="623"/>
      <c r="AK6" s="623"/>
      <c r="AL6" s="623"/>
      <c r="AM6" s="623"/>
      <c r="AN6" s="623"/>
      <c r="AO6" s="623"/>
      <c r="AP6" s="623"/>
      <c r="AQ6" s="623"/>
      <c r="AR6" s="623"/>
      <c r="AS6" s="623"/>
      <c r="AT6" s="624"/>
    </row>
    <row r="7" spans="1:46" ht="34.5" customHeight="1" x14ac:dyDescent="0.2">
      <c r="A7" s="632" t="s">
        <v>136</v>
      </c>
      <c r="B7" s="596" t="s">
        <v>197</v>
      </c>
      <c r="C7" s="596" t="s">
        <v>137</v>
      </c>
      <c r="D7" s="598" t="s">
        <v>138</v>
      </c>
      <c r="E7" s="596" t="s">
        <v>125</v>
      </c>
      <c r="F7" s="600" t="s">
        <v>139</v>
      </c>
      <c r="G7" s="601"/>
      <c r="H7" s="373" t="s">
        <v>185</v>
      </c>
      <c r="I7" s="398"/>
      <c r="J7" s="398"/>
      <c r="K7" s="399"/>
      <c r="L7" s="357" t="s">
        <v>172</v>
      </c>
      <c r="M7" s="358"/>
      <c r="N7" s="359"/>
      <c r="O7" s="360" t="s">
        <v>173</v>
      </c>
      <c r="P7" s="361"/>
      <c r="Q7" s="361"/>
      <c r="R7" s="361"/>
      <c r="S7" s="361"/>
      <c r="T7" s="362"/>
      <c r="U7" s="373" t="s">
        <v>188</v>
      </c>
      <c r="V7" s="398"/>
      <c r="W7" s="398"/>
      <c r="X7" s="399"/>
      <c r="Y7" s="357" t="s">
        <v>189</v>
      </c>
      <c r="Z7" s="358"/>
      <c r="AA7" s="359"/>
      <c r="AB7" s="360" t="s">
        <v>190</v>
      </c>
      <c r="AC7" s="361"/>
      <c r="AD7" s="361"/>
      <c r="AE7" s="361"/>
      <c r="AF7" s="361"/>
      <c r="AG7" s="362"/>
      <c r="AH7" s="373" t="s">
        <v>196</v>
      </c>
      <c r="AI7" s="398"/>
      <c r="AJ7" s="398"/>
      <c r="AK7" s="399"/>
      <c r="AL7" s="357" t="s">
        <v>195</v>
      </c>
      <c r="AM7" s="358"/>
      <c r="AN7" s="359"/>
      <c r="AO7" s="360" t="s">
        <v>193</v>
      </c>
      <c r="AP7" s="361"/>
      <c r="AQ7" s="361"/>
      <c r="AR7" s="361"/>
      <c r="AS7" s="361"/>
      <c r="AT7" s="362"/>
    </row>
    <row r="8" spans="1:46" ht="18" customHeight="1" x14ac:dyDescent="0.2">
      <c r="A8" s="633"/>
      <c r="B8" s="597"/>
      <c r="C8" s="597"/>
      <c r="D8" s="599"/>
      <c r="E8" s="597"/>
      <c r="F8" s="602"/>
      <c r="G8" s="603"/>
      <c r="H8" s="604" t="s">
        <v>167</v>
      </c>
      <c r="I8" s="606" t="s">
        <v>165</v>
      </c>
      <c r="J8" s="606" t="s">
        <v>168</v>
      </c>
      <c r="K8" s="608" t="s">
        <v>169</v>
      </c>
      <c r="L8" s="610" t="s">
        <v>170</v>
      </c>
      <c r="M8" s="629" t="s">
        <v>174</v>
      </c>
      <c r="N8" s="612" t="s">
        <v>171</v>
      </c>
      <c r="O8" s="614" t="s">
        <v>186</v>
      </c>
      <c r="P8" s="625" t="s">
        <v>179</v>
      </c>
      <c r="Q8" s="625" t="s">
        <v>175</v>
      </c>
      <c r="R8" s="625" t="s">
        <v>176</v>
      </c>
      <c r="S8" s="625" t="s">
        <v>177</v>
      </c>
      <c r="T8" s="627" t="s">
        <v>178</v>
      </c>
      <c r="U8" s="604" t="s">
        <v>167</v>
      </c>
      <c r="V8" s="606" t="s">
        <v>165</v>
      </c>
      <c r="W8" s="606" t="s">
        <v>168</v>
      </c>
      <c r="X8" s="608" t="s">
        <v>169</v>
      </c>
      <c r="Y8" s="610" t="s">
        <v>170</v>
      </c>
      <c r="Z8" s="629" t="s">
        <v>174</v>
      </c>
      <c r="AA8" s="612" t="s">
        <v>171</v>
      </c>
      <c r="AB8" s="614" t="s">
        <v>186</v>
      </c>
      <c r="AC8" s="625" t="s">
        <v>179</v>
      </c>
      <c r="AD8" s="625" t="s">
        <v>175</v>
      </c>
      <c r="AE8" s="625" t="s">
        <v>176</v>
      </c>
      <c r="AF8" s="625" t="s">
        <v>177</v>
      </c>
      <c r="AG8" s="627" t="s">
        <v>178</v>
      </c>
      <c r="AH8" s="604" t="s">
        <v>167</v>
      </c>
      <c r="AI8" s="606" t="s">
        <v>165</v>
      </c>
      <c r="AJ8" s="606" t="s">
        <v>168</v>
      </c>
      <c r="AK8" s="608" t="s">
        <v>169</v>
      </c>
      <c r="AL8" s="610" t="s">
        <v>170</v>
      </c>
      <c r="AM8" s="629" t="s">
        <v>174</v>
      </c>
      <c r="AN8" s="612" t="s">
        <v>171</v>
      </c>
      <c r="AO8" s="614" t="s">
        <v>186</v>
      </c>
      <c r="AP8" s="625" t="s">
        <v>179</v>
      </c>
      <c r="AQ8" s="625" t="s">
        <v>175</v>
      </c>
      <c r="AR8" s="625" t="s">
        <v>176</v>
      </c>
      <c r="AS8" s="625" t="s">
        <v>177</v>
      </c>
      <c r="AT8" s="627" t="s">
        <v>178</v>
      </c>
    </row>
    <row r="9" spans="1:46" ht="38.25" customHeight="1" x14ac:dyDescent="0.2">
      <c r="A9" s="633"/>
      <c r="B9" s="597"/>
      <c r="C9" s="597"/>
      <c r="D9" s="599"/>
      <c r="E9" s="597"/>
      <c r="F9" s="53" t="s">
        <v>140</v>
      </c>
      <c r="G9" s="54" t="s">
        <v>141</v>
      </c>
      <c r="H9" s="605"/>
      <c r="I9" s="607"/>
      <c r="J9" s="607"/>
      <c r="K9" s="609"/>
      <c r="L9" s="611"/>
      <c r="M9" s="630"/>
      <c r="N9" s="613"/>
      <c r="O9" s="615"/>
      <c r="P9" s="626"/>
      <c r="Q9" s="626"/>
      <c r="R9" s="626"/>
      <c r="S9" s="626"/>
      <c r="T9" s="628"/>
      <c r="U9" s="605"/>
      <c r="V9" s="607"/>
      <c r="W9" s="607"/>
      <c r="X9" s="609"/>
      <c r="Y9" s="611"/>
      <c r="Z9" s="630"/>
      <c r="AA9" s="613"/>
      <c r="AB9" s="615"/>
      <c r="AC9" s="626"/>
      <c r="AD9" s="626"/>
      <c r="AE9" s="626"/>
      <c r="AF9" s="626"/>
      <c r="AG9" s="628"/>
      <c r="AH9" s="605"/>
      <c r="AI9" s="607"/>
      <c r="AJ9" s="607"/>
      <c r="AK9" s="609"/>
      <c r="AL9" s="611"/>
      <c r="AM9" s="630"/>
      <c r="AN9" s="613"/>
      <c r="AO9" s="615"/>
      <c r="AP9" s="626"/>
      <c r="AQ9" s="626"/>
      <c r="AR9" s="626"/>
      <c r="AS9" s="626"/>
      <c r="AT9" s="628"/>
    </row>
    <row r="10" spans="1:46" ht="79.5" customHeight="1" x14ac:dyDescent="0.2">
      <c r="A10" s="79" t="s">
        <v>214</v>
      </c>
      <c r="B10" s="77">
        <v>1</v>
      </c>
      <c r="C10" s="80" t="s">
        <v>215</v>
      </c>
      <c r="D10" s="81" t="s">
        <v>216</v>
      </c>
      <c r="E10" s="58" t="s">
        <v>211</v>
      </c>
      <c r="F10" s="78">
        <v>44562</v>
      </c>
      <c r="G10" s="78">
        <v>44925</v>
      </c>
      <c r="H10" s="69"/>
      <c r="I10" s="59"/>
      <c r="J10" s="59"/>
      <c r="K10" s="62"/>
      <c r="L10" s="61"/>
      <c r="M10" s="59"/>
      <c r="N10" s="62"/>
      <c r="O10" s="61"/>
      <c r="P10" s="59"/>
      <c r="Q10" s="59"/>
      <c r="R10" s="59"/>
      <c r="S10" s="59"/>
      <c r="T10" s="62"/>
      <c r="U10" s="61"/>
      <c r="V10" s="59"/>
      <c r="W10" s="59"/>
      <c r="X10" s="62"/>
      <c r="Y10" s="61"/>
      <c r="Z10" s="59"/>
      <c r="AA10" s="62"/>
      <c r="AB10" s="61"/>
      <c r="AC10" s="59"/>
      <c r="AD10" s="59"/>
      <c r="AE10" s="59"/>
      <c r="AF10" s="59"/>
      <c r="AG10" s="62"/>
      <c r="AH10" s="61"/>
      <c r="AI10" s="59"/>
      <c r="AJ10" s="59"/>
      <c r="AK10" s="62"/>
      <c r="AL10" s="61"/>
      <c r="AM10" s="59"/>
      <c r="AN10" s="62"/>
      <c r="AO10" s="61"/>
      <c r="AP10" s="59"/>
      <c r="AQ10" s="59"/>
      <c r="AR10" s="59"/>
      <c r="AS10" s="59"/>
      <c r="AT10" s="62"/>
    </row>
    <row r="11" spans="1:46" ht="70.5" customHeight="1" x14ac:dyDescent="0.2">
      <c r="A11" s="79" t="s">
        <v>214</v>
      </c>
      <c r="B11" s="71">
        <v>1</v>
      </c>
      <c r="C11" s="57" t="s">
        <v>223</v>
      </c>
      <c r="D11" s="56" t="s">
        <v>224</v>
      </c>
      <c r="E11" s="56" t="s">
        <v>225</v>
      </c>
      <c r="F11" s="72">
        <v>44562</v>
      </c>
      <c r="G11" s="72">
        <v>44926</v>
      </c>
      <c r="H11" s="72"/>
      <c r="I11" s="59"/>
      <c r="J11" s="59"/>
      <c r="K11" s="62"/>
      <c r="L11" s="61"/>
      <c r="M11" s="59"/>
      <c r="N11" s="62"/>
      <c r="O11" s="61"/>
      <c r="P11" s="59"/>
      <c r="Q11" s="59"/>
      <c r="R11" s="59"/>
      <c r="S11" s="59"/>
      <c r="T11" s="62"/>
      <c r="U11" s="61"/>
      <c r="V11" s="59"/>
      <c r="W11" s="59"/>
      <c r="X11" s="62"/>
      <c r="Y11" s="61"/>
      <c r="Z11" s="59"/>
      <c r="AA11" s="62"/>
      <c r="AB11" s="61"/>
      <c r="AC11" s="59"/>
      <c r="AD11" s="59"/>
      <c r="AE11" s="59"/>
      <c r="AF11" s="59"/>
      <c r="AG11" s="62"/>
      <c r="AH11" s="61"/>
      <c r="AI11" s="59"/>
      <c r="AJ11" s="59"/>
      <c r="AK11" s="62"/>
      <c r="AL11" s="61"/>
      <c r="AM11" s="59"/>
      <c r="AN11" s="62"/>
      <c r="AO11" s="61"/>
      <c r="AP11" s="59"/>
      <c r="AQ11" s="59"/>
      <c r="AR11" s="59"/>
      <c r="AS11" s="59"/>
      <c r="AT11" s="62"/>
    </row>
    <row r="12" spans="1:46" ht="90" x14ac:dyDescent="0.2">
      <c r="A12" s="79" t="s">
        <v>214</v>
      </c>
      <c r="B12" s="35"/>
      <c r="C12" s="70" t="s">
        <v>243</v>
      </c>
      <c r="D12" s="71" t="s">
        <v>244</v>
      </c>
      <c r="E12" s="71" t="s">
        <v>240</v>
      </c>
      <c r="F12" s="72">
        <v>44774</v>
      </c>
      <c r="G12" s="72">
        <v>44864</v>
      </c>
      <c r="H12" s="69"/>
      <c r="I12" s="59"/>
      <c r="J12" s="59"/>
      <c r="K12" s="62"/>
      <c r="L12" s="61"/>
      <c r="M12" s="59"/>
      <c r="N12" s="62"/>
      <c r="O12" s="61"/>
      <c r="P12" s="59"/>
      <c r="Q12" s="59"/>
      <c r="R12" s="59"/>
      <c r="S12" s="59"/>
      <c r="T12" s="62"/>
      <c r="U12" s="61"/>
      <c r="V12" s="59"/>
      <c r="W12" s="59"/>
      <c r="X12" s="62"/>
      <c r="Y12" s="61"/>
      <c r="Z12" s="59"/>
      <c r="AA12" s="62"/>
      <c r="AB12" s="61"/>
      <c r="AC12" s="59"/>
      <c r="AD12" s="59"/>
      <c r="AE12" s="59"/>
      <c r="AF12" s="59"/>
      <c r="AG12" s="62"/>
      <c r="AH12" s="61"/>
      <c r="AI12" s="59"/>
      <c r="AJ12" s="59"/>
      <c r="AK12" s="62"/>
      <c r="AL12" s="61"/>
      <c r="AM12" s="59"/>
      <c r="AN12" s="62"/>
      <c r="AO12" s="61"/>
      <c r="AP12" s="59"/>
      <c r="AQ12" s="59"/>
      <c r="AR12" s="59"/>
      <c r="AS12" s="59"/>
      <c r="AT12" s="62"/>
    </row>
    <row r="13" spans="1:46" ht="71.25" x14ac:dyDescent="0.2">
      <c r="A13" s="82" t="s">
        <v>254</v>
      </c>
      <c r="B13" s="77">
        <v>3</v>
      </c>
      <c r="C13" s="55" t="s">
        <v>255</v>
      </c>
      <c r="D13" s="56" t="s">
        <v>256</v>
      </c>
      <c r="E13" s="56" t="s">
        <v>257</v>
      </c>
      <c r="F13" s="96">
        <v>44652</v>
      </c>
      <c r="G13" s="97">
        <v>44681</v>
      </c>
      <c r="H13" s="69" t="s">
        <v>264</v>
      </c>
      <c r="I13" s="59"/>
      <c r="J13" s="59"/>
      <c r="K13" s="62"/>
      <c r="L13" s="61"/>
      <c r="M13" s="59"/>
      <c r="N13" s="62"/>
      <c r="O13" s="61"/>
      <c r="P13" s="59"/>
      <c r="Q13" s="59"/>
      <c r="R13" s="59"/>
      <c r="S13" s="59"/>
      <c r="T13" s="62"/>
      <c r="U13" s="61"/>
      <c r="V13" s="59"/>
      <c r="W13" s="59"/>
      <c r="X13" s="62"/>
      <c r="Y13" s="61"/>
      <c r="Z13" s="59"/>
      <c r="AA13" s="62"/>
      <c r="AB13" s="61"/>
      <c r="AC13" s="59"/>
      <c r="AD13" s="59"/>
      <c r="AE13" s="59"/>
      <c r="AF13" s="59"/>
      <c r="AG13" s="62"/>
      <c r="AH13" s="61"/>
      <c r="AI13" s="59"/>
      <c r="AJ13" s="59"/>
      <c r="AK13" s="62"/>
      <c r="AL13" s="61"/>
      <c r="AM13" s="59"/>
      <c r="AN13" s="62"/>
      <c r="AO13" s="61"/>
      <c r="AP13" s="59"/>
      <c r="AQ13" s="59"/>
      <c r="AR13" s="59"/>
      <c r="AS13" s="59"/>
      <c r="AT13" s="62"/>
    </row>
    <row r="14" spans="1:46" ht="66" customHeight="1" x14ac:dyDescent="0.2">
      <c r="A14" s="82" t="s">
        <v>258</v>
      </c>
      <c r="B14" s="77">
        <v>4</v>
      </c>
      <c r="C14" s="55" t="s">
        <v>259</v>
      </c>
      <c r="D14" s="56" t="s">
        <v>260</v>
      </c>
      <c r="E14" s="56" t="s">
        <v>246</v>
      </c>
      <c r="F14" s="96">
        <v>44593</v>
      </c>
      <c r="G14" s="97">
        <v>44926</v>
      </c>
      <c r="H14" s="69" t="s">
        <v>264</v>
      </c>
      <c r="I14" s="59"/>
      <c r="J14" s="59"/>
      <c r="K14" s="62"/>
      <c r="L14" s="61"/>
      <c r="M14" s="59"/>
      <c r="N14" s="62"/>
      <c r="O14" s="61"/>
      <c r="P14" s="59"/>
      <c r="Q14" s="59"/>
      <c r="R14" s="59"/>
      <c r="S14" s="59"/>
      <c r="T14" s="62"/>
      <c r="U14" s="61"/>
      <c r="V14" s="59"/>
      <c r="W14" s="59"/>
      <c r="X14" s="62"/>
      <c r="Y14" s="61"/>
      <c r="Z14" s="59"/>
      <c r="AA14" s="62"/>
      <c r="AB14" s="61"/>
      <c r="AC14" s="59"/>
      <c r="AD14" s="59"/>
      <c r="AE14" s="59"/>
      <c r="AF14" s="59"/>
      <c r="AG14" s="62"/>
      <c r="AH14" s="61"/>
      <c r="AI14" s="59"/>
      <c r="AJ14" s="59"/>
      <c r="AK14" s="62"/>
      <c r="AL14" s="61"/>
      <c r="AM14" s="59"/>
      <c r="AN14" s="62"/>
      <c r="AO14" s="61"/>
      <c r="AP14" s="59"/>
      <c r="AQ14" s="59"/>
      <c r="AR14" s="59"/>
      <c r="AS14" s="59"/>
      <c r="AT14" s="62"/>
    </row>
    <row r="15" spans="1:46" ht="77.25" customHeight="1" x14ac:dyDescent="0.2">
      <c r="A15" s="82" t="s">
        <v>261</v>
      </c>
      <c r="B15" s="77">
        <v>5</v>
      </c>
      <c r="C15" s="55" t="s">
        <v>262</v>
      </c>
      <c r="D15" s="56" t="s">
        <v>263</v>
      </c>
      <c r="E15" s="56" t="s">
        <v>257</v>
      </c>
      <c r="F15" s="96">
        <v>44593</v>
      </c>
      <c r="G15" s="97">
        <v>44926</v>
      </c>
      <c r="H15" s="69" t="s">
        <v>264</v>
      </c>
      <c r="I15" s="59"/>
      <c r="J15" s="59"/>
      <c r="K15" s="62"/>
      <c r="L15" s="61"/>
      <c r="M15" s="59"/>
      <c r="N15" s="62"/>
      <c r="O15" s="61"/>
      <c r="P15" s="59"/>
      <c r="Q15" s="59"/>
      <c r="R15" s="59"/>
      <c r="S15" s="59"/>
      <c r="T15" s="62"/>
      <c r="U15" s="61"/>
      <c r="V15" s="59"/>
      <c r="W15" s="59"/>
      <c r="X15" s="62"/>
      <c r="Y15" s="61"/>
      <c r="Z15" s="59"/>
      <c r="AA15" s="62"/>
      <c r="AB15" s="61"/>
      <c r="AC15" s="59"/>
      <c r="AD15" s="59"/>
      <c r="AE15" s="59"/>
      <c r="AF15" s="59"/>
      <c r="AG15" s="62"/>
      <c r="AH15" s="61"/>
      <c r="AI15" s="59"/>
      <c r="AJ15" s="59"/>
      <c r="AK15" s="62"/>
      <c r="AL15" s="61"/>
      <c r="AM15" s="59"/>
      <c r="AN15" s="62"/>
      <c r="AO15" s="61"/>
      <c r="AP15" s="59"/>
      <c r="AQ15" s="59"/>
      <c r="AR15" s="59"/>
      <c r="AS15" s="59"/>
      <c r="AT15" s="62"/>
    </row>
    <row r="16" spans="1:46" ht="15.75" x14ac:dyDescent="0.2">
      <c r="A16" s="52"/>
      <c r="B16" s="48"/>
      <c r="C16" s="49"/>
      <c r="D16" s="50"/>
      <c r="E16" s="50"/>
      <c r="F16" s="51"/>
      <c r="G16" s="51"/>
    </row>
    <row r="17" spans="1:7" ht="15.75" x14ac:dyDescent="0.2">
      <c r="A17" s="634"/>
      <c r="B17" s="48"/>
      <c r="C17" s="49"/>
      <c r="D17" s="50"/>
      <c r="E17" s="50"/>
      <c r="F17" s="51"/>
      <c r="G17" s="51"/>
    </row>
    <row r="18" spans="1:7" ht="15.75" x14ac:dyDescent="0.2">
      <c r="A18" s="634"/>
      <c r="B18" s="48"/>
      <c r="C18" s="49"/>
      <c r="D18" s="50"/>
      <c r="E18" s="50"/>
      <c r="F18" s="51"/>
      <c r="G18" s="51"/>
    </row>
    <row r="19" spans="1:7" ht="15.75" x14ac:dyDescent="0.2">
      <c r="A19" s="634"/>
      <c r="B19" s="48"/>
      <c r="C19" s="49"/>
      <c r="D19" s="50"/>
      <c r="E19" s="50"/>
      <c r="F19" s="51"/>
      <c r="G19" s="51"/>
    </row>
    <row r="20" spans="1:7" ht="15.75" x14ac:dyDescent="0.2">
      <c r="A20" s="634"/>
      <c r="B20" s="48"/>
      <c r="C20" s="49"/>
      <c r="D20" s="50"/>
      <c r="E20" s="50"/>
      <c r="F20" s="51"/>
      <c r="G20" s="51"/>
    </row>
    <row r="21" spans="1:7" ht="79.5" customHeight="1" x14ac:dyDescent="0.2">
      <c r="A21" s="631"/>
      <c r="B21" s="48"/>
      <c r="C21" s="49"/>
      <c r="D21" s="50"/>
      <c r="E21" s="50"/>
      <c r="F21" s="51"/>
      <c r="G21" s="51"/>
    </row>
    <row r="22" spans="1:7" ht="94.5" customHeight="1" x14ac:dyDescent="0.2">
      <c r="A22" s="631"/>
      <c r="B22" s="48"/>
      <c r="C22" s="49"/>
      <c r="D22" s="50"/>
      <c r="E22" s="50"/>
      <c r="F22" s="51"/>
      <c r="G22" s="51"/>
    </row>
    <row r="23" spans="1:7" ht="87.75" customHeight="1" x14ac:dyDescent="0.2">
      <c r="A23" s="631"/>
      <c r="B23" s="48"/>
      <c r="C23" s="49"/>
      <c r="D23" s="50"/>
      <c r="E23" s="50"/>
      <c r="F23" s="51"/>
      <c r="G23" s="51"/>
    </row>
  </sheetData>
  <mergeCells count="80">
    <mergeCell ref="S8:S9"/>
    <mergeCell ref="T8:T9"/>
    <mergeCell ref="M8:M9"/>
    <mergeCell ref="A17:A18"/>
    <mergeCell ref="A19:A20"/>
    <mergeCell ref="P8:P9"/>
    <mergeCell ref="Q8:Q9"/>
    <mergeCell ref="R8:R9"/>
    <mergeCell ref="A21:A23"/>
    <mergeCell ref="A6:G6"/>
    <mergeCell ref="A7:A9"/>
    <mergeCell ref="B7:B9"/>
    <mergeCell ref="AR8:AR9"/>
    <mergeCell ref="AN8:AN9"/>
    <mergeCell ref="AO8:AO9"/>
    <mergeCell ref="AP8:AP9"/>
    <mergeCell ref="AQ8:AQ9"/>
    <mergeCell ref="AH8:AH9"/>
    <mergeCell ref="AI8:AI9"/>
    <mergeCell ref="AJ8:AJ9"/>
    <mergeCell ref="AK8:AK9"/>
    <mergeCell ref="AL8:AL9"/>
    <mergeCell ref="AH7:AK7"/>
    <mergeCell ref="AL7:AN7"/>
    <mergeCell ref="AS8:AS9"/>
    <mergeCell ref="AT8:AT9"/>
    <mergeCell ref="U8:U9"/>
    <mergeCell ref="V8:V9"/>
    <mergeCell ref="W8:W9"/>
    <mergeCell ref="X8:X9"/>
    <mergeCell ref="Y8:Y9"/>
    <mergeCell ref="Z8:Z9"/>
    <mergeCell ref="AA8:AA9"/>
    <mergeCell ref="AB8:AB9"/>
    <mergeCell ref="AC8:AC9"/>
    <mergeCell ref="AD8:AD9"/>
    <mergeCell ref="AE8:AE9"/>
    <mergeCell ref="AF8:AF9"/>
    <mergeCell ref="AG8:AG9"/>
    <mergeCell ref="AM8:AM9"/>
    <mergeCell ref="AO7:AT7"/>
    <mergeCell ref="H6:T6"/>
    <mergeCell ref="U6:AG6"/>
    <mergeCell ref="AH6:AT6"/>
    <mergeCell ref="H7:K7"/>
    <mergeCell ref="L7:N7"/>
    <mergeCell ref="O7:T7"/>
    <mergeCell ref="U7:X7"/>
    <mergeCell ref="Y7:AA7"/>
    <mergeCell ref="A1:F3"/>
    <mergeCell ref="A4:G4"/>
    <mergeCell ref="A5:E5"/>
    <mergeCell ref="F5:G5"/>
    <mergeCell ref="H1:I3"/>
    <mergeCell ref="H4:T4"/>
    <mergeCell ref="J1:S3"/>
    <mergeCell ref="H5:Q5"/>
    <mergeCell ref="R5:T5"/>
    <mergeCell ref="U1:V3"/>
    <mergeCell ref="W1:AF3"/>
    <mergeCell ref="AH1:AI3"/>
    <mergeCell ref="AJ1:AS3"/>
    <mergeCell ref="AH4:AT4"/>
    <mergeCell ref="U4:AG4"/>
    <mergeCell ref="U5:AD5"/>
    <mergeCell ref="AE5:AG5"/>
    <mergeCell ref="AH5:AQ5"/>
    <mergeCell ref="AR5:AT5"/>
    <mergeCell ref="C7:C9"/>
    <mergeCell ref="D7:D9"/>
    <mergeCell ref="E7:E9"/>
    <mergeCell ref="F7:G8"/>
    <mergeCell ref="AB7:AG7"/>
    <mergeCell ref="H8:H9"/>
    <mergeCell ref="I8:I9"/>
    <mergeCell ref="J8:J9"/>
    <mergeCell ref="K8:K9"/>
    <mergeCell ref="L8:L9"/>
    <mergeCell ref="N8:N9"/>
    <mergeCell ref="O8:O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900-000000000000}">
          <x14:formula1>
            <xm:f>'CONTROL DE CAMBIOS'!$C$34:$C$38</xm:f>
          </x14:formula1>
          <xm:sqref>T8 AG8 AT8</xm:sqref>
        </x14:dataValidation>
        <x14:dataValidation type="list" allowBlank="1" showInputMessage="1" showErrorMessage="1" xr:uid="{00000000-0002-0000-0900-000001000000}">
          <x14:formula1>
            <xm:f>'CONTROL DE CAMBIOS'!$A$34:$A$37</xm:f>
          </x14:formula1>
          <xm:sqref>M8 Z8 AM8</xm:sqref>
        </x14:dataValidation>
        <x14:dataValidation type="list" allowBlank="1" showInputMessage="1" showErrorMessage="1" xr:uid="{00000000-0002-0000-0900-000002000000}">
          <x14:formula1>
            <xm:f>'CONTROL DE CAMBIOS'!$A$34:$A$38</xm:f>
          </x14:formula1>
          <xm:sqref>Z10:Z11 M10:M11 AM10:AM11</xm:sqref>
        </x14:dataValidation>
        <x14:dataValidation type="list" allowBlank="1" showInputMessage="1" showErrorMessage="1" xr:uid="{00000000-0002-0000-0900-000003000000}">
          <x14:formula1>
            <xm:f>'CONTROL DE CAMBIOS'!$C$34:$C$39</xm:f>
          </x14:formula1>
          <xm:sqref>AG10:AG11 T10:T11 AT10:AT11</xm:sqref>
        </x14:dataValidation>
        <x14:dataValidation type="list" allowBlank="1" showInputMessage="1" showErrorMessage="1" xr:uid="{00000000-0002-0000-0900-000004000000}">
          <x14:formula1>
            <xm:f>'C:\Users\jmurilloc\Downloads\[F - PAAC.xlsx]CONTROL DE CAMBIOS'!#REF!</xm:f>
          </x14:formula1>
          <xm:sqref>T12 AG12 AT12 M12 Z12 AM12</xm:sqref>
        </x14:dataValidation>
        <x14:dataValidation type="list" allowBlank="1" showInputMessage="1" showErrorMessage="1" xr:uid="{00000000-0002-0000-0900-000005000000}">
          <x14:formula1>
            <xm:f>'C:\Users\jmurilloc\Downloads\[1202211400005823_00002.xlsx]CONTROL DE CAMBIOS'!#REF!</xm:f>
          </x14:formula1>
          <xm:sqref>T13:T15 AG13:AG15 AT13:AT15 M13:M15 Z13:Z15 AM13:AM15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K39"/>
  <sheetViews>
    <sheetView topLeftCell="A10" zoomScale="80" zoomScaleNormal="80" workbookViewId="0">
      <selection activeCell="G47" sqref="G47"/>
    </sheetView>
  </sheetViews>
  <sheetFormatPr baseColWidth="10" defaultColWidth="11.42578125" defaultRowHeight="14.25" x14ac:dyDescent="0.2"/>
  <cols>
    <col min="1" max="1" width="11.42578125" style="36"/>
    <col min="2" max="4" width="11.42578125" style="44"/>
    <col min="5" max="6" width="15.140625" style="45" customWidth="1"/>
    <col min="7" max="7" width="53.85546875" style="36" customWidth="1"/>
    <col min="8" max="8" width="58.42578125" style="36" customWidth="1"/>
    <col min="9" max="11" width="11.42578125" style="36"/>
    <col min="12" max="15" width="0" style="36" hidden="1" customWidth="1"/>
    <col min="16" max="16384" width="11.42578125" style="36"/>
  </cols>
  <sheetData>
    <row r="1" spans="1:11" ht="32.25" customHeight="1" x14ac:dyDescent="0.2">
      <c r="A1" s="422" t="s">
        <v>202</v>
      </c>
      <c r="B1" s="364"/>
      <c r="C1" s="364"/>
      <c r="D1" s="364"/>
      <c r="E1" s="364"/>
      <c r="F1" s="364"/>
      <c r="G1" s="365"/>
      <c r="H1" s="66" t="s">
        <v>147</v>
      </c>
    </row>
    <row r="2" spans="1:11" ht="23.25" customHeight="1" x14ac:dyDescent="0.2">
      <c r="A2" s="422"/>
      <c r="B2" s="364"/>
      <c r="C2" s="364"/>
      <c r="D2" s="364"/>
      <c r="E2" s="364"/>
      <c r="F2" s="364"/>
      <c r="G2" s="365"/>
      <c r="H2" s="67" t="s">
        <v>198</v>
      </c>
    </row>
    <row r="3" spans="1:11" ht="30.75" customHeight="1" x14ac:dyDescent="0.2">
      <c r="A3" s="423"/>
      <c r="B3" s="367"/>
      <c r="C3" s="367"/>
      <c r="D3" s="367"/>
      <c r="E3" s="367"/>
      <c r="F3" s="367"/>
      <c r="G3" s="368"/>
      <c r="H3" s="67" t="s">
        <v>199</v>
      </c>
    </row>
    <row r="4" spans="1:11" ht="38.25" customHeight="1" x14ac:dyDescent="0.2">
      <c r="A4" s="369" t="s">
        <v>144</v>
      </c>
      <c r="B4" s="370"/>
      <c r="C4" s="370"/>
      <c r="D4" s="370"/>
      <c r="E4" s="370"/>
      <c r="F4" s="370"/>
      <c r="G4" s="370"/>
      <c r="H4" s="470"/>
    </row>
    <row r="5" spans="1:11" ht="48.75" customHeight="1" x14ac:dyDescent="0.2">
      <c r="A5" s="75" t="s">
        <v>206</v>
      </c>
      <c r="B5" s="68"/>
      <c r="C5" s="68"/>
      <c r="D5" s="68"/>
      <c r="E5" s="68"/>
      <c r="F5" s="36"/>
      <c r="H5" s="73" t="s">
        <v>207</v>
      </c>
      <c r="I5" s="74"/>
    </row>
    <row r="6" spans="1:11" ht="40.5" customHeight="1" x14ac:dyDescent="0.2">
      <c r="A6" s="591" t="s">
        <v>163</v>
      </c>
      <c r="B6" s="592"/>
      <c r="C6" s="592"/>
      <c r="D6" s="592"/>
      <c r="E6" s="592"/>
      <c r="F6" s="592"/>
      <c r="G6" s="592"/>
      <c r="H6" s="593"/>
      <c r="I6" s="39"/>
      <c r="J6" s="39"/>
      <c r="K6" s="39"/>
    </row>
    <row r="7" spans="1:11" ht="36" customHeight="1" x14ac:dyDescent="0.2">
      <c r="A7" s="47" t="s">
        <v>162</v>
      </c>
      <c r="B7" s="594" t="s">
        <v>125</v>
      </c>
      <c r="C7" s="594"/>
      <c r="D7" s="594"/>
      <c r="E7" s="595" t="s">
        <v>142</v>
      </c>
      <c r="F7" s="595"/>
      <c r="G7" s="594" t="s">
        <v>143</v>
      </c>
      <c r="H7" s="594"/>
      <c r="I7" s="40"/>
      <c r="J7" s="40"/>
      <c r="K7" s="40"/>
    </row>
    <row r="8" spans="1:11" ht="30" customHeight="1" x14ac:dyDescent="0.2">
      <c r="A8" s="583" t="s">
        <v>161</v>
      </c>
      <c r="B8" s="583"/>
      <c r="C8" s="583"/>
      <c r="D8" s="583"/>
      <c r="E8" s="583"/>
      <c r="F8" s="583"/>
      <c r="G8" s="583"/>
      <c r="H8" s="583"/>
      <c r="I8" s="40"/>
      <c r="J8" s="40"/>
      <c r="K8" s="40"/>
    </row>
    <row r="9" spans="1:11" x14ac:dyDescent="0.2">
      <c r="A9" s="41"/>
      <c r="B9" s="579"/>
      <c r="C9" s="571"/>
      <c r="D9" s="571"/>
      <c r="E9" s="572"/>
      <c r="F9" s="572"/>
      <c r="G9" s="573"/>
      <c r="H9" s="574"/>
      <c r="I9" s="40"/>
      <c r="J9" s="40"/>
      <c r="K9" s="40"/>
    </row>
    <row r="10" spans="1:11" x14ac:dyDescent="0.2">
      <c r="A10" s="37"/>
      <c r="B10" s="579"/>
      <c r="C10" s="571"/>
      <c r="D10" s="571"/>
      <c r="E10" s="584"/>
      <c r="F10" s="585"/>
      <c r="G10" s="573"/>
      <c r="H10" s="586"/>
      <c r="I10" s="40"/>
      <c r="J10" s="40"/>
      <c r="K10" s="40"/>
    </row>
    <row r="11" spans="1:11" ht="34.5" customHeight="1" x14ac:dyDescent="0.2">
      <c r="A11" s="587" t="s">
        <v>153</v>
      </c>
      <c r="B11" s="587"/>
      <c r="C11" s="587"/>
      <c r="D11" s="587"/>
      <c r="E11" s="587"/>
      <c r="F11" s="587"/>
      <c r="G11" s="587"/>
      <c r="H11" s="587"/>
      <c r="I11" s="40"/>
      <c r="J11" s="40"/>
      <c r="K11" s="40"/>
    </row>
    <row r="12" spans="1:11" x14ac:dyDescent="0.2">
      <c r="A12" s="41"/>
      <c r="B12" s="579"/>
      <c r="C12" s="571"/>
      <c r="D12" s="571"/>
      <c r="E12" s="572"/>
      <c r="F12" s="572"/>
      <c r="G12" s="573"/>
      <c r="H12" s="574"/>
      <c r="I12" s="42"/>
      <c r="J12" s="42"/>
      <c r="K12" s="42"/>
    </row>
    <row r="13" spans="1:11" ht="31.5" customHeight="1" x14ac:dyDescent="0.2">
      <c r="A13" s="588" t="s">
        <v>166</v>
      </c>
      <c r="B13" s="588"/>
      <c r="C13" s="588"/>
      <c r="D13" s="588"/>
      <c r="E13" s="588"/>
      <c r="F13" s="588"/>
      <c r="G13" s="588"/>
      <c r="H13" s="588"/>
      <c r="I13" s="40"/>
      <c r="J13" s="40"/>
      <c r="K13" s="40"/>
    </row>
    <row r="14" spans="1:11" ht="54" customHeight="1" x14ac:dyDescent="0.2">
      <c r="A14" s="41"/>
      <c r="B14" s="635" t="s">
        <v>211</v>
      </c>
      <c r="C14" s="635"/>
      <c r="D14" s="635"/>
      <c r="E14" s="572">
        <v>44580</v>
      </c>
      <c r="F14" s="572"/>
      <c r="G14" s="574" t="s">
        <v>217</v>
      </c>
      <c r="H14" s="574"/>
      <c r="I14" s="42"/>
      <c r="J14" s="42"/>
      <c r="K14" s="42"/>
    </row>
    <row r="15" spans="1:11" x14ac:dyDescent="0.2">
      <c r="A15" s="41"/>
      <c r="B15" s="579"/>
      <c r="C15" s="571"/>
      <c r="D15" s="571"/>
      <c r="E15" s="572"/>
      <c r="F15" s="572"/>
      <c r="G15" s="574"/>
      <c r="H15" s="574"/>
      <c r="I15" s="42"/>
      <c r="J15" s="42"/>
      <c r="K15" s="42"/>
    </row>
    <row r="16" spans="1:11" ht="36" customHeight="1" x14ac:dyDescent="0.2">
      <c r="A16" s="582" t="s">
        <v>154</v>
      </c>
      <c r="B16" s="582"/>
      <c r="C16" s="582"/>
      <c r="D16" s="582"/>
      <c r="E16" s="582"/>
      <c r="F16" s="582"/>
      <c r="G16" s="582"/>
      <c r="H16" s="582"/>
      <c r="I16" s="42"/>
      <c r="J16" s="42"/>
      <c r="K16" s="42"/>
    </row>
    <row r="17" spans="1:11" x14ac:dyDescent="0.2">
      <c r="A17" s="43"/>
      <c r="B17" s="571"/>
      <c r="C17" s="571"/>
      <c r="D17" s="571"/>
      <c r="E17" s="572"/>
      <c r="F17" s="572"/>
      <c r="G17" s="573"/>
      <c r="H17" s="574"/>
      <c r="I17" s="42"/>
      <c r="J17" s="42"/>
      <c r="K17" s="42"/>
    </row>
    <row r="18" spans="1:11" x14ac:dyDescent="0.2">
      <c r="A18" s="43"/>
      <c r="B18" s="571"/>
      <c r="C18" s="571"/>
      <c r="D18" s="571"/>
      <c r="E18" s="572"/>
      <c r="F18" s="572"/>
      <c r="G18" s="573"/>
      <c r="H18" s="574"/>
      <c r="I18" s="42"/>
      <c r="J18" s="42"/>
      <c r="K18" s="42"/>
    </row>
    <row r="19" spans="1:11" x14ac:dyDescent="0.2">
      <c r="A19" s="43"/>
      <c r="B19" s="571"/>
      <c r="C19" s="571"/>
      <c r="D19" s="571"/>
      <c r="E19" s="572"/>
      <c r="F19" s="572"/>
      <c r="G19" s="573"/>
      <c r="H19" s="574"/>
      <c r="I19" s="42"/>
      <c r="J19" s="42"/>
      <c r="K19" s="42"/>
    </row>
    <row r="20" spans="1:11" ht="33.75" customHeight="1" x14ac:dyDescent="0.2">
      <c r="A20" s="578" t="s">
        <v>155</v>
      </c>
      <c r="B20" s="578"/>
      <c r="C20" s="578"/>
      <c r="D20" s="578"/>
      <c r="E20" s="578"/>
      <c r="F20" s="578"/>
      <c r="G20" s="578"/>
      <c r="H20" s="578"/>
      <c r="I20" s="42"/>
      <c r="J20" s="42"/>
      <c r="K20" s="42"/>
    </row>
    <row r="21" spans="1:11" x14ac:dyDescent="0.2">
      <c r="A21" s="41"/>
      <c r="B21" s="579"/>
      <c r="C21" s="571"/>
      <c r="D21" s="571"/>
      <c r="E21" s="572"/>
      <c r="F21" s="572"/>
      <c r="G21" s="573"/>
      <c r="H21" s="574"/>
      <c r="I21" s="42"/>
      <c r="J21" s="42"/>
      <c r="K21" s="42"/>
    </row>
    <row r="22" spans="1:11" x14ac:dyDescent="0.2">
      <c r="A22" s="41"/>
      <c r="B22" s="579"/>
      <c r="C22" s="571"/>
      <c r="D22" s="571"/>
      <c r="E22" s="572"/>
      <c r="F22" s="572"/>
      <c r="G22" s="580"/>
      <c r="H22" s="581"/>
      <c r="I22" s="42"/>
      <c r="J22" s="42"/>
      <c r="K22" s="42"/>
    </row>
    <row r="23" spans="1:11" ht="28.5" customHeight="1" x14ac:dyDescent="0.2">
      <c r="A23" s="569" t="s">
        <v>156</v>
      </c>
      <c r="B23" s="569"/>
      <c r="C23" s="569"/>
      <c r="D23" s="569"/>
      <c r="E23" s="569"/>
      <c r="F23" s="569"/>
      <c r="G23" s="569"/>
      <c r="H23" s="569"/>
      <c r="I23" s="40"/>
      <c r="J23" s="40"/>
      <c r="K23" s="40"/>
    </row>
    <row r="24" spans="1:11" x14ac:dyDescent="0.2">
      <c r="A24" s="41"/>
      <c r="B24" s="575" t="s">
        <v>211</v>
      </c>
      <c r="C24" s="576"/>
      <c r="D24" s="577"/>
      <c r="E24" s="572">
        <v>44580</v>
      </c>
      <c r="F24" s="572"/>
      <c r="G24" s="637" t="s">
        <v>218</v>
      </c>
      <c r="H24" s="638"/>
      <c r="I24" s="42"/>
      <c r="J24" s="42"/>
      <c r="K24" s="42"/>
    </row>
    <row r="25" spans="1:11" x14ac:dyDescent="0.2">
      <c r="A25" s="41"/>
      <c r="B25" s="575"/>
      <c r="C25" s="576"/>
      <c r="D25" s="577"/>
      <c r="E25" s="572"/>
      <c r="F25" s="572"/>
      <c r="G25" s="574"/>
      <c r="H25" s="574"/>
      <c r="I25" s="42"/>
      <c r="J25" s="42"/>
      <c r="K25" s="42"/>
    </row>
    <row r="26" spans="1:11" ht="36" customHeight="1" x14ac:dyDescent="0.2">
      <c r="A26" s="639" t="s">
        <v>157</v>
      </c>
      <c r="B26" s="639"/>
      <c r="C26" s="639"/>
      <c r="D26" s="639"/>
      <c r="E26" s="639"/>
      <c r="F26" s="639"/>
      <c r="G26" s="639"/>
      <c r="H26" s="639"/>
      <c r="I26" s="40"/>
      <c r="J26" s="40"/>
      <c r="K26" s="40"/>
    </row>
    <row r="27" spans="1:11" x14ac:dyDescent="0.2">
      <c r="A27" s="41"/>
      <c r="B27" s="570"/>
      <c r="C27" s="571"/>
      <c r="D27" s="571"/>
      <c r="E27" s="572"/>
      <c r="F27" s="572"/>
      <c r="G27" s="573"/>
      <c r="H27" s="636"/>
      <c r="I27" s="42"/>
      <c r="J27" s="42"/>
      <c r="K27" s="42"/>
    </row>
    <row r="28" spans="1:11" x14ac:dyDescent="0.2">
      <c r="A28" s="41"/>
      <c r="B28" s="570"/>
      <c r="C28" s="571"/>
      <c r="D28" s="571"/>
      <c r="E28" s="572"/>
      <c r="F28" s="572"/>
      <c r="G28" s="573"/>
      <c r="H28" s="636"/>
      <c r="I28" s="42"/>
      <c r="J28" s="42"/>
      <c r="K28" s="42"/>
    </row>
    <row r="33" spans="1:3" hidden="1" x14ac:dyDescent="0.2"/>
    <row r="34" spans="1:3" hidden="1" x14ac:dyDescent="0.2">
      <c r="A34" s="36" t="s">
        <v>181</v>
      </c>
      <c r="C34" s="36" t="s">
        <v>181</v>
      </c>
    </row>
    <row r="35" spans="1:3" hidden="1" x14ac:dyDescent="0.2">
      <c r="A35" s="36" t="s">
        <v>180</v>
      </c>
      <c r="C35" s="60" t="s">
        <v>184</v>
      </c>
    </row>
    <row r="36" spans="1:3" hidden="1" x14ac:dyDescent="0.2">
      <c r="A36" s="36" t="s">
        <v>182</v>
      </c>
      <c r="C36" s="36" t="s">
        <v>180</v>
      </c>
    </row>
    <row r="37" spans="1:3" hidden="1" x14ac:dyDescent="0.2">
      <c r="A37" s="36" t="s">
        <v>183</v>
      </c>
      <c r="C37" s="36" t="s">
        <v>182</v>
      </c>
    </row>
    <row r="38" spans="1:3" ht="71.25" hidden="1" x14ac:dyDescent="0.2">
      <c r="A38" s="38" t="s">
        <v>187</v>
      </c>
      <c r="C38" s="36" t="s">
        <v>183</v>
      </c>
    </row>
    <row r="39" spans="1:3" ht="71.25" hidden="1" x14ac:dyDescent="0.2">
      <c r="C39" s="38" t="s">
        <v>187</v>
      </c>
    </row>
  </sheetData>
  <mergeCells count="55">
    <mergeCell ref="B28:D28"/>
    <mergeCell ref="E28:F28"/>
    <mergeCell ref="G28:H28"/>
    <mergeCell ref="A26:H26"/>
    <mergeCell ref="B25:D25"/>
    <mergeCell ref="E25:F25"/>
    <mergeCell ref="G25:H25"/>
    <mergeCell ref="A23:H23"/>
    <mergeCell ref="B27:D27"/>
    <mergeCell ref="E27:F27"/>
    <mergeCell ref="G27:H27"/>
    <mergeCell ref="B22:D22"/>
    <mergeCell ref="E22:F22"/>
    <mergeCell ref="G22:H22"/>
    <mergeCell ref="B24:D24"/>
    <mergeCell ref="E24:F24"/>
    <mergeCell ref="G24:H24"/>
    <mergeCell ref="B21:D21"/>
    <mergeCell ref="E21:F21"/>
    <mergeCell ref="G21:H21"/>
    <mergeCell ref="A20:H20"/>
    <mergeCell ref="B18:D18"/>
    <mergeCell ref="E18:F18"/>
    <mergeCell ref="G18:H18"/>
    <mergeCell ref="B19:D19"/>
    <mergeCell ref="E19:F19"/>
    <mergeCell ref="G19:H19"/>
    <mergeCell ref="B14:D14"/>
    <mergeCell ref="E14:F14"/>
    <mergeCell ref="G14:H14"/>
    <mergeCell ref="B17:D17"/>
    <mergeCell ref="E17:F17"/>
    <mergeCell ref="G17:H17"/>
    <mergeCell ref="B15:D15"/>
    <mergeCell ref="E15:F15"/>
    <mergeCell ref="G15:H15"/>
    <mergeCell ref="A16:H16"/>
    <mergeCell ref="B10:D10"/>
    <mergeCell ref="E10:F10"/>
    <mergeCell ref="G10:H10"/>
    <mergeCell ref="A8:H8"/>
    <mergeCell ref="B9:D9"/>
    <mergeCell ref="E9:F9"/>
    <mergeCell ref="G9:H9"/>
    <mergeCell ref="A13:H13"/>
    <mergeCell ref="B12:D12"/>
    <mergeCell ref="E12:F12"/>
    <mergeCell ref="G12:H12"/>
    <mergeCell ref="A11:H11"/>
    <mergeCell ref="A1:G3"/>
    <mergeCell ref="B7:D7"/>
    <mergeCell ref="E7:F7"/>
    <mergeCell ref="G7:H7"/>
    <mergeCell ref="A6:H6"/>
    <mergeCell ref="A4:H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R43"/>
  <sheetViews>
    <sheetView zoomScale="70" zoomScaleNormal="70" workbookViewId="0">
      <selection activeCell="I52" sqref="I52"/>
    </sheetView>
  </sheetViews>
  <sheetFormatPr baseColWidth="10" defaultColWidth="11.5703125" defaultRowHeight="15" x14ac:dyDescent="0.25"/>
  <cols>
    <col min="1" max="16384" width="11.5703125" style="99"/>
  </cols>
  <sheetData>
    <row r="1" spans="1:18" x14ac:dyDescent="0.25">
      <c r="A1" s="98"/>
      <c r="B1" s="98"/>
      <c r="C1" s="98"/>
      <c r="D1" s="98"/>
      <c r="E1" s="98"/>
      <c r="F1" s="98"/>
      <c r="G1" s="98"/>
      <c r="H1" s="98"/>
      <c r="I1" s="98"/>
      <c r="J1" s="98"/>
      <c r="K1" s="98"/>
      <c r="L1" s="98"/>
      <c r="M1" s="98"/>
      <c r="N1" s="98"/>
      <c r="O1" s="98"/>
      <c r="P1" s="98"/>
      <c r="Q1" s="98"/>
      <c r="R1" s="98"/>
    </row>
    <row r="2" spans="1:18" x14ac:dyDescent="0.25">
      <c r="A2" s="98"/>
      <c r="B2" s="98"/>
      <c r="C2" s="98"/>
      <c r="D2" s="98"/>
      <c r="E2" s="98"/>
      <c r="F2" s="98"/>
      <c r="G2" s="98"/>
      <c r="H2" s="98"/>
      <c r="I2" s="98"/>
      <c r="J2" s="98"/>
      <c r="K2" s="98"/>
      <c r="L2" s="98"/>
      <c r="M2" s="98"/>
      <c r="N2" s="98"/>
      <c r="O2" s="98"/>
      <c r="P2" s="98"/>
      <c r="Q2" s="98"/>
      <c r="R2" s="98"/>
    </row>
    <row r="3" spans="1:18" x14ac:dyDescent="0.25">
      <c r="A3" s="98"/>
      <c r="B3" s="98"/>
      <c r="C3" s="98"/>
      <c r="D3" s="98"/>
      <c r="E3" s="98"/>
      <c r="F3" s="98"/>
      <c r="G3" s="98"/>
      <c r="H3" s="98"/>
      <c r="I3" s="98"/>
      <c r="J3" s="98"/>
      <c r="K3" s="98"/>
      <c r="L3" s="98"/>
      <c r="M3" s="98"/>
      <c r="N3" s="98"/>
      <c r="O3" s="98"/>
      <c r="P3" s="98"/>
      <c r="Q3" s="98"/>
      <c r="R3" s="98"/>
    </row>
    <row r="4" spans="1:18" x14ac:dyDescent="0.25">
      <c r="A4" s="98"/>
      <c r="B4" s="98"/>
      <c r="C4" s="98"/>
      <c r="D4" s="98"/>
      <c r="E4" s="98"/>
      <c r="F4" s="98"/>
      <c r="G4" s="98"/>
      <c r="H4" s="98"/>
      <c r="I4" s="98"/>
      <c r="J4" s="98"/>
      <c r="K4" s="98"/>
      <c r="L4" s="98"/>
      <c r="M4" s="98"/>
      <c r="N4" s="98"/>
      <c r="O4" s="98"/>
      <c r="P4" s="98"/>
      <c r="Q4" s="98"/>
      <c r="R4" s="98"/>
    </row>
    <row r="5" spans="1:18" x14ac:dyDescent="0.25">
      <c r="A5" s="98"/>
      <c r="B5" s="98"/>
      <c r="C5" s="98"/>
      <c r="D5" s="98"/>
      <c r="E5" s="98"/>
      <c r="F5" s="98"/>
      <c r="G5" s="98"/>
      <c r="H5" s="98"/>
      <c r="I5" s="98"/>
      <c r="J5" s="98"/>
      <c r="K5" s="98"/>
      <c r="L5" s="98"/>
      <c r="M5" s="98"/>
      <c r="N5" s="98"/>
      <c r="O5" s="98"/>
      <c r="P5" s="98"/>
      <c r="Q5" s="98"/>
      <c r="R5" s="98"/>
    </row>
    <row r="6" spans="1:18" x14ac:dyDescent="0.25">
      <c r="A6" s="98"/>
      <c r="B6" s="98"/>
      <c r="C6" s="98"/>
      <c r="D6" s="98"/>
      <c r="E6" s="98"/>
      <c r="F6" s="98"/>
      <c r="G6" s="98"/>
      <c r="H6" s="98"/>
      <c r="I6" s="98"/>
      <c r="J6" s="98"/>
      <c r="K6" s="98"/>
      <c r="L6" s="98"/>
      <c r="M6" s="98"/>
      <c r="N6" s="98"/>
      <c r="O6" s="98"/>
      <c r="P6" s="98"/>
      <c r="Q6" s="98"/>
      <c r="R6" s="98"/>
    </row>
    <row r="7" spans="1:18" x14ac:dyDescent="0.25">
      <c r="A7" s="98"/>
      <c r="B7" s="98"/>
      <c r="C7" s="98"/>
      <c r="D7" s="98"/>
      <c r="E7" s="98"/>
      <c r="F7" s="98"/>
      <c r="G7" s="98"/>
      <c r="H7" s="98"/>
      <c r="I7" s="98"/>
      <c r="J7" s="98"/>
      <c r="K7" s="98"/>
      <c r="L7" s="98"/>
      <c r="M7" s="98"/>
      <c r="N7" s="98"/>
      <c r="O7" s="98"/>
      <c r="P7" s="98"/>
      <c r="Q7" s="98"/>
      <c r="R7" s="98"/>
    </row>
    <row r="8" spans="1:18" x14ac:dyDescent="0.25">
      <c r="A8" s="98"/>
      <c r="B8" s="98"/>
      <c r="C8" s="98"/>
      <c r="D8" s="98"/>
      <c r="E8" s="98"/>
      <c r="F8" s="98"/>
      <c r="G8" s="98"/>
      <c r="H8" s="98"/>
      <c r="I8" s="98"/>
      <c r="J8" s="98"/>
      <c r="K8" s="98"/>
      <c r="L8" s="98"/>
      <c r="M8" s="98"/>
      <c r="N8" s="98"/>
      <c r="O8" s="98"/>
      <c r="P8" s="98"/>
      <c r="Q8" s="98"/>
      <c r="R8" s="98"/>
    </row>
    <row r="9" spans="1:18" x14ac:dyDescent="0.25">
      <c r="A9" s="98"/>
      <c r="B9" s="98"/>
      <c r="C9" s="98"/>
      <c r="D9" s="98"/>
      <c r="E9" s="98"/>
      <c r="F9" s="98"/>
      <c r="G9" s="98"/>
      <c r="H9" s="98"/>
      <c r="I9" s="98"/>
      <c r="J9" s="98"/>
      <c r="K9" s="98"/>
      <c r="L9" s="98"/>
      <c r="M9" s="98"/>
      <c r="N9" s="98"/>
      <c r="O9" s="98"/>
      <c r="P9" s="98"/>
      <c r="Q9" s="98"/>
      <c r="R9" s="98"/>
    </row>
    <row r="10" spans="1:18" x14ac:dyDescent="0.25">
      <c r="A10" s="98"/>
      <c r="B10" s="98"/>
      <c r="C10" s="98"/>
      <c r="D10" s="98"/>
      <c r="E10" s="98"/>
      <c r="F10" s="98"/>
      <c r="G10" s="98"/>
      <c r="H10" s="98"/>
      <c r="I10" s="98"/>
      <c r="J10" s="98"/>
      <c r="K10" s="98"/>
      <c r="L10" s="98"/>
      <c r="M10" s="98"/>
      <c r="N10" s="98"/>
      <c r="O10" s="98"/>
      <c r="P10" s="98"/>
      <c r="Q10" s="98"/>
      <c r="R10" s="98"/>
    </row>
    <row r="11" spans="1:18" x14ac:dyDescent="0.25">
      <c r="A11" s="98"/>
      <c r="B11" s="98"/>
      <c r="C11" s="98"/>
      <c r="D11" s="98"/>
      <c r="E11" s="98"/>
      <c r="F11" s="98"/>
      <c r="G11" s="98"/>
      <c r="H11" s="98"/>
      <c r="I11" s="98"/>
      <c r="J11" s="98"/>
      <c r="K11" s="98"/>
      <c r="L11" s="98"/>
      <c r="M11" s="98"/>
      <c r="N11" s="98"/>
      <c r="O11" s="98"/>
      <c r="P11" s="98"/>
      <c r="Q11" s="98"/>
      <c r="R11" s="98"/>
    </row>
    <row r="12" spans="1:18" x14ac:dyDescent="0.25">
      <c r="A12" s="98"/>
      <c r="B12" s="98"/>
      <c r="C12" s="98"/>
      <c r="D12" s="98"/>
      <c r="E12" s="98"/>
      <c r="F12" s="98"/>
      <c r="G12" s="98"/>
      <c r="H12" s="98"/>
      <c r="I12" s="98"/>
      <c r="J12" s="98"/>
      <c r="K12" s="98"/>
      <c r="L12" s="98"/>
      <c r="M12" s="98"/>
      <c r="N12" s="98"/>
      <c r="O12" s="98"/>
      <c r="P12" s="98"/>
      <c r="Q12" s="98"/>
      <c r="R12" s="98"/>
    </row>
    <row r="13" spans="1:18" x14ac:dyDescent="0.25">
      <c r="A13" s="98"/>
      <c r="B13" s="98"/>
      <c r="C13" s="98"/>
      <c r="D13" s="98"/>
      <c r="E13" s="98"/>
      <c r="F13" s="98"/>
      <c r="G13" s="98"/>
      <c r="H13" s="98"/>
      <c r="I13" s="98"/>
      <c r="J13" s="98"/>
      <c r="K13" s="98"/>
      <c r="L13" s="98"/>
      <c r="M13" s="98"/>
      <c r="N13" s="98"/>
      <c r="O13" s="98"/>
      <c r="P13" s="98"/>
      <c r="Q13" s="98"/>
      <c r="R13" s="98"/>
    </row>
    <row r="14" spans="1:18" x14ac:dyDescent="0.25">
      <c r="A14" s="98"/>
      <c r="B14" s="98"/>
      <c r="C14" s="98"/>
      <c r="D14" s="98"/>
      <c r="E14" s="98"/>
      <c r="F14" s="98"/>
      <c r="G14" s="98"/>
      <c r="H14" s="98"/>
      <c r="I14" s="98"/>
      <c r="J14" s="98"/>
      <c r="K14" s="98"/>
      <c r="L14" s="98"/>
      <c r="M14" s="98"/>
      <c r="N14" s="98"/>
      <c r="O14" s="98"/>
      <c r="P14" s="98"/>
      <c r="Q14" s="98"/>
      <c r="R14" s="98"/>
    </row>
    <row r="15" spans="1:18" x14ac:dyDescent="0.25">
      <c r="A15" s="98"/>
      <c r="B15" s="98"/>
      <c r="C15" s="98"/>
      <c r="D15" s="98"/>
      <c r="E15" s="98"/>
      <c r="F15" s="98"/>
      <c r="G15" s="98"/>
      <c r="H15" s="98"/>
      <c r="I15" s="98"/>
      <c r="J15" s="98"/>
      <c r="K15" s="98"/>
      <c r="L15" s="98"/>
      <c r="M15" s="98"/>
      <c r="N15" s="98"/>
      <c r="O15" s="98"/>
      <c r="P15" s="98"/>
      <c r="Q15" s="98"/>
      <c r="R15" s="98"/>
    </row>
    <row r="16" spans="1:18" x14ac:dyDescent="0.25">
      <c r="A16" s="98"/>
      <c r="B16" s="98"/>
      <c r="C16" s="98"/>
      <c r="D16" s="98"/>
      <c r="E16" s="98"/>
      <c r="F16" s="98"/>
      <c r="G16" s="98"/>
      <c r="H16" s="98"/>
      <c r="I16" s="98"/>
      <c r="J16" s="98"/>
      <c r="K16" s="98"/>
      <c r="L16" s="98"/>
      <c r="M16" s="98"/>
      <c r="N16" s="98"/>
      <c r="O16" s="98"/>
      <c r="P16" s="98"/>
      <c r="Q16" s="98"/>
      <c r="R16" s="98"/>
    </row>
    <row r="17" spans="1:18" x14ac:dyDescent="0.25">
      <c r="A17" s="98"/>
      <c r="B17" s="98"/>
      <c r="C17" s="98"/>
      <c r="D17" s="98"/>
      <c r="E17" s="98"/>
      <c r="F17" s="98"/>
      <c r="G17" s="98"/>
      <c r="H17" s="98"/>
      <c r="I17" s="98"/>
      <c r="J17" s="98"/>
      <c r="K17" s="98"/>
      <c r="L17" s="98"/>
      <c r="M17" s="98"/>
      <c r="N17" s="98"/>
      <c r="O17" s="98"/>
      <c r="P17" s="98"/>
      <c r="Q17" s="98"/>
      <c r="R17" s="98"/>
    </row>
    <row r="18" spans="1:18" x14ac:dyDescent="0.25">
      <c r="A18" s="98"/>
      <c r="B18" s="98"/>
      <c r="C18" s="98"/>
      <c r="D18" s="98"/>
      <c r="E18" s="98"/>
      <c r="F18" s="98"/>
      <c r="G18" s="98"/>
      <c r="H18" s="98"/>
      <c r="I18" s="98"/>
      <c r="J18" s="98"/>
      <c r="K18" s="98"/>
      <c r="L18" s="98"/>
      <c r="M18" s="98"/>
      <c r="N18" s="98"/>
      <c r="O18" s="98"/>
      <c r="P18" s="98"/>
      <c r="Q18" s="98"/>
      <c r="R18" s="98"/>
    </row>
    <row r="19" spans="1:18" x14ac:dyDescent="0.25">
      <c r="A19" s="98"/>
      <c r="B19" s="98"/>
      <c r="C19" s="98"/>
      <c r="D19" s="98"/>
      <c r="E19" s="98"/>
      <c r="F19" s="98"/>
      <c r="G19" s="98"/>
      <c r="H19" s="98"/>
      <c r="I19" s="98"/>
      <c r="J19" s="98"/>
      <c r="K19" s="98"/>
      <c r="L19" s="98"/>
      <c r="M19" s="98"/>
      <c r="N19" s="98"/>
      <c r="O19" s="98"/>
      <c r="P19" s="98"/>
      <c r="Q19" s="98"/>
      <c r="R19" s="98"/>
    </row>
    <row r="20" spans="1:18" x14ac:dyDescent="0.25">
      <c r="A20" s="98"/>
      <c r="B20" s="98"/>
      <c r="C20" s="98"/>
      <c r="D20" s="98"/>
      <c r="E20" s="98"/>
      <c r="F20" s="98"/>
      <c r="G20" s="98"/>
      <c r="H20" s="98"/>
      <c r="I20" s="98"/>
      <c r="J20" s="98"/>
      <c r="K20" s="98"/>
      <c r="L20" s="98"/>
      <c r="M20" s="98"/>
      <c r="N20" s="98"/>
      <c r="O20" s="98"/>
      <c r="P20" s="98"/>
      <c r="Q20" s="98"/>
      <c r="R20" s="98"/>
    </row>
    <row r="21" spans="1:18" x14ac:dyDescent="0.25">
      <c r="A21" s="98"/>
      <c r="B21" s="98"/>
      <c r="C21" s="98"/>
      <c r="D21" s="98"/>
      <c r="E21" s="98"/>
      <c r="F21" s="98"/>
      <c r="G21" s="98"/>
      <c r="H21" s="98"/>
      <c r="I21" s="98"/>
      <c r="J21" s="98"/>
      <c r="K21" s="98"/>
      <c r="L21" s="98"/>
      <c r="M21" s="98"/>
      <c r="N21" s="98"/>
      <c r="O21" s="98"/>
      <c r="P21" s="98"/>
      <c r="Q21" s="98"/>
      <c r="R21" s="98"/>
    </row>
    <row r="22" spans="1:18" x14ac:dyDescent="0.25">
      <c r="A22" s="98"/>
      <c r="B22" s="98"/>
      <c r="C22" s="98"/>
      <c r="D22" s="98"/>
      <c r="E22" s="98"/>
      <c r="F22" s="98"/>
      <c r="G22" s="98"/>
      <c r="H22" s="98"/>
      <c r="I22" s="98"/>
      <c r="J22" s="98"/>
      <c r="K22" s="98"/>
      <c r="L22" s="98"/>
      <c r="M22" s="98"/>
      <c r="N22" s="98"/>
      <c r="O22" s="98"/>
      <c r="P22" s="98"/>
      <c r="Q22" s="98"/>
      <c r="R22" s="98"/>
    </row>
    <row r="23" spans="1:18" x14ac:dyDescent="0.25">
      <c r="A23" s="98"/>
      <c r="B23" s="98" t="s">
        <v>317</v>
      </c>
      <c r="C23" s="98"/>
      <c r="D23" s="98"/>
      <c r="E23" s="98"/>
      <c r="F23" s="98"/>
      <c r="G23" s="98"/>
      <c r="H23" s="98"/>
      <c r="I23" s="98"/>
      <c r="J23" s="98"/>
      <c r="K23" s="98"/>
      <c r="L23" s="98"/>
      <c r="M23" s="98"/>
      <c r="N23" s="98"/>
      <c r="O23" s="98"/>
      <c r="P23" s="98"/>
      <c r="Q23" s="98"/>
      <c r="R23" s="98"/>
    </row>
    <row r="24" spans="1:18" x14ac:dyDescent="0.25">
      <c r="A24" s="98"/>
      <c r="B24" s="98"/>
      <c r="C24" s="98" t="s">
        <v>318</v>
      </c>
      <c r="D24" s="98"/>
      <c r="E24" s="98"/>
      <c r="F24" s="98"/>
      <c r="G24" s="98"/>
      <c r="H24" s="98"/>
      <c r="I24" s="98"/>
      <c r="J24" s="98"/>
      <c r="K24" s="98"/>
      <c r="L24" s="98"/>
      <c r="M24" s="98"/>
      <c r="N24" s="98"/>
      <c r="O24" s="98"/>
      <c r="P24" s="98"/>
      <c r="Q24" s="98"/>
      <c r="R24" s="98"/>
    </row>
    <row r="25" spans="1:18" x14ac:dyDescent="0.25">
      <c r="A25" s="98"/>
      <c r="B25" s="98"/>
      <c r="C25" s="98"/>
      <c r="D25" s="98"/>
      <c r="E25" s="98"/>
      <c r="F25" s="98"/>
      <c r="G25" s="98"/>
      <c r="H25" s="98"/>
      <c r="I25" s="98"/>
      <c r="J25" s="98"/>
      <c r="K25" s="98"/>
      <c r="L25" s="98"/>
      <c r="M25" s="98"/>
      <c r="N25" s="98"/>
      <c r="O25" s="98"/>
      <c r="P25" s="98"/>
      <c r="Q25" s="98"/>
      <c r="R25" s="98"/>
    </row>
    <row r="26" spans="1:18" x14ac:dyDescent="0.25">
      <c r="A26" s="98"/>
      <c r="B26" s="98"/>
      <c r="C26" s="98"/>
      <c r="D26" s="98"/>
      <c r="E26" s="98"/>
      <c r="F26" s="98"/>
      <c r="G26" s="98"/>
      <c r="H26" s="98"/>
      <c r="I26" s="98"/>
      <c r="J26" s="98"/>
      <c r="K26" s="98"/>
      <c r="L26" s="98"/>
      <c r="M26" s="98"/>
      <c r="N26" s="98"/>
      <c r="O26" s="98"/>
      <c r="P26" s="98"/>
      <c r="Q26" s="98"/>
      <c r="R26" s="98"/>
    </row>
    <row r="27" spans="1:18" x14ac:dyDescent="0.25">
      <c r="A27" s="98"/>
      <c r="B27" s="98"/>
      <c r="C27" s="98"/>
      <c r="D27" s="98"/>
      <c r="E27" s="98"/>
      <c r="F27" s="98"/>
      <c r="G27" s="98"/>
      <c r="H27" s="98"/>
      <c r="I27" s="98"/>
      <c r="J27" s="98"/>
      <c r="K27" s="98"/>
      <c r="L27" s="98"/>
      <c r="M27" s="98"/>
      <c r="N27" s="98"/>
      <c r="O27" s="98"/>
      <c r="P27" s="98"/>
      <c r="Q27" s="98"/>
      <c r="R27" s="98"/>
    </row>
    <row r="28" spans="1:18" x14ac:dyDescent="0.25">
      <c r="A28" s="98"/>
      <c r="B28" s="98"/>
      <c r="C28" s="98"/>
      <c r="D28" s="98"/>
      <c r="E28" s="98"/>
      <c r="F28" s="98"/>
      <c r="G28" s="98"/>
      <c r="H28" s="98"/>
      <c r="I28" s="98"/>
      <c r="J28" s="98"/>
      <c r="K28" s="98"/>
      <c r="L28" s="98"/>
      <c r="M28" s="98"/>
      <c r="N28" s="98"/>
      <c r="O28" s="98"/>
      <c r="P28" s="98"/>
      <c r="Q28" s="98"/>
      <c r="R28" s="98"/>
    </row>
    <row r="29" spans="1:18" x14ac:dyDescent="0.25">
      <c r="A29" s="98"/>
      <c r="B29" s="98"/>
      <c r="C29" s="98"/>
      <c r="D29" s="98"/>
      <c r="E29" s="98"/>
      <c r="F29" s="98"/>
      <c r="G29" s="98"/>
      <c r="H29" s="98"/>
      <c r="I29" s="98"/>
      <c r="J29" s="98"/>
      <c r="K29" s="98"/>
      <c r="L29" s="98"/>
      <c r="M29" s="98"/>
      <c r="N29" s="98"/>
      <c r="O29" s="98"/>
      <c r="P29" s="98"/>
      <c r="Q29" s="98"/>
      <c r="R29" s="98"/>
    </row>
    <row r="30" spans="1:18" x14ac:dyDescent="0.25">
      <c r="A30" s="98"/>
      <c r="B30" s="98"/>
      <c r="C30" s="98"/>
      <c r="D30" s="98"/>
      <c r="E30" s="98"/>
      <c r="F30" s="98"/>
      <c r="G30" s="98"/>
      <c r="H30" s="98"/>
      <c r="I30" s="98"/>
      <c r="J30" s="98"/>
      <c r="K30" s="98"/>
      <c r="L30" s="98"/>
      <c r="M30" s="98"/>
      <c r="N30" s="98"/>
      <c r="O30" s="98"/>
      <c r="P30" s="98"/>
      <c r="Q30" s="98"/>
      <c r="R30" s="98"/>
    </row>
    <row r="31" spans="1:18" x14ac:dyDescent="0.25">
      <c r="A31" s="98"/>
      <c r="B31" s="98"/>
      <c r="C31" s="98"/>
      <c r="D31" s="98"/>
      <c r="E31" s="98"/>
      <c r="F31" s="98"/>
      <c r="G31" s="98"/>
      <c r="H31" s="98"/>
      <c r="I31" s="98"/>
      <c r="J31" s="98"/>
      <c r="K31" s="98"/>
      <c r="L31" s="98"/>
      <c r="M31" s="98"/>
      <c r="N31" s="98"/>
      <c r="O31" s="98"/>
      <c r="P31" s="98"/>
      <c r="Q31" s="98"/>
      <c r="R31" s="98"/>
    </row>
    <row r="32" spans="1:18" x14ac:dyDescent="0.25">
      <c r="A32" s="98"/>
      <c r="B32" s="98"/>
      <c r="C32" s="98"/>
      <c r="D32" s="98"/>
      <c r="E32" s="98"/>
      <c r="F32" s="98"/>
      <c r="G32" s="98"/>
      <c r="H32" s="98"/>
      <c r="I32" s="98"/>
      <c r="J32" s="98"/>
      <c r="K32" s="98"/>
      <c r="L32" s="98"/>
      <c r="M32" s="98"/>
      <c r="N32" s="98"/>
      <c r="O32" s="98"/>
      <c r="P32" s="98"/>
      <c r="Q32" s="98"/>
      <c r="R32" s="98"/>
    </row>
    <row r="33" spans="1:18" x14ac:dyDescent="0.25">
      <c r="A33" s="98"/>
      <c r="B33" s="98"/>
      <c r="C33" s="98"/>
      <c r="D33" s="98"/>
      <c r="E33" s="98"/>
      <c r="F33" s="98"/>
      <c r="G33" s="98"/>
      <c r="H33" s="98"/>
      <c r="I33" s="98"/>
      <c r="J33" s="98"/>
      <c r="K33" s="98"/>
      <c r="L33" s="98"/>
      <c r="M33" s="98"/>
      <c r="N33" s="98"/>
      <c r="O33" s="98"/>
      <c r="P33" s="98"/>
      <c r="Q33" s="98"/>
      <c r="R33" s="98"/>
    </row>
    <row r="34" spans="1:18" x14ac:dyDescent="0.25">
      <c r="A34" s="98"/>
      <c r="B34" s="98"/>
      <c r="C34" s="98"/>
      <c r="D34" s="98"/>
      <c r="E34" s="98"/>
      <c r="F34" s="98"/>
      <c r="G34" s="98"/>
      <c r="H34" s="98"/>
      <c r="I34" s="98"/>
      <c r="J34" s="98"/>
      <c r="K34" s="98"/>
      <c r="L34" s="98"/>
      <c r="M34" s="98"/>
      <c r="N34" s="98"/>
      <c r="O34" s="98"/>
      <c r="P34" s="98"/>
      <c r="Q34" s="98"/>
      <c r="R34" s="98"/>
    </row>
    <row r="35" spans="1:18" x14ac:dyDescent="0.25">
      <c r="A35" s="98"/>
      <c r="B35" s="98"/>
      <c r="C35" s="98"/>
      <c r="D35" s="98"/>
      <c r="E35" s="98"/>
      <c r="F35" s="98"/>
      <c r="G35" s="98"/>
      <c r="H35" s="98"/>
      <c r="I35" s="98"/>
      <c r="J35" s="98"/>
      <c r="K35" s="98"/>
      <c r="L35" s="98"/>
      <c r="M35" s="98"/>
      <c r="N35" s="98"/>
      <c r="O35" s="98"/>
      <c r="P35" s="98"/>
      <c r="Q35" s="98"/>
      <c r="R35" s="98"/>
    </row>
    <row r="36" spans="1:18" x14ac:dyDescent="0.25">
      <c r="A36" s="98"/>
      <c r="B36" s="98"/>
      <c r="C36" s="98"/>
      <c r="D36" s="98"/>
      <c r="E36" s="98"/>
      <c r="F36" s="98"/>
      <c r="G36" s="98"/>
      <c r="H36" s="98"/>
      <c r="I36" s="98"/>
      <c r="J36" s="98"/>
      <c r="K36" s="98"/>
      <c r="L36" s="98"/>
      <c r="M36" s="98"/>
      <c r="N36" s="98"/>
      <c r="O36" s="98"/>
      <c r="P36" s="98"/>
      <c r="Q36" s="98"/>
      <c r="R36" s="98"/>
    </row>
    <row r="37" spans="1:18" x14ac:dyDescent="0.25">
      <c r="A37" s="98"/>
      <c r="B37" s="98"/>
      <c r="C37" s="98"/>
      <c r="D37" s="98"/>
      <c r="E37" s="98"/>
      <c r="F37" s="98"/>
      <c r="G37" s="98"/>
      <c r="H37" s="98"/>
      <c r="I37" s="98"/>
      <c r="J37" s="98"/>
      <c r="K37" s="98"/>
      <c r="L37" s="98"/>
      <c r="M37" s="98"/>
      <c r="N37" s="98"/>
      <c r="O37" s="98"/>
      <c r="P37" s="98"/>
      <c r="Q37" s="98"/>
      <c r="R37" s="98"/>
    </row>
    <row r="38" spans="1:18" x14ac:dyDescent="0.25">
      <c r="A38" s="98"/>
      <c r="B38" s="98"/>
      <c r="C38" s="98"/>
      <c r="D38" s="98"/>
      <c r="E38" s="98"/>
      <c r="F38" s="98"/>
      <c r="G38" s="98"/>
      <c r="H38" s="98"/>
      <c r="I38" s="98"/>
      <c r="J38" s="98"/>
      <c r="K38" s="98"/>
      <c r="L38" s="98"/>
      <c r="M38" s="98"/>
      <c r="N38" s="98"/>
      <c r="O38" s="98"/>
      <c r="P38" s="98"/>
      <c r="Q38" s="98"/>
      <c r="R38" s="98"/>
    </row>
    <row r="39" spans="1:18" x14ac:dyDescent="0.25">
      <c r="A39" s="98"/>
      <c r="B39" s="98"/>
      <c r="C39" s="98"/>
      <c r="D39" s="98"/>
      <c r="E39" s="98"/>
      <c r="F39" s="98"/>
      <c r="G39" s="98"/>
      <c r="H39" s="98"/>
      <c r="I39" s="98"/>
      <c r="J39" s="98"/>
      <c r="K39" s="98"/>
      <c r="L39" s="98"/>
      <c r="M39" s="98"/>
      <c r="N39" s="98"/>
      <c r="O39" s="98"/>
      <c r="P39" s="98"/>
      <c r="Q39" s="98"/>
      <c r="R39" s="98"/>
    </row>
    <row r="40" spans="1:18" x14ac:dyDescent="0.25">
      <c r="A40" s="98"/>
      <c r="B40" s="98"/>
      <c r="C40" s="98"/>
      <c r="D40" s="98"/>
      <c r="E40" s="98"/>
      <c r="F40" s="98"/>
      <c r="G40" s="98"/>
      <c r="H40" s="98"/>
      <c r="I40" s="98"/>
      <c r="J40" s="98"/>
      <c r="K40" s="98"/>
      <c r="L40" s="98"/>
      <c r="M40" s="98"/>
      <c r="N40" s="98"/>
      <c r="O40" s="98"/>
      <c r="P40" s="98"/>
      <c r="Q40" s="98"/>
      <c r="R40" s="98"/>
    </row>
    <row r="41" spans="1:18" x14ac:dyDescent="0.25">
      <c r="A41" s="98"/>
      <c r="B41" s="98"/>
      <c r="C41" s="98"/>
      <c r="D41" s="98"/>
      <c r="E41" s="98"/>
      <c r="F41" s="98"/>
      <c r="G41" s="98"/>
      <c r="H41" s="98"/>
      <c r="I41" s="98"/>
      <c r="J41" s="98"/>
      <c r="K41" s="98"/>
      <c r="L41" s="98"/>
      <c r="M41" s="98"/>
      <c r="N41" s="98"/>
      <c r="O41" s="98"/>
      <c r="P41" s="98"/>
      <c r="Q41" s="98"/>
      <c r="R41" s="98"/>
    </row>
    <row r="42" spans="1:18" x14ac:dyDescent="0.25">
      <c r="A42" s="98"/>
      <c r="B42" s="98"/>
      <c r="C42" s="98"/>
      <c r="D42" s="98"/>
      <c r="E42" s="98"/>
      <c r="F42" s="98"/>
      <c r="G42" s="98"/>
      <c r="H42" s="98"/>
      <c r="I42" s="98"/>
      <c r="J42" s="98"/>
      <c r="K42" s="98"/>
      <c r="L42" s="98"/>
      <c r="M42" s="98"/>
      <c r="N42" s="98"/>
      <c r="O42" s="98"/>
      <c r="P42" s="98"/>
      <c r="Q42" s="98"/>
      <c r="R42" s="98"/>
    </row>
    <row r="43" spans="1:18" x14ac:dyDescent="0.25">
      <c r="A43" s="98"/>
      <c r="B43" s="98"/>
      <c r="C43" s="98"/>
      <c r="D43" s="98"/>
      <c r="E43" s="98"/>
      <c r="F43" s="98"/>
      <c r="G43" s="98"/>
      <c r="H43" s="98"/>
      <c r="I43" s="98"/>
      <c r="J43" s="98"/>
      <c r="K43" s="98"/>
      <c r="L43" s="98"/>
      <c r="M43" s="98"/>
      <c r="N43" s="98"/>
      <c r="O43" s="98"/>
      <c r="P43" s="98"/>
      <c r="Q43" s="98"/>
      <c r="R43" s="9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0233C-D3E2-490C-9D5F-9885DAC2FD45}">
  <sheetPr codeName="Hoja3">
    <tabColor theme="8"/>
  </sheetPr>
  <dimension ref="A1:M19"/>
  <sheetViews>
    <sheetView zoomScale="80" zoomScaleNormal="80" workbookViewId="0">
      <selection activeCell="A15" sqref="A15:M15"/>
    </sheetView>
  </sheetViews>
  <sheetFormatPr baseColWidth="10" defaultRowHeight="15" x14ac:dyDescent="0.25"/>
  <cols>
    <col min="1" max="1" width="39.5703125" customWidth="1"/>
  </cols>
  <sheetData>
    <row r="1" spans="1:13" ht="21.75" thickBot="1" x14ac:dyDescent="0.4">
      <c r="A1" s="102" t="s">
        <v>498</v>
      </c>
    </row>
    <row r="2" spans="1:13" x14ac:dyDescent="0.25">
      <c r="A2" s="336" t="s">
        <v>506</v>
      </c>
      <c r="B2" s="337"/>
      <c r="C2" s="337"/>
      <c r="D2" s="337"/>
      <c r="E2" s="337"/>
      <c r="F2" s="337"/>
      <c r="G2" s="337"/>
      <c r="H2" s="337"/>
      <c r="I2" s="337"/>
      <c r="J2" s="337"/>
      <c r="K2" s="337"/>
      <c r="L2" s="337"/>
      <c r="M2" s="338"/>
    </row>
    <row r="3" spans="1:13" x14ac:dyDescent="0.25">
      <c r="A3" s="339"/>
      <c r="B3" s="340"/>
      <c r="C3" s="340"/>
      <c r="D3" s="340"/>
      <c r="E3" s="340"/>
      <c r="F3" s="340"/>
      <c r="G3" s="340"/>
      <c r="H3" s="340"/>
      <c r="I3" s="340"/>
      <c r="J3" s="340"/>
      <c r="K3" s="340"/>
      <c r="L3" s="340"/>
      <c r="M3" s="341"/>
    </row>
    <row r="4" spans="1:13" x14ac:dyDescent="0.25">
      <c r="A4" s="339"/>
      <c r="B4" s="340"/>
      <c r="C4" s="340"/>
      <c r="D4" s="340"/>
      <c r="E4" s="340"/>
      <c r="F4" s="340"/>
      <c r="G4" s="340"/>
      <c r="H4" s="340"/>
      <c r="I4" s="340"/>
      <c r="J4" s="340"/>
      <c r="K4" s="340"/>
      <c r="L4" s="340"/>
      <c r="M4" s="341"/>
    </row>
    <row r="5" spans="1:13" x14ac:dyDescent="0.25">
      <c r="A5" s="339"/>
      <c r="B5" s="340"/>
      <c r="C5" s="340"/>
      <c r="D5" s="340"/>
      <c r="E5" s="340"/>
      <c r="F5" s="340"/>
      <c r="G5" s="340"/>
      <c r="H5" s="340"/>
      <c r="I5" s="340"/>
      <c r="J5" s="340"/>
      <c r="K5" s="340"/>
      <c r="L5" s="340"/>
      <c r="M5" s="341"/>
    </row>
    <row r="6" spans="1:13" ht="32.25" customHeight="1" thickBot="1" x14ac:dyDescent="0.3">
      <c r="A6" s="342"/>
      <c r="B6" s="343"/>
      <c r="C6" s="343"/>
      <c r="D6" s="343"/>
      <c r="E6" s="343"/>
      <c r="F6" s="343"/>
      <c r="G6" s="343"/>
      <c r="H6" s="343"/>
      <c r="I6" s="343"/>
      <c r="J6" s="343"/>
      <c r="K6" s="343"/>
      <c r="L6" s="343"/>
      <c r="M6" s="344"/>
    </row>
    <row r="8" spans="1:13" ht="21.75" thickBot="1" x14ac:dyDescent="0.4">
      <c r="A8" s="102" t="s">
        <v>499</v>
      </c>
    </row>
    <row r="9" spans="1:13" ht="63" customHeight="1" thickBot="1" x14ac:dyDescent="0.3">
      <c r="A9" s="345" t="s">
        <v>518</v>
      </c>
      <c r="B9" s="346"/>
      <c r="C9" s="346"/>
      <c r="D9" s="346"/>
      <c r="E9" s="346"/>
      <c r="F9" s="346"/>
      <c r="G9" s="346"/>
      <c r="H9" s="346"/>
      <c r="I9" s="346"/>
      <c r="J9" s="346"/>
      <c r="K9" s="346"/>
      <c r="L9" s="346"/>
      <c r="M9" s="347"/>
    </row>
    <row r="10" spans="1:13" ht="15.75" thickBot="1" x14ac:dyDescent="0.3"/>
    <row r="11" spans="1:13" ht="57" customHeight="1" thickBot="1" x14ac:dyDescent="0.3">
      <c r="A11" s="348" t="s">
        <v>513</v>
      </c>
      <c r="B11" s="349"/>
      <c r="C11" s="349"/>
      <c r="D11" s="349"/>
      <c r="E11" s="349"/>
      <c r="F11" s="349"/>
      <c r="G11" s="349"/>
      <c r="H11" s="349"/>
      <c r="I11" s="349"/>
      <c r="J11" s="349"/>
      <c r="K11" s="349"/>
      <c r="L11" s="349"/>
      <c r="M11" s="350"/>
    </row>
    <row r="12" spans="1:13" ht="15.75" thickBot="1" x14ac:dyDescent="0.3">
      <c r="A12" s="103"/>
      <c r="B12" s="103"/>
      <c r="C12" s="103"/>
      <c r="D12" s="103"/>
      <c r="E12" s="103"/>
      <c r="F12" s="103"/>
      <c r="G12" s="103"/>
      <c r="H12" s="103"/>
      <c r="I12" s="103"/>
      <c r="J12" s="103"/>
      <c r="K12" s="103"/>
      <c r="L12" s="103"/>
      <c r="M12" s="103"/>
    </row>
    <row r="13" spans="1:13" ht="64.5" customHeight="1" thickBot="1" x14ac:dyDescent="0.3">
      <c r="A13" s="351" t="s">
        <v>514</v>
      </c>
      <c r="B13" s="352"/>
      <c r="C13" s="352"/>
      <c r="D13" s="352"/>
      <c r="E13" s="352"/>
      <c r="F13" s="352"/>
      <c r="G13" s="352"/>
      <c r="H13" s="352"/>
      <c r="I13" s="352"/>
      <c r="J13" s="352"/>
      <c r="K13" s="352"/>
      <c r="L13" s="352"/>
      <c r="M13" s="353"/>
    </row>
    <row r="14" spans="1:13" ht="15.75" thickBot="1" x14ac:dyDescent="0.3">
      <c r="A14" s="103"/>
      <c r="B14" s="103"/>
      <c r="C14" s="103"/>
      <c r="D14" s="103"/>
      <c r="E14" s="103"/>
      <c r="F14" s="103"/>
      <c r="G14" s="103"/>
      <c r="H14" s="103"/>
      <c r="I14" s="103"/>
      <c r="J14" s="103"/>
      <c r="K14" s="103"/>
      <c r="L14" s="103"/>
      <c r="M14" s="103"/>
    </row>
    <row r="15" spans="1:13" ht="54" customHeight="1" thickBot="1" x14ac:dyDescent="0.3">
      <c r="A15" s="354" t="s">
        <v>515</v>
      </c>
      <c r="B15" s="355"/>
      <c r="C15" s="355"/>
      <c r="D15" s="355"/>
      <c r="E15" s="355"/>
      <c r="F15" s="355"/>
      <c r="G15" s="355"/>
      <c r="H15" s="355"/>
      <c r="I15" s="355"/>
      <c r="J15" s="355"/>
      <c r="K15" s="355"/>
      <c r="L15" s="355"/>
      <c r="M15" s="356"/>
    </row>
    <row r="16" spans="1:13" ht="15.75" thickBot="1" x14ac:dyDescent="0.3">
      <c r="A16" s="103"/>
      <c r="B16" s="103"/>
      <c r="C16" s="103"/>
      <c r="D16" s="103"/>
      <c r="E16" s="103"/>
      <c r="F16" s="103"/>
      <c r="G16" s="103"/>
      <c r="H16" s="103"/>
      <c r="I16" s="103"/>
      <c r="J16" s="103"/>
      <c r="K16" s="103"/>
      <c r="L16" s="103"/>
      <c r="M16" s="103"/>
    </row>
    <row r="17" spans="1:13" ht="40.5" customHeight="1" thickBot="1" x14ac:dyDescent="0.3">
      <c r="A17" s="330" t="s">
        <v>516</v>
      </c>
      <c r="B17" s="331"/>
      <c r="C17" s="331"/>
      <c r="D17" s="331"/>
      <c r="E17" s="331"/>
      <c r="F17" s="331"/>
      <c r="G17" s="331"/>
      <c r="H17" s="331"/>
      <c r="I17" s="331"/>
      <c r="J17" s="331"/>
      <c r="K17" s="331"/>
      <c r="L17" s="331"/>
      <c r="M17" s="332"/>
    </row>
    <row r="18" spans="1:13" ht="15.75" thickBot="1" x14ac:dyDescent="0.3">
      <c r="A18" s="103"/>
      <c r="B18" s="103"/>
      <c r="C18" s="103"/>
      <c r="D18" s="103"/>
      <c r="E18" s="103"/>
      <c r="F18" s="103"/>
      <c r="G18" s="103"/>
      <c r="H18" s="103"/>
      <c r="I18" s="103"/>
      <c r="J18" s="103"/>
      <c r="K18" s="103"/>
      <c r="L18" s="103"/>
      <c r="M18" s="103"/>
    </row>
    <row r="19" spans="1:13" ht="52.5" customHeight="1" thickBot="1" x14ac:dyDescent="0.3">
      <c r="A19" s="333" t="s">
        <v>517</v>
      </c>
      <c r="B19" s="334"/>
      <c r="C19" s="334"/>
      <c r="D19" s="334"/>
      <c r="E19" s="334"/>
      <c r="F19" s="334"/>
      <c r="G19" s="334"/>
      <c r="H19" s="334"/>
      <c r="I19" s="334"/>
      <c r="J19" s="334"/>
      <c r="K19" s="334"/>
      <c r="L19" s="334"/>
      <c r="M19" s="335"/>
    </row>
  </sheetData>
  <mergeCells count="7">
    <mergeCell ref="A17:M17"/>
    <mergeCell ref="A19:M19"/>
    <mergeCell ref="A2:M6"/>
    <mergeCell ref="A9:M9"/>
    <mergeCell ref="A11:M11"/>
    <mergeCell ref="A13:M13"/>
    <mergeCell ref="A15:M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5" tint="0.59999389629810485"/>
  </sheetPr>
  <dimension ref="A1:AJ28"/>
  <sheetViews>
    <sheetView showGridLines="0" zoomScaleNormal="100" zoomScaleSheetLayoutView="55" workbookViewId="0">
      <selection activeCell="C7" sqref="C7:C8"/>
    </sheetView>
  </sheetViews>
  <sheetFormatPr baseColWidth="10" defaultColWidth="11.42578125" defaultRowHeight="46.5" customHeight="1" x14ac:dyDescent="0.2"/>
  <cols>
    <col min="1" max="1" width="44.28515625" style="202" customWidth="1"/>
    <col min="2" max="2" width="14.42578125" style="202" customWidth="1"/>
    <col min="3" max="3" width="58.42578125" style="733" customWidth="1"/>
    <col min="4" max="4" width="46.5703125" style="733" customWidth="1"/>
    <col min="5" max="5" width="42.28515625" style="734" customWidth="1"/>
    <col min="6" max="7" width="34.85546875" style="135" customWidth="1"/>
    <col min="8" max="15" width="53.140625" style="202" customWidth="1"/>
    <col min="16" max="16" width="34.7109375" style="202" customWidth="1"/>
    <col min="17" max="17" width="35.5703125" style="202" customWidth="1"/>
    <col min="18" max="18" width="34.5703125" style="202" customWidth="1"/>
    <col min="19" max="21" width="53.140625" style="202" customWidth="1"/>
    <col min="22" max="22" width="70.7109375" style="202" customWidth="1"/>
    <col min="23" max="23" width="20.28515625" style="202" customWidth="1"/>
    <col min="24" max="24" width="45.85546875" style="202" customWidth="1"/>
    <col min="25" max="25" width="40.5703125" style="202" customWidth="1"/>
    <col min="26" max="26" width="21.140625" style="202" customWidth="1"/>
    <col min="27" max="28" width="33.7109375" style="202" customWidth="1"/>
    <col min="29" max="29" width="60.5703125" style="202" customWidth="1"/>
    <col min="30" max="32" width="33.7109375" style="202" customWidth="1"/>
    <col min="33" max="33" width="54.42578125" style="202" customWidth="1"/>
    <col min="34" max="34" width="63" style="202" customWidth="1"/>
    <col min="35" max="35" width="44.42578125" style="202" customWidth="1"/>
    <col min="36" max="36" width="49.7109375" style="202" hidden="1" customWidth="1"/>
    <col min="37" max="16384" width="11.42578125" style="202"/>
  </cols>
  <sheetData>
    <row r="1" spans="1:36" ht="42" customHeight="1" x14ac:dyDescent="0.2">
      <c r="A1" s="640" t="s">
        <v>148</v>
      </c>
      <c r="B1" s="641"/>
      <c r="C1" s="641"/>
      <c r="D1" s="641"/>
      <c r="E1" s="641"/>
      <c r="F1" s="641"/>
      <c r="G1" s="642"/>
      <c r="H1" s="66" t="s">
        <v>512</v>
      </c>
      <c r="I1" s="643" t="s">
        <v>148</v>
      </c>
      <c r="J1" s="644"/>
      <c r="K1" s="644"/>
      <c r="L1" s="644"/>
      <c r="M1" s="644"/>
      <c r="N1" s="644"/>
      <c r="O1" s="644"/>
      <c r="P1" s="644"/>
      <c r="Q1" s="644"/>
      <c r="R1" s="644"/>
      <c r="S1" s="644"/>
      <c r="T1" s="645"/>
      <c r="U1" s="163" t="s">
        <v>512</v>
      </c>
      <c r="V1" s="646"/>
      <c r="W1" s="647"/>
      <c r="X1" s="648" t="s">
        <v>148</v>
      </c>
      <c r="Y1" s="648"/>
      <c r="Z1" s="648"/>
      <c r="AA1" s="648"/>
      <c r="AB1" s="648"/>
      <c r="AC1" s="648"/>
      <c r="AD1" s="648"/>
      <c r="AE1" s="648"/>
      <c r="AF1" s="648"/>
      <c r="AG1" s="648"/>
      <c r="AH1" s="648"/>
      <c r="AI1" s="145" t="s">
        <v>147</v>
      </c>
      <c r="AJ1" s="649"/>
    </row>
    <row r="2" spans="1:36" ht="22.5" customHeight="1" x14ac:dyDescent="0.2">
      <c r="A2" s="643"/>
      <c r="B2" s="644"/>
      <c r="C2" s="644"/>
      <c r="D2" s="644"/>
      <c r="E2" s="644"/>
      <c r="F2" s="644"/>
      <c r="G2" s="645"/>
      <c r="H2" s="298" t="s">
        <v>511</v>
      </c>
      <c r="I2" s="643"/>
      <c r="J2" s="644"/>
      <c r="K2" s="644"/>
      <c r="L2" s="644"/>
      <c r="M2" s="644"/>
      <c r="N2" s="644"/>
      <c r="O2" s="644"/>
      <c r="P2" s="644"/>
      <c r="Q2" s="644"/>
      <c r="R2" s="644"/>
      <c r="S2" s="644"/>
      <c r="T2" s="645"/>
      <c r="U2" s="298" t="s">
        <v>511</v>
      </c>
      <c r="V2" s="650"/>
      <c r="W2" s="651"/>
      <c r="X2" s="652"/>
      <c r="Y2" s="652"/>
      <c r="Z2" s="652"/>
      <c r="AA2" s="652"/>
      <c r="AB2" s="652"/>
      <c r="AC2" s="652"/>
      <c r="AD2" s="652"/>
      <c r="AE2" s="652"/>
      <c r="AF2" s="652"/>
      <c r="AG2" s="652"/>
      <c r="AH2" s="652"/>
      <c r="AI2" s="146" t="s">
        <v>198</v>
      </c>
      <c r="AJ2" s="653"/>
    </row>
    <row r="3" spans="1:36" ht="37.5" customHeight="1" x14ac:dyDescent="0.2">
      <c r="A3" s="654"/>
      <c r="B3" s="655"/>
      <c r="C3" s="655"/>
      <c r="D3" s="655"/>
      <c r="E3" s="655"/>
      <c r="F3" s="655"/>
      <c r="G3" s="656"/>
      <c r="H3" s="298" t="s">
        <v>443</v>
      </c>
      <c r="I3" s="654"/>
      <c r="J3" s="655"/>
      <c r="K3" s="655"/>
      <c r="L3" s="655"/>
      <c r="M3" s="655"/>
      <c r="N3" s="655"/>
      <c r="O3" s="655"/>
      <c r="P3" s="655"/>
      <c r="Q3" s="655"/>
      <c r="R3" s="655"/>
      <c r="S3" s="655"/>
      <c r="T3" s="656"/>
      <c r="U3" s="298" t="s">
        <v>443</v>
      </c>
      <c r="V3" s="650"/>
      <c r="W3" s="651"/>
      <c r="X3" s="652"/>
      <c r="Y3" s="652"/>
      <c r="Z3" s="652"/>
      <c r="AA3" s="652"/>
      <c r="AB3" s="652"/>
      <c r="AC3" s="652"/>
      <c r="AD3" s="652"/>
      <c r="AE3" s="652"/>
      <c r="AF3" s="652"/>
      <c r="AG3" s="652"/>
      <c r="AH3" s="652"/>
      <c r="AI3" s="146" t="s">
        <v>199</v>
      </c>
      <c r="AJ3" s="653"/>
    </row>
    <row r="4" spans="1:36" ht="48" customHeight="1" x14ac:dyDescent="0.2">
      <c r="A4" s="657" t="s">
        <v>144</v>
      </c>
      <c r="B4" s="658"/>
      <c r="C4" s="658"/>
      <c r="D4" s="658"/>
      <c r="E4" s="658"/>
      <c r="F4" s="658"/>
      <c r="G4" s="658"/>
      <c r="H4" s="659"/>
      <c r="I4" s="660" t="s">
        <v>144</v>
      </c>
      <c r="J4" s="658"/>
      <c r="K4" s="658"/>
      <c r="L4" s="658"/>
      <c r="M4" s="658"/>
      <c r="N4" s="658"/>
      <c r="O4" s="658"/>
      <c r="P4" s="658"/>
      <c r="Q4" s="658"/>
      <c r="R4" s="658"/>
      <c r="S4" s="658"/>
      <c r="T4" s="658"/>
      <c r="U4" s="658"/>
      <c r="V4" s="661" t="s">
        <v>144</v>
      </c>
      <c r="W4" s="652"/>
      <c r="X4" s="652"/>
      <c r="Y4" s="652"/>
      <c r="Z4" s="652"/>
      <c r="AA4" s="652"/>
      <c r="AB4" s="652"/>
      <c r="AC4" s="652"/>
      <c r="AD4" s="652"/>
      <c r="AE4" s="652"/>
      <c r="AF4" s="652"/>
      <c r="AG4" s="652"/>
      <c r="AH4" s="652"/>
      <c r="AI4" s="662"/>
      <c r="AJ4" s="663" t="s">
        <v>144</v>
      </c>
    </row>
    <row r="5" spans="1:36" ht="43.5" customHeight="1" x14ac:dyDescent="0.2">
      <c r="A5" s="391" t="s">
        <v>201</v>
      </c>
      <c r="B5" s="372"/>
      <c r="C5" s="372"/>
      <c r="D5" s="372"/>
      <c r="E5" s="392"/>
      <c r="F5" s="391" t="s">
        <v>486</v>
      </c>
      <c r="G5" s="372"/>
      <c r="H5" s="397"/>
      <c r="I5" s="371" t="s">
        <v>201</v>
      </c>
      <c r="J5" s="372"/>
      <c r="K5" s="372"/>
      <c r="L5" s="372"/>
      <c r="M5" s="372"/>
      <c r="N5" s="372"/>
      <c r="O5" s="372"/>
      <c r="P5" s="372"/>
      <c r="Q5" s="372"/>
      <c r="R5" s="372"/>
      <c r="S5" s="372"/>
      <c r="T5" s="372"/>
      <c r="U5" s="138" t="s">
        <v>486</v>
      </c>
      <c r="V5" s="374" t="s">
        <v>201</v>
      </c>
      <c r="W5" s="375"/>
      <c r="X5" s="375"/>
      <c r="Y5" s="375"/>
      <c r="Z5" s="375"/>
      <c r="AA5" s="375"/>
      <c r="AB5" s="375"/>
      <c r="AC5" s="375"/>
      <c r="AD5" s="375"/>
      <c r="AE5" s="375"/>
      <c r="AF5" s="375"/>
      <c r="AG5" s="375" t="s">
        <v>505</v>
      </c>
      <c r="AH5" s="375"/>
      <c r="AI5" s="376"/>
      <c r="AJ5" s="309" t="s">
        <v>201</v>
      </c>
    </row>
    <row r="6" spans="1:36" ht="43.5" customHeight="1" thickBot="1" x14ac:dyDescent="0.25">
      <c r="A6" s="664" t="s">
        <v>158</v>
      </c>
      <c r="B6" s="665"/>
      <c r="C6" s="665"/>
      <c r="D6" s="665"/>
      <c r="E6" s="665"/>
      <c r="F6" s="665"/>
      <c r="G6" s="665"/>
      <c r="H6" s="665"/>
      <c r="I6" s="665"/>
      <c r="J6" s="665"/>
      <c r="K6" s="665"/>
      <c r="L6" s="665"/>
      <c r="M6" s="665"/>
      <c r="N6" s="665"/>
      <c r="O6" s="665"/>
      <c r="P6" s="665"/>
      <c r="Q6" s="665"/>
      <c r="R6" s="665"/>
      <c r="S6" s="665"/>
      <c r="T6" s="665"/>
      <c r="U6" s="665"/>
      <c r="V6" s="666" t="s">
        <v>158</v>
      </c>
      <c r="W6" s="667"/>
      <c r="X6" s="667"/>
      <c r="Y6" s="667"/>
      <c r="Z6" s="667"/>
      <c r="AA6" s="667"/>
      <c r="AB6" s="667"/>
      <c r="AC6" s="667"/>
      <c r="AD6" s="668"/>
      <c r="AE6" s="668"/>
      <c r="AF6" s="668"/>
      <c r="AG6" s="668"/>
      <c r="AH6" s="668"/>
      <c r="AI6" s="669"/>
      <c r="AJ6" s="670" t="s">
        <v>158</v>
      </c>
    </row>
    <row r="7" spans="1:36" s="692" customFormat="1" ht="45.75" customHeight="1" x14ac:dyDescent="0.25">
      <c r="A7" s="671" t="s">
        <v>146</v>
      </c>
      <c r="B7" s="672" t="s">
        <v>197</v>
      </c>
      <c r="C7" s="672" t="s">
        <v>145</v>
      </c>
      <c r="D7" s="672" t="s">
        <v>319</v>
      </c>
      <c r="E7" s="672" t="s">
        <v>125</v>
      </c>
      <c r="F7" s="672" t="s">
        <v>283</v>
      </c>
      <c r="G7" s="672" t="s">
        <v>501</v>
      </c>
      <c r="H7" s="673" t="s">
        <v>502</v>
      </c>
      <c r="I7" s="671" t="s">
        <v>1347</v>
      </c>
      <c r="J7" s="674"/>
      <c r="K7" s="674"/>
      <c r="L7" s="675"/>
      <c r="M7" s="676" t="s">
        <v>172</v>
      </c>
      <c r="N7" s="677"/>
      <c r="O7" s="678"/>
      <c r="P7" s="679" t="s">
        <v>173</v>
      </c>
      <c r="Q7" s="680"/>
      <c r="R7" s="680"/>
      <c r="S7" s="680"/>
      <c r="T7" s="680"/>
      <c r="U7" s="681"/>
      <c r="V7" s="682" t="s">
        <v>1348</v>
      </c>
      <c r="W7" s="683"/>
      <c r="X7" s="683"/>
      <c r="Y7" s="684"/>
      <c r="Z7" s="685" t="s">
        <v>189</v>
      </c>
      <c r="AA7" s="686"/>
      <c r="AB7" s="687"/>
      <c r="AC7" s="687"/>
      <c r="AD7" s="688" t="s">
        <v>190</v>
      </c>
      <c r="AE7" s="689"/>
      <c r="AF7" s="689"/>
      <c r="AG7" s="689"/>
      <c r="AH7" s="689"/>
      <c r="AI7" s="690"/>
      <c r="AJ7" s="691" t="s">
        <v>1348</v>
      </c>
    </row>
    <row r="8" spans="1:36" s="692" customFormat="1" ht="105" customHeight="1" x14ac:dyDescent="0.25">
      <c r="A8" s="693"/>
      <c r="B8" s="694"/>
      <c r="C8" s="694"/>
      <c r="D8" s="694"/>
      <c r="E8" s="694"/>
      <c r="F8" s="694"/>
      <c r="G8" s="694"/>
      <c r="H8" s="695"/>
      <c r="I8" s="696" t="s">
        <v>167</v>
      </c>
      <c r="J8" s="697" t="s">
        <v>165</v>
      </c>
      <c r="K8" s="697" t="s">
        <v>1349</v>
      </c>
      <c r="L8" s="698" t="s">
        <v>169</v>
      </c>
      <c r="M8" s="699" t="s">
        <v>170</v>
      </c>
      <c r="N8" s="700" t="s">
        <v>174</v>
      </c>
      <c r="O8" s="701" t="s">
        <v>171</v>
      </c>
      <c r="P8" s="702" t="s">
        <v>186</v>
      </c>
      <c r="Q8" s="703" t="s">
        <v>179</v>
      </c>
      <c r="R8" s="703" t="s">
        <v>175</v>
      </c>
      <c r="S8" s="703" t="s">
        <v>176</v>
      </c>
      <c r="T8" s="703" t="s">
        <v>177</v>
      </c>
      <c r="U8" s="704" t="s">
        <v>178</v>
      </c>
      <c r="V8" s="705" t="s">
        <v>167</v>
      </c>
      <c r="W8" s="706" t="s">
        <v>165</v>
      </c>
      <c r="X8" s="706" t="s">
        <v>1349</v>
      </c>
      <c r="Y8" s="707" t="s">
        <v>169</v>
      </c>
      <c r="Z8" s="708" t="s">
        <v>170</v>
      </c>
      <c r="AA8" s="709" t="s">
        <v>174</v>
      </c>
      <c r="AB8" s="709" t="s">
        <v>500</v>
      </c>
      <c r="AC8" s="710" t="s">
        <v>171</v>
      </c>
      <c r="AD8" s="711" t="s">
        <v>186</v>
      </c>
      <c r="AE8" s="712" t="s">
        <v>179</v>
      </c>
      <c r="AF8" s="712" t="s">
        <v>175</v>
      </c>
      <c r="AG8" s="712" t="s">
        <v>176</v>
      </c>
      <c r="AH8" s="712" t="s">
        <v>177</v>
      </c>
      <c r="AI8" s="713" t="s">
        <v>178</v>
      </c>
      <c r="AJ8" s="714" t="s">
        <v>167</v>
      </c>
    </row>
    <row r="9" spans="1:36" s="692" customFormat="1" ht="195" customHeight="1" x14ac:dyDescent="0.25">
      <c r="A9" s="715" t="s">
        <v>333</v>
      </c>
      <c r="B9" s="322">
        <v>1</v>
      </c>
      <c r="C9" s="326" t="s">
        <v>275</v>
      </c>
      <c r="D9" s="144" t="s">
        <v>369</v>
      </c>
      <c r="E9" s="56" t="s">
        <v>442</v>
      </c>
      <c r="F9" s="56" t="s">
        <v>446</v>
      </c>
      <c r="G9" s="96">
        <v>44564</v>
      </c>
      <c r="H9" s="271" t="s">
        <v>276</v>
      </c>
      <c r="I9" s="104" t="s">
        <v>528</v>
      </c>
      <c r="J9" s="100">
        <v>1</v>
      </c>
      <c r="K9" s="105" t="s">
        <v>529</v>
      </c>
      <c r="L9" s="106" t="s">
        <v>483</v>
      </c>
      <c r="M9" s="107">
        <v>44683</v>
      </c>
      <c r="N9" s="105" t="s">
        <v>530</v>
      </c>
      <c r="O9" s="108" t="s">
        <v>531</v>
      </c>
      <c r="P9" s="109" t="s">
        <v>532</v>
      </c>
      <c r="Q9" s="105" t="s">
        <v>533</v>
      </c>
      <c r="R9" s="100">
        <v>1</v>
      </c>
      <c r="S9" s="110" t="s">
        <v>534</v>
      </c>
      <c r="T9" s="105" t="s">
        <v>535</v>
      </c>
      <c r="U9" s="106" t="s">
        <v>181</v>
      </c>
      <c r="V9" s="129" t="s">
        <v>483</v>
      </c>
      <c r="W9" s="76" t="s">
        <v>483</v>
      </c>
      <c r="X9" s="126" t="s">
        <v>483</v>
      </c>
      <c r="Y9" s="128" t="s">
        <v>966</v>
      </c>
      <c r="Z9" s="124" t="s">
        <v>483</v>
      </c>
      <c r="AA9" s="90" t="s">
        <v>530</v>
      </c>
      <c r="AB9" s="127" t="s">
        <v>483</v>
      </c>
      <c r="AC9" s="149" t="s">
        <v>966</v>
      </c>
      <c r="AD9" s="94" t="s">
        <v>1186</v>
      </c>
      <c r="AE9" s="90" t="s">
        <v>336</v>
      </c>
      <c r="AF9" s="100">
        <v>1</v>
      </c>
      <c r="AG9" s="90" t="s">
        <v>966</v>
      </c>
      <c r="AH9" s="90" t="s">
        <v>336</v>
      </c>
      <c r="AI9" s="91" t="s">
        <v>181</v>
      </c>
      <c r="AJ9" s="125"/>
    </row>
    <row r="10" spans="1:36" s="692" customFormat="1" ht="195" customHeight="1" x14ac:dyDescent="0.25">
      <c r="A10" s="715"/>
      <c r="B10" s="322">
        <f>B9+1</f>
        <v>2</v>
      </c>
      <c r="C10" s="144" t="s">
        <v>277</v>
      </c>
      <c r="D10" s="144" t="s">
        <v>335</v>
      </c>
      <c r="E10" s="56" t="s">
        <v>442</v>
      </c>
      <c r="F10" s="140" t="s">
        <v>336</v>
      </c>
      <c r="G10" s="96">
        <v>44564</v>
      </c>
      <c r="H10" s="271" t="s">
        <v>276</v>
      </c>
      <c r="I10" s="104" t="s">
        <v>536</v>
      </c>
      <c r="J10" s="100">
        <v>1</v>
      </c>
      <c r="K10" s="105" t="s">
        <v>537</v>
      </c>
      <c r="L10" s="106" t="s">
        <v>483</v>
      </c>
      <c r="M10" s="107">
        <v>44683</v>
      </c>
      <c r="N10" s="105" t="s">
        <v>530</v>
      </c>
      <c r="O10" s="108" t="s">
        <v>538</v>
      </c>
      <c r="P10" s="109" t="s">
        <v>532</v>
      </c>
      <c r="Q10" s="105" t="s">
        <v>533</v>
      </c>
      <c r="R10" s="100">
        <v>1</v>
      </c>
      <c r="S10" s="110" t="s">
        <v>539</v>
      </c>
      <c r="T10" s="105" t="s">
        <v>540</v>
      </c>
      <c r="U10" s="106" t="s">
        <v>181</v>
      </c>
      <c r="V10" s="129" t="s">
        <v>483</v>
      </c>
      <c r="W10" s="76" t="s">
        <v>483</v>
      </c>
      <c r="X10" s="126" t="s">
        <v>483</v>
      </c>
      <c r="Y10" s="128" t="s">
        <v>966</v>
      </c>
      <c r="Z10" s="124" t="s">
        <v>483</v>
      </c>
      <c r="AA10" s="90" t="s">
        <v>530</v>
      </c>
      <c r="AB10" s="127" t="s">
        <v>483</v>
      </c>
      <c r="AC10" s="149" t="s">
        <v>966</v>
      </c>
      <c r="AD10" s="94" t="s">
        <v>1186</v>
      </c>
      <c r="AE10" s="90" t="s">
        <v>336</v>
      </c>
      <c r="AF10" s="100">
        <v>1</v>
      </c>
      <c r="AG10" s="90" t="s">
        <v>966</v>
      </c>
      <c r="AH10" s="90" t="s">
        <v>336</v>
      </c>
      <c r="AI10" s="91" t="s">
        <v>181</v>
      </c>
      <c r="AJ10" s="125"/>
    </row>
    <row r="11" spans="1:36" ht="195" customHeight="1" x14ac:dyDescent="0.2">
      <c r="A11" s="715"/>
      <c r="B11" s="322">
        <f t="shared" ref="B11:B19" si="0">B10+1</f>
        <v>3</v>
      </c>
      <c r="C11" s="144" t="s">
        <v>278</v>
      </c>
      <c r="D11" s="144" t="s">
        <v>369</v>
      </c>
      <c r="E11" s="56" t="s">
        <v>442</v>
      </c>
      <c r="F11" s="56" t="s">
        <v>446</v>
      </c>
      <c r="G11" s="96">
        <v>44593</v>
      </c>
      <c r="H11" s="271" t="s">
        <v>370</v>
      </c>
      <c r="I11" s="104" t="s">
        <v>541</v>
      </c>
      <c r="J11" s="100">
        <v>1</v>
      </c>
      <c r="K11" s="105" t="s">
        <v>542</v>
      </c>
      <c r="L11" s="106" t="s">
        <v>483</v>
      </c>
      <c r="M11" s="107">
        <v>44683</v>
      </c>
      <c r="N11" s="105" t="s">
        <v>530</v>
      </c>
      <c r="O11" s="108" t="s">
        <v>543</v>
      </c>
      <c r="P11" s="109" t="s">
        <v>532</v>
      </c>
      <c r="Q11" s="105" t="s">
        <v>533</v>
      </c>
      <c r="R11" s="100">
        <v>1</v>
      </c>
      <c r="S11" s="110" t="s">
        <v>544</v>
      </c>
      <c r="T11" s="105" t="s">
        <v>535</v>
      </c>
      <c r="U11" s="106" t="s">
        <v>181</v>
      </c>
      <c r="V11" s="129" t="s">
        <v>483</v>
      </c>
      <c r="W11" s="76" t="s">
        <v>483</v>
      </c>
      <c r="X11" s="126" t="s">
        <v>483</v>
      </c>
      <c r="Y11" s="128" t="s">
        <v>966</v>
      </c>
      <c r="Z11" s="124" t="s">
        <v>483</v>
      </c>
      <c r="AA11" s="90" t="s">
        <v>530</v>
      </c>
      <c r="AB11" s="127" t="s">
        <v>483</v>
      </c>
      <c r="AC11" s="149" t="s">
        <v>966</v>
      </c>
      <c r="AD11" s="94" t="s">
        <v>1186</v>
      </c>
      <c r="AE11" s="90" t="s">
        <v>336</v>
      </c>
      <c r="AF11" s="100">
        <v>1</v>
      </c>
      <c r="AG11" s="90" t="s">
        <v>966</v>
      </c>
      <c r="AH11" s="90" t="s">
        <v>336</v>
      </c>
      <c r="AI11" s="91" t="s">
        <v>181</v>
      </c>
      <c r="AJ11" s="125"/>
    </row>
    <row r="12" spans="1:36" ht="195" customHeight="1" x14ac:dyDescent="0.2">
      <c r="A12" s="715"/>
      <c r="B12" s="322">
        <f t="shared" si="0"/>
        <v>4</v>
      </c>
      <c r="C12" s="144" t="s">
        <v>337</v>
      </c>
      <c r="D12" s="144" t="s">
        <v>338</v>
      </c>
      <c r="E12" s="56" t="s">
        <v>442</v>
      </c>
      <c r="F12" s="56" t="s">
        <v>446</v>
      </c>
      <c r="G12" s="96">
        <v>44564</v>
      </c>
      <c r="H12" s="271" t="s">
        <v>276</v>
      </c>
      <c r="I12" s="104" t="s">
        <v>545</v>
      </c>
      <c r="J12" s="100">
        <v>1</v>
      </c>
      <c r="K12" s="105" t="s">
        <v>546</v>
      </c>
      <c r="L12" s="106" t="s">
        <v>483</v>
      </c>
      <c r="M12" s="107">
        <v>44683</v>
      </c>
      <c r="N12" s="105" t="s">
        <v>530</v>
      </c>
      <c r="O12" s="108" t="s">
        <v>547</v>
      </c>
      <c r="P12" s="109" t="s">
        <v>532</v>
      </c>
      <c r="Q12" s="105" t="s">
        <v>533</v>
      </c>
      <c r="R12" s="100">
        <v>1</v>
      </c>
      <c r="S12" s="110" t="s">
        <v>548</v>
      </c>
      <c r="T12" s="105" t="s">
        <v>549</v>
      </c>
      <c r="U12" s="106" t="s">
        <v>181</v>
      </c>
      <c r="V12" s="129" t="s">
        <v>483</v>
      </c>
      <c r="W12" s="76" t="s">
        <v>483</v>
      </c>
      <c r="X12" s="126" t="s">
        <v>483</v>
      </c>
      <c r="Y12" s="128" t="s">
        <v>966</v>
      </c>
      <c r="Z12" s="124" t="s">
        <v>483</v>
      </c>
      <c r="AA12" s="90" t="s">
        <v>530</v>
      </c>
      <c r="AB12" s="127" t="s">
        <v>483</v>
      </c>
      <c r="AC12" s="149" t="s">
        <v>966</v>
      </c>
      <c r="AD12" s="94" t="s">
        <v>1186</v>
      </c>
      <c r="AE12" s="90" t="s">
        <v>336</v>
      </c>
      <c r="AF12" s="100">
        <v>1</v>
      </c>
      <c r="AG12" s="90" t="s">
        <v>966</v>
      </c>
      <c r="AH12" s="90" t="s">
        <v>336</v>
      </c>
      <c r="AI12" s="91" t="s">
        <v>181</v>
      </c>
      <c r="AJ12" s="125"/>
    </row>
    <row r="13" spans="1:36" ht="195" customHeight="1" x14ac:dyDescent="0.2">
      <c r="A13" s="716" t="s">
        <v>332</v>
      </c>
      <c r="B13" s="322">
        <f t="shared" si="0"/>
        <v>5</v>
      </c>
      <c r="C13" s="55" t="s">
        <v>233</v>
      </c>
      <c r="D13" s="717" t="s">
        <v>334</v>
      </c>
      <c r="E13" s="56" t="s">
        <v>445</v>
      </c>
      <c r="F13" s="140" t="s">
        <v>336</v>
      </c>
      <c r="G13" s="143">
        <v>44581</v>
      </c>
      <c r="H13" s="271" t="s">
        <v>276</v>
      </c>
      <c r="I13" s="104" t="s">
        <v>550</v>
      </c>
      <c r="J13" s="100">
        <v>1</v>
      </c>
      <c r="K13" s="105" t="s">
        <v>551</v>
      </c>
      <c r="L13" s="106" t="s">
        <v>483</v>
      </c>
      <c r="M13" s="107">
        <v>44685</v>
      </c>
      <c r="N13" s="105" t="s">
        <v>530</v>
      </c>
      <c r="O13" s="108" t="s">
        <v>552</v>
      </c>
      <c r="P13" s="109" t="s">
        <v>532</v>
      </c>
      <c r="Q13" s="105" t="s">
        <v>533</v>
      </c>
      <c r="R13" s="100">
        <v>1</v>
      </c>
      <c r="S13" s="110" t="s">
        <v>553</v>
      </c>
      <c r="T13" s="105" t="s">
        <v>549</v>
      </c>
      <c r="U13" s="106" t="s">
        <v>181</v>
      </c>
      <c r="V13" s="129" t="s">
        <v>483</v>
      </c>
      <c r="W13" s="76" t="s">
        <v>483</v>
      </c>
      <c r="X13" s="126" t="s">
        <v>483</v>
      </c>
      <c r="Y13" s="128" t="s">
        <v>966</v>
      </c>
      <c r="Z13" s="124" t="s">
        <v>483</v>
      </c>
      <c r="AA13" s="90" t="s">
        <v>530</v>
      </c>
      <c r="AB13" s="127" t="s">
        <v>483</v>
      </c>
      <c r="AC13" s="149" t="s">
        <v>966</v>
      </c>
      <c r="AD13" s="94" t="s">
        <v>1186</v>
      </c>
      <c r="AE13" s="90" t="s">
        <v>336</v>
      </c>
      <c r="AF13" s="100">
        <v>1</v>
      </c>
      <c r="AG13" s="90" t="s">
        <v>966</v>
      </c>
      <c r="AH13" s="90" t="s">
        <v>336</v>
      </c>
      <c r="AI13" s="91" t="s">
        <v>181</v>
      </c>
      <c r="AJ13" s="125"/>
    </row>
    <row r="14" spans="1:36" s="692" customFormat="1" ht="195" customHeight="1" x14ac:dyDescent="0.25">
      <c r="A14" s="386" t="s">
        <v>279</v>
      </c>
      <c r="B14" s="322">
        <f t="shared" si="0"/>
        <v>6</v>
      </c>
      <c r="C14" s="326" t="s">
        <v>371</v>
      </c>
      <c r="D14" s="144" t="s">
        <v>339</v>
      </c>
      <c r="E14" s="56" t="s">
        <v>442</v>
      </c>
      <c r="F14" s="140" t="s">
        <v>336</v>
      </c>
      <c r="G14" s="143">
        <v>44564</v>
      </c>
      <c r="H14" s="718">
        <v>44712</v>
      </c>
      <c r="I14" s="109" t="s">
        <v>336</v>
      </c>
      <c r="J14" s="105" t="s">
        <v>336</v>
      </c>
      <c r="K14" s="105" t="s">
        <v>336</v>
      </c>
      <c r="L14" s="106" t="s">
        <v>483</v>
      </c>
      <c r="M14" s="109" t="s">
        <v>483</v>
      </c>
      <c r="N14" s="105" t="s">
        <v>483</v>
      </c>
      <c r="O14" s="106" t="s">
        <v>483</v>
      </c>
      <c r="P14" s="109" t="s">
        <v>532</v>
      </c>
      <c r="Q14" s="105" t="s">
        <v>554</v>
      </c>
      <c r="R14" s="100">
        <v>0</v>
      </c>
      <c r="S14" s="110" t="s">
        <v>555</v>
      </c>
      <c r="T14" s="105" t="s">
        <v>336</v>
      </c>
      <c r="U14" s="106" t="s">
        <v>187</v>
      </c>
      <c r="V14" s="94" t="s">
        <v>1232</v>
      </c>
      <c r="W14" s="76">
        <v>1</v>
      </c>
      <c r="X14" s="90" t="s">
        <v>963</v>
      </c>
      <c r="Y14" s="128" t="s">
        <v>964</v>
      </c>
      <c r="Z14" s="124">
        <v>44809</v>
      </c>
      <c r="AA14" s="90" t="s">
        <v>530</v>
      </c>
      <c r="AB14" s="226">
        <v>1</v>
      </c>
      <c r="AC14" s="149" t="s">
        <v>991</v>
      </c>
      <c r="AD14" s="94" t="s">
        <v>1186</v>
      </c>
      <c r="AE14" s="279" t="s">
        <v>533</v>
      </c>
      <c r="AF14" s="100">
        <v>1</v>
      </c>
      <c r="AG14" s="90" t="s">
        <v>964</v>
      </c>
      <c r="AH14" s="90" t="s">
        <v>1191</v>
      </c>
      <c r="AI14" s="91" t="s">
        <v>181</v>
      </c>
      <c r="AJ14" s="125"/>
    </row>
    <row r="15" spans="1:36" ht="195" customHeight="1" x14ac:dyDescent="0.2">
      <c r="A15" s="387"/>
      <c r="B15" s="322">
        <f t="shared" si="0"/>
        <v>7</v>
      </c>
      <c r="C15" s="144" t="s">
        <v>340</v>
      </c>
      <c r="D15" s="144" t="s">
        <v>341</v>
      </c>
      <c r="E15" s="719" t="s">
        <v>379</v>
      </c>
      <c r="F15" s="56" t="s">
        <v>442</v>
      </c>
      <c r="G15" s="96">
        <v>44585</v>
      </c>
      <c r="H15" s="272" t="s">
        <v>430</v>
      </c>
      <c r="I15" s="104" t="s">
        <v>556</v>
      </c>
      <c r="J15" s="100">
        <v>1</v>
      </c>
      <c r="K15" s="105" t="s">
        <v>557</v>
      </c>
      <c r="L15" s="106" t="s">
        <v>483</v>
      </c>
      <c r="M15" s="107">
        <v>44683</v>
      </c>
      <c r="N15" s="105" t="s">
        <v>530</v>
      </c>
      <c r="O15" s="108" t="s">
        <v>558</v>
      </c>
      <c r="P15" s="109" t="s">
        <v>532</v>
      </c>
      <c r="Q15" s="105" t="s">
        <v>533</v>
      </c>
      <c r="R15" s="100">
        <v>1</v>
      </c>
      <c r="S15" s="110" t="s">
        <v>559</v>
      </c>
      <c r="T15" s="105" t="s">
        <v>560</v>
      </c>
      <c r="U15" s="106" t="s">
        <v>181</v>
      </c>
      <c r="V15" s="129" t="s">
        <v>483</v>
      </c>
      <c r="W15" s="76" t="s">
        <v>483</v>
      </c>
      <c r="X15" s="126" t="s">
        <v>483</v>
      </c>
      <c r="Y15" s="128" t="s">
        <v>966</v>
      </c>
      <c r="Z15" s="124" t="s">
        <v>483</v>
      </c>
      <c r="AA15" s="90" t="s">
        <v>530</v>
      </c>
      <c r="AB15" s="127" t="s">
        <v>483</v>
      </c>
      <c r="AC15" s="149" t="s">
        <v>966</v>
      </c>
      <c r="AD15" s="94" t="s">
        <v>1186</v>
      </c>
      <c r="AE15" s="90" t="s">
        <v>336</v>
      </c>
      <c r="AF15" s="100">
        <v>1</v>
      </c>
      <c r="AG15" s="90" t="s">
        <v>966</v>
      </c>
      <c r="AH15" s="90" t="s">
        <v>336</v>
      </c>
      <c r="AI15" s="91" t="s">
        <v>181</v>
      </c>
      <c r="AJ15" s="125"/>
    </row>
    <row r="16" spans="1:36" ht="195" customHeight="1" x14ac:dyDescent="0.2">
      <c r="A16" s="720"/>
      <c r="B16" s="322">
        <f t="shared" si="0"/>
        <v>8</v>
      </c>
      <c r="C16" s="144" t="s">
        <v>373</v>
      </c>
      <c r="D16" s="144" t="s">
        <v>372</v>
      </c>
      <c r="E16" s="56" t="s">
        <v>442</v>
      </c>
      <c r="F16" s="140" t="s">
        <v>336</v>
      </c>
      <c r="G16" s="143">
        <v>44588</v>
      </c>
      <c r="H16" s="271" t="s">
        <v>276</v>
      </c>
      <c r="I16" s="104" t="s">
        <v>561</v>
      </c>
      <c r="J16" s="100">
        <v>1</v>
      </c>
      <c r="K16" s="105" t="s">
        <v>562</v>
      </c>
      <c r="L16" s="106" t="s">
        <v>483</v>
      </c>
      <c r="M16" s="107">
        <v>44683</v>
      </c>
      <c r="N16" s="105" t="s">
        <v>530</v>
      </c>
      <c r="O16" s="108" t="s">
        <v>563</v>
      </c>
      <c r="P16" s="109" t="s">
        <v>532</v>
      </c>
      <c r="Q16" s="105" t="s">
        <v>533</v>
      </c>
      <c r="R16" s="100">
        <v>1</v>
      </c>
      <c r="S16" s="110" t="s">
        <v>564</v>
      </c>
      <c r="T16" s="105" t="s">
        <v>565</v>
      </c>
      <c r="U16" s="106" t="s">
        <v>181</v>
      </c>
      <c r="V16" s="129" t="s">
        <v>483</v>
      </c>
      <c r="W16" s="76" t="s">
        <v>483</v>
      </c>
      <c r="X16" s="126" t="s">
        <v>483</v>
      </c>
      <c r="Y16" s="128" t="s">
        <v>966</v>
      </c>
      <c r="Z16" s="124" t="s">
        <v>483</v>
      </c>
      <c r="AA16" s="90" t="s">
        <v>530</v>
      </c>
      <c r="AB16" s="127" t="s">
        <v>483</v>
      </c>
      <c r="AC16" s="149" t="s">
        <v>966</v>
      </c>
      <c r="AD16" s="94" t="s">
        <v>1186</v>
      </c>
      <c r="AE16" s="90" t="s">
        <v>336</v>
      </c>
      <c r="AF16" s="100">
        <v>1</v>
      </c>
      <c r="AG16" s="90" t="s">
        <v>966</v>
      </c>
      <c r="AH16" s="90" t="s">
        <v>336</v>
      </c>
      <c r="AI16" s="91" t="s">
        <v>181</v>
      </c>
      <c r="AJ16" s="125"/>
    </row>
    <row r="17" spans="1:36" ht="195" customHeight="1" x14ac:dyDescent="0.2">
      <c r="A17" s="386" t="s">
        <v>331</v>
      </c>
      <c r="B17" s="322">
        <f t="shared" si="0"/>
        <v>9</v>
      </c>
      <c r="C17" s="144" t="s">
        <v>375</v>
      </c>
      <c r="D17" s="144" t="s">
        <v>374</v>
      </c>
      <c r="E17" s="56" t="s">
        <v>442</v>
      </c>
      <c r="F17" s="140" t="s">
        <v>336</v>
      </c>
      <c r="G17" s="143">
        <v>44683</v>
      </c>
      <c r="H17" s="273" t="s">
        <v>1185</v>
      </c>
      <c r="I17" s="101" t="s">
        <v>566</v>
      </c>
      <c r="J17" s="111">
        <v>1</v>
      </c>
      <c r="K17" s="112" t="s">
        <v>567</v>
      </c>
      <c r="L17" s="106" t="s">
        <v>483</v>
      </c>
      <c r="M17" s="107">
        <v>44683</v>
      </c>
      <c r="N17" s="105" t="s">
        <v>530</v>
      </c>
      <c r="O17" s="113" t="s">
        <v>568</v>
      </c>
      <c r="P17" s="109" t="s">
        <v>532</v>
      </c>
      <c r="Q17" s="105" t="s">
        <v>533</v>
      </c>
      <c r="R17" s="100">
        <v>0.33</v>
      </c>
      <c r="S17" s="110" t="s">
        <v>569</v>
      </c>
      <c r="T17" s="105" t="s">
        <v>570</v>
      </c>
      <c r="U17" s="106" t="s">
        <v>181</v>
      </c>
      <c r="V17" s="101" t="s">
        <v>965</v>
      </c>
      <c r="W17" s="130">
        <v>0.66</v>
      </c>
      <c r="X17" s="132" t="s">
        <v>1044</v>
      </c>
      <c r="Y17" s="133" t="s">
        <v>1161</v>
      </c>
      <c r="Z17" s="124">
        <v>44812</v>
      </c>
      <c r="AA17" s="90" t="s">
        <v>583</v>
      </c>
      <c r="AB17" s="226">
        <v>0.66</v>
      </c>
      <c r="AC17" s="227" t="s">
        <v>1043</v>
      </c>
      <c r="AD17" s="94" t="s">
        <v>1186</v>
      </c>
      <c r="AE17" s="279" t="s">
        <v>533</v>
      </c>
      <c r="AF17" s="76">
        <v>0.66</v>
      </c>
      <c r="AG17" s="131" t="s">
        <v>1189</v>
      </c>
      <c r="AH17" s="90" t="s">
        <v>1190</v>
      </c>
      <c r="AI17" s="91" t="s">
        <v>583</v>
      </c>
      <c r="AJ17" s="125"/>
    </row>
    <row r="18" spans="1:36" ht="195" customHeight="1" x14ac:dyDescent="0.2">
      <c r="A18" s="387"/>
      <c r="B18" s="322">
        <f t="shared" si="0"/>
        <v>10</v>
      </c>
      <c r="C18" s="55" t="s">
        <v>234</v>
      </c>
      <c r="D18" s="326" t="s">
        <v>235</v>
      </c>
      <c r="E18" s="56" t="s">
        <v>445</v>
      </c>
      <c r="F18" s="140" t="s">
        <v>336</v>
      </c>
      <c r="G18" s="143">
        <v>44683</v>
      </c>
      <c r="H18" s="273" t="s">
        <v>314</v>
      </c>
      <c r="I18" s="104" t="s">
        <v>571</v>
      </c>
      <c r="J18" s="100">
        <v>0.33</v>
      </c>
      <c r="K18" s="105" t="s">
        <v>572</v>
      </c>
      <c r="L18" s="106" t="s">
        <v>483</v>
      </c>
      <c r="M18" s="107">
        <v>44685</v>
      </c>
      <c r="N18" s="105" t="s">
        <v>180</v>
      </c>
      <c r="O18" s="108" t="s">
        <v>573</v>
      </c>
      <c r="P18" s="109" t="s">
        <v>532</v>
      </c>
      <c r="Q18" s="105" t="s">
        <v>533</v>
      </c>
      <c r="R18" s="100">
        <v>0.33</v>
      </c>
      <c r="S18" s="110" t="s">
        <v>574</v>
      </c>
      <c r="T18" s="105" t="s">
        <v>570</v>
      </c>
      <c r="U18" s="106" t="s">
        <v>181</v>
      </c>
      <c r="V18" s="129" t="s">
        <v>1039</v>
      </c>
      <c r="W18" s="76">
        <v>0.66</v>
      </c>
      <c r="X18" s="126" t="s">
        <v>1040</v>
      </c>
      <c r="Y18" s="91" t="s">
        <v>336</v>
      </c>
      <c r="Z18" s="124">
        <v>44809</v>
      </c>
      <c r="AA18" s="90" t="s">
        <v>583</v>
      </c>
      <c r="AB18" s="226">
        <v>0.66</v>
      </c>
      <c r="AC18" s="149" t="s">
        <v>1041</v>
      </c>
      <c r="AD18" s="94" t="s">
        <v>1186</v>
      </c>
      <c r="AE18" s="279" t="s">
        <v>533</v>
      </c>
      <c r="AF18" s="76">
        <v>0.66</v>
      </c>
      <c r="AG18" s="90" t="s">
        <v>1187</v>
      </c>
      <c r="AH18" s="90" t="s">
        <v>1188</v>
      </c>
      <c r="AI18" s="91" t="s">
        <v>583</v>
      </c>
      <c r="AJ18" s="125"/>
    </row>
    <row r="19" spans="1:36" ht="195" customHeight="1" thickBot="1" x14ac:dyDescent="0.25">
      <c r="A19" s="388"/>
      <c r="B19" s="721">
        <f t="shared" si="0"/>
        <v>11</v>
      </c>
      <c r="C19" s="274" t="s">
        <v>236</v>
      </c>
      <c r="D19" s="275" t="s">
        <v>235</v>
      </c>
      <c r="E19" s="270" t="s">
        <v>445</v>
      </c>
      <c r="F19" s="722" t="s">
        <v>336</v>
      </c>
      <c r="G19" s="277">
        <v>44683</v>
      </c>
      <c r="H19" s="278" t="s">
        <v>314</v>
      </c>
      <c r="I19" s="114" t="s">
        <v>571</v>
      </c>
      <c r="J19" s="115">
        <v>0.33</v>
      </c>
      <c r="K19" s="116" t="s">
        <v>575</v>
      </c>
      <c r="L19" s="117" t="s">
        <v>483</v>
      </c>
      <c r="M19" s="118">
        <v>44685</v>
      </c>
      <c r="N19" s="116" t="s">
        <v>180</v>
      </c>
      <c r="O19" s="119" t="s">
        <v>573</v>
      </c>
      <c r="P19" s="120" t="s">
        <v>532</v>
      </c>
      <c r="Q19" s="116" t="s">
        <v>533</v>
      </c>
      <c r="R19" s="115">
        <v>0.33</v>
      </c>
      <c r="S19" s="121" t="s">
        <v>574</v>
      </c>
      <c r="T19" s="116" t="s">
        <v>570</v>
      </c>
      <c r="U19" s="117" t="s">
        <v>181</v>
      </c>
      <c r="V19" s="238" t="s">
        <v>1039</v>
      </c>
      <c r="W19" s="239">
        <v>0.66</v>
      </c>
      <c r="X19" s="240" t="s">
        <v>1040</v>
      </c>
      <c r="Y19" s="241" t="s">
        <v>336</v>
      </c>
      <c r="Z19" s="242">
        <v>44809</v>
      </c>
      <c r="AA19" s="243" t="s">
        <v>583</v>
      </c>
      <c r="AB19" s="244">
        <v>0.66</v>
      </c>
      <c r="AC19" s="248" t="s">
        <v>1042</v>
      </c>
      <c r="AD19" s="247" t="s">
        <v>1186</v>
      </c>
      <c r="AE19" s="723" t="s">
        <v>533</v>
      </c>
      <c r="AF19" s="239">
        <v>0.66</v>
      </c>
      <c r="AG19" s="243" t="s">
        <v>1187</v>
      </c>
      <c r="AH19" s="243" t="s">
        <v>1188</v>
      </c>
      <c r="AI19" s="241" t="s">
        <v>583</v>
      </c>
      <c r="AJ19" s="125"/>
    </row>
    <row r="20" spans="1:36" s="692" customFormat="1" ht="213" customHeight="1" x14ac:dyDescent="0.2">
      <c r="A20" s="724"/>
      <c r="B20" s="724"/>
      <c r="C20" s="134"/>
      <c r="D20" s="134"/>
      <c r="E20" s="725"/>
      <c r="F20" s="135"/>
      <c r="G20" s="135"/>
      <c r="H20" s="136"/>
      <c r="I20" s="136"/>
      <c r="J20" s="136"/>
      <c r="K20" s="136"/>
      <c r="L20" s="136"/>
      <c r="M20" s="136"/>
      <c r="N20" s="136"/>
      <c r="O20" s="136"/>
      <c r="P20" s="136"/>
      <c r="Q20" s="136"/>
      <c r="R20" s="136"/>
      <c r="S20" s="136"/>
      <c r="T20" s="136"/>
      <c r="U20" s="136"/>
    </row>
    <row r="21" spans="1:36" ht="273" customHeight="1" x14ac:dyDescent="0.2">
      <c r="A21" s="726"/>
      <c r="B21" s="726"/>
      <c r="C21" s="727"/>
      <c r="D21" s="727"/>
      <c r="E21" s="137"/>
      <c r="H21" s="136"/>
      <c r="I21" s="136"/>
      <c r="J21" s="136"/>
      <c r="K21" s="136"/>
      <c r="L21" s="136"/>
      <c r="M21" s="136"/>
      <c r="N21" s="136"/>
      <c r="O21" s="136"/>
      <c r="P21" s="136"/>
      <c r="Q21" s="136"/>
      <c r="R21" s="136"/>
      <c r="S21" s="136"/>
      <c r="T21" s="136"/>
      <c r="U21" s="136"/>
    </row>
    <row r="22" spans="1:36" ht="46.5" customHeight="1" x14ac:dyDescent="0.2">
      <c r="A22" s="246" t="s">
        <v>181</v>
      </c>
      <c r="B22" s="726"/>
      <c r="C22" s="728"/>
      <c r="D22" s="727"/>
      <c r="E22" s="137"/>
      <c r="H22" s="137"/>
      <c r="I22" s="137"/>
      <c r="J22" s="137"/>
      <c r="K22" s="137"/>
      <c r="L22" s="137"/>
      <c r="M22" s="137"/>
      <c r="N22" s="137"/>
      <c r="O22" s="137"/>
      <c r="P22" s="137"/>
      <c r="Q22" s="137"/>
      <c r="R22" s="137"/>
      <c r="S22" s="137"/>
      <c r="T22" s="137"/>
      <c r="U22" s="137"/>
    </row>
    <row r="23" spans="1:36" ht="46.5" customHeight="1" x14ac:dyDescent="0.2">
      <c r="A23" s="246" t="s">
        <v>583</v>
      </c>
      <c r="B23" s="726"/>
      <c r="C23" s="728"/>
      <c r="D23" s="727"/>
      <c r="E23" s="137"/>
      <c r="H23" s="137"/>
      <c r="I23" s="137"/>
      <c r="J23" s="137"/>
      <c r="K23" s="137"/>
      <c r="L23" s="137"/>
      <c r="M23" s="137"/>
      <c r="N23" s="137"/>
      <c r="O23" s="137"/>
      <c r="P23" s="137"/>
      <c r="Q23" s="137"/>
      <c r="R23" s="137"/>
      <c r="S23" s="137"/>
      <c r="T23" s="137"/>
      <c r="U23" s="137"/>
    </row>
    <row r="24" spans="1:36" ht="46.5" customHeight="1" x14ac:dyDescent="0.2">
      <c r="A24" s="246" t="s">
        <v>828</v>
      </c>
      <c r="B24" s="724"/>
      <c r="C24" s="729"/>
      <c r="D24" s="729"/>
      <c r="E24" s="725"/>
      <c r="H24" s="725"/>
      <c r="I24" s="725"/>
      <c r="J24" s="725"/>
      <c r="K24" s="725"/>
      <c r="L24" s="725"/>
      <c r="M24" s="725"/>
      <c r="N24" s="725"/>
      <c r="O24" s="725"/>
      <c r="P24" s="725"/>
      <c r="Q24" s="725"/>
      <c r="R24" s="725"/>
      <c r="S24" s="725"/>
      <c r="T24" s="725"/>
      <c r="U24" s="725"/>
    </row>
    <row r="25" spans="1:36" ht="46.5" customHeight="1" x14ac:dyDescent="0.2">
      <c r="A25" s="246" t="s">
        <v>187</v>
      </c>
      <c r="B25" s="724"/>
      <c r="C25" s="728"/>
      <c r="D25" s="728"/>
      <c r="E25" s="725"/>
      <c r="H25" s="137"/>
      <c r="I25" s="137"/>
      <c r="J25" s="137"/>
      <c r="K25" s="137"/>
      <c r="L25" s="137"/>
      <c r="M25" s="137"/>
      <c r="N25" s="137"/>
      <c r="O25" s="137"/>
      <c r="P25" s="137"/>
      <c r="Q25" s="137"/>
      <c r="R25" s="137"/>
      <c r="S25" s="137"/>
      <c r="T25" s="137"/>
      <c r="U25" s="137"/>
    </row>
    <row r="26" spans="1:36" ht="46.5" customHeight="1" x14ac:dyDescent="0.2">
      <c r="A26" s="135"/>
      <c r="B26" s="724"/>
      <c r="C26" s="728"/>
      <c r="D26" s="728"/>
      <c r="E26" s="725"/>
      <c r="H26" s="137"/>
      <c r="I26" s="137"/>
      <c r="J26" s="137"/>
      <c r="K26" s="137"/>
      <c r="L26" s="137"/>
      <c r="M26" s="137"/>
      <c r="N26" s="137"/>
      <c r="O26" s="137"/>
      <c r="P26" s="137"/>
      <c r="Q26" s="137"/>
      <c r="R26" s="137"/>
      <c r="S26" s="137"/>
      <c r="T26" s="137"/>
      <c r="U26" s="137"/>
    </row>
    <row r="27" spans="1:36" ht="46.5" customHeight="1" x14ac:dyDescent="0.2">
      <c r="A27" s="724"/>
      <c r="B27" s="724"/>
      <c r="C27" s="729"/>
      <c r="D27" s="729"/>
      <c r="E27" s="725"/>
      <c r="H27" s="725"/>
      <c r="I27" s="725"/>
      <c r="J27" s="725"/>
      <c r="K27" s="725"/>
      <c r="L27" s="725"/>
      <c r="M27" s="725"/>
      <c r="N27" s="725"/>
      <c r="O27" s="725"/>
      <c r="P27" s="725"/>
      <c r="Q27" s="725"/>
      <c r="R27" s="725"/>
      <c r="S27" s="725"/>
      <c r="T27" s="725"/>
      <c r="U27" s="725"/>
    </row>
    <row r="28" spans="1:36" ht="46.5" customHeight="1" x14ac:dyDescent="0.2">
      <c r="C28" s="730"/>
      <c r="D28" s="730"/>
      <c r="E28" s="731"/>
      <c r="H28" s="732"/>
      <c r="I28" s="732"/>
      <c r="J28" s="732"/>
      <c r="K28" s="732"/>
      <c r="L28" s="732"/>
      <c r="M28" s="732"/>
      <c r="N28" s="732"/>
      <c r="O28" s="732"/>
      <c r="P28" s="732"/>
      <c r="Q28" s="732"/>
      <c r="R28" s="732"/>
      <c r="S28" s="732"/>
      <c r="T28" s="732"/>
      <c r="U28" s="732"/>
    </row>
  </sheetData>
  <autoFilter ref="A8:AJ19" xr:uid="{00000000-0001-0000-0200-000000000000}"/>
  <dataConsolidate/>
  <mergeCells count="32">
    <mergeCell ref="A9:A12"/>
    <mergeCell ref="A14:A16"/>
    <mergeCell ref="A17:A19"/>
    <mergeCell ref="AJ1:AJ3"/>
    <mergeCell ref="A5:E5"/>
    <mergeCell ref="B7:B8"/>
    <mergeCell ref="H7:H8"/>
    <mergeCell ref="Z7:AC7"/>
    <mergeCell ref="V7:Y7"/>
    <mergeCell ref="AD7:AI7"/>
    <mergeCell ref="A4:H4"/>
    <mergeCell ref="F7:F8"/>
    <mergeCell ref="E7:E8"/>
    <mergeCell ref="F5:H5"/>
    <mergeCell ref="G7:G8"/>
    <mergeCell ref="I7:L7"/>
    <mergeCell ref="V5:AF5"/>
    <mergeCell ref="AG5:AI5"/>
    <mergeCell ref="X1:AH3"/>
    <mergeCell ref="V4:AI4"/>
    <mergeCell ref="V6:AI6"/>
    <mergeCell ref="V1:W3"/>
    <mergeCell ref="M7:O7"/>
    <mergeCell ref="P7:U7"/>
    <mergeCell ref="A6:U6"/>
    <mergeCell ref="I1:T3"/>
    <mergeCell ref="I4:U4"/>
    <mergeCell ref="I5:T5"/>
    <mergeCell ref="A1:G3"/>
    <mergeCell ref="A7:A8"/>
    <mergeCell ref="C7:C8"/>
    <mergeCell ref="D7:D8"/>
  </mergeCells>
  <dataValidations count="1">
    <dataValidation type="list" allowBlank="1" showInputMessage="1" showErrorMessage="1" sqref="AI9:AI19" xr:uid="{0D9B7D93-C4B6-42A7-8724-03425F26158E}">
      <formula1>$A$22:$A$25</formula1>
    </dataValidation>
  </dataValidations>
  <printOptions horizontalCentered="1"/>
  <pageMargins left="0.19685039370078741" right="0.19685039370078741" top="0.78740157480314965" bottom="0.39370078740157483" header="0" footer="0"/>
  <pageSetup paperSize="14" scale="22"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'CONTROL DE CAMBIOS'!$A$34:$A$37</xm:f>
          </x14:formula1>
          <xm:sqref>AA8</xm:sqref>
        </x14:dataValidation>
        <x14:dataValidation type="list" allowBlank="1" showInputMessage="1" showErrorMessage="1" xr:uid="{00000000-0002-0000-0200-000001000000}">
          <x14:formula1>
            <xm:f>'CONTROL DE CAMBIOS'!$C$34:$C$38</xm:f>
          </x14:formula1>
          <xm:sqref>AI8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00B050"/>
  </sheetPr>
  <dimension ref="A1:BK12"/>
  <sheetViews>
    <sheetView zoomScaleNormal="100" workbookViewId="0">
      <selection sqref="A1:XFD1048576"/>
    </sheetView>
  </sheetViews>
  <sheetFormatPr baseColWidth="10" defaultColWidth="11.42578125" defaultRowHeight="14.25" x14ac:dyDescent="0.2"/>
  <cols>
    <col min="1" max="1" width="11.42578125" style="202"/>
    <col min="2" max="2" width="39.85546875" style="202" customWidth="1"/>
    <col min="3" max="3" width="60.7109375" style="202" customWidth="1"/>
    <col min="4" max="4" width="75.140625" style="202" customWidth="1"/>
    <col min="5" max="5" width="61" style="202" customWidth="1"/>
    <col min="6" max="6" width="18.5703125" style="202" customWidth="1"/>
    <col min="7" max="7" width="70.28515625" style="202" customWidth="1"/>
    <col min="8" max="8" width="26.7109375" style="202" customWidth="1"/>
    <col min="9" max="9" width="29.28515625" style="202" customWidth="1"/>
    <col min="10" max="10" width="24.7109375" style="202" customWidth="1"/>
    <col min="11" max="11" width="66.140625" style="202" customWidth="1"/>
    <col min="12" max="12" width="24.7109375" style="202" customWidth="1"/>
    <col min="13" max="13" width="56.7109375" style="202" customWidth="1"/>
    <col min="14" max="14" width="64.7109375" style="202" customWidth="1"/>
    <col min="15" max="16" width="24.7109375" style="202" customWidth="1"/>
    <col min="17" max="17" width="61.7109375" style="202" customWidth="1"/>
    <col min="18" max="20" width="24.7109375" style="202" customWidth="1"/>
    <col min="21" max="21" width="45.5703125" style="202" customWidth="1"/>
    <col min="22" max="22" width="24.7109375" style="202" customWidth="1"/>
    <col min="23" max="23" width="38" style="202" customWidth="1"/>
    <col min="24" max="24" width="64.7109375" style="202" customWidth="1"/>
    <col min="25" max="25" width="20.28515625" style="202" customWidth="1"/>
    <col min="26" max="26" width="61.28515625" style="202" customWidth="1"/>
    <col min="27" max="27" width="87.7109375" style="202" customWidth="1"/>
    <col min="28" max="28" width="21.140625" style="202" customWidth="1"/>
    <col min="29" max="30" width="33.7109375" style="202" customWidth="1"/>
    <col min="31" max="31" width="68.7109375" style="202" customWidth="1"/>
    <col min="32" max="32" width="33.7109375" style="202" customWidth="1"/>
    <col min="33" max="34" width="25.5703125" style="202" customWidth="1"/>
    <col min="35" max="35" width="62.28515625" style="202" customWidth="1"/>
    <col min="36" max="37" width="26.28515625" style="202" customWidth="1"/>
    <col min="38" max="46" width="17.7109375" style="202" hidden="1" customWidth="1"/>
    <col min="47" max="47" width="21.5703125" style="202" hidden="1" customWidth="1"/>
    <col min="48" max="48" width="17.7109375" style="202" hidden="1" customWidth="1"/>
    <col min="49" max="49" width="21" style="202" hidden="1" customWidth="1"/>
    <col min="50" max="50" width="27.28515625" style="202" hidden="1" customWidth="1"/>
    <col min="51" max="61" width="17.7109375" style="202" hidden="1" customWidth="1"/>
    <col min="62" max="62" width="24.5703125" style="202" hidden="1" customWidth="1"/>
    <col min="63" max="63" width="26.7109375" style="202" hidden="1" customWidth="1"/>
    <col min="64" max="64" width="11.42578125" style="202" customWidth="1"/>
    <col min="65" max="16384" width="11.42578125" style="202"/>
  </cols>
  <sheetData>
    <row r="1" spans="1:63" ht="34.5" customHeight="1" x14ac:dyDescent="0.2">
      <c r="A1" s="735" t="s">
        <v>202</v>
      </c>
      <c r="B1" s="736"/>
      <c r="C1" s="736"/>
      <c r="D1" s="736"/>
      <c r="E1" s="736"/>
      <c r="F1" s="736"/>
      <c r="G1" s="736"/>
      <c r="H1" s="736"/>
      <c r="I1" s="403" t="s">
        <v>512</v>
      </c>
      <c r="J1" s="465"/>
      <c r="K1" s="737" t="s">
        <v>1285</v>
      </c>
      <c r="L1" s="738"/>
      <c r="M1" s="739" t="s">
        <v>1286</v>
      </c>
      <c r="N1" s="740"/>
      <c r="O1" s="740"/>
      <c r="P1" s="740"/>
      <c r="Q1" s="740"/>
      <c r="R1" s="740"/>
      <c r="S1" s="740"/>
      <c r="T1" s="740"/>
      <c r="U1" s="738"/>
      <c r="V1" s="403" t="s">
        <v>512</v>
      </c>
      <c r="W1" s="404"/>
      <c r="X1" s="649"/>
      <c r="Y1" s="647"/>
      <c r="Z1" s="648" t="s">
        <v>148</v>
      </c>
      <c r="AA1" s="648"/>
      <c r="AB1" s="648"/>
      <c r="AC1" s="648"/>
      <c r="AD1" s="648"/>
      <c r="AE1" s="648"/>
      <c r="AF1" s="648"/>
      <c r="AG1" s="648"/>
      <c r="AH1" s="648"/>
      <c r="AI1" s="648"/>
      <c r="AJ1" s="648"/>
      <c r="AK1" s="145" t="s">
        <v>147</v>
      </c>
      <c r="AL1" s="741"/>
      <c r="AM1" s="742"/>
      <c r="AN1" s="743"/>
      <c r="AO1" s="744"/>
      <c r="AP1" s="744"/>
      <c r="AQ1" s="744"/>
      <c r="AR1" s="744"/>
      <c r="AS1" s="744"/>
      <c r="AT1" s="744"/>
      <c r="AU1" s="744"/>
      <c r="AV1" s="744"/>
      <c r="AW1" s="745"/>
      <c r="AX1" s="145"/>
      <c r="AY1" s="741"/>
      <c r="AZ1" s="742"/>
      <c r="BA1" s="743"/>
      <c r="BB1" s="744"/>
      <c r="BC1" s="744"/>
      <c r="BD1" s="744"/>
      <c r="BE1" s="744"/>
      <c r="BF1" s="744"/>
      <c r="BG1" s="744"/>
      <c r="BH1" s="744"/>
      <c r="BI1" s="744"/>
      <c r="BJ1" s="745"/>
      <c r="BK1" s="145"/>
    </row>
    <row r="2" spans="1:63" ht="36" customHeight="1" x14ac:dyDescent="0.2">
      <c r="A2" s="746"/>
      <c r="B2" s="747"/>
      <c r="C2" s="747"/>
      <c r="D2" s="747"/>
      <c r="E2" s="747"/>
      <c r="F2" s="747"/>
      <c r="G2" s="747"/>
      <c r="H2" s="747"/>
      <c r="I2" s="405" t="s">
        <v>511</v>
      </c>
      <c r="J2" s="466"/>
      <c r="K2" s="748"/>
      <c r="L2" s="645"/>
      <c r="M2" s="643"/>
      <c r="N2" s="749"/>
      <c r="O2" s="749"/>
      <c r="P2" s="749"/>
      <c r="Q2" s="749"/>
      <c r="R2" s="749"/>
      <c r="S2" s="749"/>
      <c r="T2" s="749"/>
      <c r="U2" s="645"/>
      <c r="V2" s="405" t="s">
        <v>511</v>
      </c>
      <c r="W2" s="406"/>
      <c r="X2" s="653"/>
      <c r="Y2" s="651"/>
      <c r="Z2" s="652"/>
      <c r="AA2" s="652"/>
      <c r="AB2" s="652"/>
      <c r="AC2" s="652"/>
      <c r="AD2" s="652"/>
      <c r="AE2" s="652"/>
      <c r="AF2" s="652"/>
      <c r="AG2" s="652"/>
      <c r="AH2" s="652"/>
      <c r="AI2" s="652"/>
      <c r="AJ2" s="652"/>
      <c r="AK2" s="146" t="s">
        <v>198</v>
      </c>
      <c r="AL2" s="750"/>
      <c r="AM2" s="751"/>
      <c r="AN2" s="752"/>
      <c r="AO2" s="753"/>
      <c r="AP2" s="753"/>
      <c r="AQ2" s="753"/>
      <c r="AR2" s="753"/>
      <c r="AS2" s="753"/>
      <c r="AT2" s="753"/>
      <c r="AU2" s="753"/>
      <c r="AV2" s="753"/>
      <c r="AW2" s="754"/>
      <c r="AX2" s="122"/>
      <c r="AY2" s="750"/>
      <c r="AZ2" s="751"/>
      <c r="BA2" s="752"/>
      <c r="BB2" s="753"/>
      <c r="BC2" s="753"/>
      <c r="BD2" s="753"/>
      <c r="BE2" s="753"/>
      <c r="BF2" s="753"/>
      <c r="BG2" s="753"/>
      <c r="BH2" s="753"/>
      <c r="BI2" s="753"/>
      <c r="BJ2" s="754"/>
      <c r="BK2" s="146"/>
    </row>
    <row r="3" spans="1:63" ht="42" customHeight="1" thickBot="1" x14ac:dyDescent="0.25">
      <c r="A3" s="755"/>
      <c r="B3" s="756"/>
      <c r="C3" s="756"/>
      <c r="D3" s="756"/>
      <c r="E3" s="756"/>
      <c r="F3" s="756"/>
      <c r="G3" s="756"/>
      <c r="H3" s="756"/>
      <c r="I3" s="467" t="s">
        <v>443</v>
      </c>
      <c r="J3" s="468"/>
      <c r="K3" s="757"/>
      <c r="L3" s="656"/>
      <c r="M3" s="654"/>
      <c r="N3" s="655"/>
      <c r="O3" s="655"/>
      <c r="P3" s="655"/>
      <c r="Q3" s="655"/>
      <c r="R3" s="655"/>
      <c r="S3" s="655"/>
      <c r="T3" s="655"/>
      <c r="U3" s="656"/>
      <c r="V3" s="407" t="s">
        <v>443</v>
      </c>
      <c r="W3" s="408"/>
      <c r="X3" s="653"/>
      <c r="Y3" s="651"/>
      <c r="Z3" s="652"/>
      <c r="AA3" s="652"/>
      <c r="AB3" s="652"/>
      <c r="AC3" s="652"/>
      <c r="AD3" s="652"/>
      <c r="AE3" s="652"/>
      <c r="AF3" s="652"/>
      <c r="AG3" s="652"/>
      <c r="AH3" s="652"/>
      <c r="AI3" s="652"/>
      <c r="AJ3" s="652"/>
      <c r="AK3" s="146" t="s">
        <v>199</v>
      </c>
      <c r="AL3" s="758"/>
      <c r="AM3" s="759"/>
      <c r="AN3" s="760"/>
      <c r="AO3" s="761"/>
      <c r="AP3" s="761"/>
      <c r="AQ3" s="761"/>
      <c r="AR3" s="761"/>
      <c r="AS3" s="761"/>
      <c r="AT3" s="761"/>
      <c r="AU3" s="761"/>
      <c r="AV3" s="761"/>
      <c r="AW3" s="762"/>
      <c r="AX3" s="122"/>
      <c r="AY3" s="758"/>
      <c r="AZ3" s="759"/>
      <c r="BA3" s="760"/>
      <c r="BB3" s="761"/>
      <c r="BC3" s="761"/>
      <c r="BD3" s="761"/>
      <c r="BE3" s="761"/>
      <c r="BF3" s="761"/>
      <c r="BG3" s="761"/>
      <c r="BH3" s="761"/>
      <c r="BI3" s="761"/>
      <c r="BJ3" s="762"/>
      <c r="BK3" s="146"/>
    </row>
    <row r="4" spans="1:63" ht="48.75" customHeight="1" x14ac:dyDescent="0.2">
      <c r="A4" s="757" t="s">
        <v>144</v>
      </c>
      <c r="B4" s="655"/>
      <c r="C4" s="655"/>
      <c r="D4" s="655"/>
      <c r="E4" s="655"/>
      <c r="F4" s="655"/>
      <c r="G4" s="655"/>
      <c r="H4" s="655"/>
      <c r="I4" s="655"/>
      <c r="J4" s="655"/>
      <c r="K4" s="746" t="s">
        <v>144</v>
      </c>
      <c r="L4" s="747"/>
      <c r="M4" s="747"/>
      <c r="N4" s="747"/>
      <c r="O4" s="747"/>
      <c r="P4" s="747"/>
      <c r="Q4" s="747"/>
      <c r="R4" s="747"/>
      <c r="S4" s="747"/>
      <c r="T4" s="747"/>
      <c r="U4" s="747"/>
      <c r="V4" s="747"/>
      <c r="W4" s="763"/>
      <c r="X4" s="764" t="s">
        <v>144</v>
      </c>
      <c r="Y4" s="652"/>
      <c r="Z4" s="652"/>
      <c r="AA4" s="652"/>
      <c r="AB4" s="652"/>
      <c r="AC4" s="652"/>
      <c r="AD4" s="652"/>
      <c r="AE4" s="652"/>
      <c r="AF4" s="652"/>
      <c r="AG4" s="652"/>
      <c r="AH4" s="652"/>
      <c r="AI4" s="652"/>
      <c r="AJ4" s="652"/>
      <c r="AK4" s="662"/>
      <c r="AL4" s="765"/>
      <c r="AM4" s="766"/>
      <c r="AN4" s="766"/>
      <c r="AO4" s="766"/>
      <c r="AP4" s="766"/>
      <c r="AQ4" s="766"/>
      <c r="AR4" s="766"/>
      <c r="AS4" s="766"/>
      <c r="AT4" s="766"/>
      <c r="AU4" s="766"/>
      <c r="AV4" s="766"/>
      <c r="AW4" s="766"/>
      <c r="AX4" s="767"/>
      <c r="AY4" s="765"/>
      <c r="AZ4" s="766"/>
      <c r="BA4" s="766"/>
      <c r="BB4" s="766"/>
      <c r="BC4" s="766"/>
      <c r="BD4" s="766"/>
      <c r="BE4" s="766"/>
      <c r="BF4" s="766"/>
      <c r="BG4" s="766"/>
      <c r="BH4" s="766"/>
      <c r="BI4" s="766"/>
      <c r="BJ4" s="766"/>
      <c r="BK4" s="767"/>
    </row>
    <row r="5" spans="1:63" ht="73.5" customHeight="1" thickBot="1" x14ac:dyDescent="0.25">
      <c r="A5" s="462" t="s">
        <v>206</v>
      </c>
      <c r="B5" s="463"/>
      <c r="C5" s="463"/>
      <c r="D5" s="463"/>
      <c r="E5" s="463"/>
      <c r="F5" s="463"/>
      <c r="G5" s="463"/>
      <c r="H5" s="464"/>
      <c r="I5" s="460" t="s">
        <v>486</v>
      </c>
      <c r="J5" s="461"/>
      <c r="K5" s="414" t="s">
        <v>206</v>
      </c>
      <c r="L5" s="415"/>
      <c r="M5" s="415"/>
      <c r="N5" s="415"/>
      <c r="O5" s="415"/>
      <c r="P5" s="415"/>
      <c r="Q5" s="415"/>
      <c r="R5" s="415"/>
      <c r="S5" s="415"/>
      <c r="T5" s="415"/>
      <c r="U5" s="416"/>
      <c r="V5" s="409" t="s">
        <v>486</v>
      </c>
      <c r="W5" s="410"/>
      <c r="X5" s="436" t="s">
        <v>201</v>
      </c>
      <c r="Y5" s="436"/>
      <c r="Z5" s="436"/>
      <c r="AA5" s="436"/>
      <c r="AB5" s="436"/>
      <c r="AC5" s="436"/>
      <c r="AD5" s="436"/>
      <c r="AE5" s="436"/>
      <c r="AF5" s="436"/>
      <c r="AG5" s="436"/>
      <c r="AH5" s="437"/>
      <c r="AI5" s="438" t="s">
        <v>505</v>
      </c>
      <c r="AJ5" s="436"/>
      <c r="AK5" s="439"/>
      <c r="AL5" s="440"/>
      <c r="AM5" s="441"/>
      <c r="AN5" s="441"/>
      <c r="AO5" s="441"/>
      <c r="AP5" s="441"/>
      <c r="AQ5" s="441"/>
      <c r="AR5" s="441"/>
      <c r="AS5" s="441"/>
      <c r="AT5" s="441"/>
      <c r="AU5" s="442"/>
      <c r="AV5" s="443"/>
      <c r="AW5" s="441"/>
      <c r="AX5" s="444"/>
      <c r="AY5" s="440"/>
      <c r="AZ5" s="441"/>
      <c r="BA5" s="441"/>
      <c r="BB5" s="441"/>
      <c r="BC5" s="441"/>
      <c r="BD5" s="441"/>
      <c r="BE5" s="441"/>
      <c r="BF5" s="441"/>
      <c r="BG5" s="441"/>
      <c r="BH5" s="442"/>
      <c r="BI5" s="443"/>
      <c r="BJ5" s="441"/>
      <c r="BK5" s="444"/>
    </row>
    <row r="6" spans="1:63" ht="48.75" customHeight="1" thickBot="1" x14ac:dyDescent="0.25">
      <c r="A6" s="768" t="s">
        <v>150</v>
      </c>
      <c r="B6" s="769"/>
      <c r="C6" s="769"/>
      <c r="D6" s="769"/>
      <c r="E6" s="769"/>
      <c r="F6" s="769"/>
      <c r="G6" s="769"/>
      <c r="H6" s="769"/>
      <c r="I6" s="769"/>
      <c r="J6" s="769"/>
      <c r="K6" s="770" t="s">
        <v>150</v>
      </c>
      <c r="L6" s="771"/>
      <c r="M6" s="771"/>
      <c r="N6" s="771"/>
      <c r="O6" s="771"/>
      <c r="P6" s="771"/>
      <c r="Q6" s="771"/>
      <c r="R6" s="771"/>
      <c r="S6" s="771"/>
      <c r="T6" s="771"/>
      <c r="U6" s="771"/>
      <c r="V6" s="771"/>
      <c r="W6" s="772"/>
      <c r="X6" s="773" t="s">
        <v>150</v>
      </c>
      <c r="Y6" s="774"/>
      <c r="Z6" s="774"/>
      <c r="AA6" s="774"/>
      <c r="AB6" s="774"/>
      <c r="AC6" s="774"/>
      <c r="AD6" s="774"/>
      <c r="AE6" s="774"/>
      <c r="AF6" s="774"/>
      <c r="AG6" s="774"/>
      <c r="AH6" s="774"/>
      <c r="AI6" s="774"/>
      <c r="AJ6" s="774"/>
      <c r="AK6" s="775"/>
      <c r="AL6" s="776"/>
      <c r="AM6" s="667"/>
      <c r="AN6" s="667"/>
      <c r="AO6" s="667"/>
      <c r="AP6" s="667"/>
      <c r="AQ6" s="667"/>
      <c r="AR6" s="667"/>
      <c r="AS6" s="667"/>
      <c r="AT6" s="667"/>
      <c r="AU6" s="667"/>
      <c r="AV6" s="667"/>
      <c r="AW6" s="667"/>
      <c r="AX6" s="777"/>
      <c r="AY6" s="666"/>
      <c r="AZ6" s="667"/>
      <c r="BA6" s="667"/>
      <c r="BB6" s="667"/>
      <c r="BC6" s="667"/>
      <c r="BD6" s="667"/>
      <c r="BE6" s="667"/>
      <c r="BF6" s="667"/>
      <c r="BG6" s="667"/>
      <c r="BH6" s="667"/>
      <c r="BI6" s="667"/>
      <c r="BJ6" s="667"/>
      <c r="BK6" s="777"/>
    </row>
    <row r="7" spans="1:63" ht="33.75" customHeight="1" x14ac:dyDescent="0.2">
      <c r="A7" s="778" t="s">
        <v>123</v>
      </c>
      <c r="B7" s="779" t="s">
        <v>164</v>
      </c>
      <c r="C7" s="779" t="s">
        <v>326</v>
      </c>
      <c r="D7" s="779" t="s">
        <v>327</v>
      </c>
      <c r="E7" s="779" t="s">
        <v>328</v>
      </c>
      <c r="F7" s="779" t="s">
        <v>329</v>
      </c>
      <c r="G7" s="779" t="s">
        <v>124</v>
      </c>
      <c r="H7" s="779" t="s">
        <v>125</v>
      </c>
      <c r="I7" s="779" t="s">
        <v>126</v>
      </c>
      <c r="J7" s="780" t="s">
        <v>330</v>
      </c>
      <c r="K7" s="781" t="s">
        <v>1347</v>
      </c>
      <c r="L7" s="782"/>
      <c r="M7" s="782"/>
      <c r="N7" s="783"/>
      <c r="O7" s="676" t="s">
        <v>172</v>
      </c>
      <c r="P7" s="677"/>
      <c r="Q7" s="678"/>
      <c r="R7" s="679" t="s">
        <v>173</v>
      </c>
      <c r="S7" s="680"/>
      <c r="T7" s="680"/>
      <c r="U7" s="680"/>
      <c r="V7" s="680"/>
      <c r="W7" s="681"/>
      <c r="X7" s="784" t="s">
        <v>1348</v>
      </c>
      <c r="Y7" s="785"/>
      <c r="Z7" s="785"/>
      <c r="AA7" s="786"/>
      <c r="AB7" s="787" t="s">
        <v>189</v>
      </c>
      <c r="AC7" s="788"/>
      <c r="AD7" s="788"/>
      <c r="AE7" s="789"/>
      <c r="AF7" s="688" t="s">
        <v>190</v>
      </c>
      <c r="AG7" s="689"/>
      <c r="AH7" s="689"/>
      <c r="AI7" s="689"/>
      <c r="AJ7" s="689"/>
      <c r="AK7" s="690"/>
      <c r="AL7" s="790"/>
      <c r="AM7" s="791"/>
      <c r="AN7" s="791"/>
      <c r="AO7" s="792"/>
      <c r="AP7" s="787"/>
      <c r="AQ7" s="788"/>
      <c r="AR7" s="789"/>
      <c r="AS7" s="688"/>
      <c r="AT7" s="689"/>
      <c r="AU7" s="689"/>
      <c r="AV7" s="689"/>
      <c r="AW7" s="689"/>
      <c r="AX7" s="690"/>
      <c r="AY7" s="793"/>
      <c r="AZ7" s="791"/>
      <c r="BA7" s="791"/>
      <c r="BB7" s="792"/>
      <c r="BC7" s="787"/>
      <c r="BD7" s="788"/>
      <c r="BE7" s="789"/>
      <c r="BF7" s="688"/>
      <c r="BG7" s="689"/>
      <c r="BH7" s="689"/>
      <c r="BI7" s="689"/>
      <c r="BJ7" s="689"/>
      <c r="BK7" s="690"/>
    </row>
    <row r="8" spans="1:63" ht="45" customHeight="1" x14ac:dyDescent="0.2">
      <c r="A8" s="778"/>
      <c r="B8" s="779"/>
      <c r="C8" s="779"/>
      <c r="D8" s="779"/>
      <c r="E8" s="779"/>
      <c r="F8" s="779"/>
      <c r="G8" s="779"/>
      <c r="H8" s="779"/>
      <c r="I8" s="779"/>
      <c r="J8" s="780"/>
      <c r="K8" s="794" t="s">
        <v>167</v>
      </c>
      <c r="L8" s="795" t="s">
        <v>165</v>
      </c>
      <c r="M8" s="795" t="s">
        <v>1349</v>
      </c>
      <c r="N8" s="796" t="s">
        <v>169</v>
      </c>
      <c r="O8" s="699" t="s">
        <v>170</v>
      </c>
      <c r="P8" s="700" t="s">
        <v>174</v>
      </c>
      <c r="Q8" s="701" t="s">
        <v>171</v>
      </c>
      <c r="R8" s="702" t="s">
        <v>186</v>
      </c>
      <c r="S8" s="703" t="s">
        <v>179</v>
      </c>
      <c r="T8" s="703" t="s">
        <v>175</v>
      </c>
      <c r="U8" s="703" t="s">
        <v>176</v>
      </c>
      <c r="V8" s="703" t="s">
        <v>177</v>
      </c>
      <c r="W8" s="704" t="s">
        <v>178</v>
      </c>
      <c r="X8" s="705" t="s">
        <v>167</v>
      </c>
      <c r="Y8" s="706" t="s">
        <v>165</v>
      </c>
      <c r="Z8" s="706" t="s">
        <v>1349</v>
      </c>
      <c r="AA8" s="707" t="s">
        <v>169</v>
      </c>
      <c r="AB8" s="708" t="s">
        <v>170</v>
      </c>
      <c r="AC8" s="709" t="s">
        <v>174</v>
      </c>
      <c r="AD8" s="709" t="s">
        <v>507</v>
      </c>
      <c r="AE8" s="797" t="s">
        <v>171</v>
      </c>
      <c r="AF8" s="711" t="s">
        <v>186</v>
      </c>
      <c r="AG8" s="712" t="s">
        <v>179</v>
      </c>
      <c r="AH8" s="712" t="s">
        <v>175</v>
      </c>
      <c r="AI8" s="712" t="s">
        <v>176</v>
      </c>
      <c r="AJ8" s="712" t="s">
        <v>177</v>
      </c>
      <c r="AK8" s="713" t="s">
        <v>178</v>
      </c>
      <c r="AL8" s="798"/>
      <c r="AM8" s="799"/>
      <c r="AN8" s="799"/>
      <c r="AO8" s="800"/>
      <c r="AP8" s="801"/>
      <c r="AQ8" s="802"/>
      <c r="AR8" s="803"/>
      <c r="AS8" s="804"/>
      <c r="AT8" s="805"/>
      <c r="AU8" s="805"/>
      <c r="AV8" s="805"/>
      <c r="AW8" s="805"/>
      <c r="AX8" s="806"/>
      <c r="AY8" s="807"/>
      <c r="AZ8" s="799"/>
      <c r="BA8" s="799"/>
      <c r="BB8" s="800"/>
      <c r="BC8" s="801"/>
      <c r="BD8" s="802"/>
      <c r="BE8" s="803"/>
      <c r="BF8" s="804"/>
      <c r="BG8" s="805"/>
      <c r="BH8" s="805"/>
      <c r="BI8" s="805"/>
      <c r="BJ8" s="805"/>
      <c r="BK8" s="806"/>
    </row>
    <row r="9" spans="1:63" ht="312.60000000000002" customHeight="1" x14ac:dyDescent="0.2">
      <c r="A9" s="808">
        <v>1</v>
      </c>
      <c r="B9" s="809" t="s">
        <v>470</v>
      </c>
      <c r="C9" s="55" t="s">
        <v>473</v>
      </c>
      <c r="D9" s="55" t="s">
        <v>1291</v>
      </c>
      <c r="E9" s="55" t="s">
        <v>474</v>
      </c>
      <c r="F9" s="56" t="s">
        <v>471</v>
      </c>
      <c r="G9" s="144" t="s">
        <v>472</v>
      </c>
      <c r="H9" s="144" t="s">
        <v>1290</v>
      </c>
      <c r="I9" s="96">
        <v>44621</v>
      </c>
      <c r="J9" s="97">
        <v>44895</v>
      </c>
      <c r="K9" s="104" t="s">
        <v>576</v>
      </c>
      <c r="L9" s="155" t="s">
        <v>577</v>
      </c>
      <c r="M9" s="105" t="s">
        <v>578</v>
      </c>
      <c r="N9" s="108" t="s">
        <v>579</v>
      </c>
      <c r="O9" s="107">
        <v>44685</v>
      </c>
      <c r="P9" s="105" t="s">
        <v>180</v>
      </c>
      <c r="Q9" s="106" t="s">
        <v>580</v>
      </c>
      <c r="R9" s="109" t="s">
        <v>532</v>
      </c>
      <c r="S9" s="105" t="s">
        <v>533</v>
      </c>
      <c r="T9" s="155" t="s">
        <v>577</v>
      </c>
      <c r="U9" s="110" t="s">
        <v>581</v>
      </c>
      <c r="V9" s="105" t="s">
        <v>1278</v>
      </c>
      <c r="W9" s="106" t="s">
        <v>583</v>
      </c>
      <c r="X9" s="129" t="s">
        <v>1287</v>
      </c>
      <c r="Y9" s="147">
        <v>0.85</v>
      </c>
      <c r="Z9" s="126" t="s">
        <v>1057</v>
      </c>
      <c r="AA9" s="128" t="s">
        <v>1058</v>
      </c>
      <c r="AB9" s="124">
        <v>44809</v>
      </c>
      <c r="AC9" s="90" t="s">
        <v>1059</v>
      </c>
      <c r="AD9" s="76">
        <v>0.85</v>
      </c>
      <c r="AE9" s="128" t="s">
        <v>1060</v>
      </c>
      <c r="AF9" s="94" t="s">
        <v>1186</v>
      </c>
      <c r="AG9" s="90" t="s">
        <v>533</v>
      </c>
      <c r="AH9" s="76">
        <v>0.85</v>
      </c>
      <c r="AI9" s="285" t="s">
        <v>1288</v>
      </c>
      <c r="AJ9" s="90" t="s">
        <v>1277</v>
      </c>
      <c r="AK9" s="91" t="s">
        <v>583</v>
      </c>
      <c r="AL9" s="798"/>
      <c r="AM9" s="799"/>
      <c r="AN9" s="799"/>
      <c r="AO9" s="800"/>
      <c r="AP9" s="801"/>
      <c r="AQ9" s="802"/>
      <c r="AR9" s="803"/>
      <c r="AS9" s="804"/>
      <c r="AT9" s="805"/>
      <c r="AU9" s="805"/>
      <c r="AV9" s="805"/>
      <c r="AW9" s="805"/>
      <c r="AX9" s="806"/>
      <c r="AY9" s="807"/>
      <c r="AZ9" s="799"/>
      <c r="BA9" s="799"/>
      <c r="BB9" s="800"/>
      <c r="BC9" s="801"/>
      <c r="BD9" s="802"/>
      <c r="BE9" s="803"/>
      <c r="BF9" s="804"/>
      <c r="BG9" s="805"/>
      <c r="BH9" s="805"/>
      <c r="BI9" s="805"/>
      <c r="BJ9" s="805"/>
      <c r="BK9" s="806"/>
    </row>
    <row r="10" spans="1:63" ht="312.60000000000002" customHeight="1" thickBot="1" x14ac:dyDescent="0.25">
      <c r="A10" s="808">
        <v>2</v>
      </c>
      <c r="B10" s="809" t="s">
        <v>478</v>
      </c>
      <c r="C10" s="55" t="s">
        <v>479</v>
      </c>
      <c r="D10" s="55" t="s">
        <v>481</v>
      </c>
      <c r="E10" s="55" t="s">
        <v>480</v>
      </c>
      <c r="F10" s="56" t="s">
        <v>489</v>
      </c>
      <c r="G10" s="144" t="s">
        <v>482</v>
      </c>
      <c r="H10" s="144" t="s">
        <v>211</v>
      </c>
      <c r="I10" s="96">
        <v>44652</v>
      </c>
      <c r="J10" s="212">
        <v>44895</v>
      </c>
      <c r="K10" s="104" t="s">
        <v>584</v>
      </c>
      <c r="L10" s="203">
        <v>8.3299999999999999E-2</v>
      </c>
      <c r="M10" s="105" t="s">
        <v>585</v>
      </c>
      <c r="N10" s="108" t="s">
        <v>586</v>
      </c>
      <c r="O10" s="107">
        <v>44685</v>
      </c>
      <c r="P10" s="105" t="s">
        <v>180</v>
      </c>
      <c r="Q10" s="106" t="s">
        <v>587</v>
      </c>
      <c r="R10" s="109" t="s">
        <v>532</v>
      </c>
      <c r="S10" s="216" t="s">
        <v>533</v>
      </c>
      <c r="T10" s="203">
        <v>8.3299999999999999E-2</v>
      </c>
      <c r="U10" s="110" t="s">
        <v>588</v>
      </c>
      <c r="V10" s="105" t="s">
        <v>582</v>
      </c>
      <c r="W10" s="106" t="s">
        <v>583</v>
      </c>
      <c r="X10" s="123" t="s">
        <v>1279</v>
      </c>
      <c r="Y10" s="148">
        <v>0.5</v>
      </c>
      <c r="Z10" s="95" t="s">
        <v>1280</v>
      </c>
      <c r="AA10" s="91" t="s">
        <v>768</v>
      </c>
      <c r="AB10" s="124">
        <v>44810</v>
      </c>
      <c r="AC10" s="90" t="s">
        <v>1059</v>
      </c>
      <c r="AD10" s="76">
        <v>0.5</v>
      </c>
      <c r="AE10" s="268" t="s">
        <v>1102</v>
      </c>
      <c r="AF10" s="94" t="s">
        <v>1186</v>
      </c>
      <c r="AG10" s="90" t="s">
        <v>533</v>
      </c>
      <c r="AH10" s="76">
        <v>0.3</v>
      </c>
      <c r="AI10" s="285" t="s">
        <v>1281</v>
      </c>
      <c r="AJ10" s="90" t="s">
        <v>1282</v>
      </c>
      <c r="AK10" s="91" t="s">
        <v>583</v>
      </c>
      <c r="AL10" s="798"/>
      <c r="AM10" s="799"/>
      <c r="AN10" s="799"/>
      <c r="AO10" s="800"/>
      <c r="AP10" s="801"/>
      <c r="AQ10" s="802"/>
      <c r="AR10" s="803"/>
      <c r="AS10" s="804"/>
      <c r="AT10" s="805"/>
      <c r="AU10" s="805"/>
      <c r="AV10" s="805"/>
      <c r="AW10" s="805"/>
      <c r="AX10" s="806"/>
      <c r="AY10" s="807"/>
      <c r="AZ10" s="799"/>
      <c r="BA10" s="799"/>
      <c r="BB10" s="800"/>
      <c r="BC10" s="801"/>
      <c r="BD10" s="802"/>
      <c r="BE10" s="803"/>
      <c r="BF10" s="804"/>
      <c r="BG10" s="805"/>
      <c r="BH10" s="805"/>
      <c r="BI10" s="805"/>
      <c r="BJ10" s="805"/>
      <c r="BK10" s="806"/>
    </row>
    <row r="11" spans="1:63" ht="312.60000000000002" customHeight="1" x14ac:dyDescent="0.2">
      <c r="A11" s="810">
        <v>3</v>
      </c>
      <c r="B11" s="809" t="s">
        <v>519</v>
      </c>
      <c r="C11" s="811" t="s">
        <v>521</v>
      </c>
      <c r="D11" s="55" t="s">
        <v>524</v>
      </c>
      <c r="E11" s="811" t="s">
        <v>522</v>
      </c>
      <c r="F11" s="216" t="s">
        <v>489</v>
      </c>
      <c r="G11" s="325" t="s">
        <v>526</v>
      </c>
      <c r="H11" s="327" t="s">
        <v>523</v>
      </c>
      <c r="I11" s="156">
        <v>44621</v>
      </c>
      <c r="J11" s="254">
        <v>44880</v>
      </c>
      <c r="K11" s="256" t="s">
        <v>483</v>
      </c>
      <c r="L11" s="157" t="s">
        <v>483</v>
      </c>
      <c r="M11" s="157" t="s">
        <v>483</v>
      </c>
      <c r="N11" s="250" t="s">
        <v>483</v>
      </c>
      <c r="O11" s="256" t="s">
        <v>483</v>
      </c>
      <c r="P11" s="157" t="s">
        <v>483</v>
      </c>
      <c r="Q11" s="250" t="s">
        <v>483</v>
      </c>
      <c r="R11" s="256" t="s">
        <v>483</v>
      </c>
      <c r="S11" s="157" t="s">
        <v>483</v>
      </c>
      <c r="T11" s="157" t="s">
        <v>483</v>
      </c>
      <c r="U11" s="157" t="s">
        <v>483</v>
      </c>
      <c r="V11" s="157" t="s">
        <v>483</v>
      </c>
      <c r="W11" s="250" t="s">
        <v>483</v>
      </c>
      <c r="X11" s="234" t="s">
        <v>1289</v>
      </c>
      <c r="Y11" s="237" t="s">
        <v>336</v>
      </c>
      <c r="Z11" s="237" t="s">
        <v>336</v>
      </c>
      <c r="AA11" s="286" t="s">
        <v>336</v>
      </c>
      <c r="AB11" s="232">
        <v>44810</v>
      </c>
      <c r="AC11" s="90" t="s">
        <v>1059</v>
      </c>
      <c r="AD11" s="76">
        <v>0</v>
      </c>
      <c r="AE11" s="128" t="s">
        <v>1130</v>
      </c>
      <c r="AF11" s="94" t="s">
        <v>1186</v>
      </c>
      <c r="AG11" s="90" t="s">
        <v>533</v>
      </c>
      <c r="AH11" s="90" t="s">
        <v>336</v>
      </c>
      <c r="AI11" s="285" t="s">
        <v>1283</v>
      </c>
      <c r="AJ11" s="90" t="s">
        <v>1284</v>
      </c>
      <c r="AK11" s="91" t="s">
        <v>583</v>
      </c>
      <c r="AL11" s="812"/>
      <c r="AM11" s="813"/>
      <c r="AN11" s="814"/>
      <c r="AO11" s="84"/>
      <c r="AP11" s="85"/>
      <c r="AQ11" s="150"/>
      <c r="AR11" s="151"/>
      <c r="AS11" s="815"/>
      <c r="AT11" s="86"/>
      <c r="AU11" s="87"/>
      <c r="AV11" s="88"/>
      <c r="AW11" s="86"/>
      <c r="AX11" s="89"/>
      <c r="AY11" s="733"/>
    </row>
    <row r="12" spans="1:63" ht="312.60000000000002" customHeight="1" thickBot="1" x14ac:dyDescent="0.25">
      <c r="A12" s="816">
        <v>4</v>
      </c>
      <c r="B12" s="817" t="s">
        <v>520</v>
      </c>
      <c r="C12" s="818" t="s">
        <v>521</v>
      </c>
      <c r="D12" s="274" t="s">
        <v>525</v>
      </c>
      <c r="E12" s="819" t="s">
        <v>522</v>
      </c>
      <c r="F12" s="820" t="s">
        <v>489</v>
      </c>
      <c r="G12" s="821" t="s">
        <v>527</v>
      </c>
      <c r="H12" s="822" t="s">
        <v>523</v>
      </c>
      <c r="I12" s="251">
        <v>44621</v>
      </c>
      <c r="J12" s="255">
        <v>44880</v>
      </c>
      <c r="K12" s="257" t="s">
        <v>483</v>
      </c>
      <c r="L12" s="258" t="s">
        <v>483</v>
      </c>
      <c r="M12" s="258" t="s">
        <v>483</v>
      </c>
      <c r="N12" s="252" t="s">
        <v>483</v>
      </c>
      <c r="O12" s="257" t="s">
        <v>483</v>
      </c>
      <c r="P12" s="258" t="s">
        <v>483</v>
      </c>
      <c r="Q12" s="252" t="s">
        <v>483</v>
      </c>
      <c r="R12" s="257" t="s">
        <v>483</v>
      </c>
      <c r="S12" s="258" t="s">
        <v>483</v>
      </c>
      <c r="T12" s="258" t="s">
        <v>483</v>
      </c>
      <c r="U12" s="258" t="s">
        <v>483</v>
      </c>
      <c r="V12" s="258" t="s">
        <v>483</v>
      </c>
      <c r="W12" s="252" t="s">
        <v>483</v>
      </c>
      <c r="X12" s="259" t="s">
        <v>1289</v>
      </c>
      <c r="Y12" s="260" t="s">
        <v>336</v>
      </c>
      <c r="Z12" s="260" t="s">
        <v>336</v>
      </c>
      <c r="AA12" s="287" t="s">
        <v>336</v>
      </c>
      <c r="AB12" s="261">
        <v>44810</v>
      </c>
      <c r="AC12" s="243" t="s">
        <v>1059</v>
      </c>
      <c r="AD12" s="239">
        <v>0</v>
      </c>
      <c r="AE12" s="245" t="s">
        <v>1130</v>
      </c>
      <c r="AF12" s="247" t="s">
        <v>1186</v>
      </c>
      <c r="AG12" s="243" t="s">
        <v>533</v>
      </c>
      <c r="AH12" s="243" t="s">
        <v>336</v>
      </c>
      <c r="AI12" s="823" t="s">
        <v>1283</v>
      </c>
      <c r="AJ12" s="243" t="s">
        <v>1284</v>
      </c>
      <c r="AK12" s="241" t="s">
        <v>583</v>
      </c>
      <c r="AL12" s="824"/>
      <c r="AM12" s="825"/>
      <c r="AN12" s="826"/>
      <c r="AO12" s="93"/>
      <c r="AP12" s="94"/>
      <c r="AQ12" s="152"/>
      <c r="AR12" s="153"/>
      <c r="AS12" s="827"/>
      <c r="AT12" s="86"/>
      <c r="AU12" s="76"/>
      <c r="AV12" s="95"/>
      <c r="AW12" s="90"/>
      <c r="AX12" s="91"/>
      <c r="AY12" s="733"/>
    </row>
  </sheetData>
  <mergeCells count="83">
    <mergeCell ref="A4:J4"/>
    <mergeCell ref="I1:J1"/>
    <mergeCell ref="I2:J2"/>
    <mergeCell ref="I3:J3"/>
    <mergeCell ref="A1:H3"/>
    <mergeCell ref="AF7:AK7"/>
    <mergeCell ref="X7:AA7"/>
    <mergeCell ref="AB7:AE7"/>
    <mergeCell ref="A6:J6"/>
    <mergeCell ref="I5:J5"/>
    <mergeCell ref="A5:H5"/>
    <mergeCell ref="X6:AK6"/>
    <mergeCell ref="A7:A8"/>
    <mergeCell ref="B7:B8"/>
    <mergeCell ref="C7:C8"/>
    <mergeCell ref="D7:D8"/>
    <mergeCell ref="E7:E8"/>
    <mergeCell ref="F7:F8"/>
    <mergeCell ref="G7:G8"/>
    <mergeCell ref="H7:H8"/>
    <mergeCell ref="I7:I8"/>
    <mergeCell ref="BI8:BI10"/>
    <mergeCell ref="AU8:AU10"/>
    <mergeCell ref="AV8:AV10"/>
    <mergeCell ref="AO8:AO10"/>
    <mergeCell ref="AP8:AP10"/>
    <mergeCell ref="AQ8:AQ10"/>
    <mergeCell ref="AR8:AR10"/>
    <mergeCell ref="AS8:AS10"/>
    <mergeCell ref="AT8:AT10"/>
    <mergeCell ref="BH8:BH10"/>
    <mergeCell ref="BF8:BF10"/>
    <mergeCell ref="BG8:BG10"/>
    <mergeCell ref="AN1:AW3"/>
    <mergeCell ref="AY1:AZ3"/>
    <mergeCell ref="BJ8:BJ10"/>
    <mergeCell ref="BK8:BK10"/>
    <mergeCell ref="AW8:AW10"/>
    <mergeCell ref="AX8:AX10"/>
    <mergeCell ref="AY7:BB7"/>
    <mergeCell ref="BC7:BE7"/>
    <mergeCell ref="BF7:BK7"/>
    <mergeCell ref="AY8:AY10"/>
    <mergeCell ref="AZ8:AZ10"/>
    <mergeCell ref="BA8:BA10"/>
    <mergeCell ref="BB8:BB10"/>
    <mergeCell ref="BC8:BC10"/>
    <mergeCell ref="BD8:BD10"/>
    <mergeCell ref="BE8:BE10"/>
    <mergeCell ref="AL7:AO7"/>
    <mergeCell ref="AP7:AR7"/>
    <mergeCell ref="AS7:AX7"/>
    <mergeCell ref="AL8:AL10"/>
    <mergeCell ref="AM8:AM10"/>
    <mergeCell ref="AN8:AN10"/>
    <mergeCell ref="J7:J8"/>
    <mergeCell ref="AL6:AX6"/>
    <mergeCell ref="AY6:BK6"/>
    <mergeCell ref="BA1:BJ3"/>
    <mergeCell ref="X4:AK4"/>
    <mergeCell ref="AL4:AX4"/>
    <mergeCell ref="AY4:BK4"/>
    <mergeCell ref="X5:AH5"/>
    <mergeCell ref="AI5:AK5"/>
    <mergeCell ref="AL5:AU5"/>
    <mergeCell ref="AV5:AX5"/>
    <mergeCell ref="AY5:BH5"/>
    <mergeCell ref="BI5:BK5"/>
    <mergeCell ref="X1:Y3"/>
    <mergeCell ref="Z1:AJ3"/>
    <mergeCell ref="AL1:AM3"/>
    <mergeCell ref="K7:N7"/>
    <mergeCell ref="O7:Q7"/>
    <mergeCell ref="R7:W7"/>
    <mergeCell ref="V1:W1"/>
    <mergeCell ref="V2:W2"/>
    <mergeCell ref="V3:W3"/>
    <mergeCell ref="V5:W5"/>
    <mergeCell ref="K4:W4"/>
    <mergeCell ref="K5:U5"/>
    <mergeCell ref="K6:W6"/>
    <mergeCell ref="M1:U3"/>
    <mergeCell ref="K1:L3"/>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'CONTROL DE CAMBIOS'!$C$34:$C$38</xm:f>
          </x14:formula1>
          <xm:sqref>BK8 AX8 AK8</xm:sqref>
        </x14:dataValidation>
        <x14:dataValidation type="list" allowBlank="1" showInputMessage="1" showErrorMessage="1" xr:uid="{00000000-0002-0000-0300-000001000000}">
          <x14:formula1>
            <xm:f>'CONTROL DE CAMBIOS'!$A$34:$A$37</xm:f>
          </x14:formula1>
          <xm:sqref>BD8 AQ8</xm:sqref>
        </x14:dataValidation>
        <x14:dataValidation type="list" allowBlank="1" showInputMessage="1" showErrorMessage="1" xr:uid="{00000000-0002-0000-0300-000002000000}">
          <x14:formula1>
            <xm:f>'[20220104_PAAC NUMERALES 2 Y 5 050122.xlsx]CONTROL DE CAMBIOS'!#REF!</xm:f>
          </x14:formula1>
          <xm:sqref>AX11:AX12 AQ11:AQ12</xm:sqref>
        </x14:dataValidation>
        <x14:dataValidation type="list" allowBlank="1" showInputMessage="1" showErrorMessage="1" xr:uid="{00000000-0002-0000-0300-000003000000}">
          <x14:formula1>
            <xm:f>'1. GESTIÓN RIESGO CORRUPCIÓN'!$A$22:$A$25</xm:f>
          </x14:formula1>
          <xm:sqref>AK9:AK12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FFFF00"/>
  </sheetPr>
  <dimension ref="A1:BJ41"/>
  <sheetViews>
    <sheetView zoomScaleNormal="100" zoomScaleSheetLayoutView="110" workbookViewId="0">
      <selection sqref="A1:XFD1048576"/>
    </sheetView>
  </sheetViews>
  <sheetFormatPr baseColWidth="10" defaultColWidth="11.42578125" defaultRowHeight="12.75" x14ac:dyDescent="0.2"/>
  <cols>
    <col min="1" max="1" width="41.42578125" style="834" customWidth="1"/>
    <col min="2" max="2" width="9.5703125" style="1009" customWidth="1"/>
    <col min="3" max="3" width="51.140625" style="834" customWidth="1"/>
    <col min="4" max="4" width="43.5703125" style="834" customWidth="1"/>
    <col min="5" max="7" width="34.85546875" style="834" customWidth="1"/>
    <col min="8" max="20" width="40.5703125" style="834" customWidth="1"/>
    <col min="21" max="21" width="23.85546875" style="834" customWidth="1"/>
    <col min="22" max="22" width="63.140625" style="834" customWidth="1"/>
    <col min="23" max="23" width="26.5703125" style="834" customWidth="1"/>
    <col min="24" max="24" width="61.42578125" style="834" customWidth="1"/>
    <col min="25" max="25" width="47.5703125" style="834" customWidth="1"/>
    <col min="26" max="28" width="26.5703125" style="834" customWidth="1"/>
    <col min="29" max="29" width="100" style="834" customWidth="1"/>
    <col min="30" max="32" width="26.5703125" style="834" customWidth="1"/>
    <col min="33" max="33" width="43" style="834" customWidth="1"/>
    <col min="34" max="34" width="41.28515625" style="834" customWidth="1"/>
    <col min="35" max="35" width="26.85546875" style="834" customWidth="1"/>
    <col min="36" max="60" width="18.42578125" style="834" hidden="1" customWidth="1"/>
    <col min="61" max="62" width="26" style="834" hidden="1" customWidth="1"/>
    <col min="63" max="16384" width="11.42578125" style="834"/>
  </cols>
  <sheetData>
    <row r="1" spans="1:61" ht="31.5" customHeight="1" x14ac:dyDescent="0.2">
      <c r="A1" s="422" t="s">
        <v>202</v>
      </c>
      <c r="B1" s="364"/>
      <c r="C1" s="364"/>
      <c r="D1" s="364"/>
      <c r="E1" s="364"/>
      <c r="F1" s="364"/>
      <c r="G1" s="365"/>
      <c r="H1" s="828" t="s">
        <v>512</v>
      </c>
      <c r="I1" s="421" t="s">
        <v>202</v>
      </c>
      <c r="J1" s="418"/>
      <c r="K1" s="418"/>
      <c r="L1" s="418"/>
      <c r="M1" s="418"/>
      <c r="N1" s="419"/>
      <c r="O1" s="829" t="s">
        <v>512</v>
      </c>
      <c r="P1" s="421" t="s">
        <v>202</v>
      </c>
      <c r="Q1" s="418"/>
      <c r="R1" s="418"/>
      <c r="S1" s="418"/>
      <c r="T1" s="419"/>
      <c r="U1" s="829" t="s">
        <v>512</v>
      </c>
      <c r="V1" s="378" t="s">
        <v>476</v>
      </c>
      <c r="W1" s="485" t="s">
        <v>477</v>
      </c>
      <c r="X1" s="486"/>
      <c r="Y1" s="486"/>
      <c r="Z1" s="486"/>
      <c r="AA1" s="486"/>
      <c r="AB1" s="486"/>
      <c r="AC1" s="486"/>
      <c r="AD1" s="486"/>
      <c r="AE1" s="486"/>
      <c r="AF1" s="487"/>
      <c r="AG1" s="830" t="s">
        <v>147</v>
      </c>
      <c r="AH1" s="831"/>
      <c r="AI1" s="832"/>
      <c r="AJ1" s="294"/>
      <c r="AK1" s="294"/>
      <c r="AL1" s="294"/>
      <c r="AM1" s="294"/>
      <c r="AN1" s="294"/>
      <c r="AO1" s="294"/>
      <c r="AP1" s="294"/>
      <c r="AQ1" s="833"/>
      <c r="AR1" s="381"/>
      <c r="AS1" s="382"/>
      <c r="AT1" s="377"/>
      <c r="AU1" s="377"/>
      <c r="AV1" s="377"/>
      <c r="AW1" s="377"/>
      <c r="AX1" s="377"/>
      <c r="AY1" s="377"/>
      <c r="AZ1" s="377"/>
      <c r="BA1" s="377"/>
      <c r="BB1" s="377"/>
      <c r="BC1" s="377"/>
      <c r="BD1" s="833"/>
    </row>
    <row r="2" spans="1:61" ht="39" customHeight="1" x14ac:dyDescent="0.2">
      <c r="A2" s="422"/>
      <c r="B2" s="364"/>
      <c r="C2" s="364"/>
      <c r="D2" s="364"/>
      <c r="E2" s="364"/>
      <c r="F2" s="364"/>
      <c r="G2" s="365"/>
      <c r="H2" s="835" t="s">
        <v>511</v>
      </c>
      <c r="I2" s="422"/>
      <c r="J2" s="364"/>
      <c r="K2" s="364"/>
      <c r="L2" s="364"/>
      <c r="M2" s="364"/>
      <c r="N2" s="365"/>
      <c r="O2" s="836" t="s">
        <v>511</v>
      </c>
      <c r="P2" s="422"/>
      <c r="Q2" s="364"/>
      <c r="R2" s="364"/>
      <c r="S2" s="364"/>
      <c r="T2" s="365"/>
      <c r="U2" s="836" t="s">
        <v>511</v>
      </c>
      <c r="V2" s="378"/>
      <c r="W2" s="427"/>
      <c r="X2" s="428"/>
      <c r="Y2" s="428"/>
      <c r="Z2" s="428"/>
      <c r="AA2" s="428"/>
      <c r="AB2" s="428"/>
      <c r="AC2" s="428"/>
      <c r="AD2" s="428"/>
      <c r="AE2" s="428"/>
      <c r="AF2" s="429"/>
      <c r="AG2" s="837" t="s">
        <v>444</v>
      </c>
      <c r="AH2" s="838"/>
      <c r="AI2" s="839"/>
      <c r="AJ2" s="295"/>
      <c r="AK2" s="295"/>
      <c r="AL2" s="295"/>
      <c r="AM2" s="295"/>
      <c r="AN2" s="295"/>
      <c r="AO2" s="295"/>
      <c r="AP2" s="295"/>
      <c r="AQ2" s="840"/>
      <c r="AR2" s="383"/>
      <c r="AS2" s="384"/>
      <c r="AT2" s="378"/>
      <c r="AU2" s="378"/>
      <c r="AV2" s="378"/>
      <c r="AW2" s="378"/>
      <c r="AX2" s="378"/>
      <c r="AY2" s="378"/>
      <c r="AZ2" s="378"/>
      <c r="BA2" s="378"/>
      <c r="BB2" s="378"/>
      <c r="BC2" s="378"/>
      <c r="BD2" s="841"/>
    </row>
    <row r="3" spans="1:61" ht="43.5" customHeight="1" x14ac:dyDescent="0.2">
      <c r="A3" s="423"/>
      <c r="B3" s="367"/>
      <c r="C3" s="367"/>
      <c r="D3" s="367"/>
      <c r="E3" s="367"/>
      <c r="F3" s="367"/>
      <c r="G3" s="368"/>
      <c r="H3" s="835" t="s">
        <v>443</v>
      </c>
      <c r="I3" s="423"/>
      <c r="J3" s="367"/>
      <c r="K3" s="367"/>
      <c r="L3" s="367"/>
      <c r="M3" s="367"/>
      <c r="N3" s="368"/>
      <c r="O3" s="836" t="s">
        <v>443</v>
      </c>
      <c r="P3" s="423"/>
      <c r="Q3" s="367"/>
      <c r="R3" s="367"/>
      <c r="S3" s="367"/>
      <c r="T3" s="368"/>
      <c r="U3" s="836" t="s">
        <v>443</v>
      </c>
      <c r="V3" s="378"/>
      <c r="W3" s="430"/>
      <c r="X3" s="431"/>
      <c r="Y3" s="431"/>
      <c r="Z3" s="431"/>
      <c r="AA3" s="431"/>
      <c r="AB3" s="431"/>
      <c r="AC3" s="431"/>
      <c r="AD3" s="431"/>
      <c r="AE3" s="431"/>
      <c r="AF3" s="432"/>
      <c r="AG3" s="837" t="s">
        <v>443</v>
      </c>
      <c r="AH3" s="838"/>
      <c r="AI3" s="839"/>
      <c r="AJ3" s="295"/>
      <c r="AK3" s="295"/>
      <c r="AL3" s="295"/>
      <c r="AM3" s="295"/>
      <c r="AN3" s="295"/>
      <c r="AO3" s="295"/>
      <c r="AP3" s="295"/>
      <c r="AQ3" s="840"/>
      <c r="AR3" s="383"/>
      <c r="AS3" s="384"/>
      <c r="AT3" s="378"/>
      <c r="AU3" s="378"/>
      <c r="AV3" s="378"/>
      <c r="AW3" s="378"/>
      <c r="AX3" s="378"/>
      <c r="AY3" s="378"/>
      <c r="AZ3" s="378"/>
      <c r="BA3" s="378"/>
      <c r="BB3" s="378"/>
      <c r="BC3" s="378"/>
      <c r="BD3" s="841"/>
    </row>
    <row r="4" spans="1:61" ht="33" customHeight="1" x14ac:dyDescent="0.2">
      <c r="A4" s="369" t="s">
        <v>144</v>
      </c>
      <c r="B4" s="370"/>
      <c r="C4" s="370"/>
      <c r="D4" s="370"/>
      <c r="E4" s="370"/>
      <c r="F4" s="370"/>
      <c r="G4" s="370"/>
      <c r="H4" s="370"/>
      <c r="I4" s="369" t="s">
        <v>144</v>
      </c>
      <c r="J4" s="370"/>
      <c r="K4" s="370"/>
      <c r="L4" s="370"/>
      <c r="M4" s="370"/>
      <c r="N4" s="370"/>
      <c r="O4" s="396"/>
      <c r="P4" s="369" t="s">
        <v>144</v>
      </c>
      <c r="Q4" s="370"/>
      <c r="R4" s="370"/>
      <c r="S4" s="370"/>
      <c r="T4" s="370"/>
      <c r="U4" s="470"/>
      <c r="V4" s="378"/>
      <c r="W4" s="488" t="s">
        <v>144</v>
      </c>
      <c r="X4" s="435"/>
      <c r="Y4" s="435"/>
      <c r="Z4" s="435"/>
      <c r="AA4" s="435"/>
      <c r="AB4" s="435"/>
      <c r="AC4" s="435"/>
      <c r="AD4" s="435"/>
      <c r="AE4" s="435"/>
      <c r="AF4" s="433"/>
      <c r="AG4" s="842"/>
      <c r="AH4" s="843"/>
      <c r="AI4" s="844"/>
      <c r="AJ4" s="158"/>
      <c r="AK4" s="159"/>
      <c r="AL4" s="159"/>
      <c r="AM4" s="159"/>
      <c r="AN4" s="159"/>
      <c r="AO4" s="159"/>
      <c r="AP4" s="159"/>
      <c r="AQ4" s="160"/>
      <c r="AR4" s="379"/>
      <c r="AS4" s="378"/>
      <c r="AT4" s="378"/>
      <c r="AU4" s="378"/>
      <c r="AV4" s="378"/>
      <c r="AW4" s="378"/>
      <c r="AX4" s="378"/>
      <c r="AY4" s="378"/>
      <c r="AZ4" s="378"/>
      <c r="BA4" s="378"/>
      <c r="BB4" s="378"/>
      <c r="BC4" s="378"/>
      <c r="BD4" s="380"/>
    </row>
    <row r="5" spans="1:61" ht="33" customHeight="1" x14ac:dyDescent="0.2">
      <c r="A5" s="845" t="s">
        <v>206</v>
      </c>
      <c r="B5" s="846"/>
      <c r="C5" s="846"/>
      <c r="D5" s="846"/>
      <c r="E5" s="847"/>
      <c r="F5" s="848" t="s">
        <v>475</v>
      </c>
      <c r="G5" s="846"/>
      <c r="H5" s="846"/>
      <c r="I5" s="845" t="s">
        <v>206</v>
      </c>
      <c r="J5" s="846"/>
      <c r="K5" s="846"/>
      <c r="L5" s="846"/>
      <c r="M5" s="847"/>
      <c r="N5" s="848" t="s">
        <v>475</v>
      </c>
      <c r="O5" s="849"/>
      <c r="P5" s="845" t="s">
        <v>206</v>
      </c>
      <c r="Q5" s="846"/>
      <c r="R5" s="846"/>
      <c r="S5" s="846"/>
      <c r="T5" s="847"/>
      <c r="U5" s="850" t="s">
        <v>475</v>
      </c>
      <c r="V5" s="378"/>
      <c r="W5" s="488" t="s">
        <v>487</v>
      </c>
      <c r="X5" s="435"/>
      <c r="Y5" s="435"/>
      <c r="Z5" s="435"/>
      <c r="AA5" s="435"/>
      <c r="AB5" s="435"/>
      <c r="AC5" s="435"/>
      <c r="AD5" s="435"/>
      <c r="AE5" s="435"/>
      <c r="AF5" s="433"/>
      <c r="AG5" s="488" t="s">
        <v>505</v>
      </c>
      <c r="AH5" s="435"/>
      <c r="AI5" s="433"/>
      <c r="AJ5" s="851"/>
      <c r="AK5" s="851"/>
      <c r="AL5" s="851"/>
      <c r="AM5" s="851"/>
      <c r="AN5" s="852"/>
      <c r="AO5" s="853"/>
      <c r="AP5" s="851"/>
      <c r="AQ5" s="854"/>
      <c r="AR5" s="855"/>
      <c r="AS5" s="856"/>
      <c r="AT5" s="856"/>
      <c r="AU5" s="856"/>
      <c r="AV5" s="856"/>
      <c r="AW5" s="856"/>
      <c r="AX5" s="856"/>
      <c r="AY5" s="856"/>
      <c r="AZ5" s="856"/>
      <c r="BA5" s="857"/>
      <c r="BB5" s="858"/>
      <c r="BC5" s="856"/>
      <c r="BD5" s="859"/>
    </row>
    <row r="6" spans="1:61" ht="48" customHeight="1" thickBot="1" x14ac:dyDescent="0.25">
      <c r="A6" s="860" t="s">
        <v>280</v>
      </c>
      <c r="B6" s="860"/>
      <c r="C6" s="860"/>
      <c r="D6" s="860"/>
      <c r="E6" s="860"/>
      <c r="F6" s="860"/>
      <c r="G6" s="860"/>
      <c r="H6" s="861"/>
      <c r="I6" s="862"/>
      <c r="J6" s="863"/>
      <c r="K6" s="863"/>
      <c r="L6" s="863"/>
      <c r="M6" s="863"/>
      <c r="N6" s="863"/>
      <c r="O6" s="863"/>
      <c r="P6" s="863"/>
      <c r="Q6" s="863"/>
      <c r="R6" s="863"/>
      <c r="S6" s="863"/>
      <c r="T6" s="863"/>
      <c r="U6" s="864"/>
      <c r="V6" s="865" t="s">
        <v>280</v>
      </c>
      <c r="W6" s="866"/>
      <c r="X6" s="866"/>
      <c r="Y6" s="866"/>
      <c r="Z6" s="866"/>
      <c r="AA6" s="866"/>
      <c r="AB6" s="866"/>
      <c r="AC6" s="866"/>
      <c r="AD6" s="866"/>
      <c r="AE6" s="866"/>
      <c r="AF6" s="866"/>
      <c r="AG6" s="866"/>
      <c r="AH6" s="866"/>
      <c r="AI6" s="867"/>
      <c r="AJ6" s="868" t="s">
        <v>280</v>
      </c>
      <c r="AK6" s="869"/>
      <c r="AL6" s="869"/>
      <c r="AM6" s="869"/>
      <c r="AN6" s="869"/>
      <c r="AO6" s="869"/>
      <c r="AP6" s="869"/>
      <c r="AQ6" s="869"/>
      <c r="AR6" s="869"/>
      <c r="AS6" s="869"/>
      <c r="AT6" s="869"/>
      <c r="AU6" s="869"/>
      <c r="AV6" s="870"/>
      <c r="AW6" s="868" t="s">
        <v>280</v>
      </c>
      <c r="AX6" s="869"/>
      <c r="AY6" s="869"/>
      <c r="AZ6" s="869"/>
      <c r="BA6" s="869"/>
      <c r="BB6" s="869"/>
      <c r="BC6" s="869"/>
      <c r="BD6" s="869"/>
      <c r="BE6" s="869"/>
      <c r="BF6" s="869"/>
      <c r="BG6" s="869"/>
      <c r="BH6" s="869"/>
      <c r="BI6" s="870"/>
    </row>
    <row r="7" spans="1:61" ht="34.5" customHeight="1" x14ac:dyDescent="0.2">
      <c r="A7" s="871" t="s">
        <v>281</v>
      </c>
      <c r="B7" s="872" t="s">
        <v>197</v>
      </c>
      <c r="C7" s="872" t="s">
        <v>137</v>
      </c>
      <c r="D7" s="873" t="s">
        <v>138</v>
      </c>
      <c r="E7" s="872" t="s">
        <v>282</v>
      </c>
      <c r="F7" s="873" t="s">
        <v>283</v>
      </c>
      <c r="G7" s="873" t="s">
        <v>501</v>
      </c>
      <c r="H7" s="874" t="s">
        <v>502</v>
      </c>
      <c r="I7" s="400" t="s">
        <v>185</v>
      </c>
      <c r="J7" s="401"/>
      <c r="K7" s="401"/>
      <c r="L7" s="513"/>
      <c r="M7" s="357" t="s">
        <v>172</v>
      </c>
      <c r="N7" s="358"/>
      <c r="O7" s="481"/>
      <c r="P7" s="360" t="s">
        <v>173</v>
      </c>
      <c r="Q7" s="361"/>
      <c r="R7" s="361"/>
      <c r="S7" s="361"/>
      <c r="T7" s="361"/>
      <c r="U7" s="471"/>
      <c r="V7" s="457" t="s">
        <v>188</v>
      </c>
      <c r="W7" s="458"/>
      <c r="X7" s="458"/>
      <c r="Y7" s="459"/>
      <c r="Z7" s="509" t="s">
        <v>189</v>
      </c>
      <c r="AA7" s="510"/>
      <c r="AB7" s="510"/>
      <c r="AC7" s="510"/>
      <c r="AD7" s="393" t="s">
        <v>190</v>
      </c>
      <c r="AE7" s="394"/>
      <c r="AF7" s="394"/>
      <c r="AG7" s="394"/>
      <c r="AH7" s="394"/>
      <c r="AI7" s="395"/>
      <c r="AJ7" s="445" t="s">
        <v>188</v>
      </c>
      <c r="AK7" s="446"/>
      <c r="AL7" s="446"/>
      <c r="AM7" s="447"/>
      <c r="AN7" s="448" t="s">
        <v>189</v>
      </c>
      <c r="AO7" s="449"/>
      <c r="AP7" s="450"/>
      <c r="AQ7" s="393" t="s">
        <v>190</v>
      </c>
      <c r="AR7" s="394"/>
      <c r="AS7" s="394"/>
      <c r="AT7" s="394"/>
      <c r="AU7" s="394"/>
      <c r="AV7" s="395"/>
      <c r="AW7" s="453" t="s">
        <v>196</v>
      </c>
      <c r="AX7" s="446"/>
      <c r="AY7" s="446"/>
      <c r="AZ7" s="447"/>
      <c r="BA7" s="448" t="s">
        <v>195</v>
      </c>
      <c r="BB7" s="449"/>
      <c r="BC7" s="450"/>
      <c r="BD7" s="393" t="s">
        <v>193</v>
      </c>
      <c r="BE7" s="394"/>
      <c r="BF7" s="394"/>
      <c r="BG7" s="394"/>
      <c r="BH7" s="394"/>
      <c r="BI7" s="395"/>
    </row>
    <row r="8" spans="1:61" ht="18" customHeight="1" x14ac:dyDescent="0.2">
      <c r="A8" s="875"/>
      <c r="B8" s="876"/>
      <c r="C8" s="876"/>
      <c r="D8" s="877"/>
      <c r="E8" s="876"/>
      <c r="F8" s="878"/>
      <c r="G8" s="878"/>
      <c r="H8" s="879"/>
      <c r="I8" s="472" t="s">
        <v>167</v>
      </c>
      <c r="J8" s="473" t="s">
        <v>165</v>
      </c>
      <c r="K8" s="473" t="s">
        <v>168</v>
      </c>
      <c r="L8" s="474" t="s">
        <v>169</v>
      </c>
      <c r="M8" s="475" t="s">
        <v>170</v>
      </c>
      <c r="N8" s="476" t="s">
        <v>174</v>
      </c>
      <c r="O8" s="477" t="s">
        <v>171</v>
      </c>
      <c r="P8" s="478" t="s">
        <v>186</v>
      </c>
      <c r="Q8" s="479" t="s">
        <v>179</v>
      </c>
      <c r="R8" s="479" t="s">
        <v>175</v>
      </c>
      <c r="S8" s="479" t="s">
        <v>176</v>
      </c>
      <c r="T8" s="479" t="s">
        <v>177</v>
      </c>
      <c r="U8" s="480" t="s">
        <v>178</v>
      </c>
      <c r="V8" s="512" t="s">
        <v>167</v>
      </c>
      <c r="W8" s="482" t="s">
        <v>165</v>
      </c>
      <c r="X8" s="482" t="s">
        <v>168</v>
      </c>
      <c r="Y8" s="483" t="s">
        <v>169</v>
      </c>
      <c r="Z8" s="454" t="s">
        <v>170</v>
      </c>
      <c r="AA8" s="455" t="s">
        <v>174</v>
      </c>
      <c r="AB8" s="455" t="s">
        <v>503</v>
      </c>
      <c r="AC8" s="484" t="s">
        <v>171</v>
      </c>
      <c r="AD8" s="456" t="s">
        <v>186</v>
      </c>
      <c r="AE8" s="451" t="s">
        <v>179</v>
      </c>
      <c r="AF8" s="451" t="s">
        <v>175</v>
      </c>
      <c r="AG8" s="451" t="s">
        <v>176</v>
      </c>
      <c r="AH8" s="451" t="s">
        <v>177</v>
      </c>
      <c r="AI8" s="452" t="s">
        <v>178</v>
      </c>
      <c r="AJ8" s="491" t="s">
        <v>167</v>
      </c>
      <c r="AK8" s="489" t="s">
        <v>165</v>
      </c>
      <c r="AL8" s="489" t="s">
        <v>168</v>
      </c>
      <c r="AM8" s="493" t="s">
        <v>169</v>
      </c>
      <c r="AN8" s="497" t="s">
        <v>170</v>
      </c>
      <c r="AO8" s="499" t="s">
        <v>174</v>
      </c>
      <c r="AP8" s="501" t="s">
        <v>171</v>
      </c>
      <c r="AQ8" s="503" t="s">
        <v>186</v>
      </c>
      <c r="AR8" s="495" t="s">
        <v>179</v>
      </c>
      <c r="AS8" s="495" t="s">
        <v>175</v>
      </c>
      <c r="AT8" s="495" t="s">
        <v>176</v>
      </c>
      <c r="AU8" s="495" t="s">
        <v>177</v>
      </c>
      <c r="AV8" s="505" t="s">
        <v>178</v>
      </c>
      <c r="AW8" s="507" t="s">
        <v>167</v>
      </c>
      <c r="AX8" s="489" t="s">
        <v>165</v>
      </c>
      <c r="AY8" s="489" t="s">
        <v>168</v>
      </c>
      <c r="AZ8" s="493" t="s">
        <v>169</v>
      </c>
      <c r="BA8" s="497" t="s">
        <v>170</v>
      </c>
      <c r="BB8" s="499" t="s">
        <v>174</v>
      </c>
      <c r="BC8" s="501" t="s">
        <v>171</v>
      </c>
      <c r="BD8" s="503" t="s">
        <v>186</v>
      </c>
      <c r="BE8" s="495" t="s">
        <v>179</v>
      </c>
      <c r="BF8" s="495" t="s">
        <v>175</v>
      </c>
      <c r="BG8" s="495" t="s">
        <v>176</v>
      </c>
      <c r="BH8" s="495" t="s">
        <v>177</v>
      </c>
      <c r="BI8" s="505" t="s">
        <v>178</v>
      </c>
    </row>
    <row r="9" spans="1:61" ht="38.25" customHeight="1" x14ac:dyDescent="0.2">
      <c r="A9" s="875"/>
      <c r="B9" s="876"/>
      <c r="C9" s="876"/>
      <c r="D9" s="877"/>
      <c r="E9" s="876"/>
      <c r="F9" s="878"/>
      <c r="G9" s="878"/>
      <c r="H9" s="879" t="s">
        <v>141</v>
      </c>
      <c r="I9" s="472"/>
      <c r="J9" s="473"/>
      <c r="K9" s="473"/>
      <c r="L9" s="474"/>
      <c r="M9" s="475"/>
      <c r="N9" s="476"/>
      <c r="O9" s="477"/>
      <c r="P9" s="478"/>
      <c r="Q9" s="479"/>
      <c r="R9" s="479"/>
      <c r="S9" s="479"/>
      <c r="T9" s="479"/>
      <c r="U9" s="480"/>
      <c r="V9" s="512"/>
      <c r="W9" s="482"/>
      <c r="X9" s="482"/>
      <c r="Y9" s="483"/>
      <c r="Z9" s="454"/>
      <c r="AA9" s="455"/>
      <c r="AB9" s="455"/>
      <c r="AC9" s="484"/>
      <c r="AD9" s="456"/>
      <c r="AE9" s="451"/>
      <c r="AF9" s="451"/>
      <c r="AG9" s="451"/>
      <c r="AH9" s="451"/>
      <c r="AI9" s="452"/>
      <c r="AJ9" s="492"/>
      <c r="AK9" s="490"/>
      <c r="AL9" s="490"/>
      <c r="AM9" s="494"/>
      <c r="AN9" s="498"/>
      <c r="AO9" s="500"/>
      <c r="AP9" s="502"/>
      <c r="AQ9" s="504"/>
      <c r="AR9" s="496"/>
      <c r="AS9" s="496"/>
      <c r="AT9" s="496"/>
      <c r="AU9" s="496"/>
      <c r="AV9" s="506"/>
      <c r="AW9" s="508"/>
      <c r="AX9" s="490"/>
      <c r="AY9" s="490"/>
      <c r="AZ9" s="494"/>
      <c r="BA9" s="498"/>
      <c r="BB9" s="500"/>
      <c r="BC9" s="502"/>
      <c r="BD9" s="504"/>
      <c r="BE9" s="496"/>
      <c r="BF9" s="496"/>
      <c r="BG9" s="496"/>
      <c r="BH9" s="496"/>
      <c r="BI9" s="506"/>
    </row>
    <row r="10" spans="1:61" s="903" customFormat="1" ht="164.25" customHeight="1" x14ac:dyDescent="0.2">
      <c r="A10" s="880" t="s">
        <v>1350</v>
      </c>
      <c r="B10" s="881">
        <v>1</v>
      </c>
      <c r="C10" s="167" t="s">
        <v>284</v>
      </c>
      <c r="D10" s="167" t="s">
        <v>285</v>
      </c>
      <c r="E10" s="882" t="s">
        <v>442</v>
      </c>
      <c r="F10" s="167" t="s">
        <v>379</v>
      </c>
      <c r="G10" s="883">
        <v>44593</v>
      </c>
      <c r="H10" s="884">
        <v>44592</v>
      </c>
      <c r="I10" s="885" t="s">
        <v>589</v>
      </c>
      <c r="J10" s="886">
        <v>1</v>
      </c>
      <c r="K10" s="164" t="s">
        <v>590</v>
      </c>
      <c r="L10" s="887" t="s">
        <v>591</v>
      </c>
      <c r="M10" s="888">
        <v>44684</v>
      </c>
      <c r="N10" s="164" t="s">
        <v>530</v>
      </c>
      <c r="O10" s="889" t="s">
        <v>592</v>
      </c>
      <c r="P10" s="890" t="s">
        <v>532</v>
      </c>
      <c r="Q10" s="164" t="s">
        <v>533</v>
      </c>
      <c r="R10" s="886">
        <v>1</v>
      </c>
      <c r="S10" s="891" t="s">
        <v>593</v>
      </c>
      <c r="T10" s="892" t="s">
        <v>594</v>
      </c>
      <c r="U10" s="893" t="s">
        <v>181</v>
      </c>
      <c r="V10" s="894" t="s">
        <v>483</v>
      </c>
      <c r="W10" s="895" t="s">
        <v>483</v>
      </c>
      <c r="X10" s="896" t="s">
        <v>483</v>
      </c>
      <c r="Y10" s="897" t="s">
        <v>966</v>
      </c>
      <c r="Z10" s="898" t="s">
        <v>483</v>
      </c>
      <c r="AA10" s="895" t="s">
        <v>483</v>
      </c>
      <c r="AB10" s="899" t="s">
        <v>530</v>
      </c>
      <c r="AC10" s="900" t="s">
        <v>966</v>
      </c>
      <c r="AD10" s="898" t="s">
        <v>1186</v>
      </c>
      <c r="AE10" s="899" t="s">
        <v>336</v>
      </c>
      <c r="AF10" s="886">
        <v>1</v>
      </c>
      <c r="AG10" s="899" t="s">
        <v>966</v>
      </c>
      <c r="AH10" s="899" t="s">
        <v>336</v>
      </c>
      <c r="AI10" s="901" t="s">
        <v>181</v>
      </c>
      <c r="AJ10" s="902"/>
      <c r="AK10" s="896"/>
      <c r="AL10" s="896"/>
      <c r="AM10" s="896"/>
      <c r="AN10" s="896"/>
      <c r="AO10" s="896"/>
      <c r="AP10" s="896"/>
      <c r="AQ10" s="896"/>
      <c r="AR10" s="896"/>
      <c r="AS10" s="896"/>
      <c r="AT10" s="896"/>
      <c r="AU10" s="896"/>
      <c r="AV10" s="896"/>
      <c r="AW10" s="896"/>
      <c r="AX10" s="896"/>
      <c r="AY10" s="896"/>
      <c r="AZ10" s="896"/>
      <c r="BA10" s="896"/>
      <c r="BB10" s="896"/>
      <c r="BC10" s="896"/>
      <c r="BD10" s="896"/>
      <c r="BE10" s="896"/>
      <c r="BF10" s="896"/>
      <c r="BG10" s="896"/>
      <c r="BH10" s="896"/>
      <c r="BI10" s="896"/>
    </row>
    <row r="11" spans="1:61" s="903" customFormat="1" ht="164.25" customHeight="1" x14ac:dyDescent="0.2">
      <c r="A11" s="904"/>
      <c r="B11" s="881">
        <v>2</v>
      </c>
      <c r="C11" s="167" t="s">
        <v>286</v>
      </c>
      <c r="D11" s="167" t="s">
        <v>287</v>
      </c>
      <c r="E11" s="882" t="s">
        <v>442</v>
      </c>
      <c r="F11" s="167" t="s">
        <v>379</v>
      </c>
      <c r="G11" s="883">
        <v>44593</v>
      </c>
      <c r="H11" s="884">
        <v>44592</v>
      </c>
      <c r="I11" s="885" t="s">
        <v>595</v>
      </c>
      <c r="J11" s="886">
        <v>1</v>
      </c>
      <c r="K11" s="164" t="s">
        <v>596</v>
      </c>
      <c r="L11" s="887" t="s">
        <v>597</v>
      </c>
      <c r="M11" s="888">
        <v>44684</v>
      </c>
      <c r="N11" s="164" t="s">
        <v>530</v>
      </c>
      <c r="O11" s="905" t="s">
        <v>1351</v>
      </c>
      <c r="P11" s="890" t="s">
        <v>532</v>
      </c>
      <c r="Q11" s="164" t="s">
        <v>533</v>
      </c>
      <c r="R11" s="886">
        <v>1</v>
      </c>
      <c r="S11" s="891" t="s">
        <v>598</v>
      </c>
      <c r="T11" s="164" t="s">
        <v>599</v>
      </c>
      <c r="U11" s="893" t="s">
        <v>181</v>
      </c>
      <c r="V11" s="894" t="s">
        <v>483</v>
      </c>
      <c r="W11" s="895" t="s">
        <v>483</v>
      </c>
      <c r="X11" s="896" t="s">
        <v>483</v>
      </c>
      <c r="Y11" s="897" t="s">
        <v>966</v>
      </c>
      <c r="Z11" s="898" t="s">
        <v>483</v>
      </c>
      <c r="AA11" s="895" t="s">
        <v>483</v>
      </c>
      <c r="AB11" s="899" t="s">
        <v>530</v>
      </c>
      <c r="AC11" s="900" t="s">
        <v>966</v>
      </c>
      <c r="AD11" s="898" t="s">
        <v>1186</v>
      </c>
      <c r="AE11" s="899" t="s">
        <v>336</v>
      </c>
      <c r="AF11" s="886">
        <v>1</v>
      </c>
      <c r="AG11" s="899" t="s">
        <v>966</v>
      </c>
      <c r="AH11" s="899" t="s">
        <v>336</v>
      </c>
      <c r="AI11" s="901" t="s">
        <v>181</v>
      </c>
      <c r="AJ11" s="902"/>
      <c r="AK11" s="896"/>
      <c r="AL11" s="896"/>
      <c r="AM11" s="896"/>
      <c r="AN11" s="896"/>
      <c r="AO11" s="896"/>
      <c r="AP11" s="896"/>
      <c r="AQ11" s="896"/>
      <c r="AR11" s="896"/>
      <c r="AS11" s="896"/>
      <c r="AT11" s="896"/>
      <c r="AU11" s="896"/>
      <c r="AV11" s="896"/>
      <c r="AW11" s="896"/>
      <c r="AX11" s="896"/>
      <c r="AY11" s="896"/>
      <c r="AZ11" s="896"/>
      <c r="BA11" s="896"/>
      <c r="BB11" s="896"/>
      <c r="BC11" s="896"/>
      <c r="BD11" s="896"/>
      <c r="BE11" s="896"/>
      <c r="BF11" s="896"/>
      <c r="BG11" s="896"/>
      <c r="BH11" s="896"/>
      <c r="BI11" s="896"/>
    </row>
    <row r="12" spans="1:61" s="903" customFormat="1" ht="164.25" customHeight="1" x14ac:dyDescent="0.2">
      <c r="A12" s="904"/>
      <c r="B12" s="881">
        <v>3</v>
      </c>
      <c r="C12" s="329" t="s">
        <v>288</v>
      </c>
      <c r="D12" s="329" t="s">
        <v>289</v>
      </c>
      <c r="E12" s="882" t="s">
        <v>379</v>
      </c>
      <c r="F12" s="167" t="s">
        <v>290</v>
      </c>
      <c r="G12" s="883">
        <v>44562</v>
      </c>
      <c r="H12" s="906">
        <v>44621</v>
      </c>
      <c r="I12" s="885" t="s">
        <v>600</v>
      </c>
      <c r="J12" s="886">
        <v>1</v>
      </c>
      <c r="K12" s="164" t="s">
        <v>601</v>
      </c>
      <c r="L12" s="887" t="s">
        <v>602</v>
      </c>
      <c r="M12" s="888">
        <v>44683</v>
      </c>
      <c r="N12" s="164" t="s">
        <v>530</v>
      </c>
      <c r="O12" s="889" t="s">
        <v>603</v>
      </c>
      <c r="P12" s="890" t="s">
        <v>532</v>
      </c>
      <c r="Q12" s="164" t="s">
        <v>533</v>
      </c>
      <c r="R12" s="886">
        <v>1</v>
      </c>
      <c r="S12" s="891" t="s">
        <v>604</v>
      </c>
      <c r="T12" s="164" t="s">
        <v>605</v>
      </c>
      <c r="U12" s="893" t="s">
        <v>181</v>
      </c>
      <c r="V12" s="894" t="s">
        <v>483</v>
      </c>
      <c r="W12" s="899" t="s">
        <v>483</v>
      </c>
      <c r="X12" s="907" t="s">
        <v>483</v>
      </c>
      <c r="Y12" s="897" t="s">
        <v>966</v>
      </c>
      <c r="Z12" s="898" t="s">
        <v>483</v>
      </c>
      <c r="AA12" s="895" t="s">
        <v>483</v>
      </c>
      <c r="AB12" s="899" t="s">
        <v>530</v>
      </c>
      <c r="AC12" s="900" t="s">
        <v>966</v>
      </c>
      <c r="AD12" s="898" t="s">
        <v>1186</v>
      </c>
      <c r="AE12" s="899" t="s">
        <v>336</v>
      </c>
      <c r="AF12" s="886">
        <v>1</v>
      </c>
      <c r="AG12" s="899" t="s">
        <v>966</v>
      </c>
      <c r="AH12" s="899" t="s">
        <v>336</v>
      </c>
      <c r="AI12" s="901" t="s">
        <v>181</v>
      </c>
      <c r="AJ12" s="902"/>
      <c r="AK12" s="896"/>
      <c r="AL12" s="896"/>
      <c r="AM12" s="896"/>
      <c r="AN12" s="896"/>
      <c r="AO12" s="896"/>
      <c r="AP12" s="896"/>
      <c r="AQ12" s="896"/>
      <c r="AR12" s="896"/>
      <c r="AS12" s="896"/>
      <c r="AT12" s="896"/>
      <c r="AU12" s="896"/>
      <c r="AV12" s="896"/>
      <c r="AW12" s="896"/>
      <c r="AX12" s="896"/>
      <c r="AY12" s="896"/>
      <c r="AZ12" s="896"/>
      <c r="BA12" s="896"/>
      <c r="BB12" s="896"/>
      <c r="BC12" s="896"/>
      <c r="BD12" s="896"/>
      <c r="BE12" s="896"/>
      <c r="BF12" s="896"/>
      <c r="BG12" s="896"/>
      <c r="BH12" s="896"/>
      <c r="BI12" s="896"/>
    </row>
    <row r="13" spans="1:61" s="903" customFormat="1" ht="164.25" customHeight="1" x14ac:dyDescent="0.2">
      <c r="A13" s="904"/>
      <c r="B13" s="881">
        <v>4</v>
      </c>
      <c r="C13" s="908" t="s">
        <v>249</v>
      </c>
      <c r="D13" s="908" t="s">
        <v>291</v>
      </c>
      <c r="E13" s="882" t="s">
        <v>452</v>
      </c>
      <c r="F13" s="167" t="s">
        <v>290</v>
      </c>
      <c r="G13" s="883">
        <v>44593</v>
      </c>
      <c r="H13" s="884">
        <v>44681</v>
      </c>
      <c r="I13" s="909" t="s">
        <v>1352</v>
      </c>
      <c r="J13" s="886">
        <v>1</v>
      </c>
      <c r="K13" s="164" t="s">
        <v>1353</v>
      </c>
      <c r="L13" s="910" t="s">
        <v>483</v>
      </c>
      <c r="M13" s="888">
        <v>44685</v>
      </c>
      <c r="N13" s="164" t="s">
        <v>530</v>
      </c>
      <c r="O13" s="889" t="s">
        <v>606</v>
      </c>
      <c r="P13" s="890" t="s">
        <v>532</v>
      </c>
      <c r="Q13" s="164" t="s">
        <v>533</v>
      </c>
      <c r="R13" s="886">
        <v>1</v>
      </c>
      <c r="S13" s="891" t="s">
        <v>604</v>
      </c>
      <c r="T13" s="164" t="s">
        <v>605</v>
      </c>
      <c r="U13" s="893" t="s">
        <v>181</v>
      </c>
      <c r="V13" s="894" t="s">
        <v>483</v>
      </c>
      <c r="W13" s="895" t="s">
        <v>483</v>
      </c>
      <c r="X13" s="896" t="s">
        <v>483</v>
      </c>
      <c r="Y13" s="897" t="s">
        <v>966</v>
      </c>
      <c r="Z13" s="898" t="s">
        <v>483</v>
      </c>
      <c r="AA13" s="895" t="s">
        <v>483</v>
      </c>
      <c r="AB13" s="899" t="s">
        <v>530</v>
      </c>
      <c r="AC13" s="900" t="s">
        <v>966</v>
      </c>
      <c r="AD13" s="898" t="s">
        <v>1186</v>
      </c>
      <c r="AE13" s="899" t="s">
        <v>336</v>
      </c>
      <c r="AF13" s="886">
        <v>1</v>
      </c>
      <c r="AG13" s="899" t="s">
        <v>966</v>
      </c>
      <c r="AH13" s="899" t="s">
        <v>336</v>
      </c>
      <c r="AI13" s="901" t="s">
        <v>181</v>
      </c>
      <c r="AJ13" s="902"/>
      <c r="AK13" s="896"/>
      <c r="AL13" s="896"/>
      <c r="AM13" s="896"/>
      <c r="AN13" s="896"/>
      <c r="AO13" s="896"/>
      <c r="AP13" s="896"/>
      <c r="AQ13" s="896"/>
      <c r="AR13" s="896"/>
      <c r="AS13" s="896"/>
      <c r="AT13" s="896"/>
      <c r="AU13" s="896"/>
      <c r="AV13" s="896"/>
      <c r="AW13" s="896"/>
      <c r="AX13" s="896"/>
      <c r="AY13" s="896"/>
      <c r="AZ13" s="896"/>
      <c r="BA13" s="896"/>
      <c r="BB13" s="896"/>
      <c r="BC13" s="896"/>
      <c r="BD13" s="896"/>
      <c r="BE13" s="896"/>
      <c r="BF13" s="896"/>
      <c r="BG13" s="896"/>
      <c r="BH13" s="896"/>
      <c r="BI13" s="896"/>
    </row>
    <row r="14" spans="1:61" s="903" customFormat="1" ht="164.25" customHeight="1" x14ac:dyDescent="0.2">
      <c r="A14" s="904"/>
      <c r="B14" s="881">
        <v>5</v>
      </c>
      <c r="C14" s="167" t="s">
        <v>292</v>
      </c>
      <c r="D14" s="167" t="s">
        <v>293</v>
      </c>
      <c r="E14" s="167" t="s">
        <v>452</v>
      </c>
      <c r="F14" s="329" t="s">
        <v>456</v>
      </c>
      <c r="G14" s="883">
        <v>44593</v>
      </c>
      <c r="H14" s="884">
        <v>44925</v>
      </c>
      <c r="I14" s="885" t="s">
        <v>1354</v>
      </c>
      <c r="J14" s="886">
        <v>0.33</v>
      </c>
      <c r="K14" s="164" t="s">
        <v>1355</v>
      </c>
      <c r="L14" s="910" t="s">
        <v>483</v>
      </c>
      <c r="M14" s="888">
        <v>44685</v>
      </c>
      <c r="N14" s="164" t="s">
        <v>607</v>
      </c>
      <c r="O14" s="889" t="s">
        <v>608</v>
      </c>
      <c r="P14" s="890" t="s">
        <v>532</v>
      </c>
      <c r="Q14" s="164" t="s">
        <v>533</v>
      </c>
      <c r="R14" s="886">
        <v>0.33</v>
      </c>
      <c r="S14" s="891" t="s">
        <v>609</v>
      </c>
      <c r="T14" s="164" t="s">
        <v>605</v>
      </c>
      <c r="U14" s="893" t="s">
        <v>583</v>
      </c>
      <c r="V14" s="233" t="s">
        <v>1131</v>
      </c>
      <c r="W14" s="895">
        <v>0.66</v>
      </c>
      <c r="X14" s="896" t="s">
        <v>1356</v>
      </c>
      <c r="Y14" s="911" t="s">
        <v>768</v>
      </c>
      <c r="Z14" s="912">
        <v>44809</v>
      </c>
      <c r="AA14" s="899" t="s">
        <v>1004</v>
      </c>
      <c r="AB14" s="895">
        <v>0.66</v>
      </c>
      <c r="AC14" s="900" t="s">
        <v>1005</v>
      </c>
      <c r="AD14" s="898" t="s">
        <v>1186</v>
      </c>
      <c r="AE14" s="899" t="s">
        <v>533</v>
      </c>
      <c r="AF14" s="895">
        <v>0.66</v>
      </c>
      <c r="AG14" s="899" t="s">
        <v>1217</v>
      </c>
      <c r="AH14" s="913" t="s">
        <v>1192</v>
      </c>
      <c r="AI14" s="914" t="s">
        <v>583</v>
      </c>
      <c r="AJ14" s="902"/>
      <c r="AK14" s="896"/>
      <c r="AL14" s="896"/>
      <c r="AM14" s="896"/>
      <c r="AN14" s="896"/>
      <c r="AO14" s="896"/>
      <c r="AP14" s="896"/>
      <c r="AQ14" s="896"/>
      <c r="AR14" s="896"/>
      <c r="AS14" s="896"/>
      <c r="AT14" s="896"/>
      <c r="AU14" s="896"/>
      <c r="AV14" s="896"/>
      <c r="AW14" s="896"/>
      <c r="AX14" s="896"/>
      <c r="AY14" s="896"/>
      <c r="AZ14" s="896"/>
      <c r="BA14" s="896"/>
      <c r="BB14" s="896"/>
      <c r="BC14" s="896"/>
      <c r="BD14" s="896"/>
      <c r="BE14" s="896"/>
      <c r="BF14" s="896"/>
      <c r="BG14" s="896"/>
      <c r="BH14" s="896"/>
      <c r="BI14" s="896"/>
    </row>
    <row r="15" spans="1:61" s="903" customFormat="1" ht="164.25" customHeight="1" x14ac:dyDescent="0.2">
      <c r="A15" s="904"/>
      <c r="B15" s="881">
        <v>6</v>
      </c>
      <c r="C15" s="167" t="s">
        <v>377</v>
      </c>
      <c r="D15" s="167" t="s">
        <v>378</v>
      </c>
      <c r="E15" s="329" t="s">
        <v>453</v>
      </c>
      <c r="F15" s="167" t="s">
        <v>379</v>
      </c>
      <c r="G15" s="883">
        <v>44593</v>
      </c>
      <c r="H15" s="915">
        <v>44925</v>
      </c>
      <c r="I15" s="885" t="s">
        <v>610</v>
      </c>
      <c r="J15" s="886">
        <v>0.25</v>
      </c>
      <c r="K15" s="164" t="s">
        <v>611</v>
      </c>
      <c r="L15" s="916" t="s">
        <v>612</v>
      </c>
      <c r="M15" s="888">
        <v>44684</v>
      </c>
      <c r="N15" s="164" t="s">
        <v>613</v>
      </c>
      <c r="O15" s="889" t="s">
        <v>614</v>
      </c>
      <c r="P15" s="890" t="s">
        <v>532</v>
      </c>
      <c r="Q15" s="164" t="s">
        <v>533</v>
      </c>
      <c r="R15" s="886">
        <v>0.33</v>
      </c>
      <c r="S15" s="891" t="s">
        <v>615</v>
      </c>
      <c r="T15" s="164" t="s">
        <v>616</v>
      </c>
      <c r="U15" s="893" t="s">
        <v>583</v>
      </c>
      <c r="V15" s="917" t="s">
        <v>1035</v>
      </c>
      <c r="W15" s="918">
        <v>0.5</v>
      </c>
      <c r="X15" s="230" t="s">
        <v>1036</v>
      </c>
      <c r="Y15" s="919" t="s">
        <v>1218</v>
      </c>
      <c r="Z15" s="912">
        <v>44809</v>
      </c>
      <c r="AA15" s="899" t="s">
        <v>1004</v>
      </c>
      <c r="AB15" s="895">
        <v>0.66</v>
      </c>
      <c r="AC15" s="900" t="s">
        <v>1037</v>
      </c>
      <c r="AD15" s="898" t="s">
        <v>1186</v>
      </c>
      <c r="AE15" s="899" t="s">
        <v>533</v>
      </c>
      <c r="AF15" s="895">
        <v>0.66</v>
      </c>
      <c r="AG15" s="899" t="s">
        <v>1193</v>
      </c>
      <c r="AH15" s="913" t="s">
        <v>616</v>
      </c>
      <c r="AI15" s="901" t="s">
        <v>583</v>
      </c>
      <c r="AJ15" s="902"/>
      <c r="AK15" s="896"/>
      <c r="AL15" s="896"/>
      <c r="AM15" s="896"/>
      <c r="AN15" s="896"/>
      <c r="AO15" s="896"/>
      <c r="AP15" s="896"/>
      <c r="AQ15" s="896"/>
      <c r="AR15" s="896"/>
      <c r="AS15" s="896"/>
      <c r="AT15" s="896"/>
      <c r="AU15" s="896"/>
      <c r="AV15" s="896"/>
      <c r="AW15" s="896"/>
      <c r="AX15" s="896"/>
      <c r="AY15" s="896"/>
      <c r="AZ15" s="896"/>
      <c r="BA15" s="896"/>
      <c r="BB15" s="896"/>
      <c r="BC15" s="896"/>
      <c r="BD15" s="896"/>
      <c r="BE15" s="896"/>
      <c r="BF15" s="896"/>
      <c r="BG15" s="896"/>
      <c r="BH15" s="896"/>
      <c r="BI15" s="896"/>
    </row>
    <row r="16" spans="1:61" s="903" customFormat="1" ht="164.25" customHeight="1" x14ac:dyDescent="0.2">
      <c r="A16" s="904"/>
      <c r="B16" s="881">
        <v>7</v>
      </c>
      <c r="C16" s="908" t="s">
        <v>245</v>
      </c>
      <c r="D16" s="908" t="s">
        <v>459</v>
      </c>
      <c r="E16" s="167" t="s">
        <v>379</v>
      </c>
      <c r="F16" s="329" t="s">
        <v>456</v>
      </c>
      <c r="G16" s="883">
        <v>44593</v>
      </c>
      <c r="H16" s="884">
        <v>44925</v>
      </c>
      <c r="I16" s="885" t="s">
        <v>617</v>
      </c>
      <c r="J16" s="886">
        <v>0.33329999999999999</v>
      </c>
      <c r="K16" s="164" t="s">
        <v>1357</v>
      </c>
      <c r="L16" s="910" t="s">
        <v>483</v>
      </c>
      <c r="M16" s="888">
        <v>44684</v>
      </c>
      <c r="N16" s="164" t="s">
        <v>613</v>
      </c>
      <c r="O16" s="889" t="s">
        <v>618</v>
      </c>
      <c r="P16" s="890" t="s">
        <v>532</v>
      </c>
      <c r="Q16" s="164" t="s">
        <v>533</v>
      </c>
      <c r="R16" s="886">
        <v>0.33</v>
      </c>
      <c r="S16" s="891" t="s">
        <v>619</v>
      </c>
      <c r="T16" s="164" t="s">
        <v>620</v>
      </c>
      <c r="U16" s="893" t="s">
        <v>583</v>
      </c>
      <c r="V16" s="894" t="s">
        <v>1132</v>
      </c>
      <c r="W16" s="895">
        <v>0.66</v>
      </c>
      <c r="X16" s="896" t="s">
        <v>1133</v>
      </c>
      <c r="Y16" s="911" t="s">
        <v>768</v>
      </c>
      <c r="Z16" s="912">
        <v>44810</v>
      </c>
      <c r="AA16" s="899" t="s">
        <v>1004</v>
      </c>
      <c r="AB16" s="895">
        <v>0.66</v>
      </c>
      <c r="AC16" s="900" t="s">
        <v>1219</v>
      </c>
      <c r="AD16" s="898" t="s">
        <v>1186</v>
      </c>
      <c r="AE16" s="899" t="s">
        <v>533</v>
      </c>
      <c r="AF16" s="895">
        <v>0.66</v>
      </c>
      <c r="AG16" s="899" t="s">
        <v>1220</v>
      </c>
      <c r="AH16" s="899" t="s">
        <v>1194</v>
      </c>
      <c r="AI16" s="901" t="s">
        <v>583</v>
      </c>
      <c r="AJ16" s="902"/>
      <c r="AK16" s="896"/>
      <c r="AL16" s="896"/>
      <c r="AM16" s="896"/>
      <c r="AN16" s="896"/>
      <c r="AO16" s="896"/>
      <c r="AP16" s="896"/>
      <c r="AQ16" s="896"/>
      <c r="AR16" s="896"/>
      <c r="AS16" s="896"/>
      <c r="AT16" s="896"/>
      <c r="AU16" s="896"/>
      <c r="AV16" s="896"/>
      <c r="AW16" s="896"/>
      <c r="AX16" s="896"/>
      <c r="AY16" s="896"/>
      <c r="AZ16" s="896"/>
      <c r="BA16" s="896"/>
      <c r="BB16" s="896"/>
      <c r="BC16" s="896"/>
      <c r="BD16" s="896"/>
      <c r="BE16" s="896"/>
      <c r="BF16" s="896"/>
      <c r="BG16" s="896"/>
      <c r="BH16" s="896"/>
      <c r="BI16" s="896"/>
    </row>
    <row r="17" spans="1:61" s="903" customFormat="1" ht="164.25" customHeight="1" x14ac:dyDescent="0.2">
      <c r="A17" s="904"/>
      <c r="B17" s="881">
        <v>8</v>
      </c>
      <c r="C17" s="908" t="s">
        <v>1195</v>
      </c>
      <c r="D17" s="882" t="s">
        <v>380</v>
      </c>
      <c r="E17" s="167" t="s">
        <v>452</v>
      </c>
      <c r="F17" s="329" t="s">
        <v>456</v>
      </c>
      <c r="G17" s="883">
        <v>44593</v>
      </c>
      <c r="H17" s="884">
        <v>44925</v>
      </c>
      <c r="I17" s="885" t="s">
        <v>1358</v>
      </c>
      <c r="J17" s="886">
        <v>0.25</v>
      </c>
      <c r="K17" s="164" t="s">
        <v>1359</v>
      </c>
      <c r="L17" s="910" t="s">
        <v>483</v>
      </c>
      <c r="M17" s="888">
        <v>44685</v>
      </c>
      <c r="N17" s="164" t="s">
        <v>180</v>
      </c>
      <c r="O17" s="889" t="s">
        <v>621</v>
      </c>
      <c r="P17" s="890" t="s">
        <v>532</v>
      </c>
      <c r="Q17" s="164" t="s">
        <v>533</v>
      </c>
      <c r="R17" s="886">
        <v>0.25</v>
      </c>
      <c r="S17" s="891" t="s">
        <v>622</v>
      </c>
      <c r="T17" s="164" t="s">
        <v>623</v>
      </c>
      <c r="U17" s="893" t="s">
        <v>583</v>
      </c>
      <c r="V17" s="233" t="s">
        <v>1006</v>
      </c>
      <c r="W17" s="895">
        <v>0.66</v>
      </c>
      <c r="X17" s="896" t="s">
        <v>1171</v>
      </c>
      <c r="Y17" s="911" t="s">
        <v>768</v>
      </c>
      <c r="Z17" s="912">
        <v>44809</v>
      </c>
      <c r="AA17" s="899" t="s">
        <v>1004</v>
      </c>
      <c r="AB17" s="895">
        <v>0.66</v>
      </c>
      <c r="AC17" s="900" t="s">
        <v>1007</v>
      </c>
      <c r="AD17" s="898" t="s">
        <v>1186</v>
      </c>
      <c r="AE17" s="899" t="s">
        <v>533</v>
      </c>
      <c r="AF17" s="895">
        <v>0.66</v>
      </c>
      <c r="AG17" s="899" t="s">
        <v>1006</v>
      </c>
      <c r="AH17" s="899" t="s">
        <v>1196</v>
      </c>
      <c r="AI17" s="901" t="s">
        <v>583</v>
      </c>
      <c r="AJ17" s="902"/>
      <c r="AK17" s="896"/>
      <c r="AL17" s="896"/>
      <c r="AM17" s="896"/>
      <c r="AN17" s="896"/>
      <c r="AO17" s="896"/>
      <c r="AP17" s="896"/>
      <c r="AQ17" s="896"/>
      <c r="AR17" s="896"/>
      <c r="AS17" s="896"/>
      <c r="AT17" s="896"/>
      <c r="AU17" s="896"/>
      <c r="AV17" s="896"/>
      <c r="AW17" s="896"/>
      <c r="AX17" s="896"/>
      <c r="AY17" s="896"/>
      <c r="AZ17" s="896"/>
      <c r="BA17" s="896"/>
      <c r="BB17" s="896"/>
      <c r="BC17" s="896"/>
      <c r="BD17" s="896"/>
      <c r="BE17" s="896"/>
      <c r="BF17" s="896"/>
      <c r="BG17" s="896"/>
      <c r="BH17" s="896"/>
      <c r="BI17" s="896"/>
    </row>
    <row r="18" spans="1:61" s="903" customFormat="1" ht="164.25" customHeight="1" x14ac:dyDescent="0.2">
      <c r="A18" s="904"/>
      <c r="B18" s="881">
        <v>9</v>
      </c>
      <c r="C18" s="329" t="s">
        <v>381</v>
      </c>
      <c r="D18" s="329" t="s">
        <v>294</v>
      </c>
      <c r="E18" s="167" t="s">
        <v>442</v>
      </c>
      <c r="F18" s="329" t="s">
        <v>460</v>
      </c>
      <c r="G18" s="883">
        <v>44563</v>
      </c>
      <c r="H18" s="884">
        <v>44864</v>
      </c>
      <c r="I18" s="909" t="s">
        <v>624</v>
      </c>
      <c r="J18" s="886">
        <v>0.5</v>
      </c>
      <c r="K18" s="164" t="s">
        <v>625</v>
      </c>
      <c r="L18" s="893" t="s">
        <v>483</v>
      </c>
      <c r="M18" s="888">
        <v>44685</v>
      </c>
      <c r="N18" s="164" t="s">
        <v>613</v>
      </c>
      <c r="O18" s="889" t="s">
        <v>626</v>
      </c>
      <c r="P18" s="890" t="s">
        <v>532</v>
      </c>
      <c r="Q18" s="164" t="s">
        <v>533</v>
      </c>
      <c r="R18" s="886">
        <v>0.5</v>
      </c>
      <c r="S18" s="891" t="s">
        <v>624</v>
      </c>
      <c r="T18" s="164" t="s">
        <v>627</v>
      </c>
      <c r="U18" s="893" t="s">
        <v>583</v>
      </c>
      <c r="V18" s="233" t="s">
        <v>1008</v>
      </c>
      <c r="W18" s="895">
        <v>0.75</v>
      </c>
      <c r="X18" s="235" t="s">
        <v>1009</v>
      </c>
      <c r="Y18" s="897" t="s">
        <v>768</v>
      </c>
      <c r="Z18" s="912">
        <v>44809</v>
      </c>
      <c r="AA18" s="899" t="s">
        <v>1004</v>
      </c>
      <c r="AB18" s="895">
        <v>0.75</v>
      </c>
      <c r="AC18" s="900" t="s">
        <v>1010</v>
      </c>
      <c r="AD18" s="898" t="s">
        <v>1186</v>
      </c>
      <c r="AE18" s="899" t="s">
        <v>533</v>
      </c>
      <c r="AF18" s="895">
        <v>0.66</v>
      </c>
      <c r="AG18" s="899" t="s">
        <v>1006</v>
      </c>
      <c r="AH18" s="899" t="s">
        <v>1196</v>
      </c>
      <c r="AI18" s="901" t="s">
        <v>583</v>
      </c>
      <c r="AJ18" s="902"/>
      <c r="AK18" s="896"/>
      <c r="AL18" s="896"/>
      <c r="AM18" s="896"/>
      <c r="AN18" s="896"/>
      <c r="AO18" s="896"/>
      <c r="AP18" s="896"/>
      <c r="AQ18" s="896"/>
      <c r="AR18" s="896"/>
      <c r="AS18" s="896"/>
      <c r="AT18" s="896"/>
      <c r="AU18" s="896"/>
      <c r="AV18" s="896"/>
      <c r="AW18" s="896"/>
      <c r="AX18" s="896"/>
      <c r="AY18" s="896"/>
      <c r="AZ18" s="896"/>
      <c r="BA18" s="896"/>
      <c r="BB18" s="896"/>
      <c r="BC18" s="896"/>
      <c r="BD18" s="896"/>
      <c r="BE18" s="896"/>
      <c r="BF18" s="896"/>
      <c r="BG18" s="896"/>
      <c r="BH18" s="896"/>
      <c r="BI18" s="896"/>
    </row>
    <row r="19" spans="1:61" s="903" customFormat="1" ht="164.25" customHeight="1" x14ac:dyDescent="0.2">
      <c r="A19" s="904"/>
      <c r="B19" s="881">
        <v>10</v>
      </c>
      <c r="C19" s="58" t="s">
        <v>376</v>
      </c>
      <c r="D19" s="58" t="s">
        <v>390</v>
      </c>
      <c r="E19" s="58" t="s">
        <v>439</v>
      </c>
      <c r="F19" s="58" t="s">
        <v>246</v>
      </c>
      <c r="G19" s="883">
        <v>44593</v>
      </c>
      <c r="H19" s="884">
        <v>44910</v>
      </c>
      <c r="I19" s="885" t="s">
        <v>628</v>
      </c>
      <c r="J19" s="886">
        <v>1</v>
      </c>
      <c r="K19" s="164" t="s">
        <v>629</v>
      </c>
      <c r="L19" s="887" t="s">
        <v>630</v>
      </c>
      <c r="M19" s="888">
        <v>44683</v>
      </c>
      <c r="N19" s="164" t="s">
        <v>613</v>
      </c>
      <c r="O19" s="889" t="s">
        <v>631</v>
      </c>
      <c r="P19" s="890" t="s">
        <v>532</v>
      </c>
      <c r="Q19" s="164" t="s">
        <v>554</v>
      </c>
      <c r="R19" s="886">
        <v>0.5</v>
      </c>
      <c r="S19" s="891" t="s">
        <v>628</v>
      </c>
      <c r="T19" s="164" t="s">
        <v>632</v>
      </c>
      <c r="U19" s="893" t="s">
        <v>583</v>
      </c>
      <c r="V19" s="894" t="s">
        <v>1221</v>
      </c>
      <c r="W19" s="895">
        <v>1</v>
      </c>
      <c r="X19" s="896" t="s">
        <v>1103</v>
      </c>
      <c r="Y19" s="897" t="s">
        <v>1104</v>
      </c>
      <c r="Z19" s="920">
        <v>44810</v>
      </c>
      <c r="AA19" s="921" t="s">
        <v>1004</v>
      </c>
      <c r="AB19" s="922">
        <v>0.5</v>
      </c>
      <c r="AC19" s="923" t="s">
        <v>1134</v>
      </c>
      <c r="AD19" s="898" t="s">
        <v>1186</v>
      </c>
      <c r="AE19" s="899" t="s">
        <v>533</v>
      </c>
      <c r="AF19" s="895">
        <v>0.66</v>
      </c>
      <c r="AG19" s="899" t="s">
        <v>1221</v>
      </c>
      <c r="AH19" s="899" t="s">
        <v>1197</v>
      </c>
      <c r="AI19" s="901" t="s">
        <v>583</v>
      </c>
      <c r="AJ19" s="902"/>
      <c r="AK19" s="896"/>
      <c r="AL19" s="924"/>
      <c r="AM19" s="894"/>
      <c r="AN19" s="896"/>
      <c r="AO19" s="924"/>
      <c r="AP19" s="894"/>
      <c r="AQ19" s="896"/>
      <c r="AR19" s="896"/>
      <c r="AS19" s="896"/>
      <c r="AT19" s="896"/>
      <c r="AU19" s="924"/>
      <c r="AV19" s="894"/>
      <c r="AW19" s="896"/>
      <c r="AX19" s="896"/>
      <c r="AY19" s="924"/>
      <c r="AZ19" s="894"/>
      <c r="BA19" s="896"/>
      <c r="BB19" s="924"/>
      <c r="BC19" s="894"/>
      <c r="BD19" s="896"/>
      <c r="BE19" s="896"/>
      <c r="BF19" s="896"/>
      <c r="BG19" s="896"/>
      <c r="BH19" s="924"/>
    </row>
    <row r="20" spans="1:61" s="903" customFormat="1" ht="164.25" customHeight="1" x14ac:dyDescent="0.2">
      <c r="A20" s="925"/>
      <c r="B20" s="881">
        <v>11</v>
      </c>
      <c r="C20" s="167" t="s">
        <v>394</v>
      </c>
      <c r="D20" s="167" t="s">
        <v>395</v>
      </c>
      <c r="E20" s="329" t="s">
        <v>458</v>
      </c>
      <c r="F20" s="908" t="s">
        <v>336</v>
      </c>
      <c r="G20" s="883">
        <v>44593</v>
      </c>
      <c r="H20" s="884">
        <v>44910</v>
      </c>
      <c r="I20" s="926" t="s">
        <v>633</v>
      </c>
      <c r="J20" s="927">
        <v>0.25</v>
      </c>
      <c r="K20" s="928" t="s">
        <v>634</v>
      </c>
      <c r="L20" s="929" t="s">
        <v>635</v>
      </c>
      <c r="M20" s="930">
        <v>44685</v>
      </c>
      <c r="N20" s="931" t="s">
        <v>613</v>
      </c>
      <c r="O20" s="932" t="s">
        <v>636</v>
      </c>
      <c r="P20" s="890" t="s">
        <v>532</v>
      </c>
      <c r="Q20" s="164" t="s">
        <v>533</v>
      </c>
      <c r="R20" s="886">
        <v>0.25</v>
      </c>
      <c r="S20" s="933" t="s">
        <v>637</v>
      </c>
      <c r="T20" s="928" t="s">
        <v>638</v>
      </c>
      <c r="U20" s="934" t="s">
        <v>583</v>
      </c>
      <c r="V20" s="935" t="s">
        <v>1222</v>
      </c>
      <c r="W20" s="936">
        <v>0.5</v>
      </c>
      <c r="X20" s="171" t="s">
        <v>1061</v>
      </c>
      <c r="Y20" s="937" t="s">
        <v>1062</v>
      </c>
      <c r="Z20" s="938">
        <v>44809</v>
      </c>
      <c r="AA20" s="939" t="s">
        <v>1004</v>
      </c>
      <c r="AB20" s="940">
        <v>0.5</v>
      </c>
      <c r="AC20" s="941" t="s">
        <v>1169</v>
      </c>
      <c r="AD20" s="942" t="s">
        <v>1186</v>
      </c>
      <c r="AE20" s="899" t="s">
        <v>533</v>
      </c>
      <c r="AF20" s="895">
        <v>0.66</v>
      </c>
      <c r="AG20" s="899" t="s">
        <v>1222</v>
      </c>
      <c r="AH20" s="899" t="s">
        <v>1198</v>
      </c>
      <c r="AI20" s="901" t="s">
        <v>583</v>
      </c>
      <c r="AJ20" s="943"/>
      <c r="AK20" s="944"/>
      <c r="AL20" s="944"/>
      <c r="AM20" s="944"/>
      <c r="AN20" s="944"/>
      <c r="AO20" s="944"/>
      <c r="AP20" s="944"/>
      <c r="AQ20" s="944"/>
      <c r="AR20" s="944"/>
      <c r="AS20" s="944"/>
      <c r="AT20" s="944"/>
      <c r="AU20" s="944"/>
      <c r="AV20" s="944"/>
      <c r="AW20" s="944"/>
      <c r="AX20" s="944"/>
      <c r="AY20" s="944"/>
      <c r="AZ20" s="944"/>
      <c r="BA20" s="944"/>
      <c r="BB20" s="944"/>
      <c r="BC20" s="944"/>
      <c r="BD20" s="944"/>
      <c r="BE20" s="944"/>
      <c r="BF20" s="944"/>
      <c r="BG20" s="944"/>
      <c r="BH20" s="944"/>
      <c r="BI20" s="944"/>
    </row>
    <row r="21" spans="1:61" s="903" customFormat="1" ht="164.25" customHeight="1" x14ac:dyDescent="0.2">
      <c r="A21" s="880" t="s">
        <v>1360</v>
      </c>
      <c r="B21" s="881">
        <v>12</v>
      </c>
      <c r="C21" s="908" t="s">
        <v>389</v>
      </c>
      <c r="D21" s="908" t="s">
        <v>295</v>
      </c>
      <c r="E21" s="882" t="s">
        <v>452</v>
      </c>
      <c r="F21" s="167" t="s">
        <v>290</v>
      </c>
      <c r="G21" s="883">
        <v>44593</v>
      </c>
      <c r="H21" s="945">
        <v>44650</v>
      </c>
      <c r="I21" s="165" t="s">
        <v>639</v>
      </c>
      <c r="J21" s="886">
        <v>1</v>
      </c>
      <c r="K21" s="164" t="s">
        <v>640</v>
      </c>
      <c r="L21" s="910" t="s">
        <v>483</v>
      </c>
      <c r="M21" s="888">
        <v>44685</v>
      </c>
      <c r="N21" s="164" t="s">
        <v>530</v>
      </c>
      <c r="O21" s="889" t="s">
        <v>641</v>
      </c>
      <c r="P21" s="890" t="s">
        <v>532</v>
      </c>
      <c r="Q21" s="164" t="s">
        <v>533</v>
      </c>
      <c r="R21" s="886">
        <v>1</v>
      </c>
      <c r="S21" s="891" t="s">
        <v>642</v>
      </c>
      <c r="T21" s="164" t="s">
        <v>643</v>
      </c>
      <c r="U21" s="893" t="s">
        <v>583</v>
      </c>
      <c r="V21" s="894" t="s">
        <v>483</v>
      </c>
      <c r="W21" s="895" t="s">
        <v>483</v>
      </c>
      <c r="X21" s="896" t="s">
        <v>483</v>
      </c>
      <c r="Y21" s="897" t="s">
        <v>966</v>
      </c>
      <c r="Z21" s="898" t="s">
        <v>483</v>
      </c>
      <c r="AA21" s="895" t="s">
        <v>483</v>
      </c>
      <c r="AB21" s="899" t="s">
        <v>530</v>
      </c>
      <c r="AC21" s="900" t="s">
        <v>966</v>
      </c>
      <c r="AD21" s="898" t="s">
        <v>1186</v>
      </c>
      <c r="AE21" s="899" t="s">
        <v>336</v>
      </c>
      <c r="AF21" s="886">
        <v>1</v>
      </c>
      <c r="AG21" s="899" t="s">
        <v>966</v>
      </c>
      <c r="AH21" s="899" t="s">
        <v>336</v>
      </c>
      <c r="AI21" s="901" t="s">
        <v>181</v>
      </c>
      <c r="AJ21" s="902"/>
      <c r="AK21" s="896"/>
      <c r="AL21" s="896"/>
      <c r="AM21" s="896"/>
      <c r="AN21" s="896"/>
      <c r="AO21" s="896"/>
      <c r="AP21" s="896"/>
      <c r="AQ21" s="896"/>
      <c r="AR21" s="896"/>
      <c r="AS21" s="896"/>
      <c r="AT21" s="896"/>
      <c r="AU21" s="896"/>
      <c r="AV21" s="896"/>
      <c r="AW21" s="896"/>
      <c r="AX21" s="896"/>
      <c r="AY21" s="896"/>
      <c r="AZ21" s="896"/>
      <c r="BA21" s="896"/>
      <c r="BB21" s="896"/>
      <c r="BC21" s="896"/>
      <c r="BD21" s="896"/>
      <c r="BE21" s="896"/>
      <c r="BF21" s="896"/>
      <c r="BG21" s="896"/>
      <c r="BH21" s="896"/>
      <c r="BI21" s="896"/>
    </row>
    <row r="22" spans="1:61" s="903" customFormat="1" ht="164.25" customHeight="1" x14ac:dyDescent="0.2">
      <c r="A22" s="904"/>
      <c r="B22" s="881">
        <v>13</v>
      </c>
      <c r="C22" s="908" t="s">
        <v>296</v>
      </c>
      <c r="D22" s="908" t="s">
        <v>248</v>
      </c>
      <c r="E22" s="882" t="s">
        <v>452</v>
      </c>
      <c r="F22" s="167" t="s">
        <v>290</v>
      </c>
      <c r="G22" s="883">
        <v>44593</v>
      </c>
      <c r="H22" s="906">
        <v>44650</v>
      </c>
      <c r="I22" s="165" t="s">
        <v>644</v>
      </c>
      <c r="J22" s="927">
        <v>1</v>
      </c>
      <c r="K22" s="928" t="s">
        <v>1361</v>
      </c>
      <c r="L22" s="910" t="s">
        <v>645</v>
      </c>
      <c r="M22" s="930">
        <v>44685</v>
      </c>
      <c r="N22" s="931" t="s">
        <v>530</v>
      </c>
      <c r="O22" s="932" t="s">
        <v>646</v>
      </c>
      <c r="P22" s="890" t="s">
        <v>532</v>
      </c>
      <c r="Q22" s="164" t="s">
        <v>533</v>
      </c>
      <c r="R22" s="886">
        <v>1</v>
      </c>
      <c r="S22" s="891" t="s">
        <v>647</v>
      </c>
      <c r="T22" s="928" t="s">
        <v>648</v>
      </c>
      <c r="U22" s="934" t="s">
        <v>583</v>
      </c>
      <c r="V22" s="894" t="s">
        <v>483</v>
      </c>
      <c r="W22" s="895" t="s">
        <v>483</v>
      </c>
      <c r="X22" s="896" t="s">
        <v>483</v>
      </c>
      <c r="Y22" s="897" t="s">
        <v>966</v>
      </c>
      <c r="Z22" s="898" t="s">
        <v>483</v>
      </c>
      <c r="AA22" s="895" t="s">
        <v>483</v>
      </c>
      <c r="AB22" s="899" t="s">
        <v>530</v>
      </c>
      <c r="AC22" s="900" t="s">
        <v>966</v>
      </c>
      <c r="AD22" s="898" t="s">
        <v>1186</v>
      </c>
      <c r="AE22" s="899" t="s">
        <v>336</v>
      </c>
      <c r="AF22" s="886">
        <v>1</v>
      </c>
      <c r="AG22" s="899" t="s">
        <v>966</v>
      </c>
      <c r="AH22" s="899" t="s">
        <v>336</v>
      </c>
      <c r="AI22" s="901" t="s">
        <v>181</v>
      </c>
      <c r="AJ22" s="943"/>
      <c r="AK22" s="944"/>
      <c r="AL22" s="944"/>
      <c r="AM22" s="944"/>
      <c r="AN22" s="944"/>
      <c r="AO22" s="944"/>
      <c r="AP22" s="944"/>
      <c r="AQ22" s="944"/>
      <c r="AR22" s="944"/>
      <c r="AS22" s="944"/>
      <c r="AT22" s="944"/>
      <c r="AU22" s="944"/>
      <c r="AV22" s="944"/>
      <c r="AW22" s="944"/>
      <c r="AX22" s="944"/>
      <c r="AY22" s="944"/>
      <c r="AZ22" s="944"/>
      <c r="BA22" s="944"/>
      <c r="BB22" s="944"/>
      <c r="BC22" s="944"/>
      <c r="BD22" s="944"/>
      <c r="BE22" s="944"/>
      <c r="BF22" s="944"/>
      <c r="BG22" s="944"/>
      <c r="BH22" s="944"/>
      <c r="BI22" s="944"/>
    </row>
    <row r="23" spans="1:61" s="903" customFormat="1" ht="164.25" customHeight="1" x14ac:dyDescent="0.2">
      <c r="A23" s="904"/>
      <c r="B23" s="881">
        <v>14</v>
      </c>
      <c r="C23" s="908" t="s">
        <v>297</v>
      </c>
      <c r="D23" s="908" t="s">
        <v>298</v>
      </c>
      <c r="E23" s="167" t="s">
        <v>452</v>
      </c>
      <c r="F23" s="908" t="s">
        <v>336</v>
      </c>
      <c r="G23" s="883">
        <v>44593</v>
      </c>
      <c r="H23" s="884">
        <v>44803</v>
      </c>
      <c r="I23" s="946" t="s">
        <v>483</v>
      </c>
      <c r="J23" s="927" t="s">
        <v>483</v>
      </c>
      <c r="K23" s="928" t="s">
        <v>483</v>
      </c>
      <c r="L23" s="910" t="s">
        <v>483</v>
      </c>
      <c r="M23" s="930" t="s">
        <v>483</v>
      </c>
      <c r="N23" s="931" t="s">
        <v>483</v>
      </c>
      <c r="O23" s="934" t="s">
        <v>483</v>
      </c>
      <c r="P23" s="890" t="s">
        <v>532</v>
      </c>
      <c r="Q23" s="164" t="s">
        <v>554</v>
      </c>
      <c r="R23" s="927">
        <v>0</v>
      </c>
      <c r="S23" s="947" t="s">
        <v>649</v>
      </c>
      <c r="T23" s="931" t="s">
        <v>336</v>
      </c>
      <c r="U23" s="934" t="s">
        <v>187</v>
      </c>
      <c r="V23" s="948" t="s">
        <v>1179</v>
      </c>
      <c r="W23" s="949">
        <v>1</v>
      </c>
      <c r="X23" s="950" t="s">
        <v>1177</v>
      </c>
      <c r="Y23" s="911" t="s">
        <v>768</v>
      </c>
      <c r="Z23" s="938">
        <v>44809</v>
      </c>
      <c r="AA23" s="939" t="s">
        <v>530</v>
      </c>
      <c r="AB23" s="940">
        <v>1</v>
      </c>
      <c r="AC23" s="951" t="s">
        <v>1180</v>
      </c>
      <c r="AD23" s="898" t="s">
        <v>1186</v>
      </c>
      <c r="AE23" s="899" t="s">
        <v>533</v>
      </c>
      <c r="AF23" s="886">
        <v>1</v>
      </c>
      <c r="AG23" s="952" t="s">
        <v>1199</v>
      </c>
      <c r="AH23" s="952" t="s">
        <v>1223</v>
      </c>
      <c r="AI23" s="901" t="s">
        <v>181</v>
      </c>
      <c r="AJ23" s="943"/>
      <c r="AK23" s="944"/>
      <c r="AL23" s="944"/>
      <c r="AM23" s="944"/>
      <c r="AN23" s="944"/>
      <c r="AO23" s="944"/>
      <c r="AP23" s="944"/>
      <c r="AQ23" s="944"/>
      <c r="AR23" s="944"/>
      <c r="AS23" s="944"/>
      <c r="AT23" s="944"/>
      <c r="AU23" s="944"/>
      <c r="AV23" s="944"/>
      <c r="AW23" s="944"/>
      <c r="AX23" s="944"/>
      <c r="AY23" s="944"/>
      <c r="AZ23" s="944"/>
      <c r="BA23" s="944"/>
      <c r="BB23" s="944"/>
      <c r="BC23" s="944"/>
      <c r="BD23" s="944"/>
      <c r="BE23" s="944"/>
      <c r="BF23" s="944"/>
      <c r="BG23" s="944"/>
      <c r="BH23" s="944"/>
      <c r="BI23" s="944"/>
    </row>
    <row r="24" spans="1:61" s="903" customFormat="1" ht="164.25" customHeight="1" x14ac:dyDescent="0.2">
      <c r="A24" s="904"/>
      <c r="B24" s="881">
        <v>15</v>
      </c>
      <c r="C24" s="329" t="s">
        <v>208</v>
      </c>
      <c r="D24" s="908" t="s">
        <v>299</v>
      </c>
      <c r="E24" s="329" t="s">
        <v>439</v>
      </c>
      <c r="F24" s="908" t="s">
        <v>336</v>
      </c>
      <c r="G24" s="883">
        <v>44593</v>
      </c>
      <c r="H24" s="884">
        <v>44834</v>
      </c>
      <c r="I24" s="165" t="s">
        <v>650</v>
      </c>
      <c r="J24" s="931" t="s">
        <v>651</v>
      </c>
      <c r="K24" s="928" t="s">
        <v>483</v>
      </c>
      <c r="L24" s="910" t="s">
        <v>483</v>
      </c>
      <c r="M24" s="930" t="s">
        <v>483</v>
      </c>
      <c r="N24" s="931" t="s">
        <v>483</v>
      </c>
      <c r="O24" s="166" t="s">
        <v>483</v>
      </c>
      <c r="P24" s="890" t="s">
        <v>532</v>
      </c>
      <c r="Q24" s="164" t="s">
        <v>554</v>
      </c>
      <c r="R24" s="927">
        <v>0</v>
      </c>
      <c r="S24" s="947" t="s">
        <v>649</v>
      </c>
      <c r="T24" s="931" t="s">
        <v>336</v>
      </c>
      <c r="U24" s="934" t="s">
        <v>187</v>
      </c>
      <c r="V24" s="161" t="s">
        <v>1105</v>
      </c>
      <c r="W24" s="949">
        <v>0</v>
      </c>
      <c r="X24" s="953" t="s">
        <v>336</v>
      </c>
      <c r="Y24" s="911" t="s">
        <v>1106</v>
      </c>
      <c r="Z24" s="938">
        <v>44810</v>
      </c>
      <c r="AA24" s="939" t="s">
        <v>1004</v>
      </c>
      <c r="AB24" s="940">
        <v>0</v>
      </c>
      <c r="AC24" s="262" t="s">
        <v>1014</v>
      </c>
      <c r="AD24" s="898" t="s">
        <v>1186</v>
      </c>
      <c r="AE24" s="899" t="s">
        <v>533</v>
      </c>
      <c r="AF24" s="940">
        <v>0</v>
      </c>
      <c r="AG24" s="952" t="s">
        <v>1105</v>
      </c>
      <c r="AH24" s="952" t="s">
        <v>336</v>
      </c>
      <c r="AI24" s="954" t="s">
        <v>583</v>
      </c>
      <c r="AJ24" s="943"/>
      <c r="AK24" s="944"/>
      <c r="AL24" s="944"/>
      <c r="AM24" s="944"/>
      <c r="AN24" s="944"/>
      <c r="AO24" s="944"/>
      <c r="AP24" s="944"/>
      <c r="AQ24" s="944"/>
      <c r="AR24" s="944"/>
      <c r="AS24" s="944"/>
      <c r="AT24" s="944"/>
      <c r="AU24" s="944"/>
      <c r="AV24" s="944"/>
      <c r="AW24" s="944"/>
      <c r="AX24" s="944"/>
      <c r="AY24" s="944"/>
      <c r="AZ24" s="944"/>
      <c r="BA24" s="944"/>
      <c r="BB24" s="944"/>
      <c r="BC24" s="944"/>
      <c r="BD24" s="944"/>
      <c r="BE24" s="944"/>
      <c r="BF24" s="944"/>
      <c r="BG24" s="944"/>
      <c r="BH24" s="944"/>
      <c r="BI24" s="944"/>
    </row>
    <row r="25" spans="1:61" s="903" customFormat="1" ht="164.25" customHeight="1" x14ac:dyDescent="0.2">
      <c r="A25" s="904"/>
      <c r="B25" s="881">
        <v>16</v>
      </c>
      <c r="C25" s="329" t="s">
        <v>212</v>
      </c>
      <c r="D25" s="58" t="s">
        <v>213</v>
      </c>
      <c r="E25" s="58" t="s">
        <v>439</v>
      </c>
      <c r="F25" s="329" t="s">
        <v>336</v>
      </c>
      <c r="G25" s="883">
        <v>44593</v>
      </c>
      <c r="H25" s="884">
        <v>44925</v>
      </c>
      <c r="I25" s="885" t="s">
        <v>652</v>
      </c>
      <c r="J25" s="931" t="s">
        <v>651</v>
      </c>
      <c r="K25" s="928" t="s">
        <v>483</v>
      </c>
      <c r="L25" s="910" t="s">
        <v>483</v>
      </c>
      <c r="M25" s="930" t="s">
        <v>483</v>
      </c>
      <c r="N25" s="931" t="s">
        <v>483</v>
      </c>
      <c r="O25" s="893" t="s">
        <v>483</v>
      </c>
      <c r="P25" s="890" t="s">
        <v>532</v>
      </c>
      <c r="Q25" s="164" t="s">
        <v>554</v>
      </c>
      <c r="R25" s="927">
        <v>0</v>
      </c>
      <c r="S25" s="947" t="s">
        <v>649</v>
      </c>
      <c r="T25" s="931" t="s">
        <v>336</v>
      </c>
      <c r="U25" s="934" t="s">
        <v>187</v>
      </c>
      <c r="V25" s="894" t="s">
        <v>1107</v>
      </c>
      <c r="W25" s="949">
        <v>0</v>
      </c>
      <c r="X25" s="953" t="s">
        <v>336</v>
      </c>
      <c r="Y25" s="911" t="s">
        <v>1106</v>
      </c>
      <c r="Z25" s="938">
        <v>44810</v>
      </c>
      <c r="AA25" s="939" t="s">
        <v>1004</v>
      </c>
      <c r="AB25" s="940">
        <v>0</v>
      </c>
      <c r="AC25" s="262" t="s">
        <v>1014</v>
      </c>
      <c r="AD25" s="898" t="s">
        <v>1186</v>
      </c>
      <c r="AE25" s="899" t="s">
        <v>533</v>
      </c>
      <c r="AF25" s="940">
        <v>0</v>
      </c>
      <c r="AG25" s="952" t="s">
        <v>1200</v>
      </c>
      <c r="AH25" s="952" t="s">
        <v>336</v>
      </c>
      <c r="AI25" s="954" t="s">
        <v>583</v>
      </c>
      <c r="AJ25" s="902"/>
      <c r="AK25" s="896"/>
      <c r="AL25" s="924"/>
      <c r="AM25" s="894"/>
      <c r="AN25" s="896"/>
      <c r="AO25" s="924"/>
      <c r="AP25" s="894"/>
      <c r="AQ25" s="896"/>
      <c r="AR25" s="896"/>
      <c r="AS25" s="896"/>
      <c r="AT25" s="896"/>
      <c r="AU25" s="924"/>
      <c r="AV25" s="894"/>
      <c r="AW25" s="896"/>
      <c r="AX25" s="896"/>
      <c r="AY25" s="924"/>
      <c r="AZ25" s="894"/>
      <c r="BA25" s="896"/>
      <c r="BB25" s="924"/>
      <c r="BC25" s="894"/>
      <c r="BD25" s="896"/>
      <c r="BE25" s="896"/>
      <c r="BF25" s="896"/>
      <c r="BG25" s="896"/>
      <c r="BH25" s="924"/>
    </row>
    <row r="26" spans="1:61" s="903" customFormat="1" ht="164.25" customHeight="1" x14ac:dyDescent="0.2">
      <c r="A26" s="904"/>
      <c r="B26" s="881">
        <v>17</v>
      </c>
      <c r="C26" s="167" t="s">
        <v>210</v>
      </c>
      <c r="D26" s="167" t="s">
        <v>391</v>
      </c>
      <c r="E26" s="329" t="s">
        <v>439</v>
      </c>
      <c r="F26" s="908" t="s">
        <v>336</v>
      </c>
      <c r="G26" s="883">
        <v>44593</v>
      </c>
      <c r="H26" s="884">
        <v>44925</v>
      </c>
      <c r="I26" s="165" t="s">
        <v>653</v>
      </c>
      <c r="J26" s="927">
        <v>0.25</v>
      </c>
      <c r="K26" s="928" t="s">
        <v>654</v>
      </c>
      <c r="L26" s="910" t="s">
        <v>483</v>
      </c>
      <c r="M26" s="930">
        <v>44683</v>
      </c>
      <c r="N26" s="931" t="s">
        <v>613</v>
      </c>
      <c r="O26" s="932" t="s">
        <v>655</v>
      </c>
      <c r="P26" s="890" t="s">
        <v>532</v>
      </c>
      <c r="Q26" s="164" t="s">
        <v>533</v>
      </c>
      <c r="R26" s="886">
        <v>0.25</v>
      </c>
      <c r="S26" s="891" t="s">
        <v>656</v>
      </c>
      <c r="T26" s="931" t="s">
        <v>657</v>
      </c>
      <c r="U26" s="934" t="s">
        <v>583</v>
      </c>
      <c r="V26" s="161" t="s">
        <v>1224</v>
      </c>
      <c r="W26" s="949">
        <v>0.25</v>
      </c>
      <c r="X26" s="950" t="s">
        <v>1108</v>
      </c>
      <c r="Y26" s="911" t="s">
        <v>768</v>
      </c>
      <c r="Z26" s="938">
        <v>44810</v>
      </c>
      <c r="AA26" s="939" t="s">
        <v>1004</v>
      </c>
      <c r="AB26" s="940">
        <v>0.5</v>
      </c>
      <c r="AC26" s="951" t="s">
        <v>1111</v>
      </c>
      <c r="AD26" s="942" t="s">
        <v>1186</v>
      </c>
      <c r="AE26" s="899" t="s">
        <v>533</v>
      </c>
      <c r="AF26" s="940">
        <v>0.66</v>
      </c>
      <c r="AG26" s="955" t="s">
        <v>1225</v>
      </c>
      <c r="AH26" s="952" t="s">
        <v>1201</v>
      </c>
      <c r="AI26" s="954" t="s">
        <v>583</v>
      </c>
      <c r="AJ26" s="943"/>
      <c r="AK26" s="944"/>
      <c r="AL26" s="944"/>
      <c r="AM26" s="944"/>
      <c r="AN26" s="944"/>
      <c r="AO26" s="944"/>
      <c r="AP26" s="944"/>
      <c r="AQ26" s="944"/>
      <c r="AR26" s="944"/>
      <c r="AS26" s="944"/>
      <c r="AT26" s="944"/>
      <c r="AU26" s="944"/>
      <c r="AV26" s="944"/>
      <c r="AW26" s="944"/>
      <c r="AX26" s="944"/>
      <c r="AY26" s="944"/>
      <c r="AZ26" s="944"/>
      <c r="BA26" s="944"/>
      <c r="BB26" s="944"/>
      <c r="BC26" s="944"/>
      <c r="BD26" s="944"/>
      <c r="BE26" s="944"/>
      <c r="BF26" s="944"/>
      <c r="BG26" s="944"/>
      <c r="BH26" s="944"/>
      <c r="BI26" s="944"/>
    </row>
    <row r="27" spans="1:61" s="903" customFormat="1" ht="164.25" customHeight="1" x14ac:dyDescent="0.2">
      <c r="A27" s="904"/>
      <c r="B27" s="881">
        <v>18</v>
      </c>
      <c r="C27" s="329" t="s">
        <v>300</v>
      </c>
      <c r="D27" s="167" t="s">
        <v>301</v>
      </c>
      <c r="E27" s="329" t="s">
        <v>438</v>
      </c>
      <c r="F27" s="908" t="s">
        <v>336</v>
      </c>
      <c r="G27" s="883">
        <v>44593</v>
      </c>
      <c r="H27" s="884">
        <v>44925</v>
      </c>
      <c r="I27" s="926" t="s">
        <v>658</v>
      </c>
      <c r="J27" s="956">
        <f>1/4</f>
        <v>0.25</v>
      </c>
      <c r="K27" s="196" t="s">
        <v>659</v>
      </c>
      <c r="L27" s="910" t="s">
        <v>483</v>
      </c>
      <c r="M27" s="930">
        <v>44685</v>
      </c>
      <c r="N27" s="931" t="s">
        <v>180</v>
      </c>
      <c r="O27" s="932" t="s">
        <v>660</v>
      </c>
      <c r="P27" s="890" t="s">
        <v>532</v>
      </c>
      <c r="Q27" s="164" t="s">
        <v>533</v>
      </c>
      <c r="R27" s="886">
        <v>0.25</v>
      </c>
      <c r="S27" s="891" t="s">
        <v>661</v>
      </c>
      <c r="T27" s="931" t="s">
        <v>662</v>
      </c>
      <c r="U27" s="934" t="s">
        <v>583</v>
      </c>
      <c r="V27" s="957" t="s">
        <v>1226</v>
      </c>
      <c r="W27" s="958">
        <v>0.5</v>
      </c>
      <c r="X27" s="171" t="s">
        <v>1122</v>
      </c>
      <c r="Y27" s="911" t="s">
        <v>768</v>
      </c>
      <c r="Z27" s="938">
        <v>44810</v>
      </c>
      <c r="AA27" s="939" t="s">
        <v>1004</v>
      </c>
      <c r="AB27" s="940">
        <v>0.5</v>
      </c>
      <c r="AC27" s="951" t="s">
        <v>1126</v>
      </c>
      <c r="AD27" s="942" t="s">
        <v>1186</v>
      </c>
      <c r="AE27" s="899" t="s">
        <v>533</v>
      </c>
      <c r="AF27" s="940">
        <v>0.66</v>
      </c>
      <c r="AG27" s="952" t="s">
        <v>1203</v>
      </c>
      <c r="AH27" s="185" t="s">
        <v>1202</v>
      </c>
      <c r="AI27" s="954" t="s">
        <v>583</v>
      </c>
      <c r="AJ27" s="943"/>
      <c r="AK27" s="944"/>
      <c r="AL27" s="944"/>
      <c r="AM27" s="944"/>
      <c r="AN27" s="944"/>
      <c r="AO27" s="944"/>
      <c r="AP27" s="944"/>
      <c r="AQ27" s="944"/>
      <c r="AR27" s="944"/>
      <c r="AS27" s="944"/>
      <c r="AT27" s="944"/>
      <c r="AU27" s="944"/>
      <c r="AV27" s="944"/>
      <c r="AW27" s="944"/>
      <c r="AX27" s="944"/>
      <c r="AY27" s="944"/>
      <c r="AZ27" s="944"/>
      <c r="BA27" s="944"/>
      <c r="BB27" s="944"/>
      <c r="BC27" s="944"/>
      <c r="BD27" s="944"/>
      <c r="BE27" s="944"/>
      <c r="BF27" s="944"/>
      <c r="BG27" s="944"/>
      <c r="BH27" s="944"/>
      <c r="BI27" s="944"/>
    </row>
    <row r="28" spans="1:61" s="903" customFormat="1" ht="164.25" customHeight="1" x14ac:dyDescent="0.2">
      <c r="A28" s="904"/>
      <c r="B28" s="881">
        <v>19</v>
      </c>
      <c r="C28" s="57" t="s">
        <v>465</v>
      </c>
      <c r="D28" s="58" t="s">
        <v>219</v>
      </c>
      <c r="E28" s="329" t="s">
        <v>438</v>
      </c>
      <c r="F28" s="329" t="s">
        <v>336</v>
      </c>
      <c r="G28" s="883">
        <v>44593</v>
      </c>
      <c r="H28" s="884">
        <v>44803</v>
      </c>
      <c r="I28" s="885" t="s">
        <v>663</v>
      </c>
      <c r="J28" s="164" t="s">
        <v>483</v>
      </c>
      <c r="K28" s="164" t="s">
        <v>483</v>
      </c>
      <c r="L28" s="910" t="s">
        <v>483</v>
      </c>
      <c r="M28" s="888">
        <v>44685</v>
      </c>
      <c r="N28" s="164" t="s">
        <v>613</v>
      </c>
      <c r="O28" s="889" t="s">
        <v>664</v>
      </c>
      <c r="P28" s="890" t="s">
        <v>532</v>
      </c>
      <c r="Q28" s="164" t="s">
        <v>554</v>
      </c>
      <c r="R28" s="927">
        <v>0</v>
      </c>
      <c r="S28" s="947" t="s">
        <v>649</v>
      </c>
      <c r="T28" s="931" t="s">
        <v>336</v>
      </c>
      <c r="U28" s="934" t="s">
        <v>187</v>
      </c>
      <c r="V28" s="959" t="s">
        <v>1123</v>
      </c>
      <c r="W28" s="958">
        <v>1</v>
      </c>
      <c r="X28" s="960" t="s">
        <v>1124</v>
      </c>
      <c r="Y28" s="911" t="s">
        <v>768</v>
      </c>
      <c r="Z28" s="912" t="s">
        <v>1125</v>
      </c>
      <c r="AA28" s="899" t="s">
        <v>530</v>
      </c>
      <c r="AB28" s="895">
        <v>1</v>
      </c>
      <c r="AC28" s="923" t="s">
        <v>1227</v>
      </c>
      <c r="AD28" s="898" t="s">
        <v>1186</v>
      </c>
      <c r="AE28" s="899" t="s">
        <v>533</v>
      </c>
      <c r="AF28" s="895">
        <v>1</v>
      </c>
      <c r="AG28" s="899" t="s">
        <v>1123</v>
      </c>
      <c r="AH28" s="185" t="s">
        <v>1228</v>
      </c>
      <c r="AI28" s="901" t="s">
        <v>181</v>
      </c>
      <c r="AJ28" s="902"/>
      <c r="AK28" s="896"/>
      <c r="AL28" s="924"/>
      <c r="AM28" s="894"/>
      <c r="AN28" s="896"/>
      <c r="AO28" s="924"/>
      <c r="AP28" s="894"/>
      <c r="AQ28" s="896"/>
      <c r="AR28" s="896"/>
      <c r="AS28" s="896"/>
      <c r="AT28" s="896"/>
      <c r="AU28" s="924"/>
      <c r="AV28" s="894"/>
      <c r="AW28" s="896"/>
      <c r="AX28" s="896"/>
      <c r="AY28" s="924"/>
      <c r="AZ28" s="894"/>
      <c r="BA28" s="896"/>
      <c r="BB28" s="924"/>
      <c r="BC28" s="894"/>
      <c r="BD28" s="896"/>
      <c r="BE28" s="896"/>
      <c r="BF28" s="896"/>
      <c r="BG28" s="896"/>
      <c r="BH28" s="924"/>
    </row>
    <row r="29" spans="1:61" s="903" customFormat="1" ht="164.25" customHeight="1" x14ac:dyDescent="0.2">
      <c r="A29" s="904"/>
      <c r="B29" s="881">
        <v>20</v>
      </c>
      <c r="C29" s="329" t="s">
        <v>220</v>
      </c>
      <c r="D29" s="329" t="s">
        <v>302</v>
      </c>
      <c r="E29" s="329" t="s">
        <v>437</v>
      </c>
      <c r="F29" s="329" t="s">
        <v>336</v>
      </c>
      <c r="G29" s="883">
        <v>44593</v>
      </c>
      <c r="H29" s="961">
        <v>44925</v>
      </c>
      <c r="I29" s="885" t="s">
        <v>665</v>
      </c>
      <c r="J29" s="886">
        <v>0.33</v>
      </c>
      <c r="K29" s="962" t="s">
        <v>666</v>
      </c>
      <c r="L29" s="887" t="s">
        <v>667</v>
      </c>
      <c r="M29" s="930">
        <v>44683</v>
      </c>
      <c r="N29" s="931" t="s">
        <v>613</v>
      </c>
      <c r="O29" s="932" t="s">
        <v>668</v>
      </c>
      <c r="P29" s="890" t="s">
        <v>532</v>
      </c>
      <c r="Q29" s="164" t="s">
        <v>533</v>
      </c>
      <c r="R29" s="886">
        <v>0.25</v>
      </c>
      <c r="S29" s="891" t="s">
        <v>669</v>
      </c>
      <c r="T29" s="928" t="s">
        <v>670</v>
      </c>
      <c r="U29" s="934" t="s">
        <v>583</v>
      </c>
      <c r="V29" s="894" t="s">
        <v>982</v>
      </c>
      <c r="W29" s="895">
        <v>0.66</v>
      </c>
      <c r="X29" s="896" t="s">
        <v>983</v>
      </c>
      <c r="Y29" s="897" t="s">
        <v>984</v>
      </c>
      <c r="Z29" s="938">
        <v>44809</v>
      </c>
      <c r="AA29" s="939" t="s">
        <v>1004</v>
      </c>
      <c r="AB29" s="940">
        <v>0.66</v>
      </c>
      <c r="AC29" s="951" t="s">
        <v>1229</v>
      </c>
      <c r="AD29" s="942" t="s">
        <v>1186</v>
      </c>
      <c r="AE29" s="899" t="s">
        <v>533</v>
      </c>
      <c r="AF29" s="895">
        <v>0.66</v>
      </c>
      <c r="AG29" s="955" t="s">
        <v>1204</v>
      </c>
      <c r="AH29" s="185" t="s">
        <v>1230</v>
      </c>
      <c r="AI29" s="954" t="s">
        <v>583</v>
      </c>
      <c r="AJ29" s="943"/>
      <c r="AK29" s="944"/>
      <c r="AL29" s="944"/>
      <c r="AM29" s="944"/>
      <c r="AN29" s="944"/>
      <c r="AO29" s="944"/>
      <c r="AP29" s="944"/>
      <c r="AQ29" s="944"/>
      <c r="AR29" s="944"/>
      <c r="AS29" s="944"/>
      <c r="AT29" s="944"/>
      <c r="AU29" s="944"/>
      <c r="AV29" s="944"/>
      <c r="AW29" s="944"/>
      <c r="AX29" s="944"/>
      <c r="AY29" s="944"/>
      <c r="AZ29" s="944"/>
      <c r="BA29" s="944"/>
      <c r="BB29" s="944"/>
      <c r="BC29" s="944"/>
      <c r="BD29" s="944"/>
      <c r="BE29" s="944"/>
      <c r="BF29" s="944"/>
      <c r="BG29" s="944"/>
      <c r="BH29" s="944"/>
      <c r="BI29" s="944"/>
    </row>
    <row r="30" spans="1:61" s="903" customFormat="1" ht="164.25" customHeight="1" x14ac:dyDescent="0.2">
      <c r="A30" s="904"/>
      <c r="B30" s="881">
        <v>21</v>
      </c>
      <c r="C30" s="167" t="s">
        <v>393</v>
      </c>
      <c r="D30" s="329" t="s">
        <v>392</v>
      </c>
      <c r="E30" s="167" t="s">
        <v>458</v>
      </c>
      <c r="F30" s="329" t="s">
        <v>336</v>
      </c>
      <c r="G30" s="883">
        <v>44593</v>
      </c>
      <c r="H30" s="884">
        <v>44910</v>
      </c>
      <c r="I30" s="926" t="s">
        <v>671</v>
      </c>
      <c r="J30" s="927">
        <v>0.25</v>
      </c>
      <c r="K30" s="928" t="s">
        <v>672</v>
      </c>
      <c r="L30" s="929" t="s">
        <v>673</v>
      </c>
      <c r="M30" s="930">
        <v>44685</v>
      </c>
      <c r="N30" s="931" t="s">
        <v>613</v>
      </c>
      <c r="O30" s="932" t="s">
        <v>674</v>
      </c>
      <c r="P30" s="890" t="s">
        <v>532</v>
      </c>
      <c r="Q30" s="164" t="s">
        <v>533</v>
      </c>
      <c r="R30" s="886">
        <v>0.25</v>
      </c>
      <c r="S30" s="891" t="s">
        <v>675</v>
      </c>
      <c r="T30" s="928" t="s">
        <v>676</v>
      </c>
      <c r="U30" s="934" t="s">
        <v>583</v>
      </c>
      <c r="V30" s="963" t="s">
        <v>1063</v>
      </c>
      <c r="W30" s="949">
        <v>0.5</v>
      </c>
      <c r="X30" s="950" t="s">
        <v>672</v>
      </c>
      <c r="Y30" s="964" t="s">
        <v>1064</v>
      </c>
      <c r="Z30" s="938">
        <v>44809</v>
      </c>
      <c r="AA30" s="939" t="s">
        <v>1004</v>
      </c>
      <c r="AB30" s="940">
        <v>0.5</v>
      </c>
      <c r="AC30" s="941" t="s">
        <v>1068</v>
      </c>
      <c r="AD30" s="942" t="s">
        <v>1186</v>
      </c>
      <c r="AE30" s="899" t="s">
        <v>533</v>
      </c>
      <c r="AF30" s="949">
        <v>0.5</v>
      </c>
      <c r="AG30" s="955" t="s">
        <v>1063</v>
      </c>
      <c r="AH30" s="185" t="s">
        <v>1205</v>
      </c>
      <c r="AI30" s="954" t="s">
        <v>583</v>
      </c>
      <c r="AJ30" s="943"/>
      <c r="AK30" s="944"/>
      <c r="AL30" s="944"/>
      <c r="AM30" s="944"/>
      <c r="AN30" s="944"/>
      <c r="AO30" s="944"/>
      <c r="AP30" s="944"/>
      <c r="AQ30" s="944"/>
      <c r="AR30" s="944"/>
      <c r="AS30" s="944"/>
      <c r="AT30" s="944"/>
      <c r="AU30" s="944"/>
      <c r="AV30" s="944"/>
      <c r="AW30" s="944"/>
      <c r="AX30" s="944"/>
      <c r="AY30" s="944"/>
      <c r="AZ30" s="944"/>
      <c r="BA30" s="944"/>
      <c r="BB30" s="944"/>
      <c r="BC30" s="944"/>
      <c r="BD30" s="944"/>
      <c r="BE30" s="944"/>
      <c r="BF30" s="944"/>
      <c r="BG30" s="944"/>
      <c r="BH30" s="944"/>
      <c r="BI30" s="944"/>
    </row>
    <row r="31" spans="1:61" s="903" customFormat="1" ht="164.25" customHeight="1" x14ac:dyDescent="0.2">
      <c r="A31" s="904"/>
      <c r="B31" s="881">
        <v>22</v>
      </c>
      <c r="C31" s="58" t="s">
        <v>403</v>
      </c>
      <c r="D31" s="58" t="s">
        <v>222</v>
      </c>
      <c r="E31" s="58" t="s">
        <v>440</v>
      </c>
      <c r="F31" s="329" t="s">
        <v>336</v>
      </c>
      <c r="G31" s="883">
        <v>44593</v>
      </c>
      <c r="H31" s="884">
        <v>44803</v>
      </c>
      <c r="I31" s="885" t="s">
        <v>677</v>
      </c>
      <c r="J31" s="164" t="s">
        <v>483</v>
      </c>
      <c r="K31" s="164" t="s">
        <v>483</v>
      </c>
      <c r="L31" s="893" t="s">
        <v>483</v>
      </c>
      <c r="M31" s="888" t="s">
        <v>483</v>
      </c>
      <c r="N31" s="164" t="s">
        <v>483</v>
      </c>
      <c r="O31" s="893" t="s">
        <v>483</v>
      </c>
      <c r="P31" s="890" t="s">
        <v>532</v>
      </c>
      <c r="Q31" s="164" t="s">
        <v>554</v>
      </c>
      <c r="R31" s="927">
        <v>0</v>
      </c>
      <c r="S31" s="947" t="s">
        <v>649</v>
      </c>
      <c r="T31" s="931" t="s">
        <v>336</v>
      </c>
      <c r="U31" s="934" t="s">
        <v>187</v>
      </c>
      <c r="V31" s="894" t="s">
        <v>1065</v>
      </c>
      <c r="W31" s="895">
        <v>0.9</v>
      </c>
      <c r="X31" s="896" t="s">
        <v>1066</v>
      </c>
      <c r="Y31" s="897" t="s">
        <v>768</v>
      </c>
      <c r="Z31" s="938">
        <v>44809</v>
      </c>
      <c r="AA31" s="899" t="s">
        <v>1004</v>
      </c>
      <c r="AB31" s="895">
        <v>0.9</v>
      </c>
      <c r="AC31" s="900" t="s">
        <v>1069</v>
      </c>
      <c r="AD31" s="898" t="s">
        <v>1186</v>
      </c>
      <c r="AE31" s="899" t="s">
        <v>533</v>
      </c>
      <c r="AF31" s="895">
        <v>0.9</v>
      </c>
      <c r="AG31" s="896" t="s">
        <v>1346</v>
      </c>
      <c r="AH31" s="896" t="s">
        <v>1206</v>
      </c>
      <c r="AI31" s="954" t="s">
        <v>828</v>
      </c>
      <c r="AJ31" s="902"/>
      <c r="AK31" s="896"/>
      <c r="AL31" s="924"/>
      <c r="AM31" s="894"/>
      <c r="AN31" s="896"/>
      <c r="AO31" s="924"/>
      <c r="AP31" s="894"/>
      <c r="AQ31" s="896"/>
      <c r="AR31" s="896"/>
      <c r="AS31" s="896"/>
      <c r="AT31" s="896"/>
      <c r="AU31" s="924"/>
      <c r="AV31" s="894"/>
      <c r="AW31" s="896"/>
      <c r="AX31" s="896"/>
      <c r="AY31" s="924"/>
      <c r="AZ31" s="894"/>
      <c r="BA31" s="896"/>
      <c r="BB31" s="924"/>
      <c r="BC31" s="894"/>
      <c r="BD31" s="896"/>
      <c r="BE31" s="896"/>
      <c r="BF31" s="896"/>
      <c r="BG31" s="896"/>
      <c r="BH31" s="924"/>
    </row>
    <row r="32" spans="1:61" s="903" customFormat="1" ht="164.25" customHeight="1" x14ac:dyDescent="0.2">
      <c r="A32" s="925"/>
      <c r="B32" s="881">
        <v>23</v>
      </c>
      <c r="C32" s="167" t="s">
        <v>396</v>
      </c>
      <c r="D32" s="167" t="s">
        <v>303</v>
      </c>
      <c r="E32" s="167" t="s">
        <v>457</v>
      </c>
      <c r="F32" s="329" t="s">
        <v>442</v>
      </c>
      <c r="G32" s="883">
        <v>44593</v>
      </c>
      <c r="H32" s="884" t="s">
        <v>304</v>
      </c>
      <c r="I32" s="885" t="s">
        <v>678</v>
      </c>
      <c r="J32" s="931" t="s">
        <v>483</v>
      </c>
      <c r="K32" s="928" t="s">
        <v>483</v>
      </c>
      <c r="L32" s="893" t="s">
        <v>483</v>
      </c>
      <c r="M32" s="888" t="s">
        <v>483</v>
      </c>
      <c r="N32" s="164" t="s">
        <v>483</v>
      </c>
      <c r="O32" s="893" t="s">
        <v>483</v>
      </c>
      <c r="P32" s="890" t="s">
        <v>532</v>
      </c>
      <c r="Q32" s="164" t="s">
        <v>554</v>
      </c>
      <c r="R32" s="927">
        <v>0</v>
      </c>
      <c r="S32" s="947" t="s">
        <v>649</v>
      </c>
      <c r="T32" s="931" t="s">
        <v>336</v>
      </c>
      <c r="U32" s="934" t="s">
        <v>187</v>
      </c>
      <c r="V32" s="894" t="s">
        <v>1362</v>
      </c>
      <c r="W32" s="949">
        <v>1</v>
      </c>
      <c r="X32" s="950" t="s">
        <v>1067</v>
      </c>
      <c r="Y32" s="897" t="s">
        <v>1109</v>
      </c>
      <c r="Z32" s="938">
        <v>44809</v>
      </c>
      <c r="AA32" s="899" t="s">
        <v>1004</v>
      </c>
      <c r="AB32" s="922">
        <v>0.5</v>
      </c>
      <c r="AC32" s="923" t="s">
        <v>1110</v>
      </c>
      <c r="AD32" s="898" t="s">
        <v>1186</v>
      </c>
      <c r="AE32" s="899" t="s">
        <v>533</v>
      </c>
      <c r="AF32" s="922">
        <v>1</v>
      </c>
      <c r="AG32" s="185" t="s">
        <v>1214</v>
      </c>
      <c r="AH32" s="185" t="s">
        <v>1213</v>
      </c>
      <c r="AI32" s="901" t="s">
        <v>181</v>
      </c>
      <c r="AJ32" s="943"/>
      <c r="AK32" s="944"/>
      <c r="AL32" s="944"/>
      <c r="AM32" s="944"/>
      <c r="AN32" s="944"/>
      <c r="AO32" s="944"/>
      <c r="AP32" s="944"/>
      <c r="AQ32" s="944"/>
      <c r="AR32" s="944"/>
      <c r="AS32" s="944"/>
      <c r="AT32" s="944"/>
      <c r="AU32" s="944"/>
      <c r="AV32" s="944"/>
      <c r="AW32" s="944"/>
      <c r="AX32" s="944"/>
      <c r="AY32" s="944"/>
      <c r="AZ32" s="944"/>
      <c r="BA32" s="944"/>
      <c r="BB32" s="944"/>
      <c r="BC32" s="944"/>
      <c r="BD32" s="944"/>
      <c r="BE32" s="944"/>
      <c r="BF32" s="944"/>
      <c r="BG32" s="944"/>
      <c r="BH32" s="944"/>
      <c r="BI32" s="944"/>
    </row>
    <row r="33" spans="1:61" s="903" customFormat="1" ht="164.25" customHeight="1" x14ac:dyDescent="0.2">
      <c r="A33" s="965" t="s">
        <v>1363</v>
      </c>
      <c r="B33" s="881">
        <v>24</v>
      </c>
      <c r="C33" s="168" t="s">
        <v>305</v>
      </c>
      <c r="D33" s="966" t="s">
        <v>397</v>
      </c>
      <c r="E33" s="167" t="s">
        <v>442</v>
      </c>
      <c r="F33" s="168" t="s">
        <v>336</v>
      </c>
      <c r="G33" s="883">
        <v>44593</v>
      </c>
      <c r="H33" s="967">
        <v>44910</v>
      </c>
      <c r="I33" s="968" t="s">
        <v>679</v>
      </c>
      <c r="J33" s="927">
        <v>0.33</v>
      </c>
      <c r="K33" s="928" t="s">
        <v>680</v>
      </c>
      <c r="L33" s="969" t="s">
        <v>483</v>
      </c>
      <c r="M33" s="930">
        <v>44685</v>
      </c>
      <c r="N33" s="931" t="s">
        <v>180</v>
      </c>
      <c r="O33" s="932" t="s">
        <v>681</v>
      </c>
      <c r="P33" s="890" t="s">
        <v>532</v>
      </c>
      <c r="Q33" s="164" t="s">
        <v>554</v>
      </c>
      <c r="R33" s="927">
        <v>0.33</v>
      </c>
      <c r="S33" s="891" t="s">
        <v>682</v>
      </c>
      <c r="T33" s="931" t="s">
        <v>683</v>
      </c>
      <c r="U33" s="934" t="s">
        <v>583</v>
      </c>
      <c r="V33" s="970" t="s">
        <v>1056</v>
      </c>
      <c r="W33" s="949">
        <v>0.66</v>
      </c>
      <c r="X33" s="950" t="s">
        <v>1231</v>
      </c>
      <c r="Y33" s="971" t="s">
        <v>768</v>
      </c>
      <c r="Z33" s="938">
        <v>44809</v>
      </c>
      <c r="AA33" s="939" t="s">
        <v>1004</v>
      </c>
      <c r="AB33" s="940">
        <v>0.66</v>
      </c>
      <c r="AC33" s="941" t="s">
        <v>1172</v>
      </c>
      <c r="AD33" s="942" t="s">
        <v>1186</v>
      </c>
      <c r="AE33" s="899" t="s">
        <v>533</v>
      </c>
      <c r="AF33" s="940">
        <v>0.66</v>
      </c>
      <c r="AG33" s="896" t="s">
        <v>1208</v>
      </c>
      <c r="AH33" s="185" t="s">
        <v>1207</v>
      </c>
      <c r="AI33" s="954" t="s">
        <v>583</v>
      </c>
      <c r="AJ33" s="943"/>
      <c r="AK33" s="944"/>
      <c r="AL33" s="944"/>
      <c r="AM33" s="944"/>
      <c r="AN33" s="944"/>
      <c r="AO33" s="944"/>
      <c r="AP33" s="944"/>
      <c r="AQ33" s="944"/>
      <c r="AR33" s="944"/>
      <c r="AS33" s="944"/>
      <c r="AT33" s="944"/>
      <c r="AU33" s="944"/>
      <c r="AV33" s="944"/>
      <c r="AW33" s="944"/>
      <c r="AX33" s="944"/>
      <c r="AY33" s="944"/>
      <c r="AZ33" s="944"/>
      <c r="BA33" s="944"/>
      <c r="BB33" s="944"/>
      <c r="BC33" s="944"/>
      <c r="BD33" s="944"/>
      <c r="BE33" s="944"/>
      <c r="BF33" s="944"/>
      <c r="BG33" s="944"/>
      <c r="BH33" s="944"/>
      <c r="BI33" s="944"/>
    </row>
    <row r="34" spans="1:61" s="903" customFormat="1" ht="164.25" customHeight="1" x14ac:dyDescent="0.2">
      <c r="A34" s="972"/>
      <c r="B34" s="881">
        <v>25</v>
      </c>
      <c r="C34" s="168" t="s">
        <v>306</v>
      </c>
      <c r="D34" s="168" t="s">
        <v>307</v>
      </c>
      <c r="E34" s="882" t="s">
        <v>442</v>
      </c>
      <c r="F34" s="168" t="s">
        <v>336</v>
      </c>
      <c r="G34" s="883">
        <v>44593</v>
      </c>
      <c r="H34" s="915">
        <v>44681</v>
      </c>
      <c r="I34" s="169" t="s">
        <v>684</v>
      </c>
      <c r="J34" s="927">
        <v>1</v>
      </c>
      <c r="K34" s="928" t="s">
        <v>685</v>
      </c>
      <c r="L34" s="929" t="s">
        <v>686</v>
      </c>
      <c r="M34" s="930">
        <v>44685</v>
      </c>
      <c r="N34" s="931" t="s">
        <v>530</v>
      </c>
      <c r="O34" s="932" t="s">
        <v>687</v>
      </c>
      <c r="P34" s="890" t="s">
        <v>532</v>
      </c>
      <c r="Q34" s="164" t="s">
        <v>533</v>
      </c>
      <c r="R34" s="927">
        <v>1</v>
      </c>
      <c r="S34" s="891" t="s">
        <v>688</v>
      </c>
      <c r="T34" s="931" t="s">
        <v>689</v>
      </c>
      <c r="U34" s="934" t="s">
        <v>181</v>
      </c>
      <c r="V34" s="894" t="s">
        <v>483</v>
      </c>
      <c r="W34" s="895" t="s">
        <v>483</v>
      </c>
      <c r="X34" s="896" t="s">
        <v>483</v>
      </c>
      <c r="Y34" s="897" t="s">
        <v>966</v>
      </c>
      <c r="Z34" s="938" t="s">
        <v>483</v>
      </c>
      <c r="AA34" s="939" t="s">
        <v>483</v>
      </c>
      <c r="AB34" s="939" t="s">
        <v>530</v>
      </c>
      <c r="AC34" s="951" t="s">
        <v>966</v>
      </c>
      <c r="AD34" s="898" t="s">
        <v>1186</v>
      </c>
      <c r="AE34" s="899" t="s">
        <v>336</v>
      </c>
      <c r="AF34" s="886">
        <v>1</v>
      </c>
      <c r="AG34" s="899" t="s">
        <v>966</v>
      </c>
      <c r="AH34" s="899" t="s">
        <v>336</v>
      </c>
      <c r="AI34" s="901" t="s">
        <v>181</v>
      </c>
      <c r="AJ34" s="943"/>
      <c r="AK34" s="944"/>
      <c r="AL34" s="944"/>
      <c r="AM34" s="944"/>
      <c r="AN34" s="944"/>
      <c r="AO34" s="944"/>
      <c r="AP34" s="944"/>
      <c r="AQ34" s="944"/>
      <c r="AR34" s="944"/>
      <c r="AS34" s="944"/>
      <c r="AT34" s="944"/>
      <c r="AU34" s="944"/>
      <c r="AV34" s="944"/>
      <c r="AW34" s="944"/>
      <c r="AX34" s="944"/>
      <c r="AY34" s="944"/>
      <c r="AZ34" s="944"/>
      <c r="BA34" s="944"/>
      <c r="BB34" s="944"/>
      <c r="BC34" s="944"/>
      <c r="BD34" s="944"/>
      <c r="BE34" s="944"/>
      <c r="BF34" s="944"/>
      <c r="BG34" s="944"/>
      <c r="BH34" s="944"/>
      <c r="BI34" s="944"/>
    </row>
    <row r="35" spans="1:61" s="903" customFormat="1" ht="164.25" customHeight="1" x14ac:dyDescent="0.2">
      <c r="A35" s="972"/>
      <c r="B35" s="881">
        <v>26</v>
      </c>
      <c r="C35" s="329" t="s">
        <v>398</v>
      </c>
      <c r="D35" s="329" t="s">
        <v>308</v>
      </c>
      <c r="E35" s="882" t="s">
        <v>442</v>
      </c>
      <c r="F35" s="329" t="s">
        <v>456</v>
      </c>
      <c r="G35" s="883">
        <v>44593</v>
      </c>
      <c r="H35" s="884">
        <v>44620</v>
      </c>
      <c r="I35" s="264" t="s">
        <v>690</v>
      </c>
      <c r="J35" s="927">
        <v>1</v>
      </c>
      <c r="K35" s="928" t="s">
        <v>691</v>
      </c>
      <c r="L35" s="969" t="s">
        <v>483</v>
      </c>
      <c r="M35" s="930">
        <v>44685</v>
      </c>
      <c r="N35" s="931" t="s">
        <v>530</v>
      </c>
      <c r="O35" s="932" t="s">
        <v>692</v>
      </c>
      <c r="P35" s="890" t="s">
        <v>532</v>
      </c>
      <c r="Q35" s="164" t="s">
        <v>533</v>
      </c>
      <c r="R35" s="927">
        <v>1</v>
      </c>
      <c r="S35" s="891" t="s">
        <v>690</v>
      </c>
      <c r="T35" s="931" t="s">
        <v>693</v>
      </c>
      <c r="U35" s="934" t="s">
        <v>181</v>
      </c>
      <c r="V35" s="894" t="s">
        <v>483</v>
      </c>
      <c r="W35" s="895" t="s">
        <v>483</v>
      </c>
      <c r="X35" s="896" t="s">
        <v>483</v>
      </c>
      <c r="Y35" s="897" t="s">
        <v>966</v>
      </c>
      <c r="Z35" s="938" t="s">
        <v>483</v>
      </c>
      <c r="AA35" s="939" t="s">
        <v>483</v>
      </c>
      <c r="AB35" s="939" t="s">
        <v>530</v>
      </c>
      <c r="AC35" s="951" t="s">
        <v>966</v>
      </c>
      <c r="AD35" s="898" t="s">
        <v>1186</v>
      </c>
      <c r="AE35" s="899" t="s">
        <v>336</v>
      </c>
      <c r="AF35" s="886">
        <v>1</v>
      </c>
      <c r="AG35" s="899" t="s">
        <v>966</v>
      </c>
      <c r="AH35" s="899" t="s">
        <v>336</v>
      </c>
      <c r="AI35" s="901" t="s">
        <v>181</v>
      </c>
      <c r="AJ35" s="943"/>
      <c r="AK35" s="944"/>
      <c r="AL35" s="944"/>
      <c r="AM35" s="944"/>
      <c r="AN35" s="944"/>
      <c r="AO35" s="944"/>
      <c r="AP35" s="944"/>
      <c r="AQ35" s="944"/>
      <c r="AR35" s="944"/>
      <c r="AS35" s="944"/>
      <c r="AT35" s="944"/>
      <c r="AU35" s="944"/>
      <c r="AV35" s="944"/>
      <c r="AW35" s="944"/>
      <c r="AX35" s="944"/>
      <c r="AY35" s="944"/>
      <c r="AZ35" s="944"/>
      <c r="BA35" s="944"/>
      <c r="BB35" s="944"/>
      <c r="BC35" s="944"/>
      <c r="BD35" s="944"/>
      <c r="BE35" s="944"/>
      <c r="BF35" s="944"/>
      <c r="BG35" s="944"/>
      <c r="BH35" s="944"/>
      <c r="BI35" s="944"/>
    </row>
    <row r="36" spans="1:61" s="903" customFormat="1" ht="164.25" customHeight="1" x14ac:dyDescent="0.2">
      <c r="A36" s="972"/>
      <c r="B36" s="881">
        <v>27</v>
      </c>
      <c r="C36" s="329" t="s">
        <v>309</v>
      </c>
      <c r="D36" s="329" t="s">
        <v>310</v>
      </c>
      <c r="E36" s="882" t="s">
        <v>442</v>
      </c>
      <c r="F36" s="973" t="s">
        <v>455</v>
      </c>
      <c r="G36" s="883">
        <v>44593</v>
      </c>
      <c r="H36" s="884">
        <v>44635</v>
      </c>
      <c r="I36" s="264" t="s">
        <v>694</v>
      </c>
      <c r="J36" s="927">
        <v>1</v>
      </c>
      <c r="K36" s="928" t="s">
        <v>695</v>
      </c>
      <c r="L36" s="974" t="s">
        <v>696</v>
      </c>
      <c r="M36" s="930">
        <v>44685</v>
      </c>
      <c r="N36" s="931" t="s">
        <v>180</v>
      </c>
      <c r="O36" s="932" t="s">
        <v>697</v>
      </c>
      <c r="P36" s="890" t="s">
        <v>532</v>
      </c>
      <c r="Q36" s="164" t="s">
        <v>533</v>
      </c>
      <c r="R36" s="927">
        <v>1</v>
      </c>
      <c r="S36" s="891" t="s">
        <v>694</v>
      </c>
      <c r="T36" s="928" t="s">
        <v>698</v>
      </c>
      <c r="U36" s="934" t="s">
        <v>583</v>
      </c>
      <c r="V36" s="894" t="s">
        <v>483</v>
      </c>
      <c r="W36" s="895" t="s">
        <v>483</v>
      </c>
      <c r="X36" s="896" t="s">
        <v>483</v>
      </c>
      <c r="Y36" s="897" t="s">
        <v>966</v>
      </c>
      <c r="Z36" s="898" t="s">
        <v>483</v>
      </c>
      <c r="AA36" s="895" t="s">
        <v>483</v>
      </c>
      <c r="AB36" s="899" t="s">
        <v>530</v>
      </c>
      <c r="AC36" s="900" t="s">
        <v>966</v>
      </c>
      <c r="AD36" s="942" t="s">
        <v>1186</v>
      </c>
      <c r="AE36" s="899" t="s">
        <v>336</v>
      </c>
      <c r="AF36" s="886">
        <v>1</v>
      </c>
      <c r="AG36" s="899" t="s">
        <v>966</v>
      </c>
      <c r="AH36" s="899" t="s">
        <v>336</v>
      </c>
      <c r="AI36" s="901" t="s">
        <v>181</v>
      </c>
      <c r="AJ36" s="943"/>
      <c r="AK36" s="944"/>
      <c r="AL36" s="944"/>
      <c r="AM36" s="944"/>
      <c r="AN36" s="944"/>
      <c r="AO36" s="944"/>
      <c r="AP36" s="944"/>
      <c r="AQ36" s="944"/>
      <c r="AR36" s="944"/>
      <c r="AS36" s="944"/>
      <c r="AT36" s="944"/>
      <c r="AU36" s="944"/>
      <c r="AV36" s="944"/>
      <c r="AW36" s="944"/>
      <c r="AX36" s="944"/>
      <c r="AY36" s="944"/>
      <c r="AZ36" s="944"/>
      <c r="BA36" s="944"/>
      <c r="BB36" s="944"/>
      <c r="BC36" s="944"/>
      <c r="BD36" s="944"/>
      <c r="BE36" s="944"/>
      <c r="BF36" s="944"/>
      <c r="BG36" s="944"/>
      <c r="BH36" s="944"/>
      <c r="BI36" s="944"/>
    </row>
    <row r="37" spans="1:61" s="903" customFormat="1" ht="164.25" customHeight="1" x14ac:dyDescent="0.2">
      <c r="A37" s="972"/>
      <c r="B37" s="881">
        <v>28</v>
      </c>
      <c r="C37" s="168" t="s">
        <v>400</v>
      </c>
      <c r="D37" s="168" t="s">
        <v>399</v>
      </c>
      <c r="E37" s="167" t="s">
        <v>442</v>
      </c>
      <c r="F37" s="167" t="s">
        <v>290</v>
      </c>
      <c r="G37" s="883">
        <v>44593</v>
      </c>
      <c r="H37" s="967">
        <v>44865</v>
      </c>
      <c r="I37" s="169" t="s">
        <v>699</v>
      </c>
      <c r="J37" s="927" t="s">
        <v>483</v>
      </c>
      <c r="K37" s="931" t="s">
        <v>700</v>
      </c>
      <c r="L37" s="969" t="s">
        <v>483</v>
      </c>
      <c r="M37" s="930" t="s">
        <v>483</v>
      </c>
      <c r="N37" s="931" t="s">
        <v>483</v>
      </c>
      <c r="O37" s="934" t="s">
        <v>483</v>
      </c>
      <c r="P37" s="890" t="s">
        <v>532</v>
      </c>
      <c r="Q37" s="164" t="s">
        <v>554</v>
      </c>
      <c r="R37" s="927">
        <v>0</v>
      </c>
      <c r="S37" s="947" t="s">
        <v>649</v>
      </c>
      <c r="T37" s="931" t="s">
        <v>336</v>
      </c>
      <c r="U37" s="934" t="s">
        <v>187</v>
      </c>
      <c r="V37" s="162" t="s">
        <v>1011</v>
      </c>
      <c r="W37" s="949">
        <v>0</v>
      </c>
      <c r="X37" s="953" t="s">
        <v>483</v>
      </c>
      <c r="Y37" s="971" t="s">
        <v>768</v>
      </c>
      <c r="Z37" s="938">
        <v>44809</v>
      </c>
      <c r="AA37" s="939" t="s">
        <v>1004</v>
      </c>
      <c r="AB37" s="940">
        <v>0</v>
      </c>
      <c r="AC37" s="951" t="s">
        <v>1014</v>
      </c>
      <c r="AD37" s="898" t="s">
        <v>1186</v>
      </c>
      <c r="AE37" s="899" t="s">
        <v>533</v>
      </c>
      <c r="AF37" s="975">
        <v>0.5</v>
      </c>
      <c r="AG37" s="976" t="s">
        <v>1209</v>
      </c>
      <c r="AH37" s="939" t="s">
        <v>1210</v>
      </c>
      <c r="AI37" s="954" t="s">
        <v>583</v>
      </c>
      <c r="AJ37" s="943"/>
      <c r="AK37" s="944"/>
      <c r="AL37" s="944"/>
      <c r="AM37" s="944"/>
      <c r="AN37" s="944"/>
      <c r="AO37" s="944"/>
      <c r="AP37" s="944"/>
      <c r="AQ37" s="944"/>
      <c r="AR37" s="944"/>
      <c r="AS37" s="944"/>
      <c r="AT37" s="944"/>
      <c r="AU37" s="944"/>
      <c r="AV37" s="944"/>
      <c r="AW37" s="944"/>
      <c r="AX37" s="944"/>
      <c r="AY37" s="944"/>
      <c r="AZ37" s="944"/>
      <c r="BA37" s="944"/>
      <c r="BB37" s="944"/>
      <c r="BC37" s="944"/>
      <c r="BD37" s="944"/>
      <c r="BE37" s="944"/>
      <c r="BF37" s="944"/>
      <c r="BG37" s="944"/>
      <c r="BH37" s="944"/>
      <c r="BI37" s="944"/>
    </row>
    <row r="38" spans="1:61" s="903" customFormat="1" ht="164.25" customHeight="1" x14ac:dyDescent="0.2">
      <c r="A38" s="977"/>
      <c r="B38" s="881">
        <v>29</v>
      </c>
      <c r="C38" s="167" t="s">
        <v>247</v>
      </c>
      <c r="D38" s="167" t="s">
        <v>311</v>
      </c>
      <c r="E38" s="167" t="s">
        <v>452</v>
      </c>
      <c r="F38" s="167" t="s">
        <v>388</v>
      </c>
      <c r="G38" s="883">
        <v>44593</v>
      </c>
      <c r="H38" s="884">
        <v>44910</v>
      </c>
      <c r="I38" s="169" t="s">
        <v>701</v>
      </c>
      <c r="J38" s="209">
        <v>0.25</v>
      </c>
      <c r="K38" s="931" t="s">
        <v>702</v>
      </c>
      <c r="L38" s="929" t="s">
        <v>703</v>
      </c>
      <c r="M38" s="930">
        <v>44683</v>
      </c>
      <c r="N38" s="931" t="s">
        <v>613</v>
      </c>
      <c r="O38" s="932" t="s">
        <v>704</v>
      </c>
      <c r="P38" s="890" t="s">
        <v>532</v>
      </c>
      <c r="Q38" s="164" t="s">
        <v>554</v>
      </c>
      <c r="R38" s="927">
        <v>0.25</v>
      </c>
      <c r="S38" s="891" t="s">
        <v>705</v>
      </c>
      <c r="T38" s="928" t="s">
        <v>706</v>
      </c>
      <c r="U38" s="934" t="s">
        <v>583</v>
      </c>
      <c r="V38" s="162" t="s">
        <v>1216</v>
      </c>
      <c r="W38" s="978">
        <v>1</v>
      </c>
      <c r="X38" s="950" t="s">
        <v>1015</v>
      </c>
      <c r="Y38" s="964" t="s">
        <v>768</v>
      </c>
      <c r="Z38" s="938">
        <v>44809</v>
      </c>
      <c r="AA38" s="939" t="s">
        <v>530</v>
      </c>
      <c r="AB38" s="940">
        <v>1</v>
      </c>
      <c r="AC38" s="951" t="s">
        <v>1178</v>
      </c>
      <c r="AD38" s="942" t="s">
        <v>1186</v>
      </c>
      <c r="AE38" s="899" t="s">
        <v>533</v>
      </c>
      <c r="AF38" s="978">
        <v>1</v>
      </c>
      <c r="AG38" s="979" t="s">
        <v>1216</v>
      </c>
      <c r="AH38" s="185" t="s">
        <v>1211</v>
      </c>
      <c r="AI38" s="901" t="s">
        <v>181</v>
      </c>
      <c r="AJ38" s="943"/>
      <c r="AK38" s="944"/>
      <c r="AL38" s="944"/>
      <c r="AM38" s="944"/>
      <c r="AN38" s="944"/>
      <c r="AO38" s="944"/>
      <c r="AP38" s="944"/>
      <c r="AQ38" s="944"/>
      <c r="AR38" s="944"/>
      <c r="AS38" s="944"/>
      <c r="AT38" s="944"/>
      <c r="AU38" s="944"/>
      <c r="AV38" s="944"/>
      <c r="AW38" s="944"/>
      <c r="AX38" s="944"/>
      <c r="AY38" s="944"/>
      <c r="AZ38" s="944"/>
      <c r="BA38" s="944"/>
      <c r="BB38" s="944"/>
      <c r="BC38" s="944"/>
      <c r="BD38" s="944"/>
      <c r="BE38" s="944"/>
      <c r="BF38" s="944"/>
      <c r="BG38" s="944"/>
      <c r="BH38" s="944"/>
      <c r="BI38" s="944"/>
    </row>
    <row r="39" spans="1:61" s="903" customFormat="1" ht="164.25" customHeight="1" x14ac:dyDescent="0.2">
      <c r="A39" s="880" t="s">
        <v>313</v>
      </c>
      <c r="B39" s="881">
        <v>30</v>
      </c>
      <c r="C39" s="217" t="s">
        <v>401</v>
      </c>
      <c r="D39" s="168" t="s">
        <v>312</v>
      </c>
      <c r="E39" s="167" t="s">
        <v>442</v>
      </c>
      <c r="F39" s="908" t="s">
        <v>336</v>
      </c>
      <c r="G39" s="883">
        <v>44593</v>
      </c>
      <c r="H39" s="884">
        <v>44865</v>
      </c>
      <c r="I39" s="980" t="s">
        <v>707</v>
      </c>
      <c r="J39" s="886">
        <v>0.33</v>
      </c>
      <c r="K39" s="931" t="s">
        <v>708</v>
      </c>
      <c r="L39" s="929" t="s">
        <v>709</v>
      </c>
      <c r="M39" s="930">
        <v>44685</v>
      </c>
      <c r="N39" s="931" t="s">
        <v>180</v>
      </c>
      <c r="O39" s="932" t="s">
        <v>710</v>
      </c>
      <c r="P39" s="890" t="s">
        <v>532</v>
      </c>
      <c r="Q39" s="164" t="s">
        <v>533</v>
      </c>
      <c r="R39" s="927">
        <v>0.33</v>
      </c>
      <c r="S39" s="891" t="s">
        <v>707</v>
      </c>
      <c r="T39" s="928" t="s">
        <v>711</v>
      </c>
      <c r="U39" s="934" t="s">
        <v>583</v>
      </c>
      <c r="V39" s="948" t="s">
        <v>1012</v>
      </c>
      <c r="W39" s="895">
        <v>0.66</v>
      </c>
      <c r="X39" s="950" t="s">
        <v>1013</v>
      </c>
      <c r="Y39" s="186" t="s">
        <v>768</v>
      </c>
      <c r="Z39" s="938">
        <v>44809</v>
      </c>
      <c r="AA39" s="939" t="s">
        <v>1004</v>
      </c>
      <c r="AB39" s="981">
        <v>0.5</v>
      </c>
      <c r="AC39" s="951" t="s">
        <v>1016</v>
      </c>
      <c r="AD39" s="942" t="s">
        <v>1186</v>
      </c>
      <c r="AE39" s="899" t="s">
        <v>533</v>
      </c>
      <c r="AF39" s="978">
        <v>0.66</v>
      </c>
      <c r="AG39" s="185" t="s">
        <v>1012</v>
      </c>
      <c r="AH39" s="185" t="s">
        <v>1212</v>
      </c>
      <c r="AI39" s="954" t="s">
        <v>583</v>
      </c>
      <c r="AJ39" s="943"/>
      <c r="AK39" s="944"/>
      <c r="AL39" s="944"/>
      <c r="AM39" s="944"/>
      <c r="AN39" s="944"/>
      <c r="AO39" s="944"/>
      <c r="AP39" s="944"/>
      <c r="AQ39" s="944"/>
      <c r="AR39" s="944"/>
      <c r="AS39" s="944"/>
      <c r="AT39" s="944"/>
      <c r="AU39" s="944"/>
      <c r="AV39" s="944"/>
      <c r="AW39" s="944"/>
      <c r="AX39" s="944"/>
      <c r="AY39" s="944"/>
      <c r="AZ39" s="944"/>
      <c r="BA39" s="944"/>
      <c r="BB39" s="944"/>
      <c r="BC39" s="944"/>
      <c r="BD39" s="944"/>
      <c r="BE39" s="944"/>
      <c r="BF39" s="944"/>
      <c r="BG39" s="944"/>
      <c r="BH39" s="944"/>
      <c r="BI39" s="944"/>
    </row>
    <row r="40" spans="1:61" s="903" customFormat="1" ht="164.25" customHeight="1" x14ac:dyDescent="0.2">
      <c r="A40" s="904"/>
      <c r="B40" s="881">
        <v>31</v>
      </c>
      <c r="C40" s="329" t="s">
        <v>237</v>
      </c>
      <c r="D40" s="168" t="s">
        <v>238</v>
      </c>
      <c r="E40" s="329" t="s">
        <v>432</v>
      </c>
      <c r="F40" s="908" t="s">
        <v>336</v>
      </c>
      <c r="G40" s="883">
        <v>44593</v>
      </c>
      <c r="H40" s="884">
        <v>44673</v>
      </c>
      <c r="I40" s="982" t="s">
        <v>712</v>
      </c>
      <c r="J40" s="927">
        <v>1</v>
      </c>
      <c r="K40" s="928" t="s">
        <v>713</v>
      </c>
      <c r="L40" s="934" t="s">
        <v>483</v>
      </c>
      <c r="M40" s="930">
        <v>44685</v>
      </c>
      <c r="N40" s="931" t="s">
        <v>530</v>
      </c>
      <c r="O40" s="932" t="s">
        <v>714</v>
      </c>
      <c r="P40" s="890" t="s">
        <v>532</v>
      </c>
      <c r="Q40" s="164" t="s">
        <v>533</v>
      </c>
      <c r="R40" s="927">
        <v>1</v>
      </c>
      <c r="S40" s="891" t="s">
        <v>712</v>
      </c>
      <c r="T40" s="928" t="s">
        <v>715</v>
      </c>
      <c r="U40" s="934" t="s">
        <v>181</v>
      </c>
      <c r="V40" s="894" t="s">
        <v>483</v>
      </c>
      <c r="W40" s="895" t="s">
        <v>483</v>
      </c>
      <c r="X40" s="896" t="s">
        <v>483</v>
      </c>
      <c r="Y40" s="897" t="s">
        <v>966</v>
      </c>
      <c r="Z40" s="898" t="s">
        <v>483</v>
      </c>
      <c r="AA40" s="895" t="s">
        <v>483</v>
      </c>
      <c r="AB40" s="899" t="s">
        <v>530</v>
      </c>
      <c r="AC40" s="900" t="s">
        <v>966</v>
      </c>
      <c r="AD40" s="898" t="s">
        <v>1186</v>
      </c>
      <c r="AE40" s="899" t="s">
        <v>336</v>
      </c>
      <c r="AF40" s="886">
        <v>1</v>
      </c>
      <c r="AG40" s="899" t="s">
        <v>966</v>
      </c>
      <c r="AH40" s="899" t="s">
        <v>336</v>
      </c>
      <c r="AI40" s="901" t="s">
        <v>181</v>
      </c>
      <c r="AJ40" s="943"/>
      <c r="AK40" s="944"/>
      <c r="AL40" s="944"/>
      <c r="AM40" s="944"/>
      <c r="AN40" s="944"/>
      <c r="AO40" s="944"/>
      <c r="AP40" s="944"/>
      <c r="AQ40" s="944"/>
      <c r="AR40" s="944"/>
      <c r="AS40" s="944"/>
      <c r="AT40" s="944"/>
      <c r="AU40" s="944"/>
      <c r="AV40" s="944"/>
      <c r="AW40" s="944"/>
      <c r="AX40" s="944"/>
      <c r="AY40" s="944"/>
      <c r="AZ40" s="944"/>
      <c r="BA40" s="944"/>
      <c r="BB40" s="944"/>
      <c r="BC40" s="944"/>
      <c r="BD40" s="944"/>
      <c r="BE40" s="944"/>
      <c r="BF40" s="944"/>
      <c r="BG40" s="944"/>
      <c r="BH40" s="944"/>
      <c r="BI40" s="944"/>
    </row>
    <row r="41" spans="1:61" s="903" customFormat="1" ht="164.25" customHeight="1" thickBot="1" x14ac:dyDescent="0.25">
      <c r="A41" s="983"/>
      <c r="B41" s="984">
        <v>32</v>
      </c>
      <c r="C41" s="276" t="s">
        <v>209</v>
      </c>
      <c r="D41" s="276" t="s">
        <v>402</v>
      </c>
      <c r="E41" s="985" t="s">
        <v>442</v>
      </c>
      <c r="F41" s="986" t="s">
        <v>454</v>
      </c>
      <c r="G41" s="987">
        <v>44593</v>
      </c>
      <c r="H41" s="988">
        <v>44910</v>
      </c>
      <c r="I41" s="989" t="s">
        <v>483</v>
      </c>
      <c r="J41" s="990" t="s">
        <v>483</v>
      </c>
      <c r="K41" s="990" t="s">
        <v>483</v>
      </c>
      <c r="L41" s="991" t="s">
        <v>483</v>
      </c>
      <c r="M41" s="992" t="s">
        <v>483</v>
      </c>
      <c r="N41" s="990" t="s">
        <v>483</v>
      </c>
      <c r="O41" s="991" t="s">
        <v>483</v>
      </c>
      <c r="P41" s="993" t="s">
        <v>532</v>
      </c>
      <c r="Q41" s="994" t="s">
        <v>554</v>
      </c>
      <c r="R41" s="995">
        <v>0</v>
      </c>
      <c r="S41" s="996" t="s">
        <v>649</v>
      </c>
      <c r="T41" s="990" t="s">
        <v>336</v>
      </c>
      <c r="U41" s="997" t="s">
        <v>187</v>
      </c>
      <c r="V41" s="998" t="s">
        <v>1017</v>
      </c>
      <c r="W41" s="999">
        <v>0</v>
      </c>
      <c r="X41" s="1000" t="s">
        <v>187</v>
      </c>
      <c r="Y41" s="1001" t="s">
        <v>483</v>
      </c>
      <c r="Z41" s="1002">
        <v>44809</v>
      </c>
      <c r="AA41" s="1003" t="s">
        <v>1004</v>
      </c>
      <c r="AB41" s="999">
        <v>0</v>
      </c>
      <c r="AC41" s="1004" t="s">
        <v>1014</v>
      </c>
      <c r="AD41" s="1005" t="s">
        <v>1186</v>
      </c>
      <c r="AE41" s="1003" t="s">
        <v>533</v>
      </c>
      <c r="AF41" s="1006">
        <v>0</v>
      </c>
      <c r="AG41" s="1007" t="s">
        <v>1215</v>
      </c>
      <c r="AH41" s="1003" t="s">
        <v>336</v>
      </c>
      <c r="AI41" s="1008" t="s">
        <v>583</v>
      </c>
      <c r="AJ41" s="943"/>
      <c r="AK41" s="944"/>
      <c r="AL41" s="944"/>
      <c r="AM41" s="944"/>
      <c r="AN41" s="944"/>
      <c r="AO41" s="944"/>
      <c r="AP41" s="944"/>
      <c r="AQ41" s="944"/>
      <c r="AR41" s="944"/>
      <c r="AS41" s="944"/>
      <c r="AT41" s="944"/>
      <c r="AU41" s="944"/>
      <c r="AV41" s="944"/>
      <c r="AW41" s="944"/>
      <c r="AX41" s="944"/>
      <c r="AY41" s="944"/>
      <c r="AZ41" s="944"/>
      <c r="BA41" s="944"/>
      <c r="BB41" s="944"/>
      <c r="BC41" s="944"/>
      <c r="BD41" s="944"/>
      <c r="BE41" s="944"/>
      <c r="BF41" s="944"/>
      <c r="BG41" s="944"/>
      <c r="BH41" s="944"/>
      <c r="BI41" s="944"/>
    </row>
  </sheetData>
  <autoFilter ref="A9:BJ41" xr:uid="{00000000-0001-0000-0400-000000000000}"/>
  <mergeCells count="107">
    <mergeCell ref="BB5:BD5"/>
    <mergeCell ref="AR1:AS3"/>
    <mergeCell ref="AT1:BC3"/>
    <mergeCell ref="AR4:BD4"/>
    <mergeCell ref="A39:A41"/>
    <mergeCell ref="A33:A38"/>
    <mergeCell ref="A21:A32"/>
    <mergeCell ref="A10:A20"/>
    <mergeCell ref="A5:E5"/>
    <mergeCell ref="C7:C9"/>
    <mergeCell ref="D7:D9"/>
    <mergeCell ref="E7:E9"/>
    <mergeCell ref="A4:H4"/>
    <mergeCell ref="F5:H5"/>
    <mergeCell ref="A6:H6"/>
    <mergeCell ref="V8:V9"/>
    <mergeCell ref="A7:A9"/>
    <mergeCell ref="B7:B9"/>
    <mergeCell ref="H7:H9"/>
    <mergeCell ref="F7:F9"/>
    <mergeCell ref="V1:V5"/>
    <mergeCell ref="I1:N3"/>
    <mergeCell ref="I5:M5"/>
    <mergeCell ref="I7:L7"/>
    <mergeCell ref="BA7:BC7"/>
    <mergeCell ref="BD7:BI7"/>
    <mergeCell ref="V6:AI6"/>
    <mergeCell ref="V7:Y7"/>
    <mergeCell ref="Z7:AC7"/>
    <mergeCell ref="AD7:AI7"/>
    <mergeCell ref="AJ7:AM7"/>
    <mergeCell ref="AN7:AP7"/>
    <mergeCell ref="AJ6:AV6"/>
    <mergeCell ref="AW6:BI6"/>
    <mergeCell ref="AQ7:AV7"/>
    <mergeCell ref="AW7:AZ7"/>
    <mergeCell ref="AX8:AX9"/>
    <mergeCell ref="AU8:AU9"/>
    <mergeCell ref="AV8:AV9"/>
    <mergeCell ref="AW8:AW9"/>
    <mergeCell ref="BI8:BI9"/>
    <mergeCell ref="BA8:BA9"/>
    <mergeCell ref="BB8:BB9"/>
    <mergeCell ref="BC8:BC9"/>
    <mergeCell ref="BD8:BD9"/>
    <mergeCell ref="BE8:BE9"/>
    <mergeCell ref="BG8:BG9"/>
    <mergeCell ref="BH8:BH9"/>
    <mergeCell ref="BF8:BF9"/>
    <mergeCell ref="W1:AF3"/>
    <mergeCell ref="W4:AF4"/>
    <mergeCell ref="W5:AF5"/>
    <mergeCell ref="AG5:AI5"/>
    <mergeCell ref="AG4:AI4"/>
    <mergeCell ref="AG1:AI1"/>
    <mergeCell ref="AG2:AI2"/>
    <mergeCell ref="AG3:AI3"/>
    <mergeCell ref="AY8:AY9"/>
    <mergeCell ref="AR5:BA5"/>
    <mergeCell ref="AH8:AH9"/>
    <mergeCell ref="AI8:AI9"/>
    <mergeCell ref="AJ8:AJ9"/>
    <mergeCell ref="AK8:AK9"/>
    <mergeCell ref="AZ8:AZ9"/>
    <mergeCell ref="AT8:AT9"/>
    <mergeCell ref="AL8:AL9"/>
    <mergeCell ref="AM8:AM9"/>
    <mergeCell ref="AN8:AN9"/>
    <mergeCell ref="AO8:AO9"/>
    <mergeCell ref="AP8:AP9"/>
    <mergeCell ref="AQ8:AQ9"/>
    <mergeCell ref="AR8:AR9"/>
    <mergeCell ref="AS8:AS9"/>
    <mergeCell ref="AB8:AB9"/>
    <mergeCell ref="W8:W9"/>
    <mergeCell ref="X8:X9"/>
    <mergeCell ref="Y8:Y9"/>
    <mergeCell ref="AE8:AE9"/>
    <mergeCell ref="AG8:AG9"/>
    <mergeCell ref="AA8:AA9"/>
    <mergeCell ref="AC8:AC9"/>
    <mergeCell ref="AD8:AD9"/>
    <mergeCell ref="Z8:Z9"/>
    <mergeCell ref="AF8:AF9"/>
    <mergeCell ref="I6:U6"/>
    <mergeCell ref="P1:T3"/>
    <mergeCell ref="P4:U4"/>
    <mergeCell ref="P5:T5"/>
    <mergeCell ref="A1:G3"/>
    <mergeCell ref="N5:O5"/>
    <mergeCell ref="I4:O4"/>
    <mergeCell ref="P7:U7"/>
    <mergeCell ref="I8:I9"/>
    <mergeCell ref="J8:J9"/>
    <mergeCell ref="K8:K9"/>
    <mergeCell ref="L8:L9"/>
    <mergeCell ref="M8:M9"/>
    <mergeCell ref="N8:N9"/>
    <mergeCell ref="O8:O9"/>
    <mergeCell ref="P8:P9"/>
    <mergeCell ref="Q8:Q9"/>
    <mergeCell ref="R8:R9"/>
    <mergeCell ref="S8:S9"/>
    <mergeCell ref="T8:T9"/>
    <mergeCell ref="U8:U9"/>
    <mergeCell ref="G7:G9"/>
    <mergeCell ref="M7:O7"/>
  </mergeCells>
  <conditionalFormatting sqref="H29">
    <cfRule type="timePeriod" dxfId="3" priority="1" timePeriod="lastWeek">
      <formula>AND(TODAY()-ROUNDDOWN(H29,0)&gt;=(WEEKDAY(TODAY())),TODAY()-ROUNDDOWN(H29,0)&lt;(WEEKDAY(TODAY())+7))</formula>
    </cfRule>
  </conditionalFormatting>
  <dataValidations count="2">
    <dataValidation type="list" allowBlank="1" showInputMessage="1" showErrorMessage="1" sqref="AI8 AV8 BI8 AV10:AV18 AO8 BB8 AV21 BI21 U8 AO21 BB21 BB10:BB18 AO10:AO18 N8 BI10:BI18 AA8 AI15:AI20" xr:uid="{00000000-0002-0000-0400-000000000000}">
      <formula1>#REF!</formula1>
    </dataValidation>
    <dataValidation type="list" allowBlank="1" showInputMessage="1" showErrorMessage="1" sqref="AI10:AI13 AI21:AI23 AI34:AI36 AI40 AI28 AI38 AI32" xr:uid="{660B847F-880D-449B-8A0B-3862CC2A6D9A}">
      <formula1>$A$22:$A$25</formula1>
    </dataValidation>
  </dataValidations>
  <hyperlinks>
    <hyperlink ref="T15" r:id="rId1" xr:uid="{DFF5C164-59D5-4D97-963E-4F37627DD186}"/>
    <hyperlink ref="AH15" r:id="rId2" xr:uid="{C9A04CAA-E73F-4495-AA95-8DEB24801792}"/>
    <hyperlink ref="AH17" r:id="rId3" xr:uid="{A66EEAE4-38F6-4FED-A40A-13670DD9A0F2}"/>
    <hyperlink ref="AH18" r:id="rId4" xr:uid="{1C02097E-D027-4F0A-B274-50D4E35AA5B9}"/>
  </hyperlinks>
  <pageMargins left="0.7" right="0.7" top="0.75" bottom="0.75" header="0.3" footer="0.3"/>
  <pageSetup scale="28" orientation="portrait" horizontalDpi="4294967293" verticalDpi="300" r:id="rId5"/>
  <colBreaks count="3" manualBreakCount="3">
    <brk id="21" max="1048575" man="1"/>
    <brk id="35" max="1048575" man="1"/>
    <brk id="48" max="1048575" man="1"/>
  </colBreaks>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'C:\Users\jmurilloc\Downloads\[20012021 208-PLA-Ft-05 PLAN ANTICORRUPCIÓN Y ATENCIÓN AL CIUDADANO REAS (1).xlsx]CONTROL DE CAMBIOS'!#REF!</xm:f>
          </x14:formula1>
          <xm:sqref>AN31 AU31 BH31 BA31</xm:sqref>
        </x14:dataValidation>
        <x14:dataValidation type="list" allowBlank="1" showInputMessage="1" showErrorMessage="1" xr:uid="{00000000-0002-0000-0400-000002000000}">
          <x14:formula1>
            <xm:f>'C:\Users\jmurilloc\Downloads\[208-PLA-Ft-05 PLAN ANTICORRUPCIÓN Y ATENCIÓN AL CIUDADANO - V11 (3).xlsx]CONTROL DE CAMBIOS'!#REF!</xm:f>
          </x14:formula1>
          <xm:sqref>AN28 AU28 BH28 BA28</xm:sqref>
        </x14:dataValidation>
        <x14:dataValidation type="list" allowBlank="1" showInputMessage="1" showErrorMessage="1" xr:uid="{00000000-0002-0000-0400-000003000000}">
          <x14:formula1>
            <xm:f>'CONTROL DE CAMBIOS'!$C$34:$C$39</xm:f>
          </x14:formula1>
          <xm:sqref>BH25 AU19 AU25 BH19</xm:sqref>
        </x14:dataValidation>
        <x14:dataValidation type="list" allowBlank="1" showInputMessage="1" showErrorMessage="1" xr:uid="{00000000-0002-0000-0400-000004000000}">
          <x14:formula1>
            <xm:f>'CONTROL DE CAMBIOS'!$A$34:$A$38</xm:f>
          </x14:formula1>
          <xm:sqref>BA25 AN19 AN25 BA19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theme="7" tint="-0.499984740745262"/>
  </sheetPr>
  <dimension ref="A1:BI38"/>
  <sheetViews>
    <sheetView zoomScaleNormal="100" workbookViewId="0">
      <selection sqref="A1:XFD1048576"/>
    </sheetView>
  </sheetViews>
  <sheetFormatPr baseColWidth="10" defaultColWidth="11.42578125" defaultRowHeight="12.75" x14ac:dyDescent="0.2"/>
  <cols>
    <col min="1" max="1" width="33.140625" style="834" customWidth="1"/>
    <col min="2" max="2" width="20.28515625" style="1009" customWidth="1"/>
    <col min="3" max="3" width="37.140625" style="834" customWidth="1"/>
    <col min="4" max="4" width="38.85546875" style="834" customWidth="1"/>
    <col min="5" max="5" width="27.140625" style="834" customWidth="1"/>
    <col min="6" max="7" width="34.85546875" style="834" customWidth="1"/>
    <col min="8" max="21" width="48.85546875" style="834" customWidth="1"/>
    <col min="22" max="22" width="54.28515625" style="834" customWidth="1"/>
    <col min="23" max="23" width="19.5703125" style="834" customWidth="1"/>
    <col min="24" max="24" width="72" style="834" customWidth="1"/>
    <col min="25" max="25" width="41.42578125" style="834" customWidth="1"/>
    <col min="26" max="27" width="23.85546875" style="1109" customWidth="1"/>
    <col min="28" max="28" width="23.85546875" style="834" customWidth="1"/>
    <col min="29" max="29" width="62.5703125" style="834" customWidth="1"/>
    <col min="30" max="31" width="21.7109375" style="834" customWidth="1"/>
    <col min="32" max="34" width="19.5703125" style="834" customWidth="1"/>
    <col min="35" max="35" width="29.85546875" style="1009" customWidth="1"/>
    <col min="36" max="47" width="18.42578125" style="834" hidden="1" customWidth="1"/>
    <col min="48" max="48" width="34.42578125" style="834" hidden="1" customWidth="1"/>
    <col min="49" max="60" width="18.42578125" style="834" hidden="1" customWidth="1"/>
    <col min="61" max="61" width="28.42578125" style="834" hidden="1" customWidth="1"/>
    <col min="62" max="16384" width="11.42578125" style="834"/>
  </cols>
  <sheetData>
    <row r="1" spans="1:61" ht="31.5" customHeight="1" x14ac:dyDescent="0.2">
      <c r="A1" s="422" t="s">
        <v>202</v>
      </c>
      <c r="B1" s="364"/>
      <c r="C1" s="364"/>
      <c r="D1" s="364"/>
      <c r="E1" s="364"/>
      <c r="F1" s="365"/>
      <c r="G1" s="296"/>
      <c r="H1" s="1010" t="s">
        <v>512</v>
      </c>
      <c r="I1" s="190"/>
      <c r="J1" s="191"/>
      <c r="K1" s="417" t="s">
        <v>148</v>
      </c>
      <c r="L1" s="418"/>
      <c r="M1" s="418"/>
      <c r="N1" s="418"/>
      <c r="O1" s="418"/>
      <c r="P1" s="418"/>
      <c r="Q1" s="418"/>
      <c r="R1" s="418"/>
      <c r="S1" s="418"/>
      <c r="T1" s="419"/>
      <c r="U1" s="1011" t="s">
        <v>147</v>
      </c>
      <c r="V1" s="517" t="s">
        <v>202</v>
      </c>
      <c r="W1" s="428"/>
      <c r="X1" s="428"/>
      <c r="Y1" s="428"/>
      <c r="Z1" s="428"/>
      <c r="AA1" s="428"/>
      <c r="AB1" s="428"/>
      <c r="AC1" s="428"/>
      <c r="AD1" s="428"/>
      <c r="AE1" s="428"/>
      <c r="AF1" s="428"/>
      <c r="AG1" s="429"/>
      <c r="AH1" s="1012" t="s">
        <v>147</v>
      </c>
      <c r="AI1" s="1013"/>
      <c r="AJ1" s="170"/>
      <c r="AK1" s="170"/>
      <c r="AL1" s="170"/>
      <c r="AM1" s="170"/>
      <c r="AN1" s="170"/>
      <c r="AO1" s="170"/>
      <c r="AP1" s="170"/>
      <c r="AQ1" s="170"/>
      <c r="AR1" s="833"/>
      <c r="AS1" s="381"/>
      <c r="AT1" s="382"/>
      <c r="AU1" s="377"/>
      <c r="AV1" s="377"/>
      <c r="AW1" s="377"/>
      <c r="AX1" s="377"/>
      <c r="AY1" s="377"/>
      <c r="AZ1" s="377"/>
      <c r="BA1" s="377"/>
      <c r="BB1" s="377"/>
      <c r="BC1" s="377"/>
      <c r="BD1" s="377"/>
      <c r="BE1" s="833"/>
    </row>
    <row r="2" spans="1:61" ht="39" customHeight="1" x14ac:dyDescent="0.2">
      <c r="A2" s="422"/>
      <c r="B2" s="364"/>
      <c r="C2" s="364"/>
      <c r="D2" s="364"/>
      <c r="E2" s="364"/>
      <c r="F2" s="365"/>
      <c r="G2" s="296"/>
      <c r="H2" s="1014" t="s">
        <v>511</v>
      </c>
      <c r="I2" s="192"/>
      <c r="J2" s="193"/>
      <c r="K2" s="363"/>
      <c r="L2" s="364"/>
      <c r="M2" s="364"/>
      <c r="N2" s="364"/>
      <c r="O2" s="364"/>
      <c r="P2" s="364"/>
      <c r="Q2" s="364"/>
      <c r="R2" s="364"/>
      <c r="S2" s="364"/>
      <c r="T2" s="365"/>
      <c r="U2" s="1015" t="s">
        <v>198</v>
      </c>
      <c r="V2" s="517"/>
      <c r="W2" s="428"/>
      <c r="X2" s="428"/>
      <c r="Y2" s="428"/>
      <c r="Z2" s="428"/>
      <c r="AA2" s="428"/>
      <c r="AB2" s="428"/>
      <c r="AC2" s="428"/>
      <c r="AD2" s="428"/>
      <c r="AE2" s="428"/>
      <c r="AF2" s="428"/>
      <c r="AG2" s="429"/>
      <c r="AH2" s="1016" t="s">
        <v>444</v>
      </c>
      <c r="AI2" s="1017"/>
      <c r="AJ2" s="159"/>
      <c r="AK2" s="159"/>
      <c r="AL2" s="159"/>
      <c r="AM2" s="159"/>
      <c r="AN2" s="159"/>
      <c r="AO2" s="159"/>
      <c r="AP2" s="159"/>
      <c r="AQ2" s="159"/>
      <c r="AR2" s="840"/>
      <c r="AS2" s="383"/>
      <c r="AT2" s="384"/>
      <c r="AU2" s="378"/>
      <c r="AV2" s="378"/>
      <c r="AW2" s="378"/>
      <c r="AX2" s="378"/>
      <c r="AY2" s="378"/>
      <c r="AZ2" s="378"/>
      <c r="BA2" s="378"/>
      <c r="BB2" s="378"/>
      <c r="BC2" s="378"/>
      <c r="BD2" s="378"/>
      <c r="BE2" s="841"/>
    </row>
    <row r="3" spans="1:61" ht="43.5" customHeight="1" x14ac:dyDescent="0.2">
      <c r="A3" s="423"/>
      <c r="B3" s="367"/>
      <c r="C3" s="367"/>
      <c r="D3" s="367"/>
      <c r="E3" s="367"/>
      <c r="F3" s="368"/>
      <c r="G3" s="297"/>
      <c r="H3" s="1014" t="s">
        <v>443</v>
      </c>
      <c r="I3" s="194"/>
      <c r="J3" s="195"/>
      <c r="K3" s="366"/>
      <c r="L3" s="367"/>
      <c r="M3" s="367"/>
      <c r="N3" s="367"/>
      <c r="O3" s="367"/>
      <c r="P3" s="367"/>
      <c r="Q3" s="367"/>
      <c r="R3" s="367"/>
      <c r="S3" s="367"/>
      <c r="T3" s="368"/>
      <c r="U3" s="1015" t="s">
        <v>199</v>
      </c>
      <c r="V3" s="518"/>
      <c r="W3" s="431"/>
      <c r="X3" s="431"/>
      <c r="Y3" s="431"/>
      <c r="Z3" s="431"/>
      <c r="AA3" s="431"/>
      <c r="AB3" s="431"/>
      <c r="AC3" s="431"/>
      <c r="AD3" s="431"/>
      <c r="AE3" s="431"/>
      <c r="AF3" s="431"/>
      <c r="AG3" s="432"/>
      <c r="AH3" s="1016" t="s">
        <v>443</v>
      </c>
      <c r="AI3" s="1017"/>
      <c r="AJ3" s="159"/>
      <c r="AK3" s="159"/>
      <c r="AL3" s="159"/>
      <c r="AM3" s="159"/>
      <c r="AN3" s="159"/>
      <c r="AO3" s="159"/>
      <c r="AP3" s="159"/>
      <c r="AQ3" s="159"/>
      <c r="AR3" s="840"/>
      <c r="AS3" s="383"/>
      <c r="AT3" s="384"/>
      <c r="AU3" s="378"/>
      <c r="AV3" s="378"/>
      <c r="AW3" s="378"/>
      <c r="AX3" s="378"/>
      <c r="AY3" s="378"/>
      <c r="AZ3" s="378"/>
      <c r="BA3" s="378"/>
      <c r="BB3" s="378"/>
      <c r="BC3" s="378"/>
      <c r="BD3" s="378"/>
      <c r="BE3" s="841"/>
    </row>
    <row r="4" spans="1:61" ht="33" customHeight="1" x14ac:dyDescent="0.2">
      <c r="A4" s="369" t="s">
        <v>144</v>
      </c>
      <c r="B4" s="370"/>
      <c r="C4" s="370"/>
      <c r="D4" s="370"/>
      <c r="E4" s="370"/>
      <c r="F4" s="370"/>
      <c r="G4" s="370"/>
      <c r="H4" s="370"/>
      <c r="I4" s="369" t="s">
        <v>144</v>
      </c>
      <c r="J4" s="370"/>
      <c r="K4" s="370"/>
      <c r="L4" s="370"/>
      <c r="M4" s="370"/>
      <c r="N4" s="370"/>
      <c r="O4" s="370"/>
      <c r="P4" s="370"/>
      <c r="Q4" s="370"/>
      <c r="R4" s="370"/>
      <c r="S4" s="370"/>
      <c r="T4" s="370"/>
      <c r="U4" s="396"/>
      <c r="V4" s="434" t="s">
        <v>798</v>
      </c>
      <c r="W4" s="435"/>
      <c r="X4" s="435"/>
      <c r="Y4" s="435"/>
      <c r="Z4" s="435"/>
      <c r="AA4" s="435"/>
      <c r="AB4" s="435"/>
      <c r="AC4" s="435"/>
      <c r="AD4" s="435"/>
      <c r="AE4" s="435"/>
      <c r="AF4" s="435"/>
      <c r="AG4" s="435"/>
      <c r="AH4" s="435"/>
      <c r="AI4" s="435"/>
      <c r="AJ4" s="435"/>
      <c r="AK4" s="435"/>
      <c r="AL4" s="435"/>
      <c r="AM4" s="435"/>
      <c r="AN4" s="435"/>
      <c r="AO4" s="435"/>
      <c r="AP4" s="435"/>
      <c r="AQ4" s="435"/>
      <c r="AR4" s="433"/>
      <c r="AS4" s="433"/>
      <c r="AT4" s="378"/>
      <c r="AU4" s="378"/>
      <c r="AV4" s="378"/>
      <c r="AW4" s="378"/>
      <c r="AX4" s="378"/>
      <c r="AY4" s="378"/>
      <c r="AZ4" s="378"/>
      <c r="BA4" s="378"/>
      <c r="BB4" s="378"/>
      <c r="BC4" s="378"/>
      <c r="BD4" s="378"/>
      <c r="BE4" s="380"/>
    </row>
    <row r="5" spans="1:61" ht="33" customHeight="1" thickBot="1" x14ac:dyDescent="0.25">
      <c r="A5" s="1018" t="s">
        <v>206</v>
      </c>
      <c r="B5" s="1019"/>
      <c r="C5" s="1020"/>
      <c r="D5" s="1020"/>
      <c r="E5" s="1020"/>
      <c r="F5" s="1021" t="s">
        <v>486</v>
      </c>
      <c r="G5" s="1022"/>
      <c r="H5" s="1023"/>
      <c r="I5" s="1024" t="s">
        <v>795</v>
      </c>
      <c r="J5" s="1025"/>
      <c r="K5" s="1025"/>
      <c r="L5" s="1025"/>
      <c r="M5" s="1025"/>
      <c r="N5" s="1025"/>
      <c r="O5" s="1025"/>
      <c r="P5" s="1025"/>
      <c r="Q5" s="1026"/>
      <c r="R5" s="1027"/>
      <c r="S5" s="1026" t="s">
        <v>796</v>
      </c>
      <c r="T5" s="1028"/>
      <c r="U5" s="1029"/>
      <c r="V5" s="1030" t="s">
        <v>797</v>
      </c>
      <c r="W5" s="1031"/>
      <c r="X5" s="1031"/>
      <c r="Y5" s="1031"/>
      <c r="Z5" s="1031"/>
      <c r="AA5" s="1031"/>
      <c r="AB5" s="1031"/>
      <c r="AC5" s="1031"/>
      <c r="AD5" s="1031"/>
      <c r="AE5" s="1032"/>
      <c r="AF5" s="1033" t="s">
        <v>505</v>
      </c>
      <c r="AG5" s="1033"/>
      <c r="AH5" s="1033"/>
      <c r="AI5" s="1033"/>
      <c r="AJ5" s="1033"/>
      <c r="AK5" s="1033"/>
      <c r="AL5" s="1033"/>
      <c r="AM5" s="1033"/>
      <c r="AN5" s="1033"/>
      <c r="AO5" s="1033"/>
      <c r="AP5" s="1034"/>
      <c r="AQ5" s="1034"/>
      <c r="AR5" s="1034"/>
      <c r="AS5" s="856"/>
      <c r="AT5" s="856"/>
      <c r="AU5" s="856"/>
      <c r="AV5" s="856"/>
      <c r="AW5" s="856"/>
      <c r="AX5" s="856"/>
      <c r="AY5" s="856"/>
      <c r="AZ5" s="856"/>
      <c r="BA5" s="856"/>
      <c r="BB5" s="857"/>
      <c r="BC5" s="858"/>
      <c r="BD5" s="856"/>
      <c r="BE5" s="859"/>
    </row>
    <row r="6" spans="1:61" ht="37.5" customHeight="1" thickBot="1" x14ac:dyDescent="0.25">
      <c r="A6" s="526" t="s">
        <v>159</v>
      </c>
      <c r="B6" s="527"/>
      <c r="C6" s="527"/>
      <c r="D6" s="527"/>
      <c r="E6" s="527"/>
      <c r="F6" s="527"/>
      <c r="G6" s="527"/>
      <c r="H6" s="527"/>
      <c r="I6" s="514" t="s">
        <v>159</v>
      </c>
      <c r="J6" s="515"/>
      <c r="K6" s="515"/>
      <c r="L6" s="515"/>
      <c r="M6" s="515"/>
      <c r="N6" s="515"/>
      <c r="O6" s="515"/>
      <c r="P6" s="515"/>
      <c r="Q6" s="515"/>
      <c r="R6" s="515"/>
      <c r="S6" s="515"/>
      <c r="T6" s="515"/>
      <c r="U6" s="516"/>
      <c r="V6" s="528" t="s">
        <v>159</v>
      </c>
      <c r="W6" s="529"/>
      <c r="X6" s="529"/>
      <c r="Y6" s="529"/>
      <c r="Z6" s="529"/>
      <c r="AA6" s="529"/>
      <c r="AB6" s="529"/>
      <c r="AC6" s="529"/>
      <c r="AD6" s="529"/>
      <c r="AE6" s="529"/>
      <c r="AF6" s="530"/>
      <c r="AG6" s="530"/>
      <c r="AH6" s="530"/>
      <c r="AI6" s="531"/>
      <c r="AJ6" s="532" t="s">
        <v>159</v>
      </c>
      <c r="AK6" s="533"/>
      <c r="AL6" s="533"/>
      <c r="AM6" s="533"/>
      <c r="AN6" s="533"/>
      <c r="AO6" s="533"/>
      <c r="AP6" s="533"/>
      <c r="AQ6" s="533"/>
      <c r="AR6" s="533"/>
      <c r="AS6" s="534"/>
      <c r="AT6" s="534"/>
      <c r="AU6" s="534"/>
      <c r="AV6" s="535"/>
      <c r="AW6" s="536" t="s">
        <v>159</v>
      </c>
      <c r="AX6" s="534"/>
      <c r="AY6" s="534"/>
      <c r="AZ6" s="534"/>
      <c r="BA6" s="534"/>
      <c r="BB6" s="534"/>
      <c r="BC6" s="534"/>
      <c r="BD6" s="534"/>
      <c r="BE6" s="534"/>
      <c r="BF6" s="534"/>
      <c r="BG6" s="534"/>
      <c r="BH6" s="534"/>
      <c r="BI6" s="535"/>
    </row>
    <row r="7" spans="1:61" ht="37.5" customHeight="1" x14ac:dyDescent="0.2">
      <c r="A7" s="519" t="s">
        <v>146</v>
      </c>
      <c r="B7" s="521" t="s">
        <v>123</v>
      </c>
      <c r="C7" s="521" t="s">
        <v>321</v>
      </c>
      <c r="D7" s="521" t="s">
        <v>319</v>
      </c>
      <c r="E7" s="521" t="s">
        <v>125</v>
      </c>
      <c r="F7" s="521" t="s">
        <v>283</v>
      </c>
      <c r="G7" s="521" t="s">
        <v>126</v>
      </c>
      <c r="H7" s="523" t="s">
        <v>502</v>
      </c>
      <c r="I7" s="400" t="s">
        <v>185</v>
      </c>
      <c r="J7" s="401"/>
      <c r="K7" s="401"/>
      <c r="L7" s="402"/>
      <c r="M7" s="357" t="s">
        <v>172</v>
      </c>
      <c r="N7" s="358"/>
      <c r="O7" s="481"/>
      <c r="P7" s="360" t="s">
        <v>173</v>
      </c>
      <c r="Q7" s="361"/>
      <c r="R7" s="361"/>
      <c r="S7" s="361"/>
      <c r="T7" s="361"/>
      <c r="U7" s="471"/>
      <c r="V7" s="457" t="s">
        <v>188</v>
      </c>
      <c r="W7" s="458"/>
      <c r="X7" s="458"/>
      <c r="Y7" s="459"/>
      <c r="Z7" s="448" t="s">
        <v>189</v>
      </c>
      <c r="AA7" s="449"/>
      <c r="AB7" s="449"/>
      <c r="AC7" s="450"/>
      <c r="AD7" s="393" t="s">
        <v>190</v>
      </c>
      <c r="AE7" s="394"/>
      <c r="AF7" s="394"/>
      <c r="AG7" s="394"/>
      <c r="AH7" s="394"/>
      <c r="AI7" s="395"/>
      <c r="AJ7" s="445" t="s">
        <v>188</v>
      </c>
      <c r="AK7" s="446"/>
      <c r="AL7" s="446"/>
      <c r="AM7" s="447"/>
      <c r="AN7" s="448" t="s">
        <v>189</v>
      </c>
      <c r="AO7" s="449"/>
      <c r="AP7" s="450"/>
      <c r="AQ7" s="393" t="s">
        <v>190</v>
      </c>
      <c r="AR7" s="394"/>
      <c r="AS7" s="394"/>
      <c r="AT7" s="394"/>
      <c r="AU7" s="394"/>
      <c r="AV7" s="395"/>
      <c r="AW7" s="453" t="s">
        <v>191</v>
      </c>
      <c r="AX7" s="446"/>
      <c r="AY7" s="446"/>
      <c r="AZ7" s="447"/>
      <c r="BA7" s="448" t="s">
        <v>192</v>
      </c>
      <c r="BB7" s="449"/>
      <c r="BC7" s="450"/>
      <c r="BD7" s="393" t="s">
        <v>194</v>
      </c>
      <c r="BE7" s="394"/>
      <c r="BF7" s="394"/>
      <c r="BG7" s="394"/>
      <c r="BH7" s="394"/>
      <c r="BI7" s="395"/>
    </row>
    <row r="8" spans="1:61" ht="45" customHeight="1" x14ac:dyDescent="0.2">
      <c r="A8" s="520"/>
      <c r="B8" s="522"/>
      <c r="C8" s="522"/>
      <c r="D8" s="522"/>
      <c r="E8" s="522"/>
      <c r="F8" s="522"/>
      <c r="G8" s="522"/>
      <c r="H8" s="524"/>
      <c r="I8" s="313" t="s">
        <v>167</v>
      </c>
      <c r="J8" s="314" t="s">
        <v>165</v>
      </c>
      <c r="K8" s="314" t="s">
        <v>168</v>
      </c>
      <c r="L8" s="154" t="s">
        <v>169</v>
      </c>
      <c r="M8" s="316" t="s">
        <v>170</v>
      </c>
      <c r="N8" s="317" t="s">
        <v>174</v>
      </c>
      <c r="O8" s="318" t="s">
        <v>171</v>
      </c>
      <c r="P8" s="319" t="s">
        <v>186</v>
      </c>
      <c r="Q8" s="320" t="s">
        <v>179</v>
      </c>
      <c r="R8" s="320" t="s">
        <v>175</v>
      </c>
      <c r="S8" s="320" t="s">
        <v>176</v>
      </c>
      <c r="T8" s="320" t="s">
        <v>177</v>
      </c>
      <c r="U8" s="321" t="s">
        <v>178</v>
      </c>
      <c r="V8" s="310" t="s">
        <v>167</v>
      </c>
      <c r="W8" s="311" t="s">
        <v>165</v>
      </c>
      <c r="X8" s="311" t="s">
        <v>168</v>
      </c>
      <c r="Y8" s="312" t="s">
        <v>169</v>
      </c>
      <c r="Z8" s="301" t="s">
        <v>170</v>
      </c>
      <c r="AA8" s="302" t="s">
        <v>174</v>
      </c>
      <c r="AB8" s="302" t="s">
        <v>504</v>
      </c>
      <c r="AC8" s="303" t="s">
        <v>171</v>
      </c>
      <c r="AD8" s="304" t="s">
        <v>186</v>
      </c>
      <c r="AE8" s="299" t="s">
        <v>179</v>
      </c>
      <c r="AF8" s="299" t="s">
        <v>175</v>
      </c>
      <c r="AG8" s="299" t="s">
        <v>176</v>
      </c>
      <c r="AH8" s="299" t="s">
        <v>177</v>
      </c>
      <c r="AI8" s="305" t="s">
        <v>178</v>
      </c>
      <c r="AJ8" s="308" t="s">
        <v>167</v>
      </c>
      <c r="AK8" s="307" t="s">
        <v>165</v>
      </c>
      <c r="AL8" s="307" t="s">
        <v>168</v>
      </c>
      <c r="AM8" s="300" t="s">
        <v>169</v>
      </c>
      <c r="AN8" s="301" t="s">
        <v>170</v>
      </c>
      <c r="AO8" s="302" t="s">
        <v>174</v>
      </c>
      <c r="AP8" s="303" t="s">
        <v>171</v>
      </c>
      <c r="AQ8" s="304" t="s">
        <v>186</v>
      </c>
      <c r="AR8" s="299" t="s">
        <v>179</v>
      </c>
      <c r="AS8" s="299" t="s">
        <v>175</v>
      </c>
      <c r="AT8" s="299" t="s">
        <v>176</v>
      </c>
      <c r="AU8" s="299" t="s">
        <v>177</v>
      </c>
      <c r="AV8" s="305" t="s">
        <v>178</v>
      </c>
      <c r="AW8" s="306" t="s">
        <v>167</v>
      </c>
      <c r="AX8" s="307" t="s">
        <v>165</v>
      </c>
      <c r="AY8" s="307" t="s">
        <v>168</v>
      </c>
      <c r="AZ8" s="300" t="s">
        <v>169</v>
      </c>
      <c r="BA8" s="301" t="s">
        <v>170</v>
      </c>
      <c r="BB8" s="302" t="s">
        <v>174</v>
      </c>
      <c r="BC8" s="303" t="s">
        <v>171</v>
      </c>
      <c r="BD8" s="304" t="s">
        <v>186</v>
      </c>
      <c r="BE8" s="299" t="s">
        <v>179</v>
      </c>
      <c r="BF8" s="299" t="s">
        <v>175</v>
      </c>
      <c r="BG8" s="299" t="s">
        <v>176</v>
      </c>
      <c r="BH8" s="299" t="s">
        <v>177</v>
      </c>
      <c r="BI8" s="305" t="s">
        <v>178</v>
      </c>
    </row>
    <row r="9" spans="1:61" s="903" customFormat="1" ht="150" customHeight="1" x14ac:dyDescent="0.2">
      <c r="A9" s="525" t="s">
        <v>127</v>
      </c>
      <c r="B9" s="167">
        <v>1</v>
      </c>
      <c r="C9" s="1035" t="s">
        <v>359</v>
      </c>
      <c r="D9" s="1036" t="s">
        <v>358</v>
      </c>
      <c r="E9" s="1037" t="s">
        <v>440</v>
      </c>
      <c r="F9" s="167" t="s">
        <v>483</v>
      </c>
      <c r="G9" s="883">
        <v>44593</v>
      </c>
      <c r="H9" s="884">
        <v>44910</v>
      </c>
      <c r="I9" s="264" t="s">
        <v>633</v>
      </c>
      <c r="J9" s="1038">
        <v>0.33</v>
      </c>
      <c r="K9" s="196" t="s">
        <v>1252</v>
      </c>
      <c r="L9" s="1039" t="s">
        <v>716</v>
      </c>
      <c r="M9" s="930">
        <v>44685</v>
      </c>
      <c r="N9" s="931" t="s">
        <v>180</v>
      </c>
      <c r="O9" s="929" t="s">
        <v>717</v>
      </c>
      <c r="P9" s="890" t="s">
        <v>532</v>
      </c>
      <c r="Q9" s="164" t="s">
        <v>533</v>
      </c>
      <c r="R9" s="927">
        <v>0.4</v>
      </c>
      <c r="S9" s="1040" t="s">
        <v>718</v>
      </c>
      <c r="T9" s="928" t="s">
        <v>719</v>
      </c>
      <c r="U9" s="934" t="s">
        <v>583</v>
      </c>
      <c r="V9" s="935" t="s">
        <v>1253</v>
      </c>
      <c r="W9" s="936">
        <v>0.6</v>
      </c>
      <c r="X9" s="171" t="s">
        <v>1070</v>
      </c>
      <c r="Y9" s="1041" t="s">
        <v>1071</v>
      </c>
      <c r="Z9" s="1042">
        <v>44810</v>
      </c>
      <c r="AA9" s="1043" t="s">
        <v>530</v>
      </c>
      <c r="AB9" s="981">
        <v>1</v>
      </c>
      <c r="AC9" s="1044" t="s">
        <v>1254</v>
      </c>
      <c r="AD9" s="1045" t="s">
        <v>1186</v>
      </c>
      <c r="AE9" s="899" t="s">
        <v>533</v>
      </c>
      <c r="AF9" s="940">
        <v>0.6</v>
      </c>
      <c r="AG9" s="955" t="s">
        <v>1233</v>
      </c>
      <c r="AH9" s="952" t="s">
        <v>1234</v>
      </c>
      <c r="AI9" s="954" t="s">
        <v>583</v>
      </c>
      <c r="AJ9" s="1046"/>
      <c r="AK9" s="1047"/>
      <c r="AL9" s="1048"/>
      <c r="AM9" s="1049"/>
      <c r="AN9" s="1050"/>
      <c r="AO9" s="944"/>
      <c r="AP9" s="1051"/>
      <c r="AQ9" s="1050"/>
      <c r="AR9" s="944"/>
      <c r="AS9" s="944"/>
      <c r="AT9" s="944"/>
      <c r="AU9" s="944"/>
      <c r="AV9" s="1051"/>
      <c r="AW9" s="1052"/>
      <c r="AX9" s="1047"/>
      <c r="AY9" s="1048"/>
      <c r="AZ9" s="1049"/>
      <c r="BA9" s="1050"/>
      <c r="BB9" s="944"/>
      <c r="BC9" s="1051"/>
      <c r="BD9" s="1050"/>
      <c r="BE9" s="944"/>
      <c r="BF9" s="944"/>
      <c r="BG9" s="944"/>
      <c r="BH9" s="944"/>
      <c r="BI9" s="1051"/>
    </row>
    <row r="10" spans="1:61" s="903" customFormat="1" ht="150" customHeight="1" x14ac:dyDescent="0.2">
      <c r="A10" s="525"/>
      <c r="B10" s="167">
        <v>2</v>
      </c>
      <c r="C10" s="1035" t="s">
        <v>359</v>
      </c>
      <c r="D10" s="1036" t="s">
        <v>358</v>
      </c>
      <c r="E10" s="1037" t="s">
        <v>437</v>
      </c>
      <c r="F10" s="167" t="s">
        <v>483</v>
      </c>
      <c r="G10" s="883">
        <v>44593</v>
      </c>
      <c r="H10" s="884">
        <v>44910</v>
      </c>
      <c r="I10" s="211" t="s">
        <v>720</v>
      </c>
      <c r="J10" s="1053">
        <v>0.33</v>
      </c>
      <c r="K10" s="1054" t="s">
        <v>1255</v>
      </c>
      <c r="L10" s="1039" t="s">
        <v>721</v>
      </c>
      <c r="M10" s="930">
        <v>44684</v>
      </c>
      <c r="N10" s="931" t="s">
        <v>180</v>
      </c>
      <c r="O10" s="929" t="s">
        <v>722</v>
      </c>
      <c r="P10" s="890" t="s">
        <v>532</v>
      </c>
      <c r="Q10" s="164" t="s">
        <v>533</v>
      </c>
      <c r="R10" s="927">
        <v>0.8</v>
      </c>
      <c r="S10" s="1040" t="s">
        <v>723</v>
      </c>
      <c r="T10" s="928" t="s">
        <v>724</v>
      </c>
      <c r="U10" s="934" t="s">
        <v>583</v>
      </c>
      <c r="V10" s="263" t="s">
        <v>989</v>
      </c>
      <c r="W10" s="1055">
        <v>0.66</v>
      </c>
      <c r="X10" s="1056" t="s">
        <v>1255</v>
      </c>
      <c r="Y10" s="1041" t="s">
        <v>985</v>
      </c>
      <c r="Z10" s="1042">
        <v>44809</v>
      </c>
      <c r="AA10" s="1043" t="s">
        <v>530</v>
      </c>
      <c r="AB10" s="981">
        <v>1</v>
      </c>
      <c r="AC10" s="1044" t="s">
        <v>1181</v>
      </c>
      <c r="AD10" s="1045" t="s">
        <v>1186</v>
      </c>
      <c r="AE10" s="899" t="s">
        <v>533</v>
      </c>
      <c r="AF10" s="940">
        <v>0.66</v>
      </c>
      <c r="AG10" s="952" t="s">
        <v>1235</v>
      </c>
      <c r="AH10" s="952" t="s">
        <v>724</v>
      </c>
      <c r="AI10" s="954" t="s">
        <v>583</v>
      </c>
      <c r="AJ10" s="1046"/>
      <c r="AK10" s="1047"/>
      <c r="AL10" s="1048"/>
      <c r="AM10" s="1049"/>
      <c r="AN10" s="1050"/>
      <c r="AO10" s="944"/>
      <c r="AP10" s="1051"/>
      <c r="AQ10" s="1050"/>
      <c r="AR10" s="944"/>
      <c r="AS10" s="944"/>
      <c r="AT10" s="944"/>
      <c r="AU10" s="944"/>
      <c r="AV10" s="1051"/>
      <c r="AW10" s="1052"/>
      <c r="AX10" s="1047"/>
      <c r="AY10" s="1048"/>
      <c r="AZ10" s="1049"/>
      <c r="BA10" s="1050"/>
      <c r="BB10" s="944"/>
      <c r="BC10" s="1051"/>
      <c r="BD10" s="1050"/>
      <c r="BE10" s="944"/>
      <c r="BF10" s="944"/>
      <c r="BG10" s="944"/>
      <c r="BH10" s="944"/>
      <c r="BI10" s="1051"/>
    </row>
    <row r="11" spans="1:61" s="903" customFormat="1" ht="150" customHeight="1" x14ac:dyDescent="0.2">
      <c r="A11" s="525"/>
      <c r="B11" s="167">
        <v>3</v>
      </c>
      <c r="C11" s="1035" t="s">
        <v>359</v>
      </c>
      <c r="D11" s="1036" t="s">
        <v>358</v>
      </c>
      <c r="E11" s="1037" t="s">
        <v>439</v>
      </c>
      <c r="F11" s="167" t="s">
        <v>483</v>
      </c>
      <c r="G11" s="883">
        <v>44593</v>
      </c>
      <c r="H11" s="884">
        <v>44910</v>
      </c>
      <c r="I11" s="211" t="s">
        <v>628</v>
      </c>
      <c r="J11" s="1053">
        <v>1</v>
      </c>
      <c r="K11" s="1054" t="s">
        <v>725</v>
      </c>
      <c r="L11" s="1039" t="s">
        <v>726</v>
      </c>
      <c r="M11" s="930">
        <v>44683</v>
      </c>
      <c r="N11" s="931" t="s">
        <v>180</v>
      </c>
      <c r="O11" s="929" t="s">
        <v>727</v>
      </c>
      <c r="P11" s="890" t="s">
        <v>532</v>
      </c>
      <c r="Q11" s="164" t="s">
        <v>533</v>
      </c>
      <c r="R11" s="927">
        <v>0.6</v>
      </c>
      <c r="S11" s="1040" t="s">
        <v>728</v>
      </c>
      <c r="T11" s="928" t="s">
        <v>1256</v>
      </c>
      <c r="U11" s="934" t="s">
        <v>583</v>
      </c>
      <c r="V11" s="263" t="s">
        <v>1257</v>
      </c>
      <c r="W11" s="1055">
        <v>0.25</v>
      </c>
      <c r="X11" s="1056" t="s">
        <v>1112</v>
      </c>
      <c r="Y11" s="1041" t="s">
        <v>1113</v>
      </c>
      <c r="Z11" s="1042">
        <v>44810</v>
      </c>
      <c r="AA11" s="1043" t="s">
        <v>530</v>
      </c>
      <c r="AB11" s="981">
        <v>1</v>
      </c>
      <c r="AC11" s="1044" t="s">
        <v>1258</v>
      </c>
      <c r="AD11" s="1045" t="s">
        <v>1186</v>
      </c>
      <c r="AE11" s="899" t="s">
        <v>533</v>
      </c>
      <c r="AF11" s="940">
        <v>0.66</v>
      </c>
      <c r="AG11" s="952" t="s">
        <v>1235</v>
      </c>
      <c r="AH11" s="952" t="s">
        <v>724</v>
      </c>
      <c r="AI11" s="954" t="s">
        <v>583</v>
      </c>
      <c r="AJ11" s="1046"/>
      <c r="AK11" s="1047"/>
      <c r="AL11" s="1048"/>
      <c r="AM11" s="1049"/>
      <c r="AN11" s="1050"/>
      <c r="AO11" s="944"/>
      <c r="AP11" s="1051"/>
      <c r="AQ11" s="1050"/>
      <c r="AR11" s="944"/>
      <c r="AS11" s="944"/>
      <c r="AT11" s="944"/>
      <c r="AU11" s="944"/>
      <c r="AV11" s="1051"/>
      <c r="AW11" s="1052"/>
      <c r="AX11" s="1047"/>
      <c r="AY11" s="1048"/>
      <c r="AZ11" s="1049"/>
      <c r="BA11" s="1050"/>
      <c r="BB11" s="944"/>
      <c r="BC11" s="1051"/>
      <c r="BD11" s="1050"/>
      <c r="BE11" s="944"/>
      <c r="BF11" s="944"/>
      <c r="BG11" s="944"/>
      <c r="BH11" s="944"/>
      <c r="BI11" s="1051"/>
    </row>
    <row r="12" spans="1:61" s="903" customFormat="1" ht="150" customHeight="1" x14ac:dyDescent="0.2">
      <c r="A12" s="525"/>
      <c r="B12" s="167">
        <v>4</v>
      </c>
      <c r="C12" s="1035" t="s">
        <v>357</v>
      </c>
      <c r="D12" s="1036" t="s">
        <v>343</v>
      </c>
      <c r="E12" s="1037" t="s">
        <v>440</v>
      </c>
      <c r="F12" s="167" t="s">
        <v>483</v>
      </c>
      <c r="G12" s="883">
        <v>44593</v>
      </c>
      <c r="H12" s="884">
        <v>44910</v>
      </c>
      <c r="I12" s="211" t="s">
        <v>1259</v>
      </c>
      <c r="J12" s="198">
        <v>0.25</v>
      </c>
      <c r="K12" s="196" t="s">
        <v>729</v>
      </c>
      <c r="L12" s="280" t="s">
        <v>730</v>
      </c>
      <c r="M12" s="930">
        <v>44685</v>
      </c>
      <c r="N12" s="931" t="s">
        <v>180</v>
      </c>
      <c r="O12" s="197" t="s">
        <v>1364</v>
      </c>
      <c r="P12" s="890" t="s">
        <v>532</v>
      </c>
      <c r="Q12" s="164" t="s">
        <v>533</v>
      </c>
      <c r="R12" s="927">
        <v>0.25</v>
      </c>
      <c r="S12" s="1040" t="s">
        <v>731</v>
      </c>
      <c r="T12" s="928" t="s">
        <v>732</v>
      </c>
      <c r="U12" s="934" t="s">
        <v>583</v>
      </c>
      <c r="V12" s="263" t="s">
        <v>1260</v>
      </c>
      <c r="W12" s="1057">
        <v>0.75</v>
      </c>
      <c r="X12" s="171" t="s">
        <v>1072</v>
      </c>
      <c r="Y12" s="265" t="s">
        <v>1073</v>
      </c>
      <c r="Z12" s="1042">
        <v>44810</v>
      </c>
      <c r="AA12" s="1043" t="s">
        <v>583</v>
      </c>
      <c r="AB12" s="981">
        <v>0.5</v>
      </c>
      <c r="AC12" s="172" t="s">
        <v>1128</v>
      </c>
      <c r="AD12" s="1045" t="s">
        <v>1186</v>
      </c>
      <c r="AE12" s="899" t="s">
        <v>533</v>
      </c>
      <c r="AF12" s="975">
        <v>0.5</v>
      </c>
      <c r="AG12" s="952" t="s">
        <v>1236</v>
      </c>
      <c r="AH12" s="952" t="s">
        <v>1237</v>
      </c>
      <c r="AI12" s="954" t="s">
        <v>583</v>
      </c>
      <c r="AJ12" s="173"/>
      <c r="AK12" s="1058"/>
      <c r="AL12" s="174"/>
      <c r="AM12" s="175"/>
      <c r="AN12" s="1050"/>
      <c r="AO12" s="944"/>
      <c r="AP12" s="1051"/>
      <c r="AQ12" s="1050"/>
      <c r="AR12" s="944"/>
      <c r="AS12" s="944"/>
      <c r="AT12" s="944"/>
      <c r="AU12" s="944"/>
      <c r="AV12" s="1051"/>
      <c r="AW12" s="176"/>
      <c r="AX12" s="1058"/>
      <c r="AY12" s="174"/>
      <c r="AZ12" s="175"/>
      <c r="BA12" s="1050"/>
      <c r="BB12" s="944"/>
      <c r="BC12" s="1051"/>
      <c r="BD12" s="1050"/>
      <c r="BE12" s="944"/>
      <c r="BF12" s="944"/>
      <c r="BG12" s="944"/>
      <c r="BH12" s="944"/>
      <c r="BI12" s="1051"/>
    </row>
    <row r="13" spans="1:61" s="903" customFormat="1" ht="150" customHeight="1" x14ac:dyDescent="0.2">
      <c r="A13" s="525"/>
      <c r="B13" s="167">
        <v>5</v>
      </c>
      <c r="C13" s="1035" t="s">
        <v>357</v>
      </c>
      <c r="D13" s="1036" t="s">
        <v>343</v>
      </c>
      <c r="E13" s="1037" t="s">
        <v>437</v>
      </c>
      <c r="F13" s="167" t="s">
        <v>483</v>
      </c>
      <c r="G13" s="883">
        <v>44593</v>
      </c>
      <c r="H13" s="884">
        <v>44910</v>
      </c>
      <c r="I13" s="211" t="s">
        <v>733</v>
      </c>
      <c r="J13" s="1053">
        <v>0.33</v>
      </c>
      <c r="K13" s="1054" t="s">
        <v>734</v>
      </c>
      <c r="L13" s="1039" t="s">
        <v>1261</v>
      </c>
      <c r="M13" s="930">
        <v>44684</v>
      </c>
      <c r="N13" s="931" t="s">
        <v>180</v>
      </c>
      <c r="O13" s="197" t="s">
        <v>1365</v>
      </c>
      <c r="P13" s="890" t="s">
        <v>532</v>
      </c>
      <c r="Q13" s="164" t="s">
        <v>533</v>
      </c>
      <c r="R13" s="927">
        <v>0.25</v>
      </c>
      <c r="S13" s="1040" t="s">
        <v>1262</v>
      </c>
      <c r="T13" s="931" t="s">
        <v>735</v>
      </c>
      <c r="U13" s="934" t="s">
        <v>583</v>
      </c>
      <c r="V13" s="263" t="s">
        <v>986</v>
      </c>
      <c r="W13" s="1055">
        <v>0.5</v>
      </c>
      <c r="X13" s="1056" t="s">
        <v>1263</v>
      </c>
      <c r="Y13" s="1041" t="s">
        <v>987</v>
      </c>
      <c r="Z13" s="1042">
        <v>44809</v>
      </c>
      <c r="AA13" s="981" t="s">
        <v>583</v>
      </c>
      <c r="AB13" s="981">
        <v>0.5</v>
      </c>
      <c r="AC13" s="228" t="s">
        <v>1264</v>
      </c>
      <c r="AD13" s="1045" t="s">
        <v>1186</v>
      </c>
      <c r="AE13" s="899" t="s">
        <v>533</v>
      </c>
      <c r="AF13" s="975">
        <v>0.5</v>
      </c>
      <c r="AG13" s="952" t="s">
        <v>1236</v>
      </c>
      <c r="AH13" s="952" t="s">
        <v>1237</v>
      </c>
      <c r="AI13" s="954" t="s">
        <v>583</v>
      </c>
      <c r="AJ13" s="1046"/>
      <c r="AK13" s="1047"/>
      <c r="AL13" s="1048"/>
      <c r="AM13" s="1049"/>
      <c r="AN13" s="1050"/>
      <c r="AO13" s="944"/>
      <c r="AP13" s="1051"/>
      <c r="AQ13" s="1050"/>
      <c r="AR13" s="944"/>
      <c r="AS13" s="944"/>
      <c r="AT13" s="944"/>
      <c r="AU13" s="944"/>
      <c r="AV13" s="1051"/>
      <c r="AW13" s="1052"/>
      <c r="AX13" s="1047"/>
      <c r="AY13" s="1048"/>
      <c r="AZ13" s="1049"/>
      <c r="BA13" s="1050"/>
      <c r="BB13" s="944"/>
      <c r="BC13" s="1051"/>
      <c r="BD13" s="1050"/>
      <c r="BE13" s="944"/>
      <c r="BF13" s="944"/>
      <c r="BG13" s="944"/>
      <c r="BH13" s="944"/>
      <c r="BI13" s="1051"/>
    </row>
    <row r="14" spans="1:61" s="903" customFormat="1" ht="150" customHeight="1" x14ac:dyDescent="0.2">
      <c r="A14" s="525"/>
      <c r="B14" s="167">
        <v>6</v>
      </c>
      <c r="C14" s="1035" t="s">
        <v>357</v>
      </c>
      <c r="D14" s="1036" t="s">
        <v>363</v>
      </c>
      <c r="E14" s="1037" t="s">
        <v>439</v>
      </c>
      <c r="F14" s="167" t="s">
        <v>483</v>
      </c>
      <c r="G14" s="883">
        <v>44593</v>
      </c>
      <c r="H14" s="884">
        <v>44915</v>
      </c>
      <c r="I14" s="211" t="s">
        <v>736</v>
      </c>
      <c r="J14" s="1053">
        <v>0.25</v>
      </c>
      <c r="K14" s="1054" t="s">
        <v>737</v>
      </c>
      <c r="L14" s="1059" t="s">
        <v>651</v>
      </c>
      <c r="M14" s="930">
        <v>44683</v>
      </c>
      <c r="N14" s="931" t="s">
        <v>180</v>
      </c>
      <c r="O14" s="929" t="s">
        <v>738</v>
      </c>
      <c r="P14" s="890" t="s">
        <v>532</v>
      </c>
      <c r="Q14" s="164" t="s">
        <v>533</v>
      </c>
      <c r="R14" s="927">
        <v>0.25</v>
      </c>
      <c r="S14" s="1040" t="s">
        <v>1265</v>
      </c>
      <c r="T14" s="931" t="s">
        <v>735</v>
      </c>
      <c r="U14" s="934" t="s">
        <v>583</v>
      </c>
      <c r="V14" s="263" t="s">
        <v>1114</v>
      </c>
      <c r="W14" s="1055">
        <v>0.25</v>
      </c>
      <c r="X14" s="1056" t="s">
        <v>1115</v>
      </c>
      <c r="Y14" s="1041" t="s">
        <v>768</v>
      </c>
      <c r="Z14" s="1042">
        <v>44810</v>
      </c>
      <c r="AA14" s="1043" t="s">
        <v>583</v>
      </c>
      <c r="AB14" s="981">
        <v>0.5</v>
      </c>
      <c r="AC14" s="1060" t="s">
        <v>1119</v>
      </c>
      <c r="AD14" s="1045" t="s">
        <v>1186</v>
      </c>
      <c r="AE14" s="899" t="s">
        <v>533</v>
      </c>
      <c r="AF14" s="975">
        <v>0.5</v>
      </c>
      <c r="AG14" s="952" t="s">
        <v>1266</v>
      </c>
      <c r="AH14" s="952" t="s">
        <v>1237</v>
      </c>
      <c r="AI14" s="954" t="s">
        <v>583</v>
      </c>
      <c r="AJ14" s="1046"/>
      <c r="AK14" s="1047"/>
      <c r="AL14" s="1048"/>
      <c r="AM14" s="1049"/>
      <c r="AN14" s="1050"/>
      <c r="AO14" s="944"/>
      <c r="AP14" s="1051"/>
      <c r="AQ14" s="1050"/>
      <c r="AR14" s="944"/>
      <c r="AS14" s="944"/>
      <c r="AT14" s="944"/>
      <c r="AU14" s="944"/>
      <c r="AV14" s="1051"/>
      <c r="AW14" s="1052"/>
      <c r="AX14" s="1047"/>
      <c r="AY14" s="1048"/>
      <c r="AZ14" s="1049"/>
      <c r="BA14" s="1050"/>
      <c r="BB14" s="944"/>
      <c r="BC14" s="1051"/>
      <c r="BD14" s="1050"/>
      <c r="BE14" s="944"/>
      <c r="BF14" s="944"/>
      <c r="BG14" s="944"/>
      <c r="BH14" s="944"/>
      <c r="BI14" s="1051"/>
    </row>
    <row r="15" spans="1:61" s="903" customFormat="1" ht="150" customHeight="1" x14ac:dyDescent="0.2">
      <c r="A15" s="525"/>
      <c r="B15" s="167">
        <v>7</v>
      </c>
      <c r="C15" s="1035" t="s">
        <v>357</v>
      </c>
      <c r="D15" s="1036" t="s">
        <v>363</v>
      </c>
      <c r="E15" s="1037" t="s">
        <v>438</v>
      </c>
      <c r="F15" s="167" t="s">
        <v>483</v>
      </c>
      <c r="G15" s="883">
        <v>44593</v>
      </c>
      <c r="H15" s="884">
        <v>44915</v>
      </c>
      <c r="I15" s="211" t="s">
        <v>739</v>
      </c>
      <c r="J15" s="1061">
        <v>0.25</v>
      </c>
      <c r="K15" s="1054" t="s">
        <v>740</v>
      </c>
      <c r="L15" s="1039" t="s">
        <v>741</v>
      </c>
      <c r="M15" s="930">
        <v>44685</v>
      </c>
      <c r="N15" s="931" t="s">
        <v>180</v>
      </c>
      <c r="O15" s="929" t="s">
        <v>742</v>
      </c>
      <c r="P15" s="890" t="s">
        <v>532</v>
      </c>
      <c r="Q15" s="164" t="s">
        <v>533</v>
      </c>
      <c r="R15" s="927">
        <v>0.25</v>
      </c>
      <c r="S15" s="1040" t="s">
        <v>743</v>
      </c>
      <c r="T15" s="931" t="s">
        <v>735</v>
      </c>
      <c r="U15" s="934" t="s">
        <v>583</v>
      </c>
      <c r="V15" s="263" t="s">
        <v>1267</v>
      </c>
      <c r="W15" s="1062">
        <v>0.25</v>
      </c>
      <c r="X15" s="1056" t="s">
        <v>740</v>
      </c>
      <c r="Y15" s="1041" t="s">
        <v>741</v>
      </c>
      <c r="Z15" s="1042">
        <v>44721</v>
      </c>
      <c r="AA15" s="1043" t="s">
        <v>583</v>
      </c>
      <c r="AB15" s="981">
        <v>0.5</v>
      </c>
      <c r="AC15" s="1044" t="s">
        <v>1170</v>
      </c>
      <c r="AD15" s="1045" t="s">
        <v>1186</v>
      </c>
      <c r="AE15" s="899" t="s">
        <v>533</v>
      </c>
      <c r="AF15" s="975">
        <v>0.5</v>
      </c>
      <c r="AG15" s="952" t="s">
        <v>1236</v>
      </c>
      <c r="AH15" s="952" t="s">
        <v>1237</v>
      </c>
      <c r="AI15" s="954" t="s">
        <v>583</v>
      </c>
      <c r="AJ15" s="1046"/>
      <c r="AK15" s="1047"/>
      <c r="AL15" s="1048"/>
      <c r="AM15" s="1049"/>
      <c r="AN15" s="1050"/>
      <c r="AO15" s="944"/>
      <c r="AP15" s="1051"/>
      <c r="AQ15" s="1050"/>
      <c r="AR15" s="944"/>
      <c r="AS15" s="944"/>
      <c r="AT15" s="944"/>
      <c r="AU15" s="944"/>
      <c r="AV15" s="1051"/>
      <c r="AW15" s="1052"/>
      <c r="AX15" s="1047"/>
      <c r="AY15" s="1048"/>
      <c r="AZ15" s="1049"/>
      <c r="BA15" s="1050"/>
      <c r="BB15" s="944"/>
      <c r="BC15" s="1051"/>
      <c r="BD15" s="1050"/>
      <c r="BE15" s="944"/>
      <c r="BF15" s="944"/>
      <c r="BG15" s="944"/>
      <c r="BH15" s="944"/>
      <c r="BI15" s="1051"/>
    </row>
    <row r="16" spans="1:61" s="903" customFormat="1" ht="150" customHeight="1" x14ac:dyDescent="0.2">
      <c r="A16" s="525"/>
      <c r="B16" s="167">
        <v>8</v>
      </c>
      <c r="C16" s="1035" t="s">
        <v>357</v>
      </c>
      <c r="D16" s="1036" t="s">
        <v>363</v>
      </c>
      <c r="E16" s="1037" t="s">
        <v>433</v>
      </c>
      <c r="F16" s="167" t="s">
        <v>483</v>
      </c>
      <c r="G16" s="883">
        <v>44593</v>
      </c>
      <c r="H16" s="884">
        <v>44915</v>
      </c>
      <c r="I16" s="211" t="s">
        <v>744</v>
      </c>
      <c r="J16" s="1053">
        <v>0.25</v>
      </c>
      <c r="K16" s="1054" t="s">
        <v>745</v>
      </c>
      <c r="L16" s="1059" t="s">
        <v>483</v>
      </c>
      <c r="M16" s="930">
        <v>44684</v>
      </c>
      <c r="N16" s="931" t="s">
        <v>180</v>
      </c>
      <c r="O16" s="197" t="s">
        <v>1366</v>
      </c>
      <c r="P16" s="890" t="s">
        <v>532</v>
      </c>
      <c r="Q16" s="164" t="s">
        <v>533</v>
      </c>
      <c r="R16" s="927">
        <v>0.25</v>
      </c>
      <c r="S16" s="1040" t="s">
        <v>746</v>
      </c>
      <c r="T16" s="931" t="s">
        <v>735</v>
      </c>
      <c r="U16" s="934" t="s">
        <v>583</v>
      </c>
      <c r="V16" s="263" t="s">
        <v>967</v>
      </c>
      <c r="W16" s="1055">
        <v>0.5</v>
      </c>
      <c r="X16" s="1056" t="s">
        <v>968</v>
      </c>
      <c r="Y16" s="1041" t="s">
        <v>768</v>
      </c>
      <c r="Z16" s="1042">
        <v>44809</v>
      </c>
      <c r="AA16" s="1043" t="s">
        <v>583</v>
      </c>
      <c r="AB16" s="981">
        <v>0.5</v>
      </c>
      <c r="AC16" s="228" t="s">
        <v>1018</v>
      </c>
      <c r="AD16" s="1045" t="s">
        <v>1186</v>
      </c>
      <c r="AE16" s="899" t="s">
        <v>533</v>
      </c>
      <c r="AF16" s="975">
        <v>0.5</v>
      </c>
      <c r="AG16" s="952" t="s">
        <v>1236</v>
      </c>
      <c r="AH16" s="952" t="s">
        <v>1237</v>
      </c>
      <c r="AI16" s="954" t="s">
        <v>583</v>
      </c>
      <c r="AJ16" s="954" t="s">
        <v>583</v>
      </c>
      <c r="AK16" s="1047"/>
      <c r="AL16" s="1048"/>
      <c r="AM16" s="1049"/>
      <c r="AN16" s="1050"/>
      <c r="AO16" s="944"/>
      <c r="AP16" s="1051"/>
      <c r="AQ16" s="1050"/>
      <c r="AR16" s="944"/>
      <c r="AS16" s="944"/>
      <c r="AT16" s="944"/>
      <c r="AU16" s="944"/>
      <c r="AV16" s="1051"/>
      <c r="AW16" s="1052"/>
      <c r="AX16" s="1047"/>
      <c r="AY16" s="1048"/>
      <c r="AZ16" s="1049"/>
      <c r="BA16" s="1050"/>
      <c r="BB16" s="944"/>
      <c r="BC16" s="1051"/>
      <c r="BD16" s="1050"/>
      <c r="BE16" s="944"/>
      <c r="BF16" s="944"/>
      <c r="BG16" s="944"/>
      <c r="BH16" s="944"/>
      <c r="BI16" s="1051"/>
    </row>
    <row r="17" spans="1:61" s="903" customFormat="1" ht="150" customHeight="1" x14ac:dyDescent="0.2">
      <c r="A17" s="525"/>
      <c r="B17" s="167">
        <v>9</v>
      </c>
      <c r="C17" s="1035" t="s">
        <v>360</v>
      </c>
      <c r="D17" s="1036" t="s">
        <v>361</v>
      </c>
      <c r="E17" s="1037" t="s">
        <v>433</v>
      </c>
      <c r="F17" s="167" t="s">
        <v>362</v>
      </c>
      <c r="G17" s="883">
        <v>44593</v>
      </c>
      <c r="H17" s="884">
        <v>44926</v>
      </c>
      <c r="I17" s="211" t="s">
        <v>747</v>
      </c>
      <c r="J17" s="882" t="s">
        <v>483</v>
      </c>
      <c r="K17" s="1054" t="s">
        <v>483</v>
      </c>
      <c r="L17" s="1059" t="s">
        <v>483</v>
      </c>
      <c r="M17" s="1063" t="s">
        <v>483</v>
      </c>
      <c r="N17" s="931" t="s">
        <v>483</v>
      </c>
      <c r="O17" s="969" t="s">
        <v>483</v>
      </c>
      <c r="P17" s="890" t="s">
        <v>532</v>
      </c>
      <c r="Q17" s="164" t="s">
        <v>554</v>
      </c>
      <c r="R17" s="927">
        <v>0</v>
      </c>
      <c r="S17" s="1040" t="s">
        <v>649</v>
      </c>
      <c r="T17" s="931" t="s">
        <v>336</v>
      </c>
      <c r="U17" s="934" t="s">
        <v>187</v>
      </c>
      <c r="V17" s="263" t="s">
        <v>969</v>
      </c>
      <c r="W17" s="1055">
        <v>0.5</v>
      </c>
      <c r="X17" s="1056" t="s">
        <v>970</v>
      </c>
      <c r="Y17" s="1064" t="s">
        <v>768</v>
      </c>
      <c r="Z17" s="1042">
        <v>44809</v>
      </c>
      <c r="AA17" s="1043" t="s">
        <v>583</v>
      </c>
      <c r="AB17" s="981">
        <v>0.5</v>
      </c>
      <c r="AC17" s="1065" t="s">
        <v>1019</v>
      </c>
      <c r="AD17" s="1045" t="s">
        <v>1186</v>
      </c>
      <c r="AE17" s="899" t="s">
        <v>533</v>
      </c>
      <c r="AF17" s="975">
        <v>0.5</v>
      </c>
      <c r="AG17" s="952" t="s">
        <v>1238</v>
      </c>
      <c r="AH17" s="185" t="s">
        <v>1239</v>
      </c>
      <c r="AI17" s="954" t="s">
        <v>583</v>
      </c>
      <c r="AJ17" s="1046"/>
      <c r="AK17" s="1047"/>
      <c r="AL17" s="1048"/>
      <c r="AM17" s="1049"/>
      <c r="AN17" s="1050"/>
      <c r="AO17" s="944"/>
      <c r="AP17" s="1051"/>
      <c r="AQ17" s="1050"/>
      <c r="AR17" s="944"/>
      <c r="AS17" s="944"/>
      <c r="AT17" s="944"/>
      <c r="AU17" s="944"/>
      <c r="AV17" s="1051"/>
      <c r="AW17" s="1052"/>
      <c r="AX17" s="1047"/>
      <c r="AY17" s="1048"/>
      <c r="AZ17" s="1049"/>
      <c r="BA17" s="1050"/>
      <c r="BB17" s="944"/>
      <c r="BC17" s="1051"/>
      <c r="BD17" s="1050"/>
      <c r="BE17" s="944"/>
      <c r="BF17" s="944"/>
      <c r="BG17" s="944"/>
      <c r="BH17" s="944"/>
      <c r="BI17" s="1051"/>
    </row>
    <row r="18" spans="1:61" s="903" customFormat="1" ht="150" customHeight="1" x14ac:dyDescent="0.2">
      <c r="A18" s="525"/>
      <c r="B18" s="167">
        <v>10</v>
      </c>
      <c r="C18" s="1035" t="s">
        <v>365</v>
      </c>
      <c r="D18" s="1036" t="s">
        <v>366</v>
      </c>
      <c r="E18" s="1037" t="s">
        <v>439</v>
      </c>
      <c r="F18" s="167" t="s">
        <v>483</v>
      </c>
      <c r="G18" s="883">
        <v>44593</v>
      </c>
      <c r="H18" s="884">
        <v>44834</v>
      </c>
      <c r="I18" s="281" t="s">
        <v>1268</v>
      </c>
      <c r="J18" s="1053">
        <v>0.33</v>
      </c>
      <c r="K18" s="1054" t="s">
        <v>748</v>
      </c>
      <c r="L18" s="1064" t="s">
        <v>749</v>
      </c>
      <c r="M18" s="930">
        <v>44683</v>
      </c>
      <c r="N18" s="931" t="s">
        <v>180</v>
      </c>
      <c r="O18" s="929" t="s">
        <v>750</v>
      </c>
      <c r="P18" s="890" t="s">
        <v>532</v>
      </c>
      <c r="Q18" s="164" t="s">
        <v>533</v>
      </c>
      <c r="R18" s="927">
        <v>0.33</v>
      </c>
      <c r="S18" s="1040" t="s">
        <v>1269</v>
      </c>
      <c r="T18" s="928" t="s">
        <v>1270</v>
      </c>
      <c r="U18" s="934" t="s">
        <v>583</v>
      </c>
      <c r="V18" s="263" t="s">
        <v>1116</v>
      </c>
      <c r="W18" s="1055">
        <v>0.1</v>
      </c>
      <c r="X18" s="1056" t="s">
        <v>1117</v>
      </c>
      <c r="Y18" s="1041" t="s">
        <v>1118</v>
      </c>
      <c r="Z18" s="1042">
        <v>44810</v>
      </c>
      <c r="AA18" s="1043" t="s">
        <v>583</v>
      </c>
      <c r="AB18" s="981">
        <v>0.45</v>
      </c>
      <c r="AC18" s="1044" t="s">
        <v>1120</v>
      </c>
      <c r="AD18" s="1045" t="s">
        <v>1186</v>
      </c>
      <c r="AE18" s="899" t="s">
        <v>533</v>
      </c>
      <c r="AF18" s="975">
        <v>0.5</v>
      </c>
      <c r="AG18" s="952" t="s">
        <v>1116</v>
      </c>
      <c r="AH18" s="185" t="s">
        <v>1240</v>
      </c>
      <c r="AI18" s="954" t="s">
        <v>583</v>
      </c>
      <c r="AJ18" s="1046"/>
      <c r="AK18" s="1047"/>
      <c r="AL18" s="1048"/>
      <c r="AM18" s="1049"/>
      <c r="AN18" s="1050"/>
      <c r="AO18" s="944"/>
      <c r="AP18" s="1051"/>
      <c r="AQ18" s="1050"/>
      <c r="AR18" s="944"/>
      <c r="AS18" s="944"/>
      <c r="AT18" s="944"/>
      <c r="AU18" s="944"/>
      <c r="AV18" s="1051"/>
      <c r="AW18" s="1052"/>
      <c r="AX18" s="1047"/>
      <c r="AY18" s="1048"/>
      <c r="AZ18" s="1049"/>
      <c r="BA18" s="1050"/>
      <c r="BB18" s="944"/>
      <c r="BC18" s="1051"/>
      <c r="BD18" s="1050"/>
      <c r="BE18" s="944"/>
      <c r="BF18" s="944"/>
      <c r="BG18" s="944"/>
      <c r="BH18" s="944"/>
      <c r="BI18" s="1051"/>
    </row>
    <row r="19" spans="1:61" s="903" customFormat="1" ht="150" customHeight="1" x14ac:dyDescent="0.2">
      <c r="A19" s="525"/>
      <c r="B19" s="167">
        <v>11</v>
      </c>
      <c r="C19" s="1035" t="s">
        <v>365</v>
      </c>
      <c r="D19" s="1036" t="s">
        <v>366</v>
      </c>
      <c r="E19" s="1037" t="s">
        <v>437</v>
      </c>
      <c r="F19" s="167" t="s">
        <v>483</v>
      </c>
      <c r="G19" s="883">
        <v>44593</v>
      </c>
      <c r="H19" s="884">
        <v>44834</v>
      </c>
      <c r="I19" s="211" t="s">
        <v>751</v>
      </c>
      <c r="J19" s="882" t="s">
        <v>483</v>
      </c>
      <c r="K19" s="1054" t="s">
        <v>483</v>
      </c>
      <c r="L19" s="1059" t="s">
        <v>483</v>
      </c>
      <c r="M19" s="930">
        <v>44684</v>
      </c>
      <c r="N19" s="931" t="s">
        <v>180</v>
      </c>
      <c r="O19" s="210" t="s">
        <v>751</v>
      </c>
      <c r="P19" s="890" t="s">
        <v>532</v>
      </c>
      <c r="Q19" s="164" t="s">
        <v>533</v>
      </c>
      <c r="R19" s="927">
        <v>0</v>
      </c>
      <c r="S19" s="1040" t="s">
        <v>649</v>
      </c>
      <c r="T19" s="931" t="s">
        <v>336</v>
      </c>
      <c r="U19" s="934" t="s">
        <v>583</v>
      </c>
      <c r="V19" s="161" t="s">
        <v>990</v>
      </c>
      <c r="W19" s="949">
        <v>0.5</v>
      </c>
      <c r="X19" s="1056" t="s">
        <v>1176</v>
      </c>
      <c r="Y19" s="1041" t="s">
        <v>988</v>
      </c>
      <c r="Z19" s="1042">
        <v>44809</v>
      </c>
      <c r="AA19" s="1043" t="s">
        <v>583</v>
      </c>
      <c r="AB19" s="981">
        <v>0.5</v>
      </c>
      <c r="AC19" s="1066" t="s">
        <v>1038</v>
      </c>
      <c r="AD19" s="1045" t="s">
        <v>1186</v>
      </c>
      <c r="AE19" s="899" t="s">
        <v>533</v>
      </c>
      <c r="AF19" s="975">
        <v>0.5</v>
      </c>
      <c r="AG19" s="979" t="s">
        <v>990</v>
      </c>
      <c r="AH19" s="185" t="s">
        <v>1241</v>
      </c>
      <c r="AI19" s="954" t="s">
        <v>583</v>
      </c>
      <c r="AJ19" s="1046"/>
      <c r="AK19" s="1047"/>
      <c r="AL19" s="1048"/>
      <c r="AM19" s="1049"/>
      <c r="AN19" s="1050"/>
      <c r="AO19" s="944"/>
      <c r="AP19" s="1051"/>
      <c r="AQ19" s="1050"/>
      <c r="AR19" s="944"/>
      <c r="AS19" s="944"/>
      <c r="AT19" s="944"/>
      <c r="AU19" s="944"/>
      <c r="AV19" s="1051"/>
      <c r="AW19" s="1052"/>
      <c r="AX19" s="1047"/>
      <c r="AY19" s="1048"/>
      <c r="AZ19" s="1049"/>
      <c r="BA19" s="1050"/>
      <c r="BB19" s="944"/>
      <c r="BC19" s="1051"/>
      <c r="BD19" s="1050"/>
      <c r="BE19" s="944"/>
      <c r="BF19" s="944"/>
      <c r="BG19" s="944"/>
      <c r="BH19" s="944"/>
      <c r="BI19" s="1051"/>
    </row>
    <row r="20" spans="1:61" s="903" customFormat="1" ht="150" customHeight="1" x14ac:dyDescent="0.2">
      <c r="A20" s="525"/>
      <c r="B20" s="167">
        <v>12</v>
      </c>
      <c r="C20" s="1035" t="s">
        <v>342</v>
      </c>
      <c r="D20" s="1036" t="s">
        <v>366</v>
      </c>
      <c r="E20" s="1037" t="s">
        <v>436</v>
      </c>
      <c r="F20" s="167" t="s">
        <v>483</v>
      </c>
      <c r="G20" s="883">
        <v>44593</v>
      </c>
      <c r="H20" s="884">
        <v>44834</v>
      </c>
      <c r="I20" s="211" t="s">
        <v>752</v>
      </c>
      <c r="J20" s="1053">
        <v>0.33</v>
      </c>
      <c r="K20" s="1054" t="s">
        <v>753</v>
      </c>
      <c r="L20" s="1064" t="s">
        <v>716</v>
      </c>
      <c r="M20" s="930">
        <v>44685</v>
      </c>
      <c r="N20" s="931" t="s">
        <v>180</v>
      </c>
      <c r="O20" s="929" t="s">
        <v>754</v>
      </c>
      <c r="P20" s="890" t="s">
        <v>532</v>
      </c>
      <c r="Q20" s="164" t="s">
        <v>533</v>
      </c>
      <c r="R20" s="927">
        <v>0.33</v>
      </c>
      <c r="S20" s="1040" t="s">
        <v>752</v>
      </c>
      <c r="T20" s="928" t="s">
        <v>755</v>
      </c>
      <c r="U20" s="934" t="s">
        <v>583</v>
      </c>
      <c r="V20" s="263" t="s">
        <v>752</v>
      </c>
      <c r="W20" s="1055">
        <v>0.67</v>
      </c>
      <c r="X20" s="1056" t="s">
        <v>1074</v>
      </c>
      <c r="Y20" s="1041" t="s">
        <v>1075</v>
      </c>
      <c r="Z20" s="1042">
        <v>44810</v>
      </c>
      <c r="AA20" s="1043" t="s">
        <v>583</v>
      </c>
      <c r="AB20" s="981">
        <v>0.66</v>
      </c>
      <c r="AC20" s="1060" t="s">
        <v>1168</v>
      </c>
      <c r="AD20" s="1067" t="s">
        <v>1186</v>
      </c>
      <c r="AE20" s="1068" t="s">
        <v>533</v>
      </c>
      <c r="AF20" s="981">
        <v>0.66</v>
      </c>
      <c r="AG20" s="979" t="s">
        <v>1243</v>
      </c>
      <c r="AH20" s="952" t="s">
        <v>1244</v>
      </c>
      <c r="AI20" s="954" t="s">
        <v>583</v>
      </c>
      <c r="AJ20" s="1046"/>
      <c r="AK20" s="1047"/>
      <c r="AL20" s="1048"/>
      <c r="AM20" s="1049"/>
      <c r="AN20" s="1050"/>
      <c r="AO20" s="944"/>
      <c r="AP20" s="1051"/>
      <c r="AQ20" s="1050"/>
      <c r="AR20" s="944"/>
      <c r="AS20" s="944"/>
      <c r="AT20" s="944"/>
      <c r="AU20" s="944"/>
      <c r="AV20" s="1051"/>
      <c r="AW20" s="1052"/>
      <c r="AX20" s="1047"/>
      <c r="AY20" s="1048"/>
      <c r="AZ20" s="1049"/>
      <c r="BA20" s="1050"/>
      <c r="BB20" s="944"/>
      <c r="BC20" s="1051"/>
      <c r="BD20" s="1050"/>
      <c r="BE20" s="944"/>
      <c r="BF20" s="944"/>
      <c r="BG20" s="944"/>
      <c r="BH20" s="944"/>
      <c r="BI20" s="1051"/>
    </row>
    <row r="21" spans="1:61" s="903" customFormat="1" ht="150" customHeight="1" x14ac:dyDescent="0.2">
      <c r="A21" s="525"/>
      <c r="B21" s="167">
        <v>13</v>
      </c>
      <c r="C21" s="1035" t="s">
        <v>345</v>
      </c>
      <c r="D21" s="1036" t="s">
        <v>344</v>
      </c>
      <c r="E21" s="1037" t="s">
        <v>436</v>
      </c>
      <c r="F21" s="167" t="s">
        <v>483</v>
      </c>
      <c r="G21" s="883">
        <v>44593</v>
      </c>
      <c r="H21" s="884">
        <v>44925</v>
      </c>
      <c r="I21" s="211" t="s">
        <v>756</v>
      </c>
      <c r="J21" s="1053">
        <v>0.27</v>
      </c>
      <c r="K21" s="1054" t="s">
        <v>1271</v>
      </c>
      <c r="L21" s="1039" t="s">
        <v>757</v>
      </c>
      <c r="M21" s="930">
        <v>44685</v>
      </c>
      <c r="N21" s="931" t="s">
        <v>180</v>
      </c>
      <c r="O21" s="929" t="s">
        <v>758</v>
      </c>
      <c r="P21" s="890" t="s">
        <v>532</v>
      </c>
      <c r="Q21" s="164" t="s">
        <v>533</v>
      </c>
      <c r="R21" s="927">
        <v>0.27</v>
      </c>
      <c r="S21" s="1040" t="s">
        <v>759</v>
      </c>
      <c r="T21" s="928" t="s">
        <v>760</v>
      </c>
      <c r="U21" s="934" t="s">
        <v>583</v>
      </c>
      <c r="V21" s="263" t="s">
        <v>756</v>
      </c>
      <c r="W21" s="1055">
        <v>0.27</v>
      </c>
      <c r="X21" s="1056" t="s">
        <v>1272</v>
      </c>
      <c r="Y21" s="1041" t="s">
        <v>1076</v>
      </c>
      <c r="Z21" s="1042">
        <v>44810</v>
      </c>
      <c r="AA21" s="1043" t="s">
        <v>583</v>
      </c>
      <c r="AB21" s="981">
        <v>0.66</v>
      </c>
      <c r="AC21" s="1060" t="s">
        <v>1129</v>
      </c>
      <c r="AD21" s="1067" t="s">
        <v>1186</v>
      </c>
      <c r="AE21" s="1068" t="s">
        <v>533</v>
      </c>
      <c r="AF21" s="981">
        <v>0.66</v>
      </c>
      <c r="AG21" s="952" t="s">
        <v>1245</v>
      </c>
      <c r="AH21" s="952" t="s">
        <v>1245</v>
      </c>
      <c r="AI21" s="1069" t="s">
        <v>583</v>
      </c>
      <c r="AJ21" s="173"/>
      <c r="AK21" s="1058"/>
      <c r="AL21" s="174"/>
      <c r="AM21" s="175"/>
      <c r="AN21" s="1050"/>
      <c r="AO21" s="944"/>
      <c r="AP21" s="1051"/>
      <c r="AQ21" s="1050"/>
      <c r="AR21" s="944"/>
      <c r="AS21" s="944"/>
      <c r="AT21" s="944"/>
      <c r="AU21" s="944"/>
      <c r="AV21" s="1051"/>
      <c r="AW21" s="176"/>
      <c r="AX21" s="1058"/>
      <c r="AY21" s="174"/>
      <c r="AZ21" s="175"/>
      <c r="BA21" s="1050"/>
      <c r="BB21" s="944"/>
      <c r="BC21" s="1051"/>
      <c r="BD21" s="1050"/>
      <c r="BE21" s="944"/>
      <c r="BF21" s="944"/>
      <c r="BG21" s="944"/>
      <c r="BH21" s="944"/>
      <c r="BI21" s="1051"/>
    </row>
    <row r="22" spans="1:61" s="83" customFormat="1" ht="150" customHeight="1" x14ac:dyDescent="0.2">
      <c r="A22" s="525"/>
      <c r="B22" s="167">
        <v>14</v>
      </c>
      <c r="C22" s="1035" t="s">
        <v>466</v>
      </c>
      <c r="D22" s="1035" t="s">
        <v>467</v>
      </c>
      <c r="E22" s="167" t="s">
        <v>433</v>
      </c>
      <c r="F22" s="167" t="s">
        <v>483</v>
      </c>
      <c r="G22" s="883">
        <v>44593</v>
      </c>
      <c r="H22" s="884">
        <v>44915</v>
      </c>
      <c r="I22" s="211" t="s">
        <v>761</v>
      </c>
      <c r="J22" s="198">
        <v>0.25</v>
      </c>
      <c r="K22" s="142" t="s">
        <v>762</v>
      </c>
      <c r="L22" s="1059" t="s">
        <v>483</v>
      </c>
      <c r="M22" s="1070">
        <v>44684</v>
      </c>
      <c r="N22" s="323" t="s">
        <v>180</v>
      </c>
      <c r="O22" s="929" t="s">
        <v>763</v>
      </c>
      <c r="P22" s="890" t="s">
        <v>532</v>
      </c>
      <c r="Q22" s="164" t="s">
        <v>533</v>
      </c>
      <c r="R22" s="1071">
        <v>0.33</v>
      </c>
      <c r="S22" s="1040" t="s">
        <v>761</v>
      </c>
      <c r="T22" s="928" t="s">
        <v>764</v>
      </c>
      <c r="U22" s="328" t="s">
        <v>583</v>
      </c>
      <c r="V22" s="211" t="s">
        <v>971</v>
      </c>
      <c r="W22" s="198">
        <v>0.25</v>
      </c>
      <c r="X22" s="236" t="s">
        <v>972</v>
      </c>
      <c r="Y22" s="1064" t="s">
        <v>768</v>
      </c>
      <c r="Z22" s="1042">
        <v>44809</v>
      </c>
      <c r="AA22" s="1043" t="s">
        <v>583</v>
      </c>
      <c r="AB22" s="1072">
        <v>0.5</v>
      </c>
      <c r="AC22" s="1044" t="s">
        <v>1020</v>
      </c>
      <c r="AD22" s="1045" t="s">
        <v>1186</v>
      </c>
      <c r="AE22" s="899" t="s">
        <v>533</v>
      </c>
      <c r="AF22" s="981">
        <v>0.66</v>
      </c>
      <c r="AG22" s="92" t="s">
        <v>971</v>
      </c>
      <c r="AH22" s="952" t="s">
        <v>1246</v>
      </c>
      <c r="AI22" s="1073" t="s">
        <v>583</v>
      </c>
    </row>
    <row r="23" spans="1:61" s="83" customFormat="1" ht="150" customHeight="1" x14ac:dyDescent="0.2">
      <c r="A23" s="293" t="s">
        <v>128</v>
      </c>
      <c r="B23" s="167">
        <v>15</v>
      </c>
      <c r="C23" s="329" t="s">
        <v>468</v>
      </c>
      <c r="D23" s="324" t="s">
        <v>469</v>
      </c>
      <c r="E23" s="329" t="s">
        <v>433</v>
      </c>
      <c r="F23" s="167" t="s">
        <v>483</v>
      </c>
      <c r="G23" s="883">
        <v>44593</v>
      </c>
      <c r="H23" s="884">
        <v>44915</v>
      </c>
      <c r="I23" s="1074" t="s">
        <v>765</v>
      </c>
      <c r="J23" s="198" t="s">
        <v>483</v>
      </c>
      <c r="K23" s="1075" t="s">
        <v>483</v>
      </c>
      <c r="L23" s="1076" t="s">
        <v>483</v>
      </c>
      <c r="M23" s="1070">
        <v>44685</v>
      </c>
      <c r="N23" s="323" t="s">
        <v>483</v>
      </c>
      <c r="O23" s="929" t="s">
        <v>765</v>
      </c>
      <c r="P23" s="890" t="s">
        <v>532</v>
      </c>
      <c r="Q23" s="164" t="s">
        <v>554</v>
      </c>
      <c r="R23" s="927">
        <v>0</v>
      </c>
      <c r="S23" s="1040" t="s">
        <v>649</v>
      </c>
      <c r="T23" s="931" t="s">
        <v>336</v>
      </c>
      <c r="U23" s="934" t="s">
        <v>583</v>
      </c>
      <c r="V23" s="211" t="s">
        <v>973</v>
      </c>
      <c r="W23" s="198">
        <v>0.5</v>
      </c>
      <c r="X23" s="236" t="s">
        <v>974</v>
      </c>
      <c r="Y23" s="1064" t="s">
        <v>768</v>
      </c>
      <c r="Z23" s="1042">
        <v>44809</v>
      </c>
      <c r="AA23" s="1043" t="s">
        <v>583</v>
      </c>
      <c r="AB23" s="1072">
        <v>0.5</v>
      </c>
      <c r="AC23" s="1044" t="s">
        <v>1021</v>
      </c>
      <c r="AD23" s="1045" t="s">
        <v>1186</v>
      </c>
      <c r="AE23" s="899" t="s">
        <v>533</v>
      </c>
      <c r="AF23" s="981">
        <v>0.5</v>
      </c>
      <c r="AG23" s="92" t="s">
        <v>973</v>
      </c>
      <c r="AH23" s="952" t="s">
        <v>1247</v>
      </c>
      <c r="AI23" s="1073" t="s">
        <v>583</v>
      </c>
    </row>
    <row r="24" spans="1:61" s="903" customFormat="1" ht="150" customHeight="1" x14ac:dyDescent="0.2">
      <c r="A24" s="525" t="s">
        <v>129</v>
      </c>
      <c r="B24" s="167">
        <v>16</v>
      </c>
      <c r="C24" s="167" t="s">
        <v>250</v>
      </c>
      <c r="D24" s="214" t="s">
        <v>325</v>
      </c>
      <c r="E24" s="167" t="s">
        <v>379</v>
      </c>
      <c r="F24" s="167" t="s">
        <v>483</v>
      </c>
      <c r="G24" s="883">
        <v>44593</v>
      </c>
      <c r="H24" s="884">
        <v>44925</v>
      </c>
      <c r="I24" s="281" t="s">
        <v>766</v>
      </c>
      <c r="J24" s="198">
        <v>0.33329999999999999</v>
      </c>
      <c r="K24" s="198" t="s">
        <v>767</v>
      </c>
      <c r="L24" s="282" t="s">
        <v>768</v>
      </c>
      <c r="M24" s="930">
        <v>44683</v>
      </c>
      <c r="N24" s="931" t="s">
        <v>180</v>
      </c>
      <c r="O24" s="929" t="s">
        <v>769</v>
      </c>
      <c r="P24" s="890" t="s">
        <v>532</v>
      </c>
      <c r="Q24" s="164" t="s">
        <v>533</v>
      </c>
      <c r="R24" s="927">
        <v>0.33</v>
      </c>
      <c r="S24" s="1040" t="s">
        <v>770</v>
      </c>
      <c r="T24" s="928" t="s">
        <v>771</v>
      </c>
      <c r="U24" s="934" t="s">
        <v>583</v>
      </c>
      <c r="V24" s="177" t="s">
        <v>1091</v>
      </c>
      <c r="W24" s="1057">
        <v>0.66</v>
      </c>
      <c r="X24" s="178" t="s">
        <v>1090</v>
      </c>
      <c r="Y24" s="266" t="s">
        <v>768</v>
      </c>
      <c r="Z24" s="1042">
        <v>44810</v>
      </c>
      <c r="AA24" s="1043" t="s">
        <v>583</v>
      </c>
      <c r="AB24" s="981">
        <v>0.66</v>
      </c>
      <c r="AC24" s="1044" t="s">
        <v>1092</v>
      </c>
      <c r="AD24" s="1045" t="s">
        <v>1186</v>
      </c>
      <c r="AE24" s="899" t="s">
        <v>533</v>
      </c>
      <c r="AF24" s="981">
        <v>0.66</v>
      </c>
      <c r="AG24" s="92" t="s">
        <v>770</v>
      </c>
      <c r="AH24" s="955" t="s">
        <v>1248</v>
      </c>
      <c r="AI24" s="954" t="s">
        <v>583</v>
      </c>
      <c r="AJ24" s="179"/>
      <c r="AK24" s="1058"/>
      <c r="AL24" s="180"/>
      <c r="AM24" s="175"/>
      <c r="AN24" s="1050"/>
      <c r="AO24" s="944"/>
      <c r="AP24" s="1051"/>
      <c r="AQ24" s="1050"/>
      <c r="AR24" s="944"/>
      <c r="AS24" s="944"/>
      <c r="AT24" s="944"/>
      <c r="AU24" s="944"/>
      <c r="AV24" s="1051"/>
      <c r="AW24" s="181"/>
      <c r="AX24" s="1058"/>
      <c r="AY24" s="180"/>
      <c r="AZ24" s="175"/>
      <c r="BA24" s="1050"/>
      <c r="BB24" s="944"/>
      <c r="BC24" s="1051"/>
      <c r="BD24" s="1050"/>
      <c r="BE24" s="944"/>
      <c r="BF24" s="944"/>
      <c r="BG24" s="944"/>
      <c r="BH24" s="944"/>
      <c r="BI24" s="1051"/>
    </row>
    <row r="25" spans="1:61" s="1083" customFormat="1" ht="150" customHeight="1" x14ac:dyDescent="0.2">
      <c r="A25" s="525"/>
      <c r="B25" s="167">
        <v>17</v>
      </c>
      <c r="C25" s="329" t="s">
        <v>367</v>
      </c>
      <c r="D25" s="324" t="s">
        <v>346</v>
      </c>
      <c r="E25" s="167" t="s">
        <v>433</v>
      </c>
      <c r="F25" s="167" t="s">
        <v>483</v>
      </c>
      <c r="G25" s="883">
        <v>44593</v>
      </c>
      <c r="H25" s="884">
        <v>44915</v>
      </c>
      <c r="I25" s="1077" t="s">
        <v>772</v>
      </c>
      <c r="J25" s="198">
        <v>0.5</v>
      </c>
      <c r="K25" s="142" t="s">
        <v>773</v>
      </c>
      <c r="L25" s="1059" t="s">
        <v>483</v>
      </c>
      <c r="M25" s="1070">
        <v>44684</v>
      </c>
      <c r="N25" s="323" t="s">
        <v>180</v>
      </c>
      <c r="O25" s="929" t="s">
        <v>774</v>
      </c>
      <c r="P25" s="890" t="s">
        <v>532</v>
      </c>
      <c r="Q25" s="164" t="s">
        <v>554</v>
      </c>
      <c r="R25" s="1078">
        <v>0.5</v>
      </c>
      <c r="S25" s="1079" t="s">
        <v>775</v>
      </c>
      <c r="T25" s="167" t="s">
        <v>776</v>
      </c>
      <c r="U25" s="166" t="s">
        <v>583</v>
      </c>
      <c r="V25" s="1077" t="s">
        <v>1022</v>
      </c>
      <c r="W25" s="198">
        <v>0.5</v>
      </c>
      <c r="X25" s="236" t="s">
        <v>773</v>
      </c>
      <c r="Y25" s="1064" t="s">
        <v>768</v>
      </c>
      <c r="Z25" s="1042">
        <v>44809</v>
      </c>
      <c r="AA25" s="1043" t="s">
        <v>583</v>
      </c>
      <c r="AB25" s="1072">
        <v>0.66</v>
      </c>
      <c r="AC25" s="1044" t="s">
        <v>1023</v>
      </c>
      <c r="AD25" s="1045" t="s">
        <v>1186</v>
      </c>
      <c r="AE25" s="899" t="s">
        <v>533</v>
      </c>
      <c r="AF25" s="1080">
        <v>0.66</v>
      </c>
      <c r="AG25" s="1081" t="s">
        <v>1251</v>
      </c>
      <c r="AH25" s="1081" t="s">
        <v>693</v>
      </c>
      <c r="AI25" s="1082" t="s">
        <v>583</v>
      </c>
    </row>
    <row r="26" spans="1:61" s="903" customFormat="1" ht="150" customHeight="1" x14ac:dyDescent="0.2">
      <c r="A26" s="284" t="s">
        <v>130</v>
      </c>
      <c r="B26" s="167">
        <v>18</v>
      </c>
      <c r="C26" s="329" t="s">
        <v>221</v>
      </c>
      <c r="D26" s="324" t="s">
        <v>364</v>
      </c>
      <c r="E26" s="329" t="s">
        <v>435</v>
      </c>
      <c r="F26" s="167" t="s">
        <v>483</v>
      </c>
      <c r="G26" s="883">
        <v>44593</v>
      </c>
      <c r="H26" s="884">
        <v>44910</v>
      </c>
      <c r="I26" s="1084" t="s">
        <v>777</v>
      </c>
      <c r="J26" s="199">
        <v>0.25</v>
      </c>
      <c r="K26" s="196" t="s">
        <v>778</v>
      </c>
      <c r="L26" s="283" t="s">
        <v>635</v>
      </c>
      <c r="M26" s="930">
        <v>44685</v>
      </c>
      <c r="N26" s="931" t="s">
        <v>180</v>
      </c>
      <c r="O26" s="929" t="s">
        <v>779</v>
      </c>
      <c r="P26" s="890" t="s">
        <v>532</v>
      </c>
      <c r="Q26" s="164" t="s">
        <v>533</v>
      </c>
      <c r="R26" s="886">
        <v>0.25</v>
      </c>
      <c r="S26" s="1079" t="s">
        <v>635</v>
      </c>
      <c r="T26" s="1085" t="s">
        <v>780</v>
      </c>
      <c r="U26" s="934" t="s">
        <v>583</v>
      </c>
      <c r="V26" s="935" t="s">
        <v>1077</v>
      </c>
      <c r="W26" s="182">
        <v>0.67</v>
      </c>
      <c r="X26" s="171" t="s">
        <v>778</v>
      </c>
      <c r="Y26" s="267" t="s">
        <v>1078</v>
      </c>
      <c r="Z26" s="1042">
        <v>44810</v>
      </c>
      <c r="AA26" s="1043" t="s">
        <v>583</v>
      </c>
      <c r="AB26" s="981">
        <v>0.66</v>
      </c>
      <c r="AC26" s="1044" t="s">
        <v>1127</v>
      </c>
      <c r="AD26" s="1045" t="s">
        <v>1186</v>
      </c>
      <c r="AE26" s="899" t="s">
        <v>533</v>
      </c>
      <c r="AF26" s="981">
        <v>0.66</v>
      </c>
      <c r="AG26" s="92" t="s">
        <v>1077</v>
      </c>
      <c r="AH26" s="1086" t="s">
        <v>1249</v>
      </c>
      <c r="AI26" s="954" t="s">
        <v>583</v>
      </c>
      <c r="AJ26" s="183"/>
      <c r="AK26" s="184"/>
      <c r="AL26" s="185"/>
      <c r="AM26" s="186"/>
      <c r="AN26" s="1050"/>
      <c r="AO26" s="944"/>
      <c r="AP26" s="1051"/>
      <c r="AQ26" s="1050"/>
      <c r="AR26" s="944"/>
      <c r="AS26" s="944"/>
      <c r="AT26" s="944"/>
      <c r="AU26" s="944"/>
      <c r="AV26" s="1051"/>
      <c r="AW26" s="187"/>
      <c r="AX26" s="184"/>
      <c r="AY26" s="185"/>
      <c r="AZ26" s="186"/>
      <c r="BA26" s="1050"/>
      <c r="BB26" s="944"/>
      <c r="BC26" s="1051"/>
      <c r="BD26" s="1050"/>
      <c r="BE26" s="944"/>
      <c r="BF26" s="944"/>
      <c r="BG26" s="944"/>
      <c r="BH26" s="944"/>
      <c r="BI26" s="1051"/>
    </row>
    <row r="27" spans="1:61" s="83" customFormat="1" ht="150" customHeight="1" x14ac:dyDescent="0.2">
      <c r="A27" s="284" t="s">
        <v>130</v>
      </c>
      <c r="B27" s="167">
        <v>19</v>
      </c>
      <c r="C27" s="329" t="s">
        <v>368</v>
      </c>
      <c r="D27" s="324" t="s">
        <v>265</v>
      </c>
      <c r="E27" s="167" t="s">
        <v>433</v>
      </c>
      <c r="F27" s="167" t="s">
        <v>483</v>
      </c>
      <c r="G27" s="883">
        <v>44593</v>
      </c>
      <c r="H27" s="884">
        <v>44925</v>
      </c>
      <c r="I27" s="264" t="s">
        <v>781</v>
      </c>
      <c r="J27" s="199">
        <v>0.33</v>
      </c>
      <c r="K27" s="142" t="s">
        <v>782</v>
      </c>
      <c r="L27" s="1059" t="s">
        <v>483</v>
      </c>
      <c r="M27" s="1070">
        <v>44684</v>
      </c>
      <c r="N27" s="323" t="s">
        <v>180</v>
      </c>
      <c r="O27" s="197" t="s">
        <v>1367</v>
      </c>
      <c r="P27" s="890" t="s">
        <v>532</v>
      </c>
      <c r="Q27" s="164" t="s">
        <v>533</v>
      </c>
      <c r="R27" s="886">
        <v>0.33</v>
      </c>
      <c r="S27" s="1079" t="s">
        <v>783</v>
      </c>
      <c r="T27" s="928" t="s">
        <v>784</v>
      </c>
      <c r="U27" s="328" t="s">
        <v>583</v>
      </c>
      <c r="V27" s="264" t="s">
        <v>1273</v>
      </c>
      <c r="W27" s="199">
        <v>0.33</v>
      </c>
      <c r="X27" s="236" t="s">
        <v>782</v>
      </c>
      <c r="Y27" s="1064" t="s">
        <v>768</v>
      </c>
      <c r="Z27" s="1042">
        <v>44809</v>
      </c>
      <c r="AA27" s="1043" t="s">
        <v>583</v>
      </c>
      <c r="AB27" s="1072">
        <v>0.66</v>
      </c>
      <c r="AC27" s="172" t="s">
        <v>1024</v>
      </c>
      <c r="AD27" s="1045" t="s">
        <v>1186</v>
      </c>
      <c r="AE27" s="899" t="s">
        <v>533</v>
      </c>
      <c r="AF27" s="981">
        <v>0.66</v>
      </c>
      <c r="AG27" s="1087" t="s">
        <v>1274</v>
      </c>
      <c r="AH27" s="92" t="s">
        <v>1250</v>
      </c>
      <c r="AI27" s="1073" t="s">
        <v>583</v>
      </c>
    </row>
    <row r="28" spans="1:61" s="903" customFormat="1" ht="150" customHeight="1" x14ac:dyDescent="0.2">
      <c r="A28" s="385" t="s">
        <v>131</v>
      </c>
      <c r="B28" s="167">
        <v>20</v>
      </c>
      <c r="C28" s="167" t="s">
        <v>239</v>
      </c>
      <c r="D28" s="214" t="s">
        <v>347</v>
      </c>
      <c r="E28" s="167" t="s">
        <v>432</v>
      </c>
      <c r="F28" s="167" t="s">
        <v>483</v>
      </c>
      <c r="G28" s="883">
        <v>44593</v>
      </c>
      <c r="H28" s="884">
        <v>44804</v>
      </c>
      <c r="I28" s="281" t="s">
        <v>785</v>
      </c>
      <c r="J28" s="198">
        <v>0.5</v>
      </c>
      <c r="K28" s="196" t="s">
        <v>786</v>
      </c>
      <c r="L28" s="1059" t="s">
        <v>483</v>
      </c>
      <c r="M28" s="930">
        <v>44685</v>
      </c>
      <c r="N28" s="931" t="s">
        <v>180</v>
      </c>
      <c r="O28" s="929" t="s">
        <v>714</v>
      </c>
      <c r="P28" s="890" t="s">
        <v>532</v>
      </c>
      <c r="Q28" s="164" t="s">
        <v>533</v>
      </c>
      <c r="R28" s="886">
        <v>0.5</v>
      </c>
      <c r="S28" s="1079" t="s">
        <v>785</v>
      </c>
      <c r="T28" s="329" t="s">
        <v>787</v>
      </c>
      <c r="U28" s="934" t="s">
        <v>583</v>
      </c>
      <c r="V28" s="188" t="s">
        <v>1045</v>
      </c>
      <c r="W28" s="1057">
        <v>1</v>
      </c>
      <c r="X28" s="171" t="s">
        <v>1046</v>
      </c>
      <c r="Y28" s="1041" t="s">
        <v>768</v>
      </c>
      <c r="Z28" s="1042">
        <v>44809</v>
      </c>
      <c r="AA28" s="1043" t="s">
        <v>530</v>
      </c>
      <c r="AB28" s="981">
        <v>1</v>
      </c>
      <c r="AC28" s="1044" t="s">
        <v>1047</v>
      </c>
      <c r="AD28" s="1045" t="s">
        <v>1186</v>
      </c>
      <c r="AE28" s="899" t="s">
        <v>533</v>
      </c>
      <c r="AF28" s="1088">
        <v>1</v>
      </c>
      <c r="AG28" s="92" t="s">
        <v>1045</v>
      </c>
      <c r="AH28" s="92" t="s">
        <v>1242</v>
      </c>
      <c r="AI28" s="1073" t="s">
        <v>181</v>
      </c>
      <c r="AJ28" s="173"/>
      <c r="AK28" s="1058"/>
      <c r="AL28" s="174"/>
      <c r="AM28" s="175"/>
      <c r="AN28" s="1050"/>
      <c r="AO28" s="944"/>
      <c r="AP28" s="1051"/>
      <c r="AQ28" s="1050"/>
      <c r="AR28" s="944"/>
      <c r="AS28" s="944"/>
      <c r="AT28" s="944"/>
      <c r="AU28" s="944"/>
      <c r="AV28" s="1051"/>
      <c r="AW28" s="176"/>
      <c r="AX28" s="1058"/>
      <c r="AY28" s="174"/>
      <c r="AZ28" s="175"/>
      <c r="BA28" s="1050"/>
      <c r="BB28" s="944"/>
      <c r="BC28" s="1051"/>
      <c r="BD28" s="1050"/>
      <c r="BE28" s="944"/>
      <c r="BF28" s="944"/>
      <c r="BG28" s="944"/>
      <c r="BH28" s="944"/>
      <c r="BI28" s="1051"/>
    </row>
    <row r="29" spans="1:61" s="83" customFormat="1" ht="150" customHeight="1" x14ac:dyDescent="0.2">
      <c r="A29" s="385"/>
      <c r="B29" s="167">
        <v>21</v>
      </c>
      <c r="C29" s="329" t="s">
        <v>266</v>
      </c>
      <c r="D29" s="324" t="s">
        <v>348</v>
      </c>
      <c r="E29" s="167" t="s">
        <v>433</v>
      </c>
      <c r="F29" s="167" t="s">
        <v>483</v>
      </c>
      <c r="G29" s="883">
        <v>44593</v>
      </c>
      <c r="H29" s="884">
        <v>44910</v>
      </c>
      <c r="I29" s="211" t="s">
        <v>788</v>
      </c>
      <c r="J29" s="198">
        <v>1</v>
      </c>
      <c r="K29" s="142" t="s">
        <v>789</v>
      </c>
      <c r="L29" s="1059" t="s">
        <v>483</v>
      </c>
      <c r="M29" s="1070">
        <v>44684</v>
      </c>
      <c r="N29" s="323" t="s">
        <v>180</v>
      </c>
      <c r="O29" s="197" t="s">
        <v>1368</v>
      </c>
      <c r="P29" s="890" t="s">
        <v>532</v>
      </c>
      <c r="Q29" s="164" t="s">
        <v>554</v>
      </c>
      <c r="R29" s="1071">
        <v>1</v>
      </c>
      <c r="S29" s="1079" t="s">
        <v>1162</v>
      </c>
      <c r="T29" s="329" t="s">
        <v>790</v>
      </c>
      <c r="U29" s="328" t="s">
        <v>181</v>
      </c>
      <c r="V29" s="1089" t="s">
        <v>483</v>
      </c>
      <c r="W29" s="1054" t="s">
        <v>483</v>
      </c>
      <c r="X29" s="1090" t="s">
        <v>483</v>
      </c>
      <c r="Y29" s="1064" t="s">
        <v>768</v>
      </c>
      <c r="Z29" s="1042">
        <v>44809</v>
      </c>
      <c r="AA29" s="1043" t="s">
        <v>530</v>
      </c>
      <c r="AB29" s="1072">
        <v>1</v>
      </c>
      <c r="AC29" s="172" t="s">
        <v>1027</v>
      </c>
      <c r="AD29" s="1045" t="s">
        <v>1186</v>
      </c>
      <c r="AE29" s="899" t="s">
        <v>533</v>
      </c>
      <c r="AF29" s="1088">
        <v>1</v>
      </c>
      <c r="AG29" s="92" t="s">
        <v>1027</v>
      </c>
      <c r="AH29" s="249" t="s">
        <v>336</v>
      </c>
      <c r="AI29" s="1073" t="s">
        <v>181</v>
      </c>
    </row>
    <row r="30" spans="1:61" s="83" customFormat="1" ht="150" customHeight="1" thickBot="1" x14ac:dyDescent="0.25">
      <c r="A30" s="1091"/>
      <c r="B30" s="985">
        <v>22</v>
      </c>
      <c r="C30" s="276" t="s">
        <v>267</v>
      </c>
      <c r="D30" s="1092" t="s">
        <v>268</v>
      </c>
      <c r="E30" s="985" t="s">
        <v>433</v>
      </c>
      <c r="F30" s="985" t="s">
        <v>483</v>
      </c>
      <c r="G30" s="987">
        <v>44593</v>
      </c>
      <c r="H30" s="988">
        <v>44925</v>
      </c>
      <c r="I30" s="219" t="s">
        <v>791</v>
      </c>
      <c r="J30" s="1093">
        <v>0.33</v>
      </c>
      <c r="K30" s="276" t="s">
        <v>792</v>
      </c>
      <c r="L30" s="1094" t="s">
        <v>483</v>
      </c>
      <c r="M30" s="1095">
        <v>44684</v>
      </c>
      <c r="N30" s="289" t="s">
        <v>180</v>
      </c>
      <c r="O30" s="200" t="s">
        <v>1369</v>
      </c>
      <c r="P30" s="993" t="s">
        <v>532</v>
      </c>
      <c r="Q30" s="994" t="s">
        <v>533</v>
      </c>
      <c r="R30" s="1096">
        <v>0.33</v>
      </c>
      <c r="S30" s="288" t="s">
        <v>793</v>
      </c>
      <c r="T30" s="276" t="s">
        <v>794</v>
      </c>
      <c r="U30" s="1097" t="s">
        <v>583</v>
      </c>
      <c r="V30" s="219" t="s">
        <v>1275</v>
      </c>
      <c r="W30" s="1093">
        <v>0.33</v>
      </c>
      <c r="X30" s="1092" t="s">
        <v>792</v>
      </c>
      <c r="Y30" s="1098" t="s">
        <v>768</v>
      </c>
      <c r="Z30" s="1099">
        <v>44809</v>
      </c>
      <c r="AA30" s="1100" t="s">
        <v>583</v>
      </c>
      <c r="AB30" s="1101">
        <v>0.66</v>
      </c>
      <c r="AC30" s="189" t="s">
        <v>1025</v>
      </c>
      <c r="AD30" s="1102" t="s">
        <v>1186</v>
      </c>
      <c r="AE30" s="1103" t="s">
        <v>533</v>
      </c>
      <c r="AF30" s="1104">
        <v>0.66</v>
      </c>
      <c r="AG30" s="1105" t="s">
        <v>1276</v>
      </c>
      <c r="AH30" s="1106" t="s">
        <v>867</v>
      </c>
      <c r="AI30" s="1107" t="s">
        <v>583</v>
      </c>
    </row>
    <row r="31" spans="1:61" ht="14.25" x14ac:dyDescent="0.2">
      <c r="A31" s="903"/>
      <c r="B31" s="1108"/>
      <c r="C31" s="903"/>
      <c r="D31" s="903"/>
      <c r="E31" s="903"/>
      <c r="H31" s="903"/>
      <c r="I31" s="903"/>
      <c r="J31" s="903"/>
      <c r="K31" s="903"/>
      <c r="L31" s="903"/>
      <c r="M31" s="903"/>
      <c r="N31" s="903"/>
      <c r="O31" s="903"/>
      <c r="P31" s="903"/>
      <c r="Q31" s="903"/>
      <c r="R31" s="903"/>
      <c r="S31" s="903"/>
      <c r="T31" s="903"/>
      <c r="U31" s="903"/>
    </row>
    <row r="32" spans="1:61" ht="14.25" x14ac:dyDescent="0.2">
      <c r="A32" s="903"/>
      <c r="B32" s="1108"/>
      <c r="C32" s="903"/>
      <c r="D32" s="903"/>
      <c r="E32" s="903"/>
      <c r="H32" s="903"/>
      <c r="I32" s="903"/>
      <c r="J32" s="903"/>
      <c r="K32" s="903"/>
      <c r="L32" s="903"/>
      <c r="M32" s="903"/>
      <c r="N32" s="903"/>
      <c r="O32" s="903"/>
      <c r="P32" s="903"/>
      <c r="Q32" s="903"/>
      <c r="R32" s="903"/>
      <c r="S32" s="903"/>
      <c r="T32" s="903"/>
      <c r="U32" s="903"/>
    </row>
    <row r="33" spans="1:21" ht="14.25" x14ac:dyDescent="0.2">
      <c r="A33" s="903"/>
      <c r="B33" s="1108"/>
      <c r="C33" s="903"/>
      <c r="D33" s="903"/>
      <c r="E33" s="903"/>
      <c r="H33" s="903"/>
      <c r="I33" s="903"/>
      <c r="J33" s="903"/>
      <c r="K33" s="903"/>
      <c r="L33" s="903"/>
      <c r="M33" s="903"/>
      <c r="N33" s="903"/>
      <c r="O33" s="903"/>
      <c r="P33" s="903"/>
      <c r="Q33" s="903"/>
      <c r="R33" s="903"/>
      <c r="S33" s="903"/>
      <c r="T33" s="903"/>
      <c r="U33" s="903"/>
    </row>
    <row r="34" spans="1:21" ht="14.25" x14ac:dyDescent="0.2">
      <c r="A34" s="903"/>
      <c r="B34" s="1108"/>
      <c r="C34" s="903"/>
      <c r="D34" s="903"/>
      <c r="E34" s="903"/>
      <c r="H34" s="903"/>
      <c r="I34" s="903"/>
      <c r="J34" s="903"/>
      <c r="K34" s="903"/>
      <c r="L34" s="903"/>
      <c r="M34" s="903"/>
      <c r="N34" s="903"/>
      <c r="O34" s="903"/>
      <c r="P34" s="903"/>
      <c r="Q34" s="903"/>
      <c r="R34" s="903"/>
      <c r="S34" s="903"/>
      <c r="T34" s="903"/>
      <c r="U34" s="903"/>
    </row>
    <row r="35" spans="1:21" ht="14.25" x14ac:dyDescent="0.2">
      <c r="A35" s="903"/>
      <c r="B35" s="1108"/>
      <c r="C35" s="903"/>
      <c r="D35" s="903"/>
      <c r="E35" s="903"/>
      <c r="H35" s="903"/>
      <c r="I35" s="903"/>
      <c r="J35" s="903"/>
      <c r="K35" s="903"/>
      <c r="L35" s="903"/>
      <c r="M35" s="903"/>
      <c r="N35" s="903"/>
      <c r="O35" s="903"/>
      <c r="P35" s="903"/>
      <c r="Q35" s="903"/>
      <c r="R35" s="903"/>
      <c r="S35" s="903"/>
      <c r="T35" s="903"/>
      <c r="U35" s="903"/>
    </row>
    <row r="36" spans="1:21" ht="14.25" x14ac:dyDescent="0.2">
      <c r="A36" s="903"/>
      <c r="B36" s="1108"/>
      <c r="C36" s="903"/>
      <c r="D36" s="903"/>
      <c r="E36" s="903"/>
      <c r="H36" s="903"/>
      <c r="I36" s="903"/>
      <c r="J36" s="903"/>
      <c r="K36" s="903"/>
      <c r="L36" s="903"/>
      <c r="M36" s="903"/>
      <c r="N36" s="903"/>
      <c r="O36" s="903"/>
      <c r="P36" s="903"/>
      <c r="Q36" s="903"/>
      <c r="R36" s="903"/>
      <c r="S36" s="903"/>
      <c r="T36" s="903"/>
      <c r="U36" s="903"/>
    </row>
    <row r="37" spans="1:21" ht="14.25" x14ac:dyDescent="0.2">
      <c r="A37" s="903"/>
      <c r="B37" s="1108"/>
      <c r="C37" s="903"/>
      <c r="D37" s="903"/>
      <c r="E37" s="903"/>
      <c r="H37" s="903"/>
      <c r="I37" s="903"/>
      <c r="J37" s="903"/>
      <c r="K37" s="903"/>
      <c r="L37" s="903"/>
      <c r="M37" s="903"/>
      <c r="N37" s="903"/>
      <c r="O37" s="903"/>
      <c r="P37" s="903"/>
      <c r="Q37" s="903"/>
      <c r="R37" s="903"/>
      <c r="S37" s="903"/>
      <c r="T37" s="903"/>
      <c r="U37" s="903"/>
    </row>
    <row r="38" spans="1:21" ht="14.25" x14ac:dyDescent="0.2">
      <c r="A38" s="903"/>
      <c r="B38" s="1108"/>
      <c r="C38" s="903"/>
      <c r="D38" s="903"/>
      <c r="E38" s="903"/>
      <c r="H38" s="903"/>
      <c r="I38" s="903"/>
      <c r="J38" s="903"/>
      <c r="K38" s="903"/>
      <c r="L38" s="903"/>
      <c r="M38" s="903"/>
      <c r="N38" s="903"/>
      <c r="O38" s="903"/>
      <c r="P38" s="903"/>
      <c r="Q38" s="903"/>
      <c r="R38" s="903"/>
      <c r="S38" s="903"/>
      <c r="T38" s="903"/>
      <c r="U38" s="903"/>
    </row>
  </sheetData>
  <autoFilter ref="A8:BI30" xr:uid="{00000000-0009-0000-0000-000005000000}"/>
  <mergeCells count="46">
    <mergeCell ref="A6:H6"/>
    <mergeCell ref="AF5:AO5"/>
    <mergeCell ref="BD7:BI7"/>
    <mergeCell ref="V6:AI6"/>
    <mergeCell ref="AJ6:AV6"/>
    <mergeCell ref="AW6:BI6"/>
    <mergeCell ref="AJ7:AM7"/>
    <mergeCell ref="AN7:AP7"/>
    <mergeCell ref="AQ7:AV7"/>
    <mergeCell ref="AW7:AZ7"/>
    <mergeCell ref="AD7:AI7"/>
    <mergeCell ref="BA7:BC7"/>
    <mergeCell ref="AP5:AR5"/>
    <mergeCell ref="AS5:BB5"/>
    <mergeCell ref="BC5:BE5"/>
    <mergeCell ref="F5:H5"/>
    <mergeCell ref="A28:A30"/>
    <mergeCell ref="V7:Y7"/>
    <mergeCell ref="Z7:AC7"/>
    <mergeCell ref="A7:A8"/>
    <mergeCell ref="B7:B8"/>
    <mergeCell ref="C7:C8"/>
    <mergeCell ref="D7:D8"/>
    <mergeCell ref="E7:E8"/>
    <mergeCell ref="H7:H8"/>
    <mergeCell ref="F7:F8"/>
    <mergeCell ref="A24:A25"/>
    <mergeCell ref="A9:A22"/>
    <mergeCell ref="G7:G8"/>
    <mergeCell ref="AS1:AT3"/>
    <mergeCell ref="AU1:BD3"/>
    <mergeCell ref="A4:H4"/>
    <mergeCell ref="AS4:BE4"/>
    <mergeCell ref="A1:F3"/>
    <mergeCell ref="AH1:AI1"/>
    <mergeCell ref="AH2:AI2"/>
    <mergeCell ref="AH3:AI3"/>
    <mergeCell ref="V1:AG3"/>
    <mergeCell ref="V4:AR4"/>
    <mergeCell ref="K1:T3"/>
    <mergeCell ref="I4:U4"/>
    <mergeCell ref="V5:AE5"/>
    <mergeCell ref="I6:U6"/>
    <mergeCell ref="I7:L7"/>
    <mergeCell ref="M7:O7"/>
    <mergeCell ref="P7:U7"/>
  </mergeCells>
  <phoneticPr fontId="26" type="noConversion"/>
  <hyperlinks>
    <hyperlink ref="T27" r:id="rId1" xr:uid="{D4418A3B-23DA-4DFB-98E4-FF76959C94A3}"/>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0000000}">
          <x14:formula1>
            <xm:f>'CONTROL DE CAMBIOS'!$A$34:$A$37</xm:f>
          </x14:formula1>
          <xm:sqref>BB8 AO8</xm:sqref>
        </x14:dataValidation>
        <x14:dataValidation type="list" allowBlank="1" showInputMessage="1" showErrorMessage="1" xr:uid="{00000000-0002-0000-0500-000001000000}">
          <x14:formula1>
            <xm:f>'CONTROL DE CAMBIOS'!$C$34:$C$38</xm:f>
          </x14:formula1>
          <xm:sqref>AI8 AV8 BI8</xm:sqref>
        </x14:dataValidation>
        <x14:dataValidation type="list" allowBlank="1" showInputMessage="1" showErrorMessage="1" xr:uid="{00000000-0002-0000-0500-000002000000}">
          <x14:formula1>
            <xm:f>'CONTROL DE CAMBIOS'!$A$34:$A$38</xm:f>
          </x14:formula1>
          <xm:sqref>BB22:BB23 AO29 BB25 AO25 BB29 AO27 AO22:AO23 BB27</xm:sqref>
        </x14:dataValidation>
        <x14:dataValidation type="list" allowBlank="1" showInputMessage="1" showErrorMessage="1" xr:uid="{00000000-0002-0000-0500-000003000000}">
          <x14:formula1>
            <xm:f>'CONTROL DE CAMBIOS'!$C$34:$C$39</xm:f>
          </x14:formula1>
          <xm:sqref>BI22:BI23 AV29 BI25 AV25 BI29 AV27 AV22:AV23 BI27</xm:sqref>
        </x14:dataValidation>
        <x14:dataValidation type="list" allowBlank="1" showInputMessage="1" showErrorMessage="1" xr:uid="{00000000-0002-0000-0500-000004000000}">
          <x14:formula1>
            <xm:f>'C:\Users\jmurilloc\Downloads\[20012021 208-PLA-Ft-05 PLAN ANTICORRUPCIÓN Y ATENCIÓN AL CIUDADANO REAS (1).xlsx]CONTROL DE CAMBIOS'!#REF!</xm:f>
          </x14:formula1>
          <xm:sqref>AV26 BI26 BI9:BI17 AO26 BB26 AO9:AO17 BB9:BB17 AV9:AV17</xm:sqref>
        </x14:dataValidation>
        <x14:dataValidation type="list" allowBlank="1" showInputMessage="1" showErrorMessage="1" xr:uid="{00000000-0002-0000-0500-000005000000}">
          <x14:formula1>
            <xm:f>'C:\Users\jmurilloc\Downloads\[F - PAAC.xlsx]CONTROL DE CAMBIOS'!#REF!</xm:f>
          </x14:formula1>
          <xm:sqref>AO28 AV28 BI28 BB28</xm:sqref>
        </x14:dataValidation>
        <x14:dataValidation type="list" allowBlank="1" showInputMessage="1" showErrorMessage="1" xr:uid="{00000000-0002-0000-0500-000006000000}">
          <x14:formula1>
            <xm:f>'C:\Users\jmurilloc\Downloads\[1202211400005823_00002.xlsx]CONTROL DE CAMBIOS'!#REF!</xm:f>
          </x14:formula1>
          <xm:sqref>AO24 AV24 BI24 BB24</xm:sqref>
        </x14:dataValidation>
        <x14:dataValidation type="list" allowBlank="1" showInputMessage="1" showErrorMessage="1" xr:uid="{A7234297-AF6D-456D-809A-34A0177990CC}">
          <x14:formula1>
            <xm:f>'1. GESTIÓN RIESGO CORRUPCIÓN'!$A$22:$A$25</xm:f>
          </x14:formula1>
          <xm:sqref>AI9:AI1048576 AJ16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1E161-F41E-4E1E-886A-793914B9FEDC}">
  <sheetPr codeName="Hoja8">
    <tabColor theme="5" tint="-0.249977111117893"/>
  </sheetPr>
  <dimension ref="A1:BI38"/>
  <sheetViews>
    <sheetView zoomScaleNormal="100" workbookViewId="0">
      <selection sqref="A1:XFD1048576"/>
    </sheetView>
  </sheetViews>
  <sheetFormatPr baseColWidth="10" defaultColWidth="11.42578125" defaultRowHeight="12.75" x14ac:dyDescent="0.2"/>
  <cols>
    <col min="1" max="1" width="28.42578125" style="1183" customWidth="1"/>
    <col min="2" max="2" width="11.42578125" style="1110"/>
    <col min="3" max="3" width="48.5703125" style="1110" customWidth="1"/>
    <col min="4" max="4" width="26.7109375" style="1184" customWidth="1"/>
    <col min="5" max="5" width="58.28515625" style="1184" customWidth="1"/>
    <col min="6" max="7" width="68" style="1110" customWidth="1"/>
    <col min="8" max="21" width="48.7109375" style="1184" customWidth="1"/>
    <col min="22" max="22" width="92.42578125" style="1110" customWidth="1"/>
    <col min="23" max="23" width="30" style="1110" customWidth="1"/>
    <col min="24" max="24" width="75.140625" style="1110" customWidth="1"/>
    <col min="25" max="25" width="58.85546875" style="1110" customWidth="1"/>
    <col min="26" max="28" width="30" style="1110" customWidth="1"/>
    <col min="29" max="29" width="105.85546875" style="1110" customWidth="1"/>
    <col min="30" max="30" width="42.85546875" style="1185" customWidth="1"/>
    <col min="31" max="34" width="38.5703125" style="1110" customWidth="1"/>
    <col min="35" max="35" width="38.5703125" style="1184" customWidth="1"/>
    <col min="36" max="47" width="18.28515625" style="1110" hidden="1" customWidth="1"/>
    <col min="48" max="48" width="26.28515625" style="1110" hidden="1" customWidth="1"/>
    <col min="49" max="60" width="18.28515625" style="1110" hidden="1" customWidth="1"/>
    <col min="61" max="61" width="26" style="1110" hidden="1" customWidth="1"/>
    <col min="62" max="16384" width="11.42578125" style="1110"/>
  </cols>
  <sheetData>
    <row r="1" spans="1:61" ht="31.5" customHeight="1" x14ac:dyDescent="0.2">
      <c r="A1" s="422" t="s">
        <v>202</v>
      </c>
      <c r="B1" s="364"/>
      <c r="C1" s="364"/>
      <c r="D1" s="364"/>
      <c r="E1" s="364"/>
      <c r="F1" s="364"/>
      <c r="G1" s="365"/>
      <c r="H1" s="828" t="s">
        <v>512</v>
      </c>
      <c r="I1" s="421" t="s">
        <v>202</v>
      </c>
      <c r="J1" s="418"/>
      <c r="K1" s="418"/>
      <c r="L1" s="418"/>
      <c r="M1" s="418"/>
      <c r="N1" s="418"/>
      <c r="O1" s="418"/>
      <c r="P1" s="418"/>
      <c r="Q1" s="418"/>
      <c r="R1" s="418"/>
      <c r="S1" s="418"/>
      <c r="T1" s="418"/>
      <c r="U1" s="418"/>
      <c r="V1" s="553" t="s">
        <v>1309</v>
      </c>
      <c r="W1" s="377"/>
      <c r="X1" s="377" t="s">
        <v>1310</v>
      </c>
      <c r="Y1" s="377"/>
      <c r="Z1" s="377"/>
      <c r="AA1" s="377"/>
      <c r="AB1" s="377"/>
      <c r="AC1" s="377"/>
      <c r="AD1" s="377"/>
      <c r="AE1" s="377"/>
      <c r="AF1" s="377"/>
      <c r="AG1" s="377"/>
      <c r="AH1" s="1012" t="s">
        <v>147</v>
      </c>
      <c r="AI1" s="1013"/>
      <c r="AJ1" s="170"/>
      <c r="AK1" s="170"/>
      <c r="AL1" s="170"/>
      <c r="AM1" s="170"/>
      <c r="AN1" s="170"/>
      <c r="AO1" s="170"/>
      <c r="AP1" s="291"/>
      <c r="AQ1" s="290"/>
      <c r="AR1" s="170"/>
      <c r="AS1" s="833"/>
      <c r="AT1" s="381"/>
      <c r="AU1" s="382"/>
      <c r="AV1" s="377"/>
      <c r="AW1" s="377"/>
      <c r="AX1" s="377"/>
      <c r="AY1" s="377"/>
      <c r="AZ1" s="377"/>
      <c r="BA1" s="377"/>
      <c r="BB1" s="377"/>
      <c r="BC1" s="377"/>
      <c r="BD1" s="377"/>
      <c r="BE1" s="377"/>
      <c r="BF1" s="833"/>
    </row>
    <row r="2" spans="1:61" ht="39" customHeight="1" x14ac:dyDescent="0.2">
      <c r="A2" s="422"/>
      <c r="B2" s="364"/>
      <c r="C2" s="364"/>
      <c r="D2" s="364"/>
      <c r="E2" s="364"/>
      <c r="F2" s="364"/>
      <c r="G2" s="365"/>
      <c r="H2" s="835" t="s">
        <v>511</v>
      </c>
      <c r="I2" s="422"/>
      <c r="J2" s="420"/>
      <c r="K2" s="420"/>
      <c r="L2" s="420"/>
      <c r="M2" s="420"/>
      <c r="N2" s="420"/>
      <c r="O2" s="420"/>
      <c r="P2" s="420"/>
      <c r="Q2" s="420"/>
      <c r="R2" s="420"/>
      <c r="S2" s="420"/>
      <c r="T2" s="420"/>
      <c r="U2" s="420"/>
      <c r="V2" s="379"/>
      <c r="W2" s="378"/>
      <c r="X2" s="378"/>
      <c r="Y2" s="378"/>
      <c r="Z2" s="378"/>
      <c r="AA2" s="378"/>
      <c r="AB2" s="378"/>
      <c r="AC2" s="378"/>
      <c r="AD2" s="378"/>
      <c r="AE2" s="378"/>
      <c r="AF2" s="378"/>
      <c r="AG2" s="378"/>
      <c r="AH2" s="1016" t="s">
        <v>444</v>
      </c>
      <c r="AI2" s="1017"/>
      <c r="AJ2" s="159"/>
      <c r="AK2" s="159"/>
      <c r="AL2" s="159"/>
      <c r="AM2" s="159"/>
      <c r="AN2" s="159"/>
      <c r="AO2" s="159"/>
      <c r="AP2" s="160"/>
      <c r="AQ2" s="158"/>
      <c r="AR2" s="159"/>
      <c r="AS2" s="840"/>
      <c r="AT2" s="383"/>
      <c r="AU2" s="384"/>
      <c r="AV2" s="378"/>
      <c r="AW2" s="378"/>
      <c r="AX2" s="378"/>
      <c r="AY2" s="378"/>
      <c r="AZ2" s="378"/>
      <c r="BA2" s="378"/>
      <c r="BB2" s="378"/>
      <c r="BC2" s="378"/>
      <c r="BD2" s="378"/>
      <c r="BE2" s="378"/>
      <c r="BF2" s="841"/>
    </row>
    <row r="3" spans="1:61" ht="43.5" customHeight="1" x14ac:dyDescent="0.2">
      <c r="A3" s="423"/>
      <c r="B3" s="367"/>
      <c r="C3" s="367"/>
      <c r="D3" s="367"/>
      <c r="E3" s="367"/>
      <c r="F3" s="367"/>
      <c r="G3" s="368"/>
      <c r="H3" s="835" t="s">
        <v>443</v>
      </c>
      <c r="I3" s="423"/>
      <c r="J3" s="367"/>
      <c r="K3" s="367"/>
      <c r="L3" s="367"/>
      <c r="M3" s="367"/>
      <c r="N3" s="367"/>
      <c r="O3" s="367"/>
      <c r="P3" s="367"/>
      <c r="Q3" s="367"/>
      <c r="R3" s="367"/>
      <c r="S3" s="367"/>
      <c r="T3" s="367"/>
      <c r="U3" s="367"/>
      <c r="V3" s="379"/>
      <c r="W3" s="378"/>
      <c r="X3" s="378"/>
      <c r="Y3" s="378"/>
      <c r="Z3" s="378"/>
      <c r="AA3" s="378"/>
      <c r="AB3" s="378"/>
      <c r="AC3" s="378"/>
      <c r="AD3" s="378"/>
      <c r="AE3" s="378"/>
      <c r="AF3" s="378"/>
      <c r="AG3" s="378"/>
      <c r="AH3" s="1016" t="s">
        <v>443</v>
      </c>
      <c r="AI3" s="1017"/>
      <c r="AJ3" s="159"/>
      <c r="AK3" s="159"/>
      <c r="AL3" s="159"/>
      <c r="AM3" s="159"/>
      <c r="AN3" s="159"/>
      <c r="AO3" s="159"/>
      <c r="AP3" s="160"/>
      <c r="AQ3" s="158"/>
      <c r="AR3" s="159"/>
      <c r="AS3" s="840"/>
      <c r="AT3" s="383"/>
      <c r="AU3" s="384"/>
      <c r="AV3" s="378"/>
      <c r="AW3" s="378"/>
      <c r="AX3" s="378"/>
      <c r="AY3" s="378"/>
      <c r="AZ3" s="378"/>
      <c r="BA3" s="378"/>
      <c r="BB3" s="378"/>
      <c r="BC3" s="378"/>
      <c r="BD3" s="378"/>
      <c r="BE3" s="378"/>
      <c r="BF3" s="841"/>
    </row>
    <row r="4" spans="1:61" ht="33" customHeight="1" x14ac:dyDescent="0.2">
      <c r="A4" s="369" t="s">
        <v>798</v>
      </c>
      <c r="B4" s="370"/>
      <c r="C4" s="370"/>
      <c r="D4" s="370"/>
      <c r="E4" s="370"/>
      <c r="F4" s="370"/>
      <c r="G4" s="370"/>
      <c r="H4" s="370"/>
      <c r="I4" s="369" t="s">
        <v>798</v>
      </c>
      <c r="J4" s="370"/>
      <c r="K4" s="370"/>
      <c r="L4" s="370"/>
      <c r="M4" s="370"/>
      <c r="N4" s="370"/>
      <c r="O4" s="370"/>
      <c r="P4" s="370"/>
      <c r="Q4" s="370"/>
      <c r="R4" s="370"/>
      <c r="S4" s="370"/>
      <c r="T4" s="370"/>
      <c r="U4" s="370"/>
      <c r="V4" s="434" t="s">
        <v>798</v>
      </c>
      <c r="W4" s="435"/>
      <c r="X4" s="435"/>
      <c r="Y4" s="435"/>
      <c r="Z4" s="435"/>
      <c r="AA4" s="435"/>
      <c r="AB4" s="435"/>
      <c r="AC4" s="435"/>
      <c r="AD4" s="435"/>
      <c r="AE4" s="435"/>
      <c r="AF4" s="435"/>
      <c r="AG4" s="435"/>
      <c r="AH4" s="435"/>
      <c r="AI4" s="435"/>
      <c r="AJ4" s="201"/>
      <c r="AK4" s="201"/>
      <c r="AL4" s="201"/>
      <c r="AM4" s="201"/>
      <c r="AN4" s="201"/>
      <c r="AO4" s="201"/>
      <c r="AP4" s="292"/>
      <c r="AQ4" s="201"/>
      <c r="AR4" s="201"/>
      <c r="AS4" s="158"/>
      <c r="AT4" s="433"/>
      <c r="AU4" s="378"/>
      <c r="AV4" s="378"/>
      <c r="AW4" s="378"/>
      <c r="AX4" s="378"/>
      <c r="AY4" s="378"/>
      <c r="AZ4" s="378"/>
      <c r="BA4" s="378"/>
      <c r="BB4" s="378"/>
      <c r="BC4" s="378"/>
      <c r="BD4" s="378"/>
      <c r="BE4" s="378"/>
      <c r="BF4" s="380"/>
    </row>
    <row r="5" spans="1:61" ht="33" customHeight="1" thickBot="1" x14ac:dyDescent="0.25">
      <c r="A5" s="845" t="s">
        <v>441</v>
      </c>
      <c r="B5" s="846"/>
      <c r="C5" s="846"/>
      <c r="D5" s="846"/>
      <c r="E5" s="847"/>
      <c r="F5" s="848" t="s">
        <v>510</v>
      </c>
      <c r="G5" s="846"/>
      <c r="H5" s="846"/>
      <c r="I5" s="1111"/>
      <c r="J5" s="1028"/>
      <c r="K5" s="1028"/>
      <c r="L5" s="1028"/>
      <c r="M5" s="1028"/>
      <c r="N5" s="1028"/>
      <c r="O5" s="1028"/>
      <c r="P5" s="1028"/>
      <c r="Q5" s="1028"/>
      <c r="R5" s="1028"/>
      <c r="S5" s="1028"/>
      <c r="T5" s="1028"/>
      <c r="U5" s="1028"/>
      <c r="V5" s="1030"/>
      <c r="W5" s="1031"/>
      <c r="X5" s="1031"/>
      <c r="Y5" s="1031"/>
      <c r="Z5" s="1031"/>
      <c r="AA5" s="1031"/>
      <c r="AB5" s="1031"/>
      <c r="AC5" s="1031"/>
      <c r="AD5" s="1031"/>
      <c r="AE5" s="1031"/>
      <c r="AF5" s="1032"/>
      <c r="AG5" s="1112" t="s">
        <v>505</v>
      </c>
      <c r="AH5" s="1113"/>
      <c r="AI5" s="1113"/>
      <c r="AJ5" s="1113"/>
      <c r="AK5" s="1113"/>
      <c r="AL5" s="1113"/>
      <c r="AM5" s="1113"/>
      <c r="AN5" s="1113"/>
      <c r="AO5" s="1113"/>
      <c r="AP5" s="1114"/>
      <c r="AQ5" s="857"/>
      <c r="AR5" s="1034"/>
      <c r="AS5" s="1034"/>
      <c r="AT5" s="856"/>
      <c r="AU5" s="856"/>
      <c r="AV5" s="856"/>
      <c r="AW5" s="856"/>
      <c r="AX5" s="856"/>
      <c r="AY5" s="856"/>
      <c r="AZ5" s="856"/>
      <c r="BA5" s="856"/>
      <c r="BB5" s="856"/>
      <c r="BC5" s="857"/>
      <c r="BD5" s="858"/>
      <c r="BE5" s="856"/>
      <c r="BF5" s="859"/>
    </row>
    <row r="6" spans="1:61" ht="36" customHeight="1" thickBot="1" x14ac:dyDescent="0.25">
      <c r="A6" s="546" t="s">
        <v>151</v>
      </c>
      <c r="B6" s="546"/>
      <c r="C6" s="546"/>
      <c r="D6" s="546"/>
      <c r="E6" s="546"/>
      <c r="F6" s="546"/>
      <c r="G6" s="546"/>
      <c r="H6" s="546"/>
      <c r="I6" s="547" t="s">
        <v>151</v>
      </c>
      <c r="J6" s="548"/>
      <c r="K6" s="548"/>
      <c r="L6" s="548"/>
      <c r="M6" s="548"/>
      <c r="N6" s="548"/>
      <c r="O6" s="548"/>
      <c r="P6" s="548"/>
      <c r="Q6" s="548"/>
      <c r="R6" s="548"/>
      <c r="S6" s="548"/>
      <c r="T6" s="548"/>
      <c r="U6" s="549"/>
      <c r="V6" s="550" t="s">
        <v>151</v>
      </c>
      <c r="W6" s="550"/>
      <c r="X6" s="550"/>
      <c r="Y6" s="550"/>
      <c r="Z6" s="550"/>
      <c r="AA6" s="550"/>
      <c r="AB6" s="550"/>
      <c r="AC6" s="550"/>
      <c r="AD6" s="550"/>
      <c r="AE6" s="550"/>
      <c r="AF6" s="550"/>
      <c r="AG6" s="550"/>
      <c r="AH6" s="550"/>
      <c r="AI6" s="550"/>
      <c r="AJ6" s="551" t="s">
        <v>151</v>
      </c>
      <c r="AK6" s="552"/>
      <c r="AL6" s="552"/>
      <c r="AM6" s="552"/>
      <c r="AN6" s="552"/>
      <c r="AO6" s="552"/>
      <c r="AP6" s="552"/>
      <c r="AQ6" s="552"/>
      <c r="AR6" s="552"/>
      <c r="AS6" s="552"/>
      <c r="AT6" s="552"/>
      <c r="AU6" s="552"/>
      <c r="AV6" s="552"/>
      <c r="AW6" s="551" t="s">
        <v>151</v>
      </c>
      <c r="AX6" s="552"/>
      <c r="AY6" s="552"/>
      <c r="AZ6" s="552"/>
      <c r="BA6" s="552"/>
      <c r="BB6" s="552"/>
      <c r="BC6" s="552"/>
      <c r="BD6" s="552"/>
      <c r="BE6" s="552"/>
      <c r="BF6" s="552"/>
      <c r="BG6" s="552"/>
      <c r="BH6" s="552"/>
      <c r="BI6" s="552"/>
    </row>
    <row r="7" spans="1:61" ht="48" customHeight="1" x14ac:dyDescent="0.2">
      <c r="A7" s="545" t="s">
        <v>146</v>
      </c>
      <c r="B7" s="522" t="s">
        <v>123</v>
      </c>
      <c r="C7" s="522" t="s">
        <v>321</v>
      </c>
      <c r="D7" s="522" t="s">
        <v>319</v>
      </c>
      <c r="E7" s="522" t="s">
        <v>125</v>
      </c>
      <c r="F7" s="522" t="s">
        <v>283</v>
      </c>
      <c r="G7" s="542" t="s">
        <v>126</v>
      </c>
      <c r="H7" s="544" t="s">
        <v>320</v>
      </c>
      <c r="I7" s="400" t="s">
        <v>185</v>
      </c>
      <c r="J7" s="401"/>
      <c r="K7" s="401"/>
      <c r="L7" s="513"/>
      <c r="M7" s="357" t="s">
        <v>172</v>
      </c>
      <c r="N7" s="358"/>
      <c r="O7" s="481"/>
      <c r="P7" s="360" t="s">
        <v>173</v>
      </c>
      <c r="Q7" s="361"/>
      <c r="R7" s="361"/>
      <c r="S7" s="361"/>
      <c r="T7" s="361"/>
      <c r="U7" s="471"/>
      <c r="V7" s="457" t="s">
        <v>188</v>
      </c>
      <c r="W7" s="458"/>
      <c r="X7" s="458"/>
      <c r="Y7" s="459"/>
      <c r="Z7" s="509" t="s">
        <v>189</v>
      </c>
      <c r="AA7" s="510"/>
      <c r="AB7" s="510"/>
      <c r="AC7" s="541"/>
      <c r="AD7" s="393" t="s">
        <v>190</v>
      </c>
      <c r="AE7" s="394"/>
      <c r="AF7" s="394"/>
      <c r="AG7" s="394"/>
      <c r="AH7" s="394"/>
      <c r="AI7" s="395"/>
      <c r="AJ7" s="445" t="s">
        <v>188</v>
      </c>
      <c r="AK7" s="446"/>
      <c r="AL7" s="446"/>
      <c r="AM7" s="447"/>
      <c r="AN7" s="448" t="s">
        <v>189</v>
      </c>
      <c r="AO7" s="449"/>
      <c r="AP7" s="450"/>
      <c r="AQ7" s="393" t="s">
        <v>190</v>
      </c>
      <c r="AR7" s="394"/>
      <c r="AS7" s="394"/>
      <c r="AT7" s="394"/>
      <c r="AU7" s="394"/>
      <c r="AV7" s="395"/>
      <c r="AW7" s="453" t="s">
        <v>191</v>
      </c>
      <c r="AX7" s="446"/>
      <c r="AY7" s="446"/>
      <c r="AZ7" s="447"/>
      <c r="BA7" s="448" t="s">
        <v>192</v>
      </c>
      <c r="BB7" s="449"/>
      <c r="BC7" s="450"/>
      <c r="BD7" s="393" t="s">
        <v>193</v>
      </c>
      <c r="BE7" s="394"/>
      <c r="BF7" s="394"/>
      <c r="BG7" s="394"/>
      <c r="BH7" s="394"/>
      <c r="BI7" s="395"/>
    </row>
    <row r="8" spans="1:61" ht="62.25" customHeight="1" x14ac:dyDescent="0.2">
      <c r="A8" s="545"/>
      <c r="B8" s="522"/>
      <c r="C8" s="522"/>
      <c r="D8" s="522"/>
      <c r="E8" s="522"/>
      <c r="F8" s="522"/>
      <c r="G8" s="543"/>
      <c r="H8" s="544"/>
      <c r="I8" s="313" t="s">
        <v>167</v>
      </c>
      <c r="J8" s="314" t="s">
        <v>165</v>
      </c>
      <c r="K8" s="314" t="s">
        <v>168</v>
      </c>
      <c r="L8" s="315" t="s">
        <v>169</v>
      </c>
      <c r="M8" s="316" t="s">
        <v>170</v>
      </c>
      <c r="N8" s="317" t="s">
        <v>174</v>
      </c>
      <c r="O8" s="318" t="s">
        <v>171</v>
      </c>
      <c r="P8" s="319" t="s">
        <v>186</v>
      </c>
      <c r="Q8" s="320" t="s">
        <v>179</v>
      </c>
      <c r="R8" s="320" t="s">
        <v>175</v>
      </c>
      <c r="S8" s="320" t="s">
        <v>176</v>
      </c>
      <c r="T8" s="320" t="s">
        <v>177</v>
      </c>
      <c r="U8" s="321" t="s">
        <v>178</v>
      </c>
      <c r="V8" s="310" t="s">
        <v>167</v>
      </c>
      <c r="W8" s="311" t="s">
        <v>165</v>
      </c>
      <c r="X8" s="311" t="s">
        <v>168</v>
      </c>
      <c r="Y8" s="312" t="s">
        <v>169</v>
      </c>
      <c r="Z8" s="301" t="s">
        <v>170</v>
      </c>
      <c r="AA8" s="302" t="s">
        <v>174</v>
      </c>
      <c r="AB8" s="302" t="s">
        <v>503</v>
      </c>
      <c r="AC8" s="303" t="s">
        <v>171</v>
      </c>
      <c r="AD8" s="304" t="s">
        <v>186</v>
      </c>
      <c r="AE8" s="299" t="s">
        <v>179</v>
      </c>
      <c r="AF8" s="299" t="s">
        <v>175</v>
      </c>
      <c r="AG8" s="299" t="s">
        <v>176</v>
      </c>
      <c r="AH8" s="299" t="s">
        <v>177</v>
      </c>
      <c r="AI8" s="305" t="s">
        <v>178</v>
      </c>
      <c r="AJ8" s="308" t="s">
        <v>167</v>
      </c>
      <c r="AK8" s="307" t="s">
        <v>165</v>
      </c>
      <c r="AL8" s="307" t="s">
        <v>168</v>
      </c>
      <c r="AM8" s="300" t="s">
        <v>169</v>
      </c>
      <c r="AN8" s="301" t="s">
        <v>170</v>
      </c>
      <c r="AO8" s="302" t="s">
        <v>174</v>
      </c>
      <c r="AP8" s="303" t="s">
        <v>171</v>
      </c>
      <c r="AQ8" s="304" t="s">
        <v>186</v>
      </c>
      <c r="AR8" s="299" t="s">
        <v>179</v>
      </c>
      <c r="AS8" s="299" t="s">
        <v>175</v>
      </c>
      <c r="AT8" s="299" t="s">
        <v>176</v>
      </c>
      <c r="AU8" s="299" t="s">
        <v>177</v>
      </c>
      <c r="AV8" s="305" t="s">
        <v>178</v>
      </c>
      <c r="AW8" s="306" t="s">
        <v>167</v>
      </c>
      <c r="AX8" s="307" t="s">
        <v>165</v>
      </c>
      <c r="AY8" s="307" t="s">
        <v>168</v>
      </c>
      <c r="AZ8" s="300" t="s">
        <v>169</v>
      </c>
      <c r="BA8" s="301" t="s">
        <v>170</v>
      </c>
      <c r="BB8" s="302" t="s">
        <v>174</v>
      </c>
      <c r="BC8" s="303" t="s">
        <v>171</v>
      </c>
      <c r="BD8" s="304" t="s">
        <v>186</v>
      </c>
      <c r="BE8" s="299" t="s">
        <v>179</v>
      </c>
      <c r="BF8" s="299" t="s">
        <v>175</v>
      </c>
      <c r="BG8" s="299" t="s">
        <v>176</v>
      </c>
      <c r="BH8" s="299" t="s">
        <v>177</v>
      </c>
      <c r="BI8" s="305" t="s">
        <v>178</v>
      </c>
    </row>
    <row r="9" spans="1:61" s="1122" customFormat="1" ht="327" customHeight="1" x14ac:dyDescent="0.2">
      <c r="A9" s="539" t="s">
        <v>152</v>
      </c>
      <c r="B9" s="168">
        <v>1</v>
      </c>
      <c r="C9" s="57" t="s">
        <v>425</v>
      </c>
      <c r="D9" s="58" t="s">
        <v>426</v>
      </c>
      <c r="E9" s="58" t="s">
        <v>452</v>
      </c>
      <c r="F9" s="1115" t="s">
        <v>483</v>
      </c>
      <c r="G9" s="1115">
        <v>44593</v>
      </c>
      <c r="H9" s="253">
        <v>44910</v>
      </c>
      <c r="I9" s="885" t="s">
        <v>799</v>
      </c>
      <c r="J9" s="886">
        <v>0.33329999999999999</v>
      </c>
      <c r="K9" s="164" t="s">
        <v>1370</v>
      </c>
      <c r="L9" s="893" t="s">
        <v>483</v>
      </c>
      <c r="M9" s="890" t="s">
        <v>800</v>
      </c>
      <c r="N9" s="164" t="s">
        <v>180</v>
      </c>
      <c r="O9" s="1116" t="s">
        <v>801</v>
      </c>
      <c r="P9" s="890" t="s">
        <v>532</v>
      </c>
      <c r="Q9" s="164" t="s">
        <v>533</v>
      </c>
      <c r="R9" s="886">
        <v>0.33</v>
      </c>
      <c r="S9" s="891" t="s">
        <v>802</v>
      </c>
      <c r="T9" s="892" t="s">
        <v>803</v>
      </c>
      <c r="U9" s="893" t="s">
        <v>583</v>
      </c>
      <c r="V9" s="1117" t="s">
        <v>1002</v>
      </c>
      <c r="W9" s="922">
        <v>0.66</v>
      </c>
      <c r="X9" s="1118" t="s">
        <v>1003</v>
      </c>
      <c r="Y9" s="1119" t="s">
        <v>1001</v>
      </c>
      <c r="Z9" s="920">
        <v>44809</v>
      </c>
      <c r="AA9" s="921" t="s">
        <v>583</v>
      </c>
      <c r="AB9" s="922">
        <v>0.66</v>
      </c>
      <c r="AC9" s="1120" t="s">
        <v>1052</v>
      </c>
      <c r="AD9" s="898" t="s">
        <v>1186</v>
      </c>
      <c r="AE9" s="899" t="s">
        <v>533</v>
      </c>
      <c r="AF9" s="895">
        <v>0.66</v>
      </c>
      <c r="AG9" s="891" t="s">
        <v>802</v>
      </c>
      <c r="AH9" s="1121" t="s">
        <v>803</v>
      </c>
      <c r="AI9" s="914" t="s">
        <v>583</v>
      </c>
      <c r="AJ9" s="902"/>
      <c r="AK9" s="896"/>
      <c r="AL9" s="896"/>
      <c r="AM9" s="924"/>
      <c r="AN9" s="894"/>
      <c r="AO9" s="896"/>
      <c r="AP9" s="924"/>
      <c r="AQ9" s="894"/>
      <c r="AR9" s="896"/>
      <c r="AS9" s="896"/>
      <c r="AT9" s="896"/>
      <c r="AU9" s="896"/>
      <c r="AV9" s="924"/>
      <c r="AW9" s="894"/>
      <c r="AX9" s="896"/>
      <c r="AY9" s="896"/>
      <c r="AZ9" s="924"/>
      <c r="BA9" s="894"/>
      <c r="BB9" s="896"/>
      <c r="BC9" s="924"/>
      <c r="BD9" s="894"/>
      <c r="BE9" s="896"/>
      <c r="BF9" s="896"/>
      <c r="BG9" s="896"/>
      <c r="BH9" s="896"/>
      <c r="BI9" s="924"/>
    </row>
    <row r="10" spans="1:61" s="1122" customFormat="1" ht="327" customHeight="1" x14ac:dyDescent="0.2">
      <c r="A10" s="539"/>
      <c r="B10" s="168">
        <v>2</v>
      </c>
      <c r="C10" s="58" t="s">
        <v>404</v>
      </c>
      <c r="D10" s="58" t="s">
        <v>226</v>
      </c>
      <c r="E10" s="58" t="s">
        <v>388</v>
      </c>
      <c r="F10" s="329" t="s">
        <v>379</v>
      </c>
      <c r="G10" s="1115">
        <v>44593</v>
      </c>
      <c r="H10" s="253">
        <v>44910</v>
      </c>
      <c r="I10" s="885" t="s">
        <v>804</v>
      </c>
      <c r="J10" s="886">
        <v>1</v>
      </c>
      <c r="K10" s="164" t="s">
        <v>805</v>
      </c>
      <c r="L10" s="893" t="s">
        <v>483</v>
      </c>
      <c r="M10" s="888">
        <v>44685</v>
      </c>
      <c r="N10" s="164" t="s">
        <v>180</v>
      </c>
      <c r="O10" s="1123" t="s">
        <v>806</v>
      </c>
      <c r="P10" s="890" t="s">
        <v>532</v>
      </c>
      <c r="Q10" s="164" t="s">
        <v>533</v>
      </c>
      <c r="R10" s="886">
        <v>0.88</v>
      </c>
      <c r="S10" s="891" t="s">
        <v>807</v>
      </c>
      <c r="T10" s="1124" t="s">
        <v>808</v>
      </c>
      <c r="U10" s="893" t="s">
        <v>583</v>
      </c>
      <c r="V10" s="1117" t="s">
        <v>1143</v>
      </c>
      <c r="W10" s="922">
        <v>1</v>
      </c>
      <c r="X10" s="1118" t="s">
        <v>1144</v>
      </c>
      <c r="Y10" s="1125" t="s">
        <v>336</v>
      </c>
      <c r="Z10" s="920">
        <v>44811</v>
      </c>
      <c r="AA10" s="921" t="s">
        <v>583</v>
      </c>
      <c r="AB10" s="922">
        <v>0.5</v>
      </c>
      <c r="AC10" s="1126" t="s">
        <v>1151</v>
      </c>
      <c r="AD10" s="898" t="s">
        <v>1186</v>
      </c>
      <c r="AE10" s="899" t="s">
        <v>533</v>
      </c>
      <c r="AF10" s="895">
        <v>0.5</v>
      </c>
      <c r="AG10" s="1127" t="s">
        <v>1311</v>
      </c>
      <c r="AH10" s="1128" t="s">
        <v>808</v>
      </c>
      <c r="AI10" s="901" t="s">
        <v>583</v>
      </c>
      <c r="AJ10" s="902"/>
      <c r="AK10" s="896"/>
      <c r="AL10" s="896"/>
      <c r="AM10" s="924"/>
      <c r="AN10" s="894"/>
      <c r="AO10" s="896"/>
      <c r="AP10" s="924"/>
      <c r="AQ10" s="894"/>
      <c r="AR10" s="896"/>
      <c r="AS10" s="896"/>
      <c r="AT10" s="896"/>
      <c r="AU10" s="896"/>
      <c r="AV10" s="924"/>
      <c r="AW10" s="894"/>
      <c r="AX10" s="896"/>
      <c r="AY10" s="896"/>
      <c r="AZ10" s="924"/>
      <c r="BA10" s="894"/>
      <c r="BB10" s="896"/>
      <c r="BC10" s="924"/>
      <c r="BD10" s="894"/>
      <c r="BE10" s="896"/>
      <c r="BF10" s="896"/>
      <c r="BG10" s="896"/>
      <c r="BH10" s="896"/>
      <c r="BI10" s="924"/>
    </row>
    <row r="11" spans="1:61" s="1122" customFormat="1" ht="327" customHeight="1" x14ac:dyDescent="0.2">
      <c r="A11" s="539"/>
      <c r="B11" s="168">
        <v>3</v>
      </c>
      <c r="C11" s="57" t="s">
        <v>241</v>
      </c>
      <c r="D11" s="58" t="s">
        <v>242</v>
      </c>
      <c r="E11" s="58" t="s">
        <v>432</v>
      </c>
      <c r="F11" s="1115" t="s">
        <v>483</v>
      </c>
      <c r="G11" s="1115">
        <v>44593</v>
      </c>
      <c r="H11" s="253">
        <v>44910</v>
      </c>
      <c r="I11" s="885" t="s">
        <v>809</v>
      </c>
      <c r="J11" s="886">
        <v>0.62</v>
      </c>
      <c r="K11" s="164" t="s">
        <v>810</v>
      </c>
      <c r="L11" s="893" t="s">
        <v>483</v>
      </c>
      <c r="M11" s="888">
        <v>44685</v>
      </c>
      <c r="N11" s="164" t="s">
        <v>180</v>
      </c>
      <c r="O11" s="1116" t="s">
        <v>811</v>
      </c>
      <c r="P11" s="890" t="s">
        <v>532</v>
      </c>
      <c r="Q11" s="164" t="s">
        <v>533</v>
      </c>
      <c r="R11" s="886">
        <v>0.63</v>
      </c>
      <c r="S11" s="891" t="s">
        <v>809</v>
      </c>
      <c r="T11" s="164" t="s">
        <v>812</v>
      </c>
      <c r="U11" s="893" t="s">
        <v>583</v>
      </c>
      <c r="V11" s="1129" t="s">
        <v>1048</v>
      </c>
      <c r="W11" s="922">
        <v>0.88</v>
      </c>
      <c r="X11" s="1118" t="s">
        <v>1049</v>
      </c>
      <c r="Y11" s="1125" t="s">
        <v>768</v>
      </c>
      <c r="Z11" s="920">
        <v>44809</v>
      </c>
      <c r="AA11" s="921" t="s">
        <v>583</v>
      </c>
      <c r="AB11" s="922">
        <v>0.89</v>
      </c>
      <c r="AC11" s="1120" t="s">
        <v>1050</v>
      </c>
      <c r="AD11" s="898" t="s">
        <v>1186</v>
      </c>
      <c r="AE11" s="899" t="s">
        <v>533</v>
      </c>
      <c r="AF11" s="895">
        <v>0.89</v>
      </c>
      <c r="AG11" s="1127" t="s">
        <v>1048</v>
      </c>
      <c r="AH11" s="896" t="s">
        <v>812</v>
      </c>
      <c r="AI11" s="901" t="s">
        <v>583</v>
      </c>
      <c r="AJ11" s="902"/>
      <c r="AK11" s="896"/>
      <c r="AL11" s="896"/>
      <c r="AM11" s="924"/>
      <c r="AN11" s="894"/>
      <c r="AO11" s="896"/>
      <c r="AP11" s="924"/>
      <c r="AQ11" s="894"/>
      <c r="AR11" s="896"/>
      <c r="AS11" s="896"/>
      <c r="AT11" s="896"/>
      <c r="AU11" s="896"/>
      <c r="AV11" s="924"/>
      <c r="AW11" s="894"/>
      <c r="AX11" s="896"/>
      <c r="AY11" s="896"/>
      <c r="AZ11" s="924"/>
      <c r="BA11" s="894"/>
      <c r="BB11" s="896"/>
      <c r="BC11" s="924"/>
      <c r="BD11" s="894"/>
      <c r="BE11" s="896"/>
      <c r="BF11" s="896"/>
      <c r="BG11" s="896"/>
      <c r="BH11" s="896"/>
      <c r="BI11" s="924"/>
    </row>
    <row r="12" spans="1:61" s="1122" customFormat="1" ht="327" customHeight="1" x14ac:dyDescent="0.2">
      <c r="A12" s="539"/>
      <c r="B12" s="168">
        <v>4</v>
      </c>
      <c r="C12" s="57" t="s">
        <v>253</v>
      </c>
      <c r="D12" s="329" t="s">
        <v>405</v>
      </c>
      <c r="E12" s="58" t="s">
        <v>379</v>
      </c>
      <c r="F12" s="1115" t="s">
        <v>483</v>
      </c>
      <c r="G12" s="1115">
        <v>44593</v>
      </c>
      <c r="H12" s="1130">
        <v>44910</v>
      </c>
      <c r="I12" s="885" t="s">
        <v>813</v>
      </c>
      <c r="J12" s="886">
        <v>0.33329999999999999</v>
      </c>
      <c r="K12" s="164" t="s">
        <v>814</v>
      </c>
      <c r="L12" s="893" t="s">
        <v>483</v>
      </c>
      <c r="M12" s="888">
        <v>44683</v>
      </c>
      <c r="N12" s="164" t="s">
        <v>180</v>
      </c>
      <c r="O12" s="1116" t="s">
        <v>815</v>
      </c>
      <c r="P12" s="890" t="s">
        <v>532</v>
      </c>
      <c r="Q12" s="164" t="s">
        <v>533</v>
      </c>
      <c r="R12" s="886">
        <v>0.25</v>
      </c>
      <c r="S12" s="891" t="s">
        <v>816</v>
      </c>
      <c r="T12" s="1124" t="s">
        <v>817</v>
      </c>
      <c r="U12" s="893" t="s">
        <v>583</v>
      </c>
      <c r="V12" s="1117" t="s">
        <v>1093</v>
      </c>
      <c r="W12" s="922">
        <v>0.5</v>
      </c>
      <c r="X12" s="1131" t="s">
        <v>1094</v>
      </c>
      <c r="Y12" s="1125" t="s">
        <v>768</v>
      </c>
      <c r="Z12" s="920">
        <v>44810</v>
      </c>
      <c r="AA12" s="921" t="s">
        <v>583</v>
      </c>
      <c r="AB12" s="922">
        <v>0.5</v>
      </c>
      <c r="AC12" s="1120" t="s">
        <v>1095</v>
      </c>
      <c r="AD12" s="898" t="s">
        <v>1186</v>
      </c>
      <c r="AE12" s="899" t="s">
        <v>533</v>
      </c>
      <c r="AF12" s="922">
        <v>0.5</v>
      </c>
      <c r="AG12" s="1127" t="s">
        <v>1312</v>
      </c>
      <c r="AH12" s="899" t="s">
        <v>1313</v>
      </c>
      <c r="AI12" s="901" t="s">
        <v>583</v>
      </c>
      <c r="AJ12" s="902"/>
      <c r="AK12" s="896"/>
      <c r="AL12" s="896"/>
      <c r="AM12" s="924"/>
      <c r="AN12" s="894"/>
      <c r="AO12" s="896"/>
      <c r="AP12" s="924"/>
      <c r="AQ12" s="894"/>
      <c r="AR12" s="896"/>
      <c r="AS12" s="896"/>
      <c r="AT12" s="896"/>
      <c r="AU12" s="896"/>
      <c r="AV12" s="924"/>
      <c r="AW12" s="894"/>
      <c r="AX12" s="896"/>
      <c r="AY12" s="896"/>
      <c r="AZ12" s="924"/>
      <c r="BA12" s="894"/>
      <c r="BB12" s="896"/>
      <c r="BC12" s="924"/>
      <c r="BD12" s="894"/>
      <c r="BE12" s="896"/>
      <c r="BF12" s="896"/>
      <c r="BG12" s="896"/>
      <c r="BH12" s="896"/>
      <c r="BI12" s="924"/>
    </row>
    <row r="13" spans="1:61" s="1122" customFormat="1" ht="327" customHeight="1" x14ac:dyDescent="0.2">
      <c r="A13" s="539"/>
      <c r="B13" s="168">
        <v>5</v>
      </c>
      <c r="C13" s="57" t="s">
        <v>354</v>
      </c>
      <c r="D13" s="58" t="s">
        <v>355</v>
      </c>
      <c r="E13" s="58" t="s">
        <v>434</v>
      </c>
      <c r="F13" s="167" t="s">
        <v>356</v>
      </c>
      <c r="G13" s="883">
        <v>44593</v>
      </c>
      <c r="H13" s="253">
        <v>44895</v>
      </c>
      <c r="I13" s="885" t="s">
        <v>818</v>
      </c>
      <c r="J13" s="886">
        <v>0.33</v>
      </c>
      <c r="K13" s="164" t="s">
        <v>819</v>
      </c>
      <c r="L13" s="887" t="s">
        <v>820</v>
      </c>
      <c r="M13" s="888">
        <v>44686</v>
      </c>
      <c r="N13" s="164" t="s">
        <v>180</v>
      </c>
      <c r="O13" s="1116" t="s">
        <v>821</v>
      </c>
      <c r="P13" s="890" t="s">
        <v>532</v>
      </c>
      <c r="Q13" s="164" t="s">
        <v>533</v>
      </c>
      <c r="R13" s="886">
        <v>0.33</v>
      </c>
      <c r="S13" s="891" t="s">
        <v>822</v>
      </c>
      <c r="T13" s="164" t="s">
        <v>823</v>
      </c>
      <c r="U13" s="893" t="s">
        <v>583</v>
      </c>
      <c r="V13" s="1117" t="s">
        <v>992</v>
      </c>
      <c r="W13" s="922">
        <v>0.66</v>
      </c>
      <c r="X13" s="1118" t="s">
        <v>819</v>
      </c>
      <c r="Y13" s="1132" t="s">
        <v>993</v>
      </c>
      <c r="Z13" s="920">
        <v>44809</v>
      </c>
      <c r="AA13" s="921" t="s">
        <v>583</v>
      </c>
      <c r="AB13" s="922">
        <v>0.66</v>
      </c>
      <c r="AC13" s="1120" t="s">
        <v>1053</v>
      </c>
      <c r="AD13" s="898" t="s">
        <v>1186</v>
      </c>
      <c r="AE13" s="899" t="s">
        <v>533</v>
      </c>
      <c r="AF13" s="895">
        <v>0.66</v>
      </c>
      <c r="AG13" s="1127" t="s">
        <v>1333</v>
      </c>
      <c r="AH13" s="896" t="s">
        <v>1314</v>
      </c>
      <c r="AI13" s="901" t="s">
        <v>583</v>
      </c>
      <c r="AJ13" s="902"/>
      <c r="AK13" s="896"/>
      <c r="AL13" s="896"/>
      <c r="AM13" s="924"/>
      <c r="AN13" s="894"/>
      <c r="AO13" s="896"/>
      <c r="AP13" s="924"/>
      <c r="AQ13" s="894"/>
      <c r="AR13" s="896"/>
      <c r="AS13" s="896"/>
      <c r="AT13" s="896"/>
      <c r="AU13" s="896"/>
      <c r="AV13" s="924"/>
      <c r="AW13" s="894"/>
      <c r="AX13" s="896"/>
      <c r="AY13" s="896"/>
      <c r="AZ13" s="924"/>
      <c r="BA13" s="894"/>
      <c r="BB13" s="896"/>
      <c r="BC13" s="924"/>
      <c r="BD13" s="894"/>
      <c r="BE13" s="896"/>
      <c r="BF13" s="896"/>
      <c r="BG13" s="896"/>
      <c r="BH13" s="896"/>
      <c r="BI13" s="924"/>
    </row>
    <row r="14" spans="1:61" s="1122" customFormat="1" ht="327" customHeight="1" x14ac:dyDescent="0.2">
      <c r="A14" s="539"/>
      <c r="B14" s="168">
        <v>6</v>
      </c>
      <c r="C14" s="57" t="s">
        <v>353</v>
      </c>
      <c r="D14" s="58" t="s">
        <v>1371</v>
      </c>
      <c r="E14" s="58" t="s">
        <v>434</v>
      </c>
      <c r="F14" s="329" t="s">
        <v>356</v>
      </c>
      <c r="G14" s="253">
        <v>44593</v>
      </c>
      <c r="H14" s="253">
        <v>44742</v>
      </c>
      <c r="I14" s="885" t="s">
        <v>818</v>
      </c>
      <c r="J14" s="886">
        <v>0.66</v>
      </c>
      <c r="K14" s="164" t="s">
        <v>824</v>
      </c>
      <c r="L14" s="887" t="s">
        <v>825</v>
      </c>
      <c r="M14" s="888">
        <v>44686</v>
      </c>
      <c r="N14" s="164" t="s">
        <v>180</v>
      </c>
      <c r="O14" s="213" t="s">
        <v>1372</v>
      </c>
      <c r="P14" s="890" t="s">
        <v>532</v>
      </c>
      <c r="Q14" s="164" t="s">
        <v>533</v>
      </c>
      <c r="R14" s="886">
        <v>0.33</v>
      </c>
      <c r="S14" s="891" t="s">
        <v>822</v>
      </c>
      <c r="T14" s="164" t="s">
        <v>823</v>
      </c>
      <c r="U14" s="893" t="s">
        <v>583</v>
      </c>
      <c r="V14" s="1117" t="s">
        <v>994</v>
      </c>
      <c r="W14" s="922">
        <v>1</v>
      </c>
      <c r="X14" s="896" t="s">
        <v>995</v>
      </c>
      <c r="Y14" s="1132" t="s">
        <v>996</v>
      </c>
      <c r="Z14" s="920">
        <v>44809</v>
      </c>
      <c r="AA14" s="921" t="s">
        <v>530</v>
      </c>
      <c r="AB14" s="922">
        <v>1</v>
      </c>
      <c r="AC14" s="1133" t="s">
        <v>1054</v>
      </c>
      <c r="AD14" s="898" t="s">
        <v>1186</v>
      </c>
      <c r="AE14" s="899" t="s">
        <v>533</v>
      </c>
      <c r="AF14" s="895">
        <v>1</v>
      </c>
      <c r="AG14" s="1127" t="s">
        <v>1333</v>
      </c>
      <c r="AH14" s="896" t="s">
        <v>1314</v>
      </c>
      <c r="AI14" s="901" t="s">
        <v>181</v>
      </c>
      <c r="AJ14" s="902"/>
      <c r="AK14" s="896"/>
      <c r="AL14" s="896"/>
      <c r="AM14" s="924"/>
      <c r="AN14" s="894"/>
      <c r="AO14" s="896"/>
      <c r="AP14" s="924"/>
      <c r="AQ14" s="894"/>
      <c r="AR14" s="896"/>
      <c r="AS14" s="896"/>
      <c r="AT14" s="896"/>
      <c r="AU14" s="896"/>
      <c r="AV14" s="924"/>
      <c r="AW14" s="894"/>
      <c r="AX14" s="896"/>
      <c r="AY14" s="896"/>
      <c r="AZ14" s="924"/>
      <c r="BA14" s="894"/>
      <c r="BB14" s="896"/>
      <c r="BC14" s="924"/>
      <c r="BD14" s="894"/>
      <c r="BE14" s="896"/>
      <c r="BF14" s="896"/>
      <c r="BG14" s="896"/>
      <c r="BH14" s="896"/>
      <c r="BI14" s="924"/>
    </row>
    <row r="15" spans="1:61" s="1122" customFormat="1" ht="327" customHeight="1" x14ac:dyDescent="0.2">
      <c r="A15" s="539"/>
      <c r="B15" s="168">
        <v>7</v>
      </c>
      <c r="C15" s="1134" t="s">
        <v>491</v>
      </c>
      <c r="D15" s="1134" t="s">
        <v>490</v>
      </c>
      <c r="E15" s="58" t="s">
        <v>434</v>
      </c>
      <c r="F15" s="1135" t="s">
        <v>463</v>
      </c>
      <c r="G15" s="883">
        <v>44593</v>
      </c>
      <c r="H15" s="253">
        <v>44910</v>
      </c>
      <c r="I15" s="909" t="s">
        <v>826</v>
      </c>
      <c r="J15" s="164" t="s">
        <v>483</v>
      </c>
      <c r="K15" s="164" t="s">
        <v>483</v>
      </c>
      <c r="L15" s="910" t="s">
        <v>483</v>
      </c>
      <c r="M15" s="888" t="s">
        <v>483</v>
      </c>
      <c r="N15" s="164" t="s">
        <v>483</v>
      </c>
      <c r="O15" s="916" t="s">
        <v>826</v>
      </c>
      <c r="P15" s="890" t="s">
        <v>532</v>
      </c>
      <c r="Q15" s="164" t="s">
        <v>533</v>
      </c>
      <c r="R15" s="886">
        <v>0</v>
      </c>
      <c r="S15" s="891" t="s">
        <v>827</v>
      </c>
      <c r="T15" s="164" t="s">
        <v>336</v>
      </c>
      <c r="U15" s="893" t="s">
        <v>828</v>
      </c>
      <c r="V15" s="1117" t="s">
        <v>999</v>
      </c>
      <c r="W15" s="922">
        <v>0.5</v>
      </c>
      <c r="X15" s="1118" t="s">
        <v>997</v>
      </c>
      <c r="Y15" s="1119" t="s">
        <v>998</v>
      </c>
      <c r="Z15" s="920">
        <v>44809</v>
      </c>
      <c r="AA15" s="921" t="s">
        <v>583</v>
      </c>
      <c r="AB15" s="922">
        <v>0.5</v>
      </c>
      <c r="AC15" s="1119" t="s">
        <v>1055</v>
      </c>
      <c r="AD15" s="898" t="s">
        <v>1186</v>
      </c>
      <c r="AE15" s="899" t="s">
        <v>533</v>
      </c>
      <c r="AF15" s="895">
        <v>0.5</v>
      </c>
      <c r="AG15" s="1127" t="s">
        <v>1333</v>
      </c>
      <c r="AH15" s="896" t="s">
        <v>1314</v>
      </c>
      <c r="AI15" s="901" t="s">
        <v>583</v>
      </c>
      <c r="AJ15" s="902"/>
      <c r="AK15" s="896"/>
      <c r="AL15" s="896"/>
      <c r="AM15" s="924"/>
      <c r="AN15" s="894"/>
      <c r="AO15" s="896"/>
      <c r="AP15" s="924"/>
      <c r="AQ15" s="894"/>
      <c r="AR15" s="896"/>
      <c r="AS15" s="896"/>
      <c r="AT15" s="896"/>
      <c r="AU15" s="896"/>
      <c r="AV15" s="924"/>
      <c r="AW15" s="894"/>
      <c r="AX15" s="896"/>
      <c r="AY15" s="896"/>
      <c r="AZ15" s="924"/>
      <c r="BA15" s="894"/>
      <c r="BB15" s="896"/>
      <c r="BC15" s="924"/>
      <c r="BD15" s="894"/>
      <c r="BE15" s="896"/>
      <c r="BF15" s="896"/>
      <c r="BG15" s="896"/>
      <c r="BH15" s="896"/>
      <c r="BI15" s="924"/>
    </row>
    <row r="16" spans="1:61" s="1122" customFormat="1" ht="327" customHeight="1" x14ac:dyDescent="0.2">
      <c r="A16" s="539"/>
      <c r="B16" s="168">
        <v>8</v>
      </c>
      <c r="C16" s="58" t="s">
        <v>407</v>
      </c>
      <c r="D16" s="58" t="s">
        <v>408</v>
      </c>
      <c r="E16" s="58" t="s">
        <v>456</v>
      </c>
      <c r="F16" s="1135" t="s">
        <v>434</v>
      </c>
      <c r="G16" s="1115">
        <v>44593</v>
      </c>
      <c r="H16" s="253">
        <v>44910</v>
      </c>
      <c r="I16" s="909" t="s">
        <v>1373</v>
      </c>
      <c r="J16" s="886">
        <v>0.5</v>
      </c>
      <c r="K16" s="164" t="s">
        <v>829</v>
      </c>
      <c r="L16" s="916" t="s">
        <v>830</v>
      </c>
      <c r="M16" s="888">
        <v>44685</v>
      </c>
      <c r="N16" s="164" t="s">
        <v>483</v>
      </c>
      <c r="O16" s="1136" t="s">
        <v>831</v>
      </c>
      <c r="P16" s="890" t="s">
        <v>532</v>
      </c>
      <c r="Q16" s="164" t="s">
        <v>554</v>
      </c>
      <c r="R16" s="886">
        <v>0.5</v>
      </c>
      <c r="S16" s="891" t="s">
        <v>832</v>
      </c>
      <c r="T16" s="1124" t="s">
        <v>833</v>
      </c>
      <c r="U16" s="893" t="s">
        <v>583</v>
      </c>
      <c r="V16" s="1117" t="s">
        <v>1374</v>
      </c>
      <c r="W16" s="922">
        <v>0.5</v>
      </c>
      <c r="X16" s="1118" t="s">
        <v>1167</v>
      </c>
      <c r="Y16" s="1119" t="s">
        <v>1142</v>
      </c>
      <c r="Z16" s="920">
        <v>44811</v>
      </c>
      <c r="AA16" s="921" t="s">
        <v>583</v>
      </c>
      <c r="AB16" s="922">
        <v>0.5</v>
      </c>
      <c r="AC16" s="1120" t="s">
        <v>1141</v>
      </c>
      <c r="AD16" s="898" t="s">
        <v>1186</v>
      </c>
      <c r="AE16" s="899" t="s">
        <v>533</v>
      </c>
      <c r="AF16" s="895">
        <v>0.5</v>
      </c>
      <c r="AG16" s="1127" t="s">
        <v>1315</v>
      </c>
      <c r="AH16" s="1137" t="s">
        <v>833</v>
      </c>
      <c r="AI16" s="901" t="s">
        <v>583</v>
      </c>
      <c r="AJ16" s="902"/>
      <c r="AK16" s="896"/>
      <c r="AL16" s="896"/>
      <c r="AM16" s="924"/>
      <c r="AN16" s="894"/>
      <c r="AO16" s="896"/>
      <c r="AP16" s="924"/>
      <c r="AQ16" s="894"/>
      <c r="AR16" s="896"/>
      <c r="AS16" s="896"/>
      <c r="AT16" s="896"/>
      <c r="AU16" s="896"/>
      <c r="AV16" s="924"/>
      <c r="AW16" s="894"/>
      <c r="AX16" s="896"/>
      <c r="AY16" s="896"/>
      <c r="AZ16" s="924"/>
      <c r="BA16" s="894"/>
      <c r="BB16" s="896"/>
      <c r="BC16" s="924"/>
      <c r="BD16" s="894"/>
      <c r="BE16" s="896"/>
      <c r="BF16" s="896"/>
      <c r="BG16" s="896"/>
      <c r="BH16" s="896"/>
      <c r="BI16" s="924"/>
    </row>
    <row r="17" spans="1:61" s="1122" customFormat="1" ht="327" customHeight="1" x14ac:dyDescent="0.2">
      <c r="A17" s="539"/>
      <c r="B17" s="168">
        <v>9</v>
      </c>
      <c r="C17" s="58" t="s">
        <v>406</v>
      </c>
      <c r="D17" s="58" t="s">
        <v>409</v>
      </c>
      <c r="E17" s="58" t="s">
        <v>461</v>
      </c>
      <c r="F17" s="1115" t="s">
        <v>483</v>
      </c>
      <c r="G17" s="1115">
        <v>44593</v>
      </c>
      <c r="H17" s="253">
        <v>44925</v>
      </c>
      <c r="I17" s="909" t="s">
        <v>834</v>
      </c>
      <c r="J17" s="886">
        <v>0.33</v>
      </c>
      <c r="K17" s="164" t="s">
        <v>835</v>
      </c>
      <c r="L17" s="887" t="s">
        <v>1375</v>
      </c>
      <c r="M17" s="888">
        <v>44685</v>
      </c>
      <c r="N17" s="164" t="s">
        <v>483</v>
      </c>
      <c r="O17" s="1136" t="s">
        <v>836</v>
      </c>
      <c r="P17" s="890" t="s">
        <v>532</v>
      </c>
      <c r="Q17" s="164" t="s">
        <v>554</v>
      </c>
      <c r="R17" s="886">
        <v>0.33</v>
      </c>
      <c r="S17" s="891" t="s">
        <v>837</v>
      </c>
      <c r="T17" s="164" t="s">
        <v>833</v>
      </c>
      <c r="U17" s="893" t="s">
        <v>583</v>
      </c>
      <c r="V17" s="1117" t="s">
        <v>1081</v>
      </c>
      <c r="W17" s="922" t="s">
        <v>1079</v>
      </c>
      <c r="X17" s="1118" t="s">
        <v>1080</v>
      </c>
      <c r="Y17" s="1119" t="s">
        <v>768</v>
      </c>
      <c r="Z17" s="920">
        <v>44810</v>
      </c>
      <c r="AA17" s="921" t="s">
        <v>583</v>
      </c>
      <c r="AB17" s="922">
        <v>0.66</v>
      </c>
      <c r="AC17" s="1120" t="s">
        <v>1082</v>
      </c>
      <c r="AD17" s="898" t="s">
        <v>1186</v>
      </c>
      <c r="AE17" s="899" t="s">
        <v>533</v>
      </c>
      <c r="AF17" s="895">
        <v>0.66</v>
      </c>
      <c r="AG17" s="1127" t="s">
        <v>1315</v>
      </c>
      <c r="AH17" s="1127" t="s">
        <v>833</v>
      </c>
      <c r="AI17" s="901" t="s">
        <v>583</v>
      </c>
      <c r="AJ17" s="902"/>
      <c r="AK17" s="896"/>
      <c r="AL17" s="896"/>
      <c r="AM17" s="924"/>
      <c r="AN17" s="894"/>
      <c r="AO17" s="896"/>
      <c r="AP17" s="924"/>
      <c r="AQ17" s="894"/>
      <c r="AR17" s="896"/>
      <c r="AS17" s="896"/>
      <c r="AT17" s="896"/>
      <c r="AU17" s="896"/>
      <c r="AV17" s="924"/>
      <c r="AW17" s="894"/>
      <c r="AX17" s="896"/>
      <c r="AY17" s="896"/>
      <c r="AZ17" s="924"/>
      <c r="BA17" s="894"/>
      <c r="BB17" s="896"/>
      <c r="BC17" s="924"/>
      <c r="BD17" s="894"/>
      <c r="BE17" s="896"/>
      <c r="BF17" s="896"/>
      <c r="BG17" s="896"/>
      <c r="BH17" s="896"/>
      <c r="BI17" s="924"/>
    </row>
    <row r="18" spans="1:61" s="1122" customFormat="1" ht="327" customHeight="1" x14ac:dyDescent="0.2">
      <c r="A18" s="539"/>
      <c r="B18" s="168">
        <v>10</v>
      </c>
      <c r="C18" s="58" t="s">
        <v>315</v>
      </c>
      <c r="D18" s="58" t="s">
        <v>410</v>
      </c>
      <c r="E18" s="58" t="s">
        <v>461</v>
      </c>
      <c r="F18" s="1115" t="s">
        <v>483</v>
      </c>
      <c r="G18" s="1115">
        <v>44593</v>
      </c>
      <c r="H18" s="253">
        <v>44925</v>
      </c>
      <c r="I18" s="885" t="s">
        <v>838</v>
      </c>
      <c r="J18" s="886">
        <v>0.33100000000000002</v>
      </c>
      <c r="K18" s="164" t="s">
        <v>839</v>
      </c>
      <c r="L18" s="887" t="s">
        <v>840</v>
      </c>
      <c r="M18" s="888">
        <v>44685</v>
      </c>
      <c r="N18" s="164" t="s">
        <v>180</v>
      </c>
      <c r="O18" s="1116" t="s">
        <v>841</v>
      </c>
      <c r="P18" s="890" t="s">
        <v>532</v>
      </c>
      <c r="Q18" s="164" t="s">
        <v>533</v>
      </c>
      <c r="R18" s="886">
        <v>0.33</v>
      </c>
      <c r="S18" s="891" t="s">
        <v>842</v>
      </c>
      <c r="T18" s="164" t="s">
        <v>843</v>
      </c>
      <c r="U18" s="893" t="s">
        <v>583</v>
      </c>
      <c r="V18" s="1138" t="s">
        <v>838</v>
      </c>
      <c r="W18" s="922" t="s">
        <v>1079</v>
      </c>
      <c r="X18" s="1118" t="s">
        <v>1083</v>
      </c>
      <c r="Y18" s="1119" t="s">
        <v>768</v>
      </c>
      <c r="Z18" s="920">
        <v>44810</v>
      </c>
      <c r="AA18" s="921" t="s">
        <v>583</v>
      </c>
      <c r="AB18" s="922">
        <v>0.66</v>
      </c>
      <c r="AC18" s="1120" t="s">
        <v>1084</v>
      </c>
      <c r="AD18" s="898" t="s">
        <v>1186</v>
      </c>
      <c r="AE18" s="899" t="s">
        <v>533</v>
      </c>
      <c r="AF18" s="922">
        <v>0.66</v>
      </c>
      <c r="AG18" s="1127" t="s">
        <v>838</v>
      </c>
      <c r="AH18" s="1127" t="s">
        <v>1316</v>
      </c>
      <c r="AI18" s="901" t="s">
        <v>583</v>
      </c>
      <c r="AJ18" s="902"/>
      <c r="AK18" s="896"/>
      <c r="AL18" s="896"/>
      <c r="AM18" s="924"/>
      <c r="AN18" s="894"/>
      <c r="AO18" s="896"/>
      <c r="AP18" s="924"/>
      <c r="AQ18" s="894"/>
      <c r="AR18" s="896"/>
      <c r="AS18" s="896"/>
      <c r="AT18" s="896"/>
      <c r="AU18" s="896"/>
      <c r="AV18" s="924"/>
      <c r="AW18" s="894"/>
      <c r="AX18" s="896"/>
      <c r="AY18" s="896"/>
      <c r="AZ18" s="924"/>
      <c r="BA18" s="894"/>
      <c r="BB18" s="896"/>
      <c r="BC18" s="924"/>
      <c r="BD18" s="894"/>
      <c r="BE18" s="896"/>
      <c r="BF18" s="896"/>
      <c r="BG18" s="896"/>
      <c r="BH18" s="896"/>
      <c r="BI18" s="924"/>
    </row>
    <row r="19" spans="1:61" s="1122" customFormat="1" ht="327" customHeight="1" x14ac:dyDescent="0.2">
      <c r="A19" s="539"/>
      <c r="B19" s="168">
        <v>11</v>
      </c>
      <c r="C19" s="58" t="s">
        <v>316</v>
      </c>
      <c r="D19" s="329" t="s">
        <v>349</v>
      </c>
      <c r="E19" s="58" t="s">
        <v>461</v>
      </c>
      <c r="F19" s="1115" t="s">
        <v>483</v>
      </c>
      <c r="G19" s="1115">
        <v>44593</v>
      </c>
      <c r="H19" s="253">
        <v>44910</v>
      </c>
      <c r="I19" s="885" t="s">
        <v>844</v>
      </c>
      <c r="J19" s="886">
        <v>0.33</v>
      </c>
      <c r="K19" s="164" t="s">
        <v>845</v>
      </c>
      <c r="L19" s="887" t="s">
        <v>846</v>
      </c>
      <c r="M19" s="888">
        <v>44685</v>
      </c>
      <c r="N19" s="164" t="s">
        <v>180</v>
      </c>
      <c r="O19" s="1116" t="s">
        <v>847</v>
      </c>
      <c r="P19" s="890" t="s">
        <v>532</v>
      </c>
      <c r="Q19" s="164" t="s">
        <v>554</v>
      </c>
      <c r="R19" s="886">
        <v>0.33</v>
      </c>
      <c r="S19" s="891" t="s">
        <v>848</v>
      </c>
      <c r="T19" s="164" t="s">
        <v>849</v>
      </c>
      <c r="U19" s="893" t="s">
        <v>583</v>
      </c>
      <c r="V19" s="1129" t="s">
        <v>1085</v>
      </c>
      <c r="W19" s="922" t="s">
        <v>1079</v>
      </c>
      <c r="X19" s="1118" t="s">
        <v>1182</v>
      </c>
      <c r="Y19" s="1119" t="s">
        <v>768</v>
      </c>
      <c r="Z19" s="920">
        <v>44810</v>
      </c>
      <c r="AA19" s="921" t="s">
        <v>583</v>
      </c>
      <c r="AB19" s="922">
        <v>0.66</v>
      </c>
      <c r="AC19" s="1120" t="s">
        <v>1183</v>
      </c>
      <c r="AD19" s="898" t="s">
        <v>1186</v>
      </c>
      <c r="AE19" s="899" t="s">
        <v>533</v>
      </c>
      <c r="AF19" s="922">
        <v>0.66</v>
      </c>
      <c r="AG19" s="1127" t="s">
        <v>1085</v>
      </c>
      <c r="AH19" s="1127" t="s">
        <v>1317</v>
      </c>
      <c r="AI19" s="901" t="s">
        <v>583</v>
      </c>
      <c r="AJ19" s="902"/>
      <c r="AK19" s="896"/>
      <c r="AL19" s="896"/>
      <c r="AM19" s="924"/>
      <c r="AN19" s="894"/>
      <c r="AO19" s="896"/>
      <c r="AP19" s="924"/>
      <c r="AQ19" s="894"/>
      <c r="AR19" s="896"/>
      <c r="AS19" s="896"/>
      <c r="AT19" s="896"/>
      <c r="AU19" s="896"/>
      <c r="AV19" s="924"/>
      <c r="AW19" s="894"/>
      <c r="AX19" s="896"/>
      <c r="AY19" s="896"/>
      <c r="AZ19" s="924"/>
      <c r="BA19" s="894"/>
      <c r="BB19" s="896"/>
      <c r="BC19" s="924"/>
      <c r="BD19" s="894"/>
      <c r="BE19" s="896"/>
      <c r="BF19" s="896"/>
      <c r="BG19" s="896"/>
      <c r="BH19" s="896"/>
      <c r="BI19" s="924"/>
    </row>
    <row r="20" spans="1:61" s="1122" customFormat="1" ht="327" customHeight="1" x14ac:dyDescent="0.2">
      <c r="A20" s="539"/>
      <c r="B20" s="168">
        <v>12</v>
      </c>
      <c r="C20" s="1085" t="s">
        <v>424</v>
      </c>
      <c r="D20" s="928" t="s">
        <v>324</v>
      </c>
      <c r="E20" s="928" t="s">
        <v>464</v>
      </c>
      <c r="F20" s="1115" t="s">
        <v>483</v>
      </c>
      <c r="G20" s="1115">
        <v>44593</v>
      </c>
      <c r="H20" s="253">
        <v>44910</v>
      </c>
      <c r="I20" s="165" t="s">
        <v>850</v>
      </c>
      <c r="J20" s="209">
        <v>0.25</v>
      </c>
      <c r="K20" s="164" t="s">
        <v>851</v>
      </c>
      <c r="L20" s="210" t="s">
        <v>612</v>
      </c>
      <c r="M20" s="930">
        <v>44684</v>
      </c>
      <c r="N20" s="931" t="s">
        <v>180</v>
      </c>
      <c r="O20" s="1116" t="s">
        <v>852</v>
      </c>
      <c r="P20" s="890" t="s">
        <v>532</v>
      </c>
      <c r="Q20" s="164" t="s">
        <v>533</v>
      </c>
      <c r="R20" s="886">
        <v>0.33</v>
      </c>
      <c r="S20" s="933" t="s">
        <v>853</v>
      </c>
      <c r="T20" s="892" t="s">
        <v>616</v>
      </c>
      <c r="U20" s="893" t="s">
        <v>583</v>
      </c>
      <c r="V20" s="165" t="s">
        <v>850</v>
      </c>
      <c r="W20" s="209">
        <v>0.5</v>
      </c>
      <c r="X20" s="230" t="s">
        <v>1032</v>
      </c>
      <c r="Y20" s="269" t="s">
        <v>1218</v>
      </c>
      <c r="Z20" s="1139">
        <v>44809</v>
      </c>
      <c r="AA20" s="1140" t="s">
        <v>583</v>
      </c>
      <c r="AB20" s="936">
        <v>0.66</v>
      </c>
      <c r="AC20" s="1120" t="s">
        <v>1033</v>
      </c>
      <c r="AD20" s="1141" t="s">
        <v>1186</v>
      </c>
      <c r="AE20" s="1068" t="s">
        <v>533</v>
      </c>
      <c r="AF20" s="922">
        <v>0.66</v>
      </c>
      <c r="AG20" s="1127" t="s">
        <v>1318</v>
      </c>
      <c r="AH20" s="1127" t="s">
        <v>616</v>
      </c>
      <c r="AI20" s="1142" t="s">
        <v>583</v>
      </c>
    </row>
    <row r="21" spans="1:61" s="1122" customFormat="1" ht="327" customHeight="1" x14ac:dyDescent="0.25">
      <c r="A21" s="539"/>
      <c r="B21" s="168">
        <v>13</v>
      </c>
      <c r="C21" s="324" t="s">
        <v>273</v>
      </c>
      <c r="D21" s="329" t="s">
        <v>429</v>
      </c>
      <c r="E21" s="329" t="s">
        <v>433</v>
      </c>
      <c r="F21" s="1115" t="s">
        <v>483</v>
      </c>
      <c r="G21" s="1115">
        <v>44593</v>
      </c>
      <c r="H21" s="253">
        <v>44910</v>
      </c>
      <c r="I21" s="211" t="s">
        <v>854</v>
      </c>
      <c r="J21" s="1143">
        <v>0.33</v>
      </c>
      <c r="K21" s="1143" t="s">
        <v>855</v>
      </c>
      <c r="L21" s="1144" t="s">
        <v>483</v>
      </c>
      <c r="M21" s="930">
        <v>44684</v>
      </c>
      <c r="N21" s="931" t="s">
        <v>180</v>
      </c>
      <c r="O21" s="213" t="s">
        <v>856</v>
      </c>
      <c r="P21" s="890" t="s">
        <v>532</v>
      </c>
      <c r="Q21" s="164" t="s">
        <v>533</v>
      </c>
      <c r="R21" s="886">
        <v>0.33</v>
      </c>
      <c r="S21" s="1040" t="s">
        <v>857</v>
      </c>
      <c r="T21" s="1145" t="s">
        <v>858</v>
      </c>
      <c r="U21" s="969" t="s">
        <v>583</v>
      </c>
      <c r="V21" s="211" t="s">
        <v>854</v>
      </c>
      <c r="W21" s="1143">
        <v>0.33</v>
      </c>
      <c r="X21" s="1146" t="s">
        <v>855</v>
      </c>
      <c r="Y21" s="1147" t="s">
        <v>768</v>
      </c>
      <c r="Z21" s="1139">
        <v>44809</v>
      </c>
      <c r="AA21" s="1140" t="s">
        <v>583</v>
      </c>
      <c r="AB21" s="936">
        <v>0.66</v>
      </c>
      <c r="AC21" s="229" t="s">
        <v>1026</v>
      </c>
      <c r="AD21" s="1141" t="s">
        <v>1186</v>
      </c>
      <c r="AE21" s="1068" t="s">
        <v>533</v>
      </c>
      <c r="AF21" s="981">
        <v>0.66</v>
      </c>
      <c r="AG21" s="1148" t="s">
        <v>770</v>
      </c>
      <c r="AH21" s="1149" t="s">
        <v>1248</v>
      </c>
      <c r="AI21" s="954" t="s">
        <v>583</v>
      </c>
    </row>
    <row r="22" spans="1:61" s="1122" customFormat="1" ht="327" customHeight="1" x14ac:dyDescent="0.2">
      <c r="A22" s="540" t="s">
        <v>132</v>
      </c>
      <c r="B22" s="168">
        <v>14</v>
      </c>
      <c r="C22" s="214" t="s">
        <v>411</v>
      </c>
      <c r="D22" s="167" t="s">
        <v>350</v>
      </c>
      <c r="E22" s="167" t="s">
        <v>379</v>
      </c>
      <c r="F22" s="1115" t="s">
        <v>483</v>
      </c>
      <c r="G22" s="1115">
        <v>44593</v>
      </c>
      <c r="H22" s="253">
        <v>44910</v>
      </c>
      <c r="I22" s="885" t="s">
        <v>859</v>
      </c>
      <c r="J22" s="886">
        <v>0.33329999999999999</v>
      </c>
      <c r="K22" s="164" t="s">
        <v>1376</v>
      </c>
      <c r="L22" s="893" t="s">
        <v>483</v>
      </c>
      <c r="M22" s="888">
        <v>44683</v>
      </c>
      <c r="N22" s="164" t="s">
        <v>180</v>
      </c>
      <c r="O22" s="1116" t="s">
        <v>860</v>
      </c>
      <c r="P22" s="890" t="s">
        <v>532</v>
      </c>
      <c r="Q22" s="164" t="s">
        <v>533</v>
      </c>
      <c r="R22" s="886">
        <v>0.33</v>
      </c>
      <c r="S22" s="891" t="s">
        <v>859</v>
      </c>
      <c r="T22" s="892" t="s">
        <v>861</v>
      </c>
      <c r="U22" s="893" t="s">
        <v>583</v>
      </c>
      <c r="V22" s="1117" t="s">
        <v>1135</v>
      </c>
      <c r="W22" s="922">
        <v>0.66</v>
      </c>
      <c r="X22" s="1118" t="s">
        <v>1136</v>
      </c>
      <c r="Y22" s="1125" t="s">
        <v>768</v>
      </c>
      <c r="Z22" s="920">
        <v>44810</v>
      </c>
      <c r="AA22" s="921" t="s">
        <v>583</v>
      </c>
      <c r="AB22" s="922">
        <v>0.66</v>
      </c>
      <c r="AC22" s="1120" t="s">
        <v>1137</v>
      </c>
      <c r="AD22" s="898" t="s">
        <v>1186</v>
      </c>
      <c r="AE22" s="899" t="s">
        <v>533</v>
      </c>
      <c r="AF22" s="922">
        <v>0.66</v>
      </c>
      <c r="AG22" s="1127" t="s">
        <v>1319</v>
      </c>
      <c r="AH22" s="1127" t="s">
        <v>1320</v>
      </c>
      <c r="AI22" s="901" t="s">
        <v>583</v>
      </c>
      <c r="AJ22" s="902"/>
      <c r="AK22" s="896"/>
      <c r="AL22" s="896"/>
      <c r="AM22" s="924"/>
      <c r="AN22" s="894"/>
      <c r="AO22" s="896"/>
      <c r="AP22" s="924"/>
      <c r="AQ22" s="894"/>
      <c r="AR22" s="896"/>
      <c r="AS22" s="896"/>
      <c r="AT22" s="896"/>
      <c r="AU22" s="896"/>
      <c r="AV22" s="924"/>
      <c r="AW22" s="894"/>
      <c r="AX22" s="896"/>
      <c r="AY22" s="896"/>
      <c r="AZ22" s="924"/>
      <c r="BA22" s="894"/>
      <c r="BB22" s="896"/>
      <c r="BC22" s="924"/>
      <c r="BD22" s="894"/>
      <c r="BE22" s="896"/>
      <c r="BF22" s="896"/>
      <c r="BG22" s="896"/>
      <c r="BH22" s="896"/>
      <c r="BI22" s="924"/>
    </row>
    <row r="23" spans="1:61" s="1122" customFormat="1" ht="327" customHeight="1" x14ac:dyDescent="0.2">
      <c r="A23" s="540"/>
      <c r="B23" s="168">
        <v>15</v>
      </c>
      <c r="C23" s="141" t="s">
        <v>413</v>
      </c>
      <c r="D23" s="215" t="s">
        <v>412</v>
      </c>
      <c r="E23" s="329" t="s">
        <v>379</v>
      </c>
      <c r="F23" s="1115" t="s">
        <v>483</v>
      </c>
      <c r="G23" s="1115">
        <v>44593</v>
      </c>
      <c r="H23" s="253">
        <v>44910</v>
      </c>
      <c r="I23" s="885" t="s">
        <v>859</v>
      </c>
      <c r="J23" s="886">
        <v>0.33329999999999999</v>
      </c>
      <c r="K23" s="164" t="s">
        <v>1377</v>
      </c>
      <c r="L23" s="910" t="s">
        <v>483</v>
      </c>
      <c r="M23" s="888">
        <v>44684</v>
      </c>
      <c r="N23" s="164" t="s">
        <v>180</v>
      </c>
      <c r="O23" s="1116" t="s">
        <v>862</v>
      </c>
      <c r="P23" s="890" t="s">
        <v>532</v>
      </c>
      <c r="Q23" s="164" t="s">
        <v>533</v>
      </c>
      <c r="R23" s="886">
        <v>0.25</v>
      </c>
      <c r="S23" s="891" t="s">
        <v>859</v>
      </c>
      <c r="T23" s="892" t="s">
        <v>861</v>
      </c>
      <c r="U23" s="893" t="s">
        <v>583</v>
      </c>
      <c r="V23" s="1117" t="s">
        <v>1140</v>
      </c>
      <c r="W23" s="922">
        <v>0.5</v>
      </c>
      <c r="X23" s="1118" t="s">
        <v>1139</v>
      </c>
      <c r="Y23" s="1125" t="s">
        <v>768</v>
      </c>
      <c r="Z23" s="920">
        <v>44718</v>
      </c>
      <c r="AA23" s="921" t="s">
        <v>583</v>
      </c>
      <c r="AB23" s="922">
        <v>0.5</v>
      </c>
      <c r="AC23" s="1120" t="s">
        <v>1138</v>
      </c>
      <c r="AD23" s="898" t="s">
        <v>1186</v>
      </c>
      <c r="AE23" s="899" t="s">
        <v>533</v>
      </c>
      <c r="AF23" s="922">
        <v>0.66</v>
      </c>
      <c r="AG23" s="1127" t="s">
        <v>1321</v>
      </c>
      <c r="AH23" s="1127" t="s">
        <v>1322</v>
      </c>
      <c r="AI23" s="901" t="s">
        <v>583</v>
      </c>
      <c r="AJ23" s="902"/>
      <c r="AK23" s="896"/>
      <c r="AL23" s="896"/>
      <c r="AM23" s="924"/>
      <c r="AN23" s="894"/>
      <c r="AO23" s="896"/>
      <c r="AP23" s="924"/>
      <c r="AQ23" s="894"/>
      <c r="AR23" s="896"/>
      <c r="AS23" s="896"/>
      <c r="AT23" s="896"/>
      <c r="AU23" s="896"/>
      <c r="AV23" s="924"/>
      <c r="AW23" s="894"/>
      <c r="AX23" s="896"/>
      <c r="AY23" s="896"/>
      <c r="AZ23" s="924"/>
      <c r="BA23" s="894"/>
      <c r="BB23" s="896"/>
      <c r="BC23" s="924"/>
      <c r="BD23" s="894"/>
      <c r="BE23" s="896"/>
      <c r="BF23" s="896"/>
      <c r="BG23" s="896"/>
      <c r="BH23" s="896"/>
      <c r="BI23" s="924"/>
    </row>
    <row r="24" spans="1:61" s="83" customFormat="1" ht="327" customHeight="1" x14ac:dyDescent="0.2">
      <c r="A24" s="540"/>
      <c r="B24" s="168">
        <v>16</v>
      </c>
      <c r="C24" s="329" t="s">
        <v>269</v>
      </c>
      <c r="D24" s="215" t="s">
        <v>270</v>
      </c>
      <c r="E24" s="329" t="s">
        <v>433</v>
      </c>
      <c r="F24" s="1115" t="s">
        <v>483</v>
      </c>
      <c r="G24" s="1115">
        <v>44593</v>
      </c>
      <c r="H24" s="253">
        <v>44925</v>
      </c>
      <c r="I24" s="1150" t="s">
        <v>863</v>
      </c>
      <c r="J24" s="1151">
        <v>0.33</v>
      </c>
      <c r="K24" s="329" t="s">
        <v>864</v>
      </c>
      <c r="L24" s="910" t="s">
        <v>483</v>
      </c>
      <c r="M24" s="1070">
        <v>44684</v>
      </c>
      <c r="N24" s="323" t="s">
        <v>180</v>
      </c>
      <c r="O24" s="1116" t="s">
        <v>865</v>
      </c>
      <c r="P24" s="890" t="s">
        <v>532</v>
      </c>
      <c r="Q24" s="164" t="s">
        <v>533</v>
      </c>
      <c r="R24" s="886">
        <v>0.33</v>
      </c>
      <c r="S24" s="1079" t="s">
        <v>866</v>
      </c>
      <c r="T24" s="892" t="s">
        <v>867</v>
      </c>
      <c r="U24" s="1152" t="s">
        <v>583</v>
      </c>
      <c r="V24" s="1150" t="s">
        <v>975</v>
      </c>
      <c r="W24" s="1151">
        <v>0.33</v>
      </c>
      <c r="X24" s="324" t="s">
        <v>864</v>
      </c>
      <c r="Y24" s="1153" t="s">
        <v>768</v>
      </c>
      <c r="Z24" s="1154">
        <v>44809</v>
      </c>
      <c r="AA24" s="1155" t="s">
        <v>583</v>
      </c>
      <c r="AB24" s="1072">
        <v>0.66</v>
      </c>
      <c r="AC24" s="1120" t="s">
        <v>1028</v>
      </c>
      <c r="AD24" s="1156" t="s">
        <v>1186</v>
      </c>
      <c r="AE24" s="249" t="s">
        <v>533</v>
      </c>
      <c r="AF24" s="922">
        <v>0.66</v>
      </c>
      <c r="AG24" s="1127" t="s">
        <v>1321</v>
      </c>
      <c r="AH24" s="1127" t="s">
        <v>1322</v>
      </c>
      <c r="AI24" s="901" t="s">
        <v>583</v>
      </c>
    </row>
    <row r="25" spans="1:61" s="1122" customFormat="1" ht="327" customHeight="1" x14ac:dyDescent="0.2">
      <c r="A25" s="540"/>
      <c r="B25" s="168">
        <v>17</v>
      </c>
      <c r="C25" s="329" t="s">
        <v>414</v>
      </c>
      <c r="D25" s="329" t="s">
        <v>271</v>
      </c>
      <c r="E25" s="329" t="s">
        <v>433</v>
      </c>
      <c r="F25" s="1115" t="s">
        <v>483</v>
      </c>
      <c r="G25" s="1115">
        <v>44593</v>
      </c>
      <c r="H25" s="253">
        <v>44925</v>
      </c>
      <c r="I25" s="211" t="s">
        <v>791</v>
      </c>
      <c r="J25" s="1151">
        <v>0.33</v>
      </c>
      <c r="K25" s="329" t="s">
        <v>868</v>
      </c>
      <c r="L25" s="910" t="s">
        <v>483</v>
      </c>
      <c r="M25" s="930">
        <v>44684</v>
      </c>
      <c r="N25" s="931" t="s">
        <v>180</v>
      </c>
      <c r="O25" s="1116" t="s">
        <v>869</v>
      </c>
      <c r="P25" s="890" t="s">
        <v>532</v>
      </c>
      <c r="Q25" s="164" t="s">
        <v>533</v>
      </c>
      <c r="R25" s="886">
        <v>0.33</v>
      </c>
      <c r="S25" s="1079" t="s">
        <v>866</v>
      </c>
      <c r="T25" s="892" t="s">
        <v>867</v>
      </c>
      <c r="U25" s="1152" t="s">
        <v>583</v>
      </c>
      <c r="V25" s="211" t="s">
        <v>976</v>
      </c>
      <c r="W25" s="1151">
        <v>0.33</v>
      </c>
      <c r="X25" s="324" t="s">
        <v>977</v>
      </c>
      <c r="Y25" s="1153" t="s">
        <v>768</v>
      </c>
      <c r="Z25" s="1139">
        <v>44809</v>
      </c>
      <c r="AA25" s="1140" t="s">
        <v>583</v>
      </c>
      <c r="AB25" s="936">
        <v>0.66</v>
      </c>
      <c r="AC25" s="1120" t="s">
        <v>1029</v>
      </c>
      <c r="AD25" s="1141" t="s">
        <v>1186</v>
      </c>
      <c r="AE25" s="1068" t="s">
        <v>533</v>
      </c>
      <c r="AF25" s="981">
        <v>0.66</v>
      </c>
      <c r="AG25" s="1148" t="s">
        <v>770</v>
      </c>
      <c r="AH25" s="1149" t="s">
        <v>1332</v>
      </c>
      <c r="AI25" s="954" t="s">
        <v>583</v>
      </c>
    </row>
    <row r="26" spans="1:61" s="1122" customFormat="1" ht="327" customHeight="1" x14ac:dyDescent="0.2">
      <c r="A26" s="1157" t="s">
        <v>133</v>
      </c>
      <c r="B26" s="168">
        <v>18</v>
      </c>
      <c r="C26" s="142" t="s">
        <v>508</v>
      </c>
      <c r="D26" s="142" t="s">
        <v>228</v>
      </c>
      <c r="E26" s="142" t="s">
        <v>227</v>
      </c>
      <c r="F26" s="1158" t="s">
        <v>483</v>
      </c>
      <c r="G26" s="1115">
        <v>44593</v>
      </c>
      <c r="H26" s="1144">
        <v>44910</v>
      </c>
      <c r="I26" s="885" t="s">
        <v>870</v>
      </c>
      <c r="J26" s="1159">
        <v>1</v>
      </c>
      <c r="K26" s="164" t="s">
        <v>871</v>
      </c>
      <c r="L26" s="893" t="s">
        <v>483</v>
      </c>
      <c r="M26" s="888">
        <v>44685</v>
      </c>
      <c r="N26" s="164" t="s">
        <v>530</v>
      </c>
      <c r="O26" s="1116" t="s">
        <v>872</v>
      </c>
      <c r="P26" s="890" t="s">
        <v>532</v>
      </c>
      <c r="Q26" s="164" t="s">
        <v>533</v>
      </c>
      <c r="R26" s="886">
        <v>0.5</v>
      </c>
      <c r="S26" s="891" t="s">
        <v>873</v>
      </c>
      <c r="T26" s="892" t="s">
        <v>874</v>
      </c>
      <c r="U26" s="893" t="s">
        <v>828</v>
      </c>
      <c r="V26" s="1117" t="s">
        <v>1173</v>
      </c>
      <c r="W26" s="922">
        <v>1</v>
      </c>
      <c r="X26" s="1118" t="s">
        <v>1174</v>
      </c>
      <c r="Y26" s="1125" t="s">
        <v>1175</v>
      </c>
      <c r="Z26" s="920">
        <v>44811</v>
      </c>
      <c r="AA26" s="921" t="s">
        <v>583</v>
      </c>
      <c r="AB26" s="922">
        <v>1</v>
      </c>
      <c r="AC26" s="1120" t="s">
        <v>1334</v>
      </c>
      <c r="AD26" s="898" t="s">
        <v>1186</v>
      </c>
      <c r="AE26" s="899" t="s">
        <v>533</v>
      </c>
      <c r="AF26" s="895">
        <v>0.5</v>
      </c>
      <c r="AG26" s="1127" t="s">
        <v>1323</v>
      </c>
      <c r="AH26" s="896" t="s">
        <v>1324</v>
      </c>
      <c r="AI26" s="901" t="s">
        <v>583</v>
      </c>
      <c r="AJ26" s="902"/>
      <c r="AK26" s="896"/>
      <c r="AL26" s="896"/>
      <c r="AM26" s="924"/>
      <c r="AN26" s="894"/>
      <c r="AO26" s="896"/>
      <c r="AP26" s="924"/>
      <c r="AQ26" s="894"/>
      <c r="AR26" s="896"/>
      <c r="AS26" s="896"/>
      <c r="AT26" s="896"/>
      <c r="AU26" s="896"/>
      <c r="AV26" s="924"/>
      <c r="AW26" s="894"/>
      <c r="AX26" s="896"/>
      <c r="AY26" s="896"/>
      <c r="AZ26" s="924"/>
      <c r="BA26" s="894"/>
      <c r="BB26" s="896"/>
      <c r="BC26" s="924"/>
      <c r="BD26" s="894"/>
      <c r="BE26" s="896"/>
      <c r="BF26" s="896"/>
      <c r="BG26" s="896"/>
      <c r="BH26" s="896"/>
      <c r="BI26" s="924"/>
    </row>
    <row r="27" spans="1:61" s="1122" customFormat="1" ht="327" customHeight="1" x14ac:dyDescent="0.2">
      <c r="A27" s="1157"/>
      <c r="B27" s="168">
        <v>19</v>
      </c>
      <c r="C27" s="329" t="s">
        <v>229</v>
      </c>
      <c r="D27" s="329" t="s">
        <v>230</v>
      </c>
      <c r="E27" s="329" t="s">
        <v>227</v>
      </c>
      <c r="F27" s="1115" t="s">
        <v>483</v>
      </c>
      <c r="G27" s="1115">
        <v>44593</v>
      </c>
      <c r="H27" s="253">
        <v>44910</v>
      </c>
      <c r="I27" s="885" t="s">
        <v>875</v>
      </c>
      <c r="J27" s="164" t="s">
        <v>876</v>
      </c>
      <c r="K27" s="164" t="s">
        <v>877</v>
      </c>
      <c r="L27" s="893" t="s">
        <v>483</v>
      </c>
      <c r="M27" s="888">
        <v>44685</v>
      </c>
      <c r="N27" s="164" t="s">
        <v>180</v>
      </c>
      <c r="O27" s="1116" t="s">
        <v>878</v>
      </c>
      <c r="P27" s="890" t="s">
        <v>532</v>
      </c>
      <c r="Q27" s="164" t="s">
        <v>533</v>
      </c>
      <c r="R27" s="886">
        <v>0.25</v>
      </c>
      <c r="S27" s="891" t="s">
        <v>879</v>
      </c>
      <c r="T27" s="164" t="s">
        <v>880</v>
      </c>
      <c r="U27" s="893" t="s">
        <v>583</v>
      </c>
      <c r="V27" s="1117" t="s">
        <v>1335</v>
      </c>
      <c r="W27" s="164" t="s">
        <v>1145</v>
      </c>
      <c r="X27" s="1118" t="s">
        <v>1146</v>
      </c>
      <c r="Y27" s="1125" t="s">
        <v>1336</v>
      </c>
      <c r="Z27" s="920">
        <v>44811</v>
      </c>
      <c r="AA27" s="922" t="s">
        <v>583</v>
      </c>
      <c r="AB27" s="922">
        <v>0.5</v>
      </c>
      <c r="AC27" s="1120" t="s">
        <v>1163</v>
      </c>
      <c r="AD27" s="898" t="s">
        <v>1186</v>
      </c>
      <c r="AE27" s="899" t="s">
        <v>533</v>
      </c>
      <c r="AF27" s="922">
        <v>0.5</v>
      </c>
      <c r="AG27" s="896" t="s">
        <v>1327</v>
      </c>
      <c r="AH27" s="896" t="s">
        <v>1327</v>
      </c>
      <c r="AI27" s="901" t="s">
        <v>583</v>
      </c>
      <c r="AJ27" s="902"/>
      <c r="AK27" s="896"/>
      <c r="AL27" s="896"/>
      <c r="AM27" s="924"/>
      <c r="AN27" s="894"/>
      <c r="AO27" s="896"/>
      <c r="AP27" s="924"/>
      <c r="AQ27" s="894"/>
      <c r="AR27" s="896"/>
      <c r="AS27" s="896"/>
      <c r="AT27" s="896"/>
      <c r="AU27" s="896"/>
      <c r="AV27" s="924"/>
      <c r="AW27" s="894"/>
      <c r="AX27" s="896"/>
      <c r="AY27" s="896"/>
      <c r="AZ27" s="924"/>
      <c r="BA27" s="894"/>
      <c r="BB27" s="896"/>
      <c r="BC27" s="924"/>
      <c r="BD27" s="894"/>
      <c r="BE27" s="896"/>
      <c r="BF27" s="896"/>
      <c r="BG27" s="896"/>
      <c r="BH27" s="896"/>
      <c r="BI27" s="924"/>
    </row>
    <row r="28" spans="1:61" s="1122" customFormat="1" ht="327" customHeight="1" x14ac:dyDescent="0.2">
      <c r="A28" s="1157"/>
      <c r="B28" s="168">
        <v>20</v>
      </c>
      <c r="C28" s="58" t="s">
        <v>415</v>
      </c>
      <c r="D28" s="58" t="s">
        <v>417</v>
      </c>
      <c r="E28" s="58" t="s">
        <v>461</v>
      </c>
      <c r="F28" s="1115" t="s">
        <v>483</v>
      </c>
      <c r="G28" s="1115">
        <v>44593</v>
      </c>
      <c r="H28" s="1144">
        <v>44926</v>
      </c>
      <c r="I28" s="885" t="s">
        <v>881</v>
      </c>
      <c r="J28" s="886">
        <v>0.5</v>
      </c>
      <c r="K28" s="164" t="s">
        <v>882</v>
      </c>
      <c r="L28" s="916" t="s">
        <v>883</v>
      </c>
      <c r="M28" s="888">
        <v>44685</v>
      </c>
      <c r="N28" s="164" t="s">
        <v>180</v>
      </c>
      <c r="O28" s="1136" t="s">
        <v>884</v>
      </c>
      <c r="P28" s="890" t="s">
        <v>532</v>
      </c>
      <c r="Q28" s="164" t="s">
        <v>554</v>
      </c>
      <c r="R28" s="886">
        <v>0</v>
      </c>
      <c r="S28" s="891" t="s">
        <v>885</v>
      </c>
      <c r="T28" s="164" t="s">
        <v>886</v>
      </c>
      <c r="U28" s="893" t="s">
        <v>583</v>
      </c>
      <c r="V28" s="1138" t="s">
        <v>1086</v>
      </c>
      <c r="W28" s="922">
        <v>1</v>
      </c>
      <c r="X28" s="1118" t="s">
        <v>1087</v>
      </c>
      <c r="Y28" s="1125" t="s">
        <v>768</v>
      </c>
      <c r="Z28" s="920">
        <v>44810</v>
      </c>
      <c r="AA28" s="921" t="s">
        <v>583</v>
      </c>
      <c r="AB28" s="922">
        <v>0.66</v>
      </c>
      <c r="AC28" s="1120" t="s">
        <v>1337</v>
      </c>
      <c r="AD28" s="898" t="s">
        <v>1186</v>
      </c>
      <c r="AE28" s="899" t="s">
        <v>533</v>
      </c>
      <c r="AF28" s="895">
        <v>1</v>
      </c>
      <c r="AG28" s="1127" t="s">
        <v>1325</v>
      </c>
      <c r="AH28" s="1127" t="s">
        <v>1326</v>
      </c>
      <c r="AI28" s="901" t="s">
        <v>181</v>
      </c>
      <c r="AJ28" s="902"/>
      <c r="AK28" s="896"/>
      <c r="AL28" s="896"/>
      <c r="AM28" s="924"/>
      <c r="AN28" s="894"/>
      <c r="AO28" s="896"/>
      <c r="AP28" s="924"/>
      <c r="AQ28" s="894"/>
      <c r="AR28" s="896"/>
      <c r="AS28" s="896"/>
      <c r="AT28" s="896"/>
      <c r="AU28" s="896"/>
      <c r="AV28" s="924"/>
      <c r="AW28" s="894"/>
      <c r="AX28" s="896"/>
      <c r="AY28" s="896"/>
      <c r="AZ28" s="924"/>
      <c r="BA28" s="894"/>
      <c r="BB28" s="896"/>
      <c r="BC28" s="924"/>
      <c r="BD28" s="894"/>
      <c r="BE28" s="896"/>
      <c r="BF28" s="896"/>
      <c r="BG28" s="896"/>
      <c r="BH28" s="896"/>
      <c r="BI28" s="924"/>
    </row>
    <row r="29" spans="1:61" s="1122" customFormat="1" ht="327" customHeight="1" x14ac:dyDescent="0.2">
      <c r="A29" s="1157"/>
      <c r="B29" s="168">
        <v>21</v>
      </c>
      <c r="C29" s="58" t="s">
        <v>416</v>
      </c>
      <c r="D29" s="58" t="s">
        <v>418</v>
      </c>
      <c r="E29" s="58" t="s">
        <v>461</v>
      </c>
      <c r="F29" s="1115" t="s">
        <v>483</v>
      </c>
      <c r="G29" s="1115">
        <v>44593</v>
      </c>
      <c r="H29" s="1144">
        <v>44926</v>
      </c>
      <c r="I29" s="885" t="s">
        <v>887</v>
      </c>
      <c r="J29" s="886">
        <v>0.5</v>
      </c>
      <c r="K29" s="164" t="s">
        <v>888</v>
      </c>
      <c r="L29" s="916" t="s">
        <v>889</v>
      </c>
      <c r="M29" s="888">
        <v>44685</v>
      </c>
      <c r="N29" s="164" t="s">
        <v>180</v>
      </c>
      <c r="O29" s="1136" t="s">
        <v>890</v>
      </c>
      <c r="P29" s="890" t="s">
        <v>532</v>
      </c>
      <c r="Q29" s="164" t="s">
        <v>554</v>
      </c>
      <c r="R29" s="886">
        <v>0</v>
      </c>
      <c r="S29" s="891" t="s">
        <v>891</v>
      </c>
      <c r="T29" s="164" t="s">
        <v>886</v>
      </c>
      <c r="U29" s="893" t="s">
        <v>583</v>
      </c>
      <c r="V29" s="1117" t="s">
        <v>1338</v>
      </c>
      <c r="W29" s="922">
        <v>0.5</v>
      </c>
      <c r="X29" s="1118" t="s">
        <v>483</v>
      </c>
      <c r="Y29" s="1125" t="s">
        <v>483</v>
      </c>
      <c r="Z29" s="920">
        <v>44810</v>
      </c>
      <c r="AA29" s="921" t="s">
        <v>583</v>
      </c>
      <c r="AB29" s="922">
        <v>0.5</v>
      </c>
      <c r="AC29" s="1120" t="s">
        <v>1088</v>
      </c>
      <c r="AD29" s="898" t="s">
        <v>1186</v>
      </c>
      <c r="AE29" s="899" t="s">
        <v>533</v>
      </c>
      <c r="AF29" s="895">
        <v>0</v>
      </c>
      <c r="AG29" s="1127" t="s">
        <v>1338</v>
      </c>
      <c r="AH29" s="1127" t="s">
        <v>1088</v>
      </c>
      <c r="AI29" s="901" t="s">
        <v>583</v>
      </c>
      <c r="AJ29" s="902"/>
      <c r="AK29" s="896"/>
      <c r="AL29" s="896"/>
      <c r="AM29" s="924"/>
      <c r="AN29" s="894"/>
      <c r="AO29" s="896"/>
      <c r="AP29" s="924"/>
      <c r="AQ29" s="894"/>
      <c r="AR29" s="896"/>
      <c r="AS29" s="896"/>
      <c r="AT29" s="896"/>
      <c r="AU29" s="896"/>
      <c r="AV29" s="924"/>
      <c r="AW29" s="894"/>
      <c r="AX29" s="896"/>
      <c r="AY29" s="896"/>
      <c r="AZ29" s="924"/>
      <c r="BA29" s="894"/>
      <c r="BB29" s="896"/>
      <c r="BC29" s="924"/>
      <c r="BD29" s="894"/>
      <c r="BE29" s="896"/>
      <c r="BF29" s="896"/>
      <c r="BG29" s="896"/>
      <c r="BH29" s="896"/>
      <c r="BI29" s="924"/>
    </row>
    <row r="30" spans="1:61" s="1122" customFormat="1" ht="327" customHeight="1" x14ac:dyDescent="0.2">
      <c r="A30" s="1157"/>
      <c r="B30" s="168">
        <v>22</v>
      </c>
      <c r="C30" s="214" t="s">
        <v>419</v>
      </c>
      <c r="D30" s="58" t="s">
        <v>251</v>
      </c>
      <c r="E30" s="58" t="s">
        <v>379</v>
      </c>
      <c r="F30" s="1115" t="s">
        <v>483</v>
      </c>
      <c r="G30" s="1115">
        <v>44593</v>
      </c>
      <c r="H30" s="253">
        <v>44910</v>
      </c>
      <c r="I30" s="885" t="s">
        <v>813</v>
      </c>
      <c r="J30" s="886">
        <v>0.33329999999999999</v>
      </c>
      <c r="K30" s="164" t="s">
        <v>1378</v>
      </c>
      <c r="L30" s="893" t="s">
        <v>483</v>
      </c>
      <c r="M30" s="888">
        <v>44683</v>
      </c>
      <c r="N30" s="164" t="s">
        <v>180</v>
      </c>
      <c r="O30" s="1116" t="s">
        <v>892</v>
      </c>
      <c r="P30" s="890" t="s">
        <v>532</v>
      </c>
      <c r="Q30" s="164" t="s">
        <v>533</v>
      </c>
      <c r="R30" s="886">
        <v>0.25</v>
      </c>
      <c r="S30" s="891" t="s">
        <v>893</v>
      </c>
      <c r="T30" s="892" t="s">
        <v>894</v>
      </c>
      <c r="U30" s="893" t="s">
        <v>583</v>
      </c>
      <c r="V30" s="1117" t="s">
        <v>1096</v>
      </c>
      <c r="W30" s="922">
        <v>0.5</v>
      </c>
      <c r="X30" s="1160" t="s">
        <v>1094</v>
      </c>
      <c r="Y30" s="1125" t="s">
        <v>768</v>
      </c>
      <c r="Z30" s="920">
        <v>44810</v>
      </c>
      <c r="AA30" s="921" t="s">
        <v>583</v>
      </c>
      <c r="AB30" s="922">
        <v>0.5</v>
      </c>
      <c r="AC30" s="1120" t="s">
        <v>1097</v>
      </c>
      <c r="AD30" s="898" t="s">
        <v>1186</v>
      </c>
      <c r="AE30" s="899" t="s">
        <v>533</v>
      </c>
      <c r="AF30" s="895">
        <v>0.5</v>
      </c>
      <c r="AG30" s="1127" t="s">
        <v>893</v>
      </c>
      <c r="AH30" s="1127" t="s">
        <v>894</v>
      </c>
      <c r="AI30" s="901" t="s">
        <v>583</v>
      </c>
      <c r="AJ30" s="902"/>
      <c r="AK30" s="896"/>
      <c r="AL30" s="896"/>
      <c r="AM30" s="924"/>
      <c r="AN30" s="894"/>
      <c r="AO30" s="896"/>
      <c r="AP30" s="924"/>
      <c r="AQ30" s="894"/>
      <c r="AR30" s="896"/>
      <c r="AS30" s="896"/>
      <c r="AT30" s="896"/>
      <c r="AU30" s="896"/>
      <c r="AV30" s="924"/>
      <c r="AW30" s="894"/>
      <c r="AX30" s="896"/>
      <c r="AY30" s="896"/>
      <c r="AZ30" s="924"/>
      <c r="BA30" s="894"/>
      <c r="BB30" s="896"/>
      <c r="BC30" s="924"/>
      <c r="BD30" s="894"/>
      <c r="BE30" s="896"/>
      <c r="BF30" s="896"/>
      <c r="BG30" s="896"/>
      <c r="BH30" s="896"/>
      <c r="BI30" s="924"/>
    </row>
    <row r="31" spans="1:61" s="1122" customFormat="1" ht="327" customHeight="1" x14ac:dyDescent="0.2">
      <c r="A31" s="1157"/>
      <c r="B31" s="168">
        <v>23</v>
      </c>
      <c r="C31" s="214" t="s">
        <v>420</v>
      </c>
      <c r="D31" s="58" t="s">
        <v>421</v>
      </c>
      <c r="E31" s="58" t="s">
        <v>379</v>
      </c>
      <c r="F31" s="1115" t="s">
        <v>483</v>
      </c>
      <c r="G31" s="1115">
        <v>44593</v>
      </c>
      <c r="H31" s="253">
        <v>44910</v>
      </c>
      <c r="I31" s="885" t="s">
        <v>895</v>
      </c>
      <c r="J31" s="886">
        <v>0.33329999999999999</v>
      </c>
      <c r="K31" s="164" t="s">
        <v>1379</v>
      </c>
      <c r="L31" s="893" t="s">
        <v>483</v>
      </c>
      <c r="M31" s="888">
        <v>44683</v>
      </c>
      <c r="N31" s="164" t="s">
        <v>180</v>
      </c>
      <c r="O31" s="1116" t="s">
        <v>896</v>
      </c>
      <c r="P31" s="890" t="s">
        <v>532</v>
      </c>
      <c r="Q31" s="164" t="s">
        <v>533</v>
      </c>
      <c r="R31" s="886">
        <v>0.33</v>
      </c>
      <c r="S31" s="891" t="s">
        <v>897</v>
      </c>
      <c r="T31" s="892" t="s">
        <v>803</v>
      </c>
      <c r="U31" s="893" t="s">
        <v>583</v>
      </c>
      <c r="V31" s="1117" t="s">
        <v>1339</v>
      </c>
      <c r="W31" s="922">
        <v>0.66</v>
      </c>
      <c r="X31" s="1118" t="s">
        <v>1000</v>
      </c>
      <c r="Y31" s="1125" t="s">
        <v>768</v>
      </c>
      <c r="Z31" s="920">
        <v>44810</v>
      </c>
      <c r="AA31" s="921" t="s">
        <v>583</v>
      </c>
      <c r="AB31" s="922">
        <v>0.66</v>
      </c>
      <c r="AC31" s="1120" t="s">
        <v>1052</v>
      </c>
      <c r="AD31" s="898" t="s">
        <v>1186</v>
      </c>
      <c r="AE31" s="899" t="s">
        <v>533</v>
      </c>
      <c r="AF31" s="895">
        <v>0.66</v>
      </c>
      <c r="AG31" s="1127" t="s">
        <v>897</v>
      </c>
      <c r="AH31" s="1127" t="s">
        <v>803</v>
      </c>
      <c r="AI31" s="901" t="s">
        <v>583</v>
      </c>
      <c r="AJ31" s="902"/>
      <c r="AK31" s="896"/>
      <c r="AL31" s="896"/>
      <c r="AM31" s="924"/>
      <c r="AN31" s="894"/>
      <c r="AO31" s="896"/>
      <c r="AP31" s="924"/>
      <c r="AQ31" s="894"/>
      <c r="AR31" s="896"/>
      <c r="AS31" s="896"/>
      <c r="AT31" s="896"/>
      <c r="AU31" s="896"/>
      <c r="AV31" s="924"/>
      <c r="AW31" s="894"/>
      <c r="AX31" s="896"/>
      <c r="AY31" s="896"/>
      <c r="AZ31" s="924"/>
      <c r="BA31" s="894"/>
      <c r="BB31" s="896"/>
      <c r="BC31" s="924"/>
      <c r="BD31" s="894"/>
      <c r="BE31" s="896"/>
      <c r="BF31" s="896"/>
      <c r="BG31" s="896"/>
      <c r="BH31" s="896"/>
      <c r="BI31" s="924"/>
    </row>
    <row r="32" spans="1:61" s="1122" customFormat="1" ht="327" customHeight="1" x14ac:dyDescent="0.2">
      <c r="A32" s="1157"/>
      <c r="B32" s="168">
        <v>24</v>
      </c>
      <c r="C32" s="329" t="s">
        <v>231</v>
      </c>
      <c r="D32" s="329" t="s">
        <v>352</v>
      </c>
      <c r="E32" s="329" t="s">
        <v>227</v>
      </c>
      <c r="F32" s="1115" t="s">
        <v>483</v>
      </c>
      <c r="G32" s="1115">
        <v>44593</v>
      </c>
      <c r="H32" s="253">
        <v>44910</v>
      </c>
      <c r="I32" s="885" t="s">
        <v>898</v>
      </c>
      <c r="J32" s="886">
        <v>0.33329999999999999</v>
      </c>
      <c r="K32" s="164" t="s">
        <v>899</v>
      </c>
      <c r="L32" s="893" t="s">
        <v>483</v>
      </c>
      <c r="M32" s="888">
        <v>44685</v>
      </c>
      <c r="N32" s="164" t="s">
        <v>180</v>
      </c>
      <c r="O32" s="1116" t="s">
        <v>1380</v>
      </c>
      <c r="P32" s="890" t="s">
        <v>532</v>
      </c>
      <c r="Q32" s="164" t="s">
        <v>533</v>
      </c>
      <c r="R32" s="886">
        <v>0.25</v>
      </c>
      <c r="S32" s="891" t="s">
        <v>900</v>
      </c>
      <c r="T32" s="164" t="s">
        <v>901</v>
      </c>
      <c r="U32" s="893" t="s">
        <v>583</v>
      </c>
      <c r="V32" s="1161" t="s">
        <v>1340</v>
      </c>
      <c r="W32" s="922">
        <v>0.66</v>
      </c>
      <c r="X32" s="1118" t="s">
        <v>1147</v>
      </c>
      <c r="Y32" s="1125" t="s">
        <v>1341</v>
      </c>
      <c r="Z32" s="920">
        <v>44811</v>
      </c>
      <c r="AA32" s="921" t="s">
        <v>583</v>
      </c>
      <c r="AB32" s="922">
        <v>0.66</v>
      </c>
      <c r="AC32" s="1120" t="s">
        <v>1342</v>
      </c>
      <c r="AD32" s="898" t="s">
        <v>1186</v>
      </c>
      <c r="AE32" s="899" t="s">
        <v>533</v>
      </c>
      <c r="AF32" s="922">
        <v>0.5</v>
      </c>
      <c r="AG32" s="1127" t="s">
        <v>1343</v>
      </c>
      <c r="AH32" s="1127" t="s">
        <v>1343</v>
      </c>
      <c r="AI32" s="901" t="s">
        <v>583</v>
      </c>
      <c r="AJ32" s="902"/>
      <c r="AK32" s="896"/>
      <c r="AL32" s="896"/>
      <c r="AM32" s="924"/>
      <c r="AN32" s="894"/>
      <c r="AO32" s="896"/>
      <c r="AP32" s="924"/>
      <c r="AQ32" s="894"/>
      <c r="AR32" s="896"/>
      <c r="AS32" s="896"/>
      <c r="AT32" s="896"/>
      <c r="AU32" s="896"/>
      <c r="AV32" s="924"/>
      <c r="AW32" s="894"/>
      <c r="AX32" s="896"/>
      <c r="AY32" s="896"/>
      <c r="AZ32" s="924"/>
      <c r="BA32" s="894"/>
      <c r="BB32" s="896"/>
      <c r="BC32" s="924"/>
      <c r="BD32" s="894"/>
      <c r="BE32" s="896"/>
      <c r="BF32" s="896"/>
      <c r="BG32" s="896"/>
      <c r="BH32" s="896"/>
      <c r="BI32" s="924"/>
    </row>
    <row r="33" spans="1:61" s="1122" customFormat="1" ht="327" customHeight="1" x14ac:dyDescent="0.2">
      <c r="A33" s="1157"/>
      <c r="B33" s="168">
        <v>25</v>
      </c>
      <c r="C33" s="329" t="s">
        <v>232</v>
      </c>
      <c r="D33" s="215" t="s">
        <v>351</v>
      </c>
      <c r="E33" s="329" t="s">
        <v>227</v>
      </c>
      <c r="F33" s="1115" t="s">
        <v>483</v>
      </c>
      <c r="G33" s="1115">
        <v>44593</v>
      </c>
      <c r="H33" s="253">
        <v>44910</v>
      </c>
      <c r="I33" s="885" t="s">
        <v>902</v>
      </c>
      <c r="J33" s="886">
        <v>0.33329999999999999</v>
      </c>
      <c r="K33" s="164" t="s">
        <v>903</v>
      </c>
      <c r="L33" s="893" t="s">
        <v>483</v>
      </c>
      <c r="M33" s="888">
        <v>44685</v>
      </c>
      <c r="N33" s="164" t="s">
        <v>180</v>
      </c>
      <c r="O33" s="213" t="s">
        <v>904</v>
      </c>
      <c r="P33" s="890" t="s">
        <v>532</v>
      </c>
      <c r="Q33" s="164" t="s">
        <v>533</v>
      </c>
      <c r="R33" s="886">
        <v>0.2</v>
      </c>
      <c r="S33" s="891" t="s">
        <v>905</v>
      </c>
      <c r="T33" s="164" t="s">
        <v>901</v>
      </c>
      <c r="U33" s="893" t="s">
        <v>583</v>
      </c>
      <c r="V33" s="1117" t="s">
        <v>1148</v>
      </c>
      <c r="W33" s="922">
        <v>0.66</v>
      </c>
      <c r="X33" s="1118" t="s">
        <v>1149</v>
      </c>
      <c r="Y33" s="1125" t="s">
        <v>1150</v>
      </c>
      <c r="Z33" s="920">
        <v>44811</v>
      </c>
      <c r="AA33" s="921" t="s">
        <v>583</v>
      </c>
      <c r="AB33" s="922">
        <v>0.66</v>
      </c>
      <c r="AC33" s="229" t="s">
        <v>1164</v>
      </c>
      <c r="AD33" s="898" t="s">
        <v>1186</v>
      </c>
      <c r="AE33" s="899" t="s">
        <v>533</v>
      </c>
      <c r="AF33" s="922">
        <v>0.66</v>
      </c>
      <c r="AG33" s="1127" t="s">
        <v>1328</v>
      </c>
      <c r="AH33" s="1127" t="s">
        <v>1329</v>
      </c>
      <c r="AI33" s="901" t="s">
        <v>583</v>
      </c>
      <c r="AJ33" s="902"/>
      <c r="AK33" s="896"/>
      <c r="AL33" s="896"/>
      <c r="AM33" s="924"/>
      <c r="AN33" s="894"/>
      <c r="AO33" s="896"/>
      <c r="AP33" s="924"/>
      <c r="AQ33" s="894"/>
      <c r="AR33" s="896"/>
      <c r="AS33" s="896"/>
      <c r="AT33" s="896"/>
      <c r="AU33" s="896"/>
      <c r="AV33" s="924"/>
      <c r="AW33" s="894"/>
      <c r="AX33" s="896"/>
      <c r="AY33" s="896"/>
      <c r="AZ33" s="924"/>
      <c r="BA33" s="894"/>
      <c r="BB33" s="896"/>
      <c r="BC33" s="924"/>
      <c r="BD33" s="894"/>
      <c r="BE33" s="896"/>
      <c r="BF33" s="896"/>
      <c r="BG33" s="896"/>
      <c r="BH33" s="896"/>
      <c r="BI33" s="924"/>
    </row>
    <row r="34" spans="1:61" s="83" customFormat="1" ht="327" customHeight="1" x14ac:dyDescent="0.2">
      <c r="A34" s="1157"/>
      <c r="B34" s="168">
        <v>26</v>
      </c>
      <c r="C34" s="329" t="s">
        <v>272</v>
      </c>
      <c r="D34" s="329" t="s">
        <v>422</v>
      </c>
      <c r="E34" s="329" t="s">
        <v>433</v>
      </c>
      <c r="F34" s="1115" t="s">
        <v>483</v>
      </c>
      <c r="G34" s="1115">
        <v>44593</v>
      </c>
      <c r="H34" s="253">
        <v>44910</v>
      </c>
      <c r="I34" s="1150" t="s">
        <v>906</v>
      </c>
      <c r="J34" s="204">
        <v>0.19</v>
      </c>
      <c r="K34" s="168" t="s">
        <v>907</v>
      </c>
      <c r="L34" s="1144" t="s">
        <v>483</v>
      </c>
      <c r="M34" s="1070">
        <v>44684</v>
      </c>
      <c r="N34" s="323" t="s">
        <v>180</v>
      </c>
      <c r="O34" s="213" t="s">
        <v>908</v>
      </c>
      <c r="P34" s="890" t="s">
        <v>532</v>
      </c>
      <c r="Q34" s="164" t="s">
        <v>554</v>
      </c>
      <c r="R34" s="1071">
        <v>0.19</v>
      </c>
      <c r="S34" s="1079" t="s">
        <v>909</v>
      </c>
      <c r="T34" s="323" t="s">
        <v>910</v>
      </c>
      <c r="U34" s="893" t="s">
        <v>583</v>
      </c>
      <c r="V34" s="1162" t="s">
        <v>1344</v>
      </c>
      <c r="W34" s="182">
        <v>0.41</v>
      </c>
      <c r="X34" s="1163" t="s">
        <v>978</v>
      </c>
      <c r="Y34" s="1147" t="s">
        <v>483</v>
      </c>
      <c r="Z34" s="1154">
        <v>44809</v>
      </c>
      <c r="AA34" s="1155" t="s">
        <v>583</v>
      </c>
      <c r="AB34" s="1072">
        <v>0.41</v>
      </c>
      <c r="AC34" s="229" t="s">
        <v>1034</v>
      </c>
      <c r="AD34" s="1156" t="s">
        <v>1186</v>
      </c>
      <c r="AE34" s="249" t="s">
        <v>533</v>
      </c>
      <c r="AF34" s="1088">
        <v>0.41</v>
      </c>
      <c r="AG34" s="1127" t="s">
        <v>1330</v>
      </c>
      <c r="AH34" s="1127" t="s">
        <v>1330</v>
      </c>
      <c r="AI34" s="901" t="s">
        <v>583</v>
      </c>
    </row>
    <row r="35" spans="1:61" s="1122" customFormat="1" ht="327" customHeight="1" x14ac:dyDescent="0.2">
      <c r="A35" s="540" t="s">
        <v>134</v>
      </c>
      <c r="B35" s="168">
        <v>27</v>
      </c>
      <c r="C35" s="214" t="s">
        <v>252</v>
      </c>
      <c r="D35" s="167" t="s">
        <v>322</v>
      </c>
      <c r="E35" s="167" t="s">
        <v>379</v>
      </c>
      <c r="F35" s="1115" t="s">
        <v>483</v>
      </c>
      <c r="G35" s="1115">
        <v>44593</v>
      </c>
      <c r="H35" s="253">
        <v>44910</v>
      </c>
      <c r="I35" s="1150" t="s">
        <v>911</v>
      </c>
      <c r="J35" s="886">
        <v>0.33329999999999999</v>
      </c>
      <c r="K35" s="164" t="s">
        <v>1381</v>
      </c>
      <c r="L35" s="893" t="s">
        <v>483</v>
      </c>
      <c r="M35" s="888">
        <v>44683</v>
      </c>
      <c r="N35" s="164" t="s">
        <v>180</v>
      </c>
      <c r="O35" s="1116" t="s">
        <v>912</v>
      </c>
      <c r="P35" s="890" t="s">
        <v>532</v>
      </c>
      <c r="Q35" s="164" t="s">
        <v>554</v>
      </c>
      <c r="R35" s="886">
        <v>0.33</v>
      </c>
      <c r="S35" s="891" t="s">
        <v>913</v>
      </c>
      <c r="T35" s="323" t="s">
        <v>910</v>
      </c>
      <c r="U35" s="893" t="s">
        <v>583</v>
      </c>
      <c r="V35" s="1162" t="s">
        <v>1098</v>
      </c>
      <c r="W35" s="922">
        <v>0.66</v>
      </c>
      <c r="X35" s="1118" t="s">
        <v>1099</v>
      </c>
      <c r="Y35" s="1125" t="s">
        <v>768</v>
      </c>
      <c r="Z35" s="920">
        <v>44810</v>
      </c>
      <c r="AA35" s="921" t="s">
        <v>583</v>
      </c>
      <c r="AB35" s="922">
        <v>0.66</v>
      </c>
      <c r="AC35" s="1120" t="s">
        <v>1345</v>
      </c>
      <c r="AD35" s="898" t="s">
        <v>1186</v>
      </c>
      <c r="AE35" s="899" t="s">
        <v>533</v>
      </c>
      <c r="AF35" s="922">
        <v>0.66</v>
      </c>
      <c r="AG35" s="1127" t="s">
        <v>1098</v>
      </c>
      <c r="AH35" s="1127" t="s">
        <v>1098</v>
      </c>
      <c r="AI35" s="901" t="s">
        <v>583</v>
      </c>
      <c r="AJ35" s="902"/>
      <c r="AK35" s="896"/>
      <c r="AL35" s="896"/>
      <c r="AM35" s="924"/>
      <c r="AN35" s="894"/>
      <c r="AO35" s="896"/>
      <c r="AP35" s="924"/>
      <c r="AQ35" s="894"/>
      <c r="AR35" s="896"/>
      <c r="AS35" s="896"/>
      <c r="AT35" s="896"/>
      <c r="AU35" s="896"/>
      <c r="AV35" s="924"/>
      <c r="AW35" s="894"/>
      <c r="AX35" s="896"/>
      <c r="AY35" s="896"/>
      <c r="AZ35" s="924"/>
      <c r="BA35" s="894"/>
      <c r="BB35" s="896"/>
      <c r="BC35" s="924"/>
      <c r="BD35" s="894"/>
      <c r="BE35" s="896"/>
      <c r="BF35" s="896"/>
      <c r="BG35" s="896"/>
      <c r="BH35" s="896"/>
      <c r="BI35" s="924"/>
    </row>
    <row r="36" spans="1:61" s="1122" customFormat="1" ht="327" customHeight="1" x14ac:dyDescent="0.2">
      <c r="A36" s="540"/>
      <c r="B36" s="168">
        <v>28</v>
      </c>
      <c r="C36" s="1036" t="s">
        <v>423</v>
      </c>
      <c r="D36" s="167" t="s">
        <v>323</v>
      </c>
      <c r="E36" s="329" t="s">
        <v>433</v>
      </c>
      <c r="F36" s="1115" t="s">
        <v>483</v>
      </c>
      <c r="G36" s="1115">
        <v>44593</v>
      </c>
      <c r="H36" s="253">
        <v>44910</v>
      </c>
      <c r="I36" s="211" t="s">
        <v>914</v>
      </c>
      <c r="J36" s="218">
        <v>0.5</v>
      </c>
      <c r="K36" s="217" t="s">
        <v>915</v>
      </c>
      <c r="L36" s="1144" t="s">
        <v>483</v>
      </c>
      <c r="M36" s="1070">
        <v>44684</v>
      </c>
      <c r="N36" s="323" t="s">
        <v>180</v>
      </c>
      <c r="O36" s="1164" t="s">
        <v>916</v>
      </c>
      <c r="P36" s="890" t="s">
        <v>532</v>
      </c>
      <c r="Q36" s="164" t="s">
        <v>533</v>
      </c>
      <c r="R36" s="927">
        <v>0.5</v>
      </c>
      <c r="S36" s="933" t="s">
        <v>914</v>
      </c>
      <c r="T36" s="931" t="s">
        <v>917</v>
      </c>
      <c r="U36" s="893" t="s">
        <v>583</v>
      </c>
      <c r="V36" s="211" t="s">
        <v>979</v>
      </c>
      <c r="W36" s="218">
        <v>0.25</v>
      </c>
      <c r="X36" s="231" t="s">
        <v>980</v>
      </c>
      <c r="Y36" s="1147" t="s">
        <v>483</v>
      </c>
      <c r="Z36" s="1154">
        <v>44809</v>
      </c>
      <c r="AA36" s="1155" t="s">
        <v>583</v>
      </c>
      <c r="AB36" s="1072">
        <v>0.75</v>
      </c>
      <c r="AC36" s="1165" t="s">
        <v>1030</v>
      </c>
      <c r="AD36" s="1141" t="s">
        <v>1186</v>
      </c>
      <c r="AE36" s="1068" t="s">
        <v>533</v>
      </c>
      <c r="AF36" s="1072">
        <v>0.75</v>
      </c>
      <c r="AG36" s="1127" t="s">
        <v>1331</v>
      </c>
      <c r="AH36" s="1127" t="s">
        <v>1331</v>
      </c>
      <c r="AI36" s="901" t="s">
        <v>583</v>
      </c>
    </row>
    <row r="37" spans="1:61" s="1122" customFormat="1" ht="327" customHeight="1" x14ac:dyDescent="0.2">
      <c r="A37" s="537" t="s">
        <v>135</v>
      </c>
      <c r="B37" s="168">
        <v>29</v>
      </c>
      <c r="C37" s="214" t="s">
        <v>427</v>
      </c>
      <c r="D37" s="167" t="s">
        <v>428</v>
      </c>
      <c r="E37" s="167" t="s">
        <v>462</v>
      </c>
      <c r="F37" s="1115" t="s">
        <v>483</v>
      </c>
      <c r="G37" s="1115">
        <v>44593</v>
      </c>
      <c r="H37" s="253">
        <v>44910</v>
      </c>
      <c r="I37" s="885" t="s">
        <v>918</v>
      </c>
      <c r="J37" s="886" t="s">
        <v>483</v>
      </c>
      <c r="K37" s="164" t="s">
        <v>919</v>
      </c>
      <c r="L37" s="887" t="s">
        <v>920</v>
      </c>
      <c r="M37" s="888">
        <v>44683</v>
      </c>
      <c r="N37" s="164" t="s">
        <v>180</v>
      </c>
      <c r="O37" s="1116" t="s">
        <v>1382</v>
      </c>
      <c r="P37" s="890" t="s">
        <v>532</v>
      </c>
      <c r="Q37" s="164" t="s">
        <v>554</v>
      </c>
      <c r="R37" s="927">
        <v>0.5</v>
      </c>
      <c r="S37" s="891" t="s">
        <v>921</v>
      </c>
      <c r="T37" s="164" t="s">
        <v>849</v>
      </c>
      <c r="U37" s="893" t="s">
        <v>583</v>
      </c>
      <c r="V37" s="1117" t="s">
        <v>1383</v>
      </c>
      <c r="W37" s="922">
        <v>0.66</v>
      </c>
      <c r="X37" s="1118" t="s">
        <v>1001</v>
      </c>
      <c r="Y37" s="1119" t="s">
        <v>1001</v>
      </c>
      <c r="Z37" s="920">
        <v>44809</v>
      </c>
      <c r="AA37" s="921" t="s">
        <v>583</v>
      </c>
      <c r="AB37" s="922">
        <v>0.66</v>
      </c>
      <c r="AC37" s="1120" t="s">
        <v>1052</v>
      </c>
      <c r="AD37" s="898" t="s">
        <v>1186</v>
      </c>
      <c r="AE37" s="899" t="s">
        <v>533</v>
      </c>
      <c r="AF37" s="922">
        <v>0.66</v>
      </c>
      <c r="AG37" s="896" t="s">
        <v>802</v>
      </c>
      <c r="AH37" s="1127" t="s">
        <v>803</v>
      </c>
      <c r="AI37" s="901" t="s">
        <v>583</v>
      </c>
      <c r="AJ37" s="902"/>
      <c r="AK37" s="896"/>
      <c r="AL37" s="896"/>
      <c r="AM37" s="924"/>
      <c r="AN37" s="894"/>
      <c r="AO37" s="896"/>
      <c r="AP37" s="924"/>
      <c r="AQ37" s="894"/>
      <c r="AR37" s="896"/>
      <c r="AS37" s="896"/>
      <c r="AT37" s="896"/>
      <c r="AU37" s="896"/>
      <c r="AV37" s="924"/>
      <c r="AW37" s="894"/>
      <c r="AX37" s="896"/>
      <c r="AY37" s="896"/>
      <c r="AZ37" s="924"/>
      <c r="BA37" s="894"/>
      <c r="BB37" s="896"/>
      <c r="BC37" s="924"/>
      <c r="BD37" s="894"/>
      <c r="BE37" s="896"/>
      <c r="BF37" s="896"/>
      <c r="BG37" s="896"/>
      <c r="BH37" s="896"/>
      <c r="BI37" s="924"/>
    </row>
    <row r="38" spans="1:61" s="1122" customFormat="1" ht="327" customHeight="1" thickBot="1" x14ac:dyDescent="0.3">
      <c r="A38" s="538"/>
      <c r="B38" s="168">
        <v>30</v>
      </c>
      <c r="C38" s="324" t="s">
        <v>273</v>
      </c>
      <c r="D38" s="329" t="s">
        <v>274</v>
      </c>
      <c r="E38" s="329" t="s">
        <v>433</v>
      </c>
      <c r="F38" s="1115" t="s">
        <v>483</v>
      </c>
      <c r="G38" s="1115">
        <v>44593</v>
      </c>
      <c r="H38" s="253">
        <v>44910</v>
      </c>
      <c r="I38" s="219" t="s">
        <v>854</v>
      </c>
      <c r="J38" s="1166">
        <v>0.33</v>
      </c>
      <c r="K38" s="1167" t="s">
        <v>922</v>
      </c>
      <c r="L38" s="1168" t="s">
        <v>483</v>
      </c>
      <c r="M38" s="992">
        <v>44684</v>
      </c>
      <c r="N38" s="990" t="s">
        <v>180</v>
      </c>
      <c r="O38" s="1169" t="s">
        <v>923</v>
      </c>
      <c r="P38" s="993" t="s">
        <v>532</v>
      </c>
      <c r="Q38" s="994" t="s">
        <v>533</v>
      </c>
      <c r="R38" s="1096">
        <v>0.33</v>
      </c>
      <c r="S38" s="1170" t="s">
        <v>857</v>
      </c>
      <c r="T38" s="1171" t="s">
        <v>858</v>
      </c>
      <c r="U38" s="991" t="s">
        <v>583</v>
      </c>
      <c r="V38" s="219" t="s">
        <v>854</v>
      </c>
      <c r="W38" s="1166">
        <v>0.33</v>
      </c>
      <c r="X38" s="1172" t="s">
        <v>981</v>
      </c>
      <c r="Y38" s="1173" t="s">
        <v>483</v>
      </c>
      <c r="Z38" s="1174">
        <v>44809</v>
      </c>
      <c r="AA38" s="1175" t="s">
        <v>583</v>
      </c>
      <c r="AB38" s="1176">
        <v>0.66</v>
      </c>
      <c r="AC38" s="1177" t="s">
        <v>1031</v>
      </c>
      <c r="AD38" s="1178" t="s">
        <v>1186</v>
      </c>
      <c r="AE38" s="1179" t="s">
        <v>533</v>
      </c>
      <c r="AF38" s="1180">
        <v>0.66</v>
      </c>
      <c r="AG38" s="1181" t="s">
        <v>770</v>
      </c>
      <c r="AH38" s="1182" t="s">
        <v>1332</v>
      </c>
      <c r="AI38" s="1008" t="s">
        <v>583</v>
      </c>
    </row>
  </sheetData>
  <autoFilter ref="A8:BI38" xr:uid="{4611E161-F41E-4E1E-886A-793914B9FEDC}"/>
  <mergeCells count="50">
    <mergeCell ref="AV1:BE3"/>
    <mergeCell ref="AH2:AI2"/>
    <mergeCell ref="AH3:AI3"/>
    <mergeCell ref="A1:G3"/>
    <mergeCell ref="I1:U3"/>
    <mergeCell ref="AH1:AI1"/>
    <mergeCell ref="AT1:AU3"/>
    <mergeCell ref="X1:AG3"/>
    <mergeCell ref="V1:W3"/>
    <mergeCell ref="A4:H4"/>
    <mergeCell ref="I4:U4"/>
    <mergeCell ref="V4:AI4"/>
    <mergeCell ref="AT4:BF4"/>
    <mergeCell ref="A5:E5"/>
    <mergeCell ref="F5:H5"/>
    <mergeCell ref="AG5:AP5"/>
    <mergeCell ref="AQ5:AS5"/>
    <mergeCell ref="AT5:BC5"/>
    <mergeCell ref="BD5:BF5"/>
    <mergeCell ref="V5:AF5"/>
    <mergeCell ref="A6:H6"/>
    <mergeCell ref="I6:U6"/>
    <mergeCell ref="V6:AI6"/>
    <mergeCell ref="AJ6:AV6"/>
    <mergeCell ref="AW6:BI6"/>
    <mergeCell ref="M7:O7"/>
    <mergeCell ref="P7:U7"/>
    <mergeCell ref="V7:Y7"/>
    <mergeCell ref="A7:A8"/>
    <mergeCell ref="B7:B8"/>
    <mergeCell ref="C7:C8"/>
    <mergeCell ref="D7:D8"/>
    <mergeCell ref="E7:E8"/>
    <mergeCell ref="F7:F8"/>
    <mergeCell ref="A37:A38"/>
    <mergeCell ref="BA7:BC7"/>
    <mergeCell ref="BD7:BI7"/>
    <mergeCell ref="A9:A21"/>
    <mergeCell ref="A22:A25"/>
    <mergeCell ref="A26:A34"/>
    <mergeCell ref="A35:A36"/>
    <mergeCell ref="Z7:AC7"/>
    <mergeCell ref="AD7:AI7"/>
    <mergeCell ref="AJ7:AM7"/>
    <mergeCell ref="AN7:AP7"/>
    <mergeCell ref="AQ7:AV7"/>
    <mergeCell ref="AW7:AZ7"/>
    <mergeCell ref="G7:G8"/>
    <mergeCell ref="H7:H8"/>
    <mergeCell ref="I7:L7"/>
  </mergeCells>
  <conditionalFormatting sqref="H12">
    <cfRule type="timePeriod" dxfId="2" priority="1" timePeriod="lastWeek">
      <formula>AND(TODAY()-ROUNDDOWN(H12,0)&gt;=(WEEKDAY(TODAY())),TODAY()-ROUNDDOWN(H12,0)&lt;(WEEKDAY(TODAY())+7))</formula>
    </cfRule>
  </conditionalFormatting>
  <hyperlinks>
    <hyperlink ref="X12" r:id="rId1" xr:uid="{650B9242-CF51-4408-82A4-4F3FFA3DC140}"/>
    <hyperlink ref="X30" r:id="rId2" xr:uid="{6086A3E6-37C6-4164-863C-C93B351FEDD2}"/>
    <hyperlink ref="T10" r:id="rId3" xr:uid="{AD9CDBFC-DAA9-4F7D-B0B7-856A8DA4A20B}"/>
    <hyperlink ref="T12" r:id="rId4" xr:uid="{31D7600C-1D1E-44BC-8C4B-BF9397A5EEEF}"/>
    <hyperlink ref="AH12" r:id="rId5" xr:uid="{BDF7B8DA-DDA5-4418-976A-0FDE2470701E}"/>
    <hyperlink ref="T16" r:id="rId6" xr:uid="{C93564AB-52C7-4A2F-92AB-6D8525BEE4DD}"/>
    <hyperlink ref="AH20" r:id="rId7" xr:uid="{A810761A-882E-4559-8062-542FFCB2E900}"/>
    <hyperlink ref="AH37" r:id="rId8" xr:uid="{29C7F360-270E-4551-A929-C41DCB28BE0A}"/>
  </hyperlinks>
  <pageMargins left="0.7" right="0.7" top="0.75" bottom="0.75" header="0.3" footer="0.3"/>
  <pageSetup scale="34" orientation="portrait" horizontalDpi="4294967293" verticalDpi="300" r:id="rId9"/>
  <colBreaks count="2" manualBreakCount="2">
    <brk id="20" max="37" man="1"/>
    <brk id="24" max="1048575" man="1"/>
  </colBreaks>
  <drawing r:id="rId10"/>
  <legacyDrawing r:id="rId11"/>
  <extLst>
    <ext xmlns:x14="http://schemas.microsoft.com/office/spreadsheetml/2009/9/main" uri="{CCE6A557-97BC-4b89-ADB6-D9C93CAAB3DF}">
      <x14:dataValidations xmlns:xm="http://schemas.microsoft.com/office/excel/2006/main" count="1">
        <x14:dataValidation type="list" allowBlank="1" showInputMessage="1" showErrorMessage="1" xr:uid="{D4BE9050-6F9D-4AA9-BC16-68026E2378E7}">
          <x14:formula1>
            <xm:f>'1. GESTIÓN RIESGO CORRUPCIÓN'!$A$22:$A$25</xm:f>
          </x14:formula1>
          <xm:sqref>AI9:AI29 AI32:AI1048576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ED80C-83C8-4564-8D03-853E28E4D97C}">
  <sheetPr codeName="Hoja9">
    <tabColor theme="9" tint="-0.249977111117893"/>
  </sheetPr>
  <dimension ref="A1:BH18"/>
  <sheetViews>
    <sheetView tabSelected="1" zoomScaleNormal="100" workbookViewId="0">
      <selection sqref="A1:F3"/>
    </sheetView>
  </sheetViews>
  <sheetFormatPr baseColWidth="10" defaultColWidth="11.42578125" defaultRowHeight="12.75" x14ac:dyDescent="0.2"/>
  <cols>
    <col min="1" max="1" width="13.5703125" style="1110" customWidth="1"/>
    <col min="2" max="2" width="72.5703125" style="1110" customWidth="1"/>
    <col min="3" max="3" width="38.42578125" style="1110" customWidth="1"/>
    <col min="4" max="4" width="30.85546875" style="1110" customWidth="1"/>
    <col min="5" max="5" width="26" style="1110" customWidth="1"/>
    <col min="6" max="6" width="21.7109375" style="1110" customWidth="1"/>
    <col min="7" max="7" width="40.5703125" style="1110" customWidth="1"/>
    <col min="8" max="8" width="58.5703125" style="1110" customWidth="1"/>
    <col min="9" max="20" width="40.5703125" style="1110" customWidth="1"/>
    <col min="21" max="21" width="65" style="1110" customWidth="1"/>
    <col min="22" max="22" width="26.28515625" style="1110" customWidth="1"/>
    <col min="23" max="23" width="47.7109375" style="1110" customWidth="1"/>
    <col min="24" max="27" width="26.28515625" style="1110" customWidth="1"/>
    <col min="28" max="28" width="77.7109375" style="1110" customWidth="1"/>
    <col min="29" max="31" width="26.28515625" style="1110" customWidth="1"/>
    <col min="32" max="32" width="49.7109375" style="1110" customWidth="1"/>
    <col min="33" max="33" width="26.28515625" style="1110" customWidth="1"/>
    <col min="34" max="34" width="28.140625" style="1110" customWidth="1"/>
    <col min="35" max="46" width="19.5703125" style="1110" hidden="1" customWidth="1"/>
    <col min="47" max="47" width="28.5703125" style="1110" hidden="1" customWidth="1"/>
    <col min="48" max="59" width="19.5703125" style="1110" hidden="1" customWidth="1"/>
    <col min="60" max="60" width="34.140625" style="1110" hidden="1" customWidth="1"/>
    <col min="61" max="16384" width="11.42578125" style="1110"/>
  </cols>
  <sheetData>
    <row r="1" spans="1:60" ht="31.5" customHeight="1" x14ac:dyDescent="0.2">
      <c r="A1" s="517" t="s">
        <v>202</v>
      </c>
      <c r="B1" s="428"/>
      <c r="C1" s="428"/>
      <c r="D1" s="428"/>
      <c r="E1" s="428"/>
      <c r="F1" s="429"/>
      <c r="G1" s="1186" t="s">
        <v>512</v>
      </c>
      <c r="H1" s="220"/>
      <c r="I1" s="221"/>
      <c r="J1" s="424" t="s">
        <v>148</v>
      </c>
      <c r="K1" s="425"/>
      <c r="L1" s="425"/>
      <c r="M1" s="425"/>
      <c r="N1" s="425"/>
      <c r="O1" s="425"/>
      <c r="P1" s="425"/>
      <c r="Q1" s="425"/>
      <c r="R1" s="425"/>
      <c r="S1" s="426"/>
      <c r="T1" s="1187" t="s">
        <v>147</v>
      </c>
      <c r="U1" s="553"/>
      <c r="V1" s="377"/>
      <c r="W1" s="377" t="s">
        <v>202</v>
      </c>
      <c r="X1" s="377"/>
      <c r="Y1" s="377"/>
      <c r="Z1" s="377"/>
      <c r="AA1" s="377"/>
      <c r="AB1" s="377"/>
      <c r="AC1" s="377"/>
      <c r="AD1" s="377"/>
      <c r="AE1" s="377"/>
      <c r="AF1" s="377"/>
      <c r="AG1" s="1188" t="s">
        <v>147</v>
      </c>
      <c r="AH1" s="1189"/>
      <c r="AI1" s="389"/>
      <c r="AJ1" s="382"/>
      <c r="AK1" s="377"/>
      <c r="AL1" s="377"/>
      <c r="AM1" s="377"/>
      <c r="AN1" s="377"/>
      <c r="AO1" s="377"/>
      <c r="AP1" s="377"/>
      <c r="AQ1" s="377"/>
      <c r="AR1" s="377"/>
      <c r="AS1" s="377"/>
      <c r="AT1" s="377"/>
      <c r="AU1" s="833"/>
      <c r="AV1" s="381"/>
      <c r="AW1" s="382"/>
      <c r="AX1" s="377"/>
      <c r="AY1" s="377"/>
      <c r="AZ1" s="377"/>
      <c r="BA1" s="377"/>
      <c r="BB1" s="377"/>
      <c r="BC1" s="377"/>
      <c r="BD1" s="377"/>
      <c r="BE1" s="377"/>
      <c r="BF1" s="377"/>
      <c r="BG1" s="377"/>
      <c r="BH1" s="833"/>
    </row>
    <row r="2" spans="1:60" ht="39" customHeight="1" x14ac:dyDescent="0.2">
      <c r="A2" s="517"/>
      <c r="B2" s="428"/>
      <c r="C2" s="428"/>
      <c r="D2" s="428"/>
      <c r="E2" s="428"/>
      <c r="F2" s="429"/>
      <c r="G2" s="1190" t="s">
        <v>511</v>
      </c>
      <c r="H2" s="222"/>
      <c r="I2" s="223"/>
      <c r="J2" s="427"/>
      <c r="K2" s="428"/>
      <c r="L2" s="428"/>
      <c r="M2" s="428"/>
      <c r="N2" s="428"/>
      <c r="O2" s="428"/>
      <c r="P2" s="428"/>
      <c r="Q2" s="428"/>
      <c r="R2" s="428"/>
      <c r="S2" s="429"/>
      <c r="T2" s="840" t="s">
        <v>198</v>
      </c>
      <c r="U2" s="379"/>
      <c r="V2" s="378"/>
      <c r="W2" s="378"/>
      <c r="X2" s="378"/>
      <c r="Y2" s="378"/>
      <c r="Z2" s="378"/>
      <c r="AA2" s="378"/>
      <c r="AB2" s="378"/>
      <c r="AC2" s="378"/>
      <c r="AD2" s="378"/>
      <c r="AE2" s="378"/>
      <c r="AF2" s="378"/>
      <c r="AG2" s="1191" t="s">
        <v>444</v>
      </c>
      <c r="AH2" s="1192"/>
      <c r="AI2" s="390"/>
      <c r="AJ2" s="384"/>
      <c r="AK2" s="378"/>
      <c r="AL2" s="378"/>
      <c r="AM2" s="378"/>
      <c r="AN2" s="378"/>
      <c r="AO2" s="378"/>
      <c r="AP2" s="378"/>
      <c r="AQ2" s="378"/>
      <c r="AR2" s="378"/>
      <c r="AS2" s="378"/>
      <c r="AT2" s="378"/>
      <c r="AU2" s="840"/>
      <c r="AV2" s="383"/>
      <c r="AW2" s="384"/>
      <c r="AX2" s="378"/>
      <c r="AY2" s="378"/>
      <c r="AZ2" s="378"/>
      <c r="BA2" s="378"/>
      <c r="BB2" s="378"/>
      <c r="BC2" s="378"/>
      <c r="BD2" s="378"/>
      <c r="BE2" s="378"/>
      <c r="BF2" s="378"/>
      <c r="BG2" s="378"/>
      <c r="BH2" s="841"/>
    </row>
    <row r="3" spans="1:60" ht="43.5" customHeight="1" x14ac:dyDescent="0.2">
      <c r="A3" s="518"/>
      <c r="B3" s="431"/>
      <c r="C3" s="431"/>
      <c r="D3" s="431"/>
      <c r="E3" s="431"/>
      <c r="F3" s="432"/>
      <c r="G3" s="1190" t="s">
        <v>443</v>
      </c>
      <c r="H3" s="224"/>
      <c r="I3" s="225"/>
      <c r="J3" s="430"/>
      <c r="K3" s="431"/>
      <c r="L3" s="431"/>
      <c r="M3" s="431"/>
      <c r="N3" s="431"/>
      <c r="O3" s="431"/>
      <c r="P3" s="431"/>
      <c r="Q3" s="431"/>
      <c r="R3" s="431"/>
      <c r="S3" s="432"/>
      <c r="T3" s="840" t="s">
        <v>199</v>
      </c>
      <c r="U3" s="379"/>
      <c r="V3" s="378"/>
      <c r="W3" s="378"/>
      <c r="X3" s="378"/>
      <c r="Y3" s="378"/>
      <c r="Z3" s="378"/>
      <c r="AA3" s="378"/>
      <c r="AB3" s="378"/>
      <c r="AC3" s="378"/>
      <c r="AD3" s="378"/>
      <c r="AE3" s="378"/>
      <c r="AF3" s="378"/>
      <c r="AG3" s="1191" t="s">
        <v>443</v>
      </c>
      <c r="AH3" s="1192"/>
      <c r="AI3" s="390"/>
      <c r="AJ3" s="384"/>
      <c r="AK3" s="378"/>
      <c r="AL3" s="378"/>
      <c r="AM3" s="378"/>
      <c r="AN3" s="378"/>
      <c r="AO3" s="378"/>
      <c r="AP3" s="378"/>
      <c r="AQ3" s="378"/>
      <c r="AR3" s="378"/>
      <c r="AS3" s="378"/>
      <c r="AT3" s="378"/>
      <c r="AU3" s="840"/>
      <c r="AV3" s="383"/>
      <c r="AW3" s="384"/>
      <c r="AX3" s="378"/>
      <c r="AY3" s="378"/>
      <c r="AZ3" s="378"/>
      <c r="BA3" s="378"/>
      <c r="BB3" s="378"/>
      <c r="BC3" s="378"/>
      <c r="BD3" s="378"/>
      <c r="BE3" s="378"/>
      <c r="BF3" s="378"/>
      <c r="BG3" s="378"/>
      <c r="BH3" s="841"/>
    </row>
    <row r="4" spans="1:60" ht="33" customHeight="1" x14ac:dyDescent="0.2">
      <c r="A4" s="434" t="s">
        <v>144</v>
      </c>
      <c r="B4" s="435"/>
      <c r="C4" s="435"/>
      <c r="D4" s="435"/>
      <c r="E4" s="435"/>
      <c r="F4" s="435"/>
      <c r="G4" s="435"/>
      <c r="H4" s="434" t="s">
        <v>144</v>
      </c>
      <c r="I4" s="435"/>
      <c r="J4" s="435"/>
      <c r="K4" s="435"/>
      <c r="L4" s="435"/>
      <c r="M4" s="435"/>
      <c r="N4" s="435"/>
      <c r="O4" s="435"/>
      <c r="P4" s="435"/>
      <c r="Q4" s="435"/>
      <c r="R4" s="435"/>
      <c r="S4" s="435"/>
      <c r="T4" s="435"/>
      <c r="U4" s="379" t="s">
        <v>144</v>
      </c>
      <c r="V4" s="378"/>
      <c r="W4" s="378"/>
      <c r="X4" s="378"/>
      <c r="Y4" s="378"/>
      <c r="Z4" s="378"/>
      <c r="AA4" s="378"/>
      <c r="AB4" s="378"/>
      <c r="AC4" s="378"/>
      <c r="AD4" s="378"/>
      <c r="AE4" s="378"/>
      <c r="AF4" s="378"/>
      <c r="AG4" s="378"/>
      <c r="AH4" s="380"/>
      <c r="AI4" s="433"/>
      <c r="AJ4" s="378"/>
      <c r="AK4" s="378"/>
      <c r="AL4" s="378"/>
      <c r="AM4" s="378"/>
      <c r="AN4" s="378"/>
      <c r="AO4" s="378"/>
      <c r="AP4" s="378"/>
      <c r="AQ4" s="378"/>
      <c r="AR4" s="378"/>
      <c r="AS4" s="378"/>
      <c r="AT4" s="378"/>
      <c r="AU4" s="380"/>
      <c r="AV4" s="379"/>
      <c r="AW4" s="378"/>
      <c r="AX4" s="378"/>
      <c r="AY4" s="378"/>
      <c r="AZ4" s="378"/>
      <c r="BA4" s="378"/>
      <c r="BB4" s="378"/>
      <c r="BC4" s="378"/>
      <c r="BD4" s="378"/>
      <c r="BE4" s="378"/>
      <c r="BF4" s="378"/>
      <c r="BG4" s="378"/>
      <c r="BH4" s="380"/>
    </row>
    <row r="5" spans="1:60" ht="33" customHeight="1" thickBot="1" x14ac:dyDescent="0.25">
      <c r="A5" s="1193" t="s">
        <v>206</v>
      </c>
      <c r="B5" s="1194"/>
      <c r="C5" s="1194"/>
      <c r="D5" s="1195"/>
      <c r="E5" s="1196" t="s">
        <v>509</v>
      </c>
      <c r="F5" s="1194"/>
      <c r="G5" s="1197"/>
      <c r="H5" s="1198" t="s">
        <v>795</v>
      </c>
      <c r="I5" s="1199"/>
      <c r="J5" s="1199"/>
      <c r="K5" s="1199"/>
      <c r="L5" s="1199"/>
      <c r="M5" s="1199"/>
      <c r="N5" s="1199"/>
      <c r="O5" s="1200"/>
      <c r="P5" s="1201"/>
      <c r="Q5" s="1202"/>
      <c r="R5" s="1201" t="s">
        <v>796</v>
      </c>
      <c r="S5" s="1203"/>
      <c r="T5" s="1203"/>
      <c r="U5" s="1204" t="s">
        <v>488</v>
      </c>
      <c r="V5" s="1205"/>
      <c r="W5" s="1205"/>
      <c r="X5" s="1205"/>
      <c r="Y5" s="1205"/>
      <c r="Z5" s="1205"/>
      <c r="AA5" s="1205"/>
      <c r="AB5" s="1205"/>
      <c r="AC5" s="1205"/>
      <c r="AD5" s="1205"/>
      <c r="AE5" s="1205"/>
      <c r="AF5" s="1206" t="s">
        <v>505</v>
      </c>
      <c r="AG5" s="1206"/>
      <c r="AH5" s="1207"/>
      <c r="AI5" s="856"/>
      <c r="AJ5" s="856"/>
      <c r="AK5" s="856"/>
      <c r="AL5" s="856"/>
      <c r="AM5" s="856"/>
      <c r="AN5" s="856"/>
      <c r="AO5" s="856"/>
      <c r="AP5" s="856"/>
      <c r="AQ5" s="856"/>
      <c r="AR5" s="857"/>
      <c r="AS5" s="858"/>
      <c r="AT5" s="856"/>
      <c r="AU5" s="859"/>
      <c r="AV5" s="855"/>
      <c r="AW5" s="856"/>
      <c r="AX5" s="856"/>
      <c r="AY5" s="856"/>
      <c r="AZ5" s="856"/>
      <c r="BA5" s="856"/>
      <c r="BB5" s="856"/>
      <c r="BC5" s="856"/>
      <c r="BD5" s="856"/>
      <c r="BE5" s="857"/>
      <c r="BF5" s="858"/>
      <c r="BG5" s="856"/>
      <c r="BH5" s="859"/>
    </row>
    <row r="6" spans="1:60" ht="33" customHeight="1" thickBot="1" x14ac:dyDescent="0.25">
      <c r="A6" s="558" t="s">
        <v>149</v>
      </c>
      <c r="B6" s="559"/>
      <c r="C6" s="559"/>
      <c r="D6" s="559"/>
      <c r="E6" s="559"/>
      <c r="F6" s="559"/>
      <c r="G6" s="560"/>
      <c r="H6" s="561" t="s">
        <v>149</v>
      </c>
      <c r="I6" s="562"/>
      <c r="J6" s="562"/>
      <c r="K6" s="562"/>
      <c r="L6" s="562"/>
      <c r="M6" s="562"/>
      <c r="N6" s="562"/>
      <c r="O6" s="562"/>
      <c r="P6" s="562"/>
      <c r="Q6" s="562"/>
      <c r="R6" s="562"/>
      <c r="S6" s="562"/>
      <c r="T6" s="563"/>
      <c r="U6" s="564" t="s">
        <v>149</v>
      </c>
      <c r="V6" s="565"/>
      <c r="W6" s="565"/>
      <c r="X6" s="565"/>
      <c r="Y6" s="565"/>
      <c r="Z6" s="565"/>
      <c r="AA6" s="565"/>
      <c r="AB6" s="565"/>
      <c r="AC6" s="565"/>
      <c r="AD6" s="565"/>
      <c r="AE6" s="565"/>
      <c r="AF6" s="565"/>
      <c r="AG6" s="565"/>
      <c r="AH6" s="566"/>
      <c r="AI6" s="567"/>
      <c r="AJ6" s="568"/>
      <c r="AK6" s="568"/>
      <c r="AL6" s="568"/>
      <c r="AM6" s="568"/>
      <c r="AN6" s="568"/>
      <c r="AO6" s="568"/>
      <c r="AP6" s="568"/>
      <c r="AQ6" s="568"/>
      <c r="AR6" s="568"/>
      <c r="AS6" s="568"/>
      <c r="AT6" s="568"/>
      <c r="AU6" s="568"/>
      <c r="AV6" s="567"/>
      <c r="AW6" s="568"/>
      <c r="AX6" s="568"/>
      <c r="AY6" s="568"/>
      <c r="AZ6" s="568"/>
      <c r="BA6" s="568"/>
      <c r="BB6" s="568"/>
      <c r="BC6" s="568"/>
      <c r="BD6" s="568"/>
      <c r="BE6" s="568"/>
      <c r="BF6" s="568"/>
      <c r="BG6" s="568"/>
      <c r="BH6" s="568"/>
    </row>
    <row r="7" spans="1:60" ht="41.25" customHeight="1" thickBot="1" x14ac:dyDescent="0.25">
      <c r="A7" s="557" t="s">
        <v>123</v>
      </c>
      <c r="B7" s="522" t="s">
        <v>321</v>
      </c>
      <c r="C7" s="522" t="s">
        <v>319</v>
      </c>
      <c r="D7" s="522" t="s">
        <v>125</v>
      </c>
      <c r="E7" s="522" t="s">
        <v>283</v>
      </c>
      <c r="F7" s="542" t="s">
        <v>126</v>
      </c>
      <c r="G7" s="524" t="s">
        <v>320</v>
      </c>
      <c r="H7" s="400" t="s">
        <v>185</v>
      </c>
      <c r="I7" s="401"/>
      <c r="J7" s="401"/>
      <c r="K7" s="513"/>
      <c r="L7" s="357" t="s">
        <v>172</v>
      </c>
      <c r="M7" s="358"/>
      <c r="N7" s="481"/>
      <c r="O7" s="360" t="s">
        <v>173</v>
      </c>
      <c r="P7" s="361"/>
      <c r="Q7" s="361"/>
      <c r="R7" s="361"/>
      <c r="S7" s="361"/>
      <c r="T7" s="362"/>
      <c r="U7" s="457" t="s">
        <v>188</v>
      </c>
      <c r="V7" s="458"/>
      <c r="W7" s="458"/>
      <c r="X7" s="459"/>
      <c r="Y7" s="554" t="s">
        <v>189</v>
      </c>
      <c r="Z7" s="555"/>
      <c r="AA7" s="556"/>
      <c r="AB7" s="556"/>
      <c r="AC7" s="393" t="s">
        <v>190</v>
      </c>
      <c r="AD7" s="394"/>
      <c r="AE7" s="394"/>
      <c r="AF7" s="394"/>
      <c r="AG7" s="394"/>
      <c r="AH7" s="395"/>
      <c r="AI7" s="445"/>
      <c r="AJ7" s="446"/>
      <c r="AK7" s="446"/>
      <c r="AL7" s="447"/>
      <c r="AM7" s="448"/>
      <c r="AN7" s="449"/>
      <c r="AO7" s="450"/>
      <c r="AP7" s="393"/>
      <c r="AQ7" s="394"/>
      <c r="AR7" s="394"/>
      <c r="AS7" s="394"/>
      <c r="AT7" s="394"/>
      <c r="AU7" s="395"/>
      <c r="AV7" s="453"/>
      <c r="AW7" s="446"/>
      <c r="AX7" s="446"/>
      <c r="AY7" s="447"/>
      <c r="AZ7" s="448"/>
      <c r="BA7" s="449"/>
      <c r="BB7" s="450"/>
      <c r="BC7" s="393"/>
      <c r="BD7" s="394"/>
      <c r="BE7" s="394"/>
      <c r="BF7" s="394"/>
      <c r="BG7" s="394"/>
      <c r="BH7" s="395"/>
    </row>
    <row r="8" spans="1:60" ht="30" x14ac:dyDescent="0.2">
      <c r="A8" s="557"/>
      <c r="B8" s="522"/>
      <c r="C8" s="522"/>
      <c r="D8" s="522"/>
      <c r="E8" s="522"/>
      <c r="F8" s="543"/>
      <c r="G8" s="524"/>
      <c r="H8" s="313" t="s">
        <v>167</v>
      </c>
      <c r="I8" s="314" t="s">
        <v>165</v>
      </c>
      <c r="J8" s="314" t="s">
        <v>168</v>
      </c>
      <c r="K8" s="315" t="s">
        <v>169</v>
      </c>
      <c r="L8" s="316" t="s">
        <v>170</v>
      </c>
      <c r="M8" s="317" t="s">
        <v>174</v>
      </c>
      <c r="N8" s="318" t="s">
        <v>171</v>
      </c>
      <c r="O8" s="319" t="s">
        <v>186</v>
      </c>
      <c r="P8" s="320" t="s">
        <v>179</v>
      </c>
      <c r="Q8" s="320" t="s">
        <v>175</v>
      </c>
      <c r="R8" s="320" t="s">
        <v>176</v>
      </c>
      <c r="S8" s="320" t="s">
        <v>177</v>
      </c>
      <c r="T8" s="139" t="s">
        <v>178</v>
      </c>
      <c r="U8" s="310" t="s">
        <v>167</v>
      </c>
      <c r="V8" s="311" t="s">
        <v>165</v>
      </c>
      <c r="W8" s="311" t="s">
        <v>168</v>
      </c>
      <c r="X8" s="312" t="s">
        <v>169</v>
      </c>
      <c r="Y8" s="205" t="s">
        <v>170</v>
      </c>
      <c r="Z8" s="206" t="s">
        <v>174</v>
      </c>
      <c r="AA8" s="207" t="s">
        <v>503</v>
      </c>
      <c r="AB8" s="208" t="s">
        <v>171</v>
      </c>
      <c r="AC8" s="304" t="s">
        <v>186</v>
      </c>
      <c r="AD8" s="299" t="s">
        <v>179</v>
      </c>
      <c r="AE8" s="299" t="s">
        <v>175</v>
      </c>
      <c r="AF8" s="299" t="s">
        <v>176</v>
      </c>
      <c r="AG8" s="299" t="s">
        <v>177</v>
      </c>
      <c r="AH8" s="305" t="s">
        <v>178</v>
      </c>
      <c r="AI8" s="308"/>
      <c r="AJ8" s="307"/>
      <c r="AK8" s="307"/>
      <c r="AL8" s="300"/>
      <c r="AM8" s="301"/>
      <c r="AN8" s="302"/>
      <c r="AO8" s="303"/>
      <c r="AP8" s="304"/>
      <c r="AQ8" s="299"/>
      <c r="AR8" s="299"/>
      <c r="AS8" s="299"/>
      <c r="AT8" s="299"/>
      <c r="AU8" s="305"/>
      <c r="AV8" s="306"/>
      <c r="AW8" s="307"/>
      <c r="AX8" s="307"/>
      <c r="AY8" s="300"/>
      <c r="AZ8" s="301"/>
      <c r="BA8" s="302"/>
      <c r="BB8" s="303"/>
      <c r="BC8" s="304"/>
      <c r="BD8" s="299"/>
      <c r="BE8" s="299"/>
      <c r="BF8" s="299"/>
      <c r="BG8" s="299"/>
      <c r="BH8" s="305"/>
    </row>
    <row r="9" spans="1:60" s="1122" customFormat="1" ht="349.15" customHeight="1" x14ac:dyDescent="0.2">
      <c r="A9" s="1208">
        <v>1</v>
      </c>
      <c r="B9" s="57" t="s">
        <v>223</v>
      </c>
      <c r="C9" s="329" t="s">
        <v>382</v>
      </c>
      <c r="D9" s="329" t="s">
        <v>388</v>
      </c>
      <c r="E9" s="1115" t="s">
        <v>483</v>
      </c>
      <c r="F9" s="1115">
        <v>44593</v>
      </c>
      <c r="G9" s="884">
        <v>44910</v>
      </c>
      <c r="H9" s="926" t="s">
        <v>924</v>
      </c>
      <c r="I9" s="927">
        <v>0.2</v>
      </c>
      <c r="J9" s="1085" t="s">
        <v>925</v>
      </c>
      <c r="K9" s="969" t="s">
        <v>483</v>
      </c>
      <c r="L9" s="930">
        <v>44685</v>
      </c>
      <c r="M9" s="931" t="s">
        <v>180</v>
      </c>
      <c r="N9" s="1209" t="s">
        <v>926</v>
      </c>
      <c r="O9" s="1210" t="s">
        <v>532</v>
      </c>
      <c r="P9" s="164" t="s">
        <v>533</v>
      </c>
      <c r="Q9" s="927">
        <v>0.33</v>
      </c>
      <c r="R9" s="1040" t="s">
        <v>927</v>
      </c>
      <c r="S9" s="928" t="s">
        <v>928</v>
      </c>
      <c r="T9" s="1211" t="s">
        <v>583</v>
      </c>
      <c r="U9" s="963" t="s">
        <v>1152</v>
      </c>
      <c r="V9" s="1212" t="s">
        <v>1153</v>
      </c>
      <c r="W9" s="1213" t="s">
        <v>1154</v>
      </c>
      <c r="X9" s="1142" t="s">
        <v>768</v>
      </c>
      <c r="Y9" s="1214">
        <v>44811</v>
      </c>
      <c r="Z9" s="1068" t="s">
        <v>583</v>
      </c>
      <c r="AA9" s="1215">
        <v>0.5</v>
      </c>
      <c r="AB9" s="964" t="s">
        <v>1165</v>
      </c>
      <c r="AC9" s="898" t="s">
        <v>1186</v>
      </c>
      <c r="AD9" s="899" t="s">
        <v>533</v>
      </c>
      <c r="AE9" s="949">
        <v>0.33</v>
      </c>
      <c r="AF9" s="1216" t="s">
        <v>1292</v>
      </c>
      <c r="AG9" s="1068" t="s">
        <v>1293</v>
      </c>
      <c r="AH9" s="1142" t="s">
        <v>583</v>
      </c>
    </row>
    <row r="10" spans="1:60" s="1122" customFormat="1" ht="349.15" customHeight="1" x14ac:dyDescent="0.2">
      <c r="A10" s="1063">
        <f>A9+1</f>
        <v>2</v>
      </c>
      <c r="B10" s="141" t="s">
        <v>1294</v>
      </c>
      <c r="C10" s="329" t="s">
        <v>384</v>
      </c>
      <c r="D10" s="329" t="s">
        <v>388</v>
      </c>
      <c r="E10" s="329" t="s">
        <v>379</v>
      </c>
      <c r="F10" s="1115">
        <v>44593</v>
      </c>
      <c r="G10" s="884">
        <v>44910</v>
      </c>
      <c r="H10" s="1217" t="s">
        <v>1384</v>
      </c>
      <c r="I10" s="1218">
        <v>0.33329999999999999</v>
      </c>
      <c r="J10" s="1219" t="s">
        <v>929</v>
      </c>
      <c r="K10" s="969" t="s">
        <v>483</v>
      </c>
      <c r="L10" s="930">
        <v>44683</v>
      </c>
      <c r="M10" s="931" t="s">
        <v>180</v>
      </c>
      <c r="N10" s="1209" t="s">
        <v>930</v>
      </c>
      <c r="O10" s="1210" t="s">
        <v>532</v>
      </c>
      <c r="P10" s="164" t="s">
        <v>554</v>
      </c>
      <c r="Q10" s="927">
        <v>0.33</v>
      </c>
      <c r="R10" s="1040" t="s">
        <v>931</v>
      </c>
      <c r="S10" s="931" t="s">
        <v>263</v>
      </c>
      <c r="T10" s="1211" t="s">
        <v>583</v>
      </c>
      <c r="U10" s="957" t="s">
        <v>1155</v>
      </c>
      <c r="V10" s="1212">
        <v>1</v>
      </c>
      <c r="W10" s="950" t="s">
        <v>1156</v>
      </c>
      <c r="X10" s="1142" t="s">
        <v>768</v>
      </c>
      <c r="Y10" s="1214">
        <v>44811</v>
      </c>
      <c r="Z10" s="1068" t="s">
        <v>583</v>
      </c>
      <c r="AA10" s="1215">
        <v>1</v>
      </c>
      <c r="AB10" s="964" t="s">
        <v>1184</v>
      </c>
      <c r="AC10" s="898" t="s">
        <v>1186</v>
      </c>
      <c r="AD10" s="899" t="s">
        <v>533</v>
      </c>
      <c r="AE10" s="949">
        <v>1</v>
      </c>
      <c r="AF10" s="1216" t="s">
        <v>1295</v>
      </c>
      <c r="AG10" s="953" t="s">
        <v>1306</v>
      </c>
      <c r="AH10" s="1142" t="s">
        <v>181</v>
      </c>
    </row>
    <row r="11" spans="1:60" s="1122" customFormat="1" ht="349.15" customHeight="1" x14ac:dyDescent="0.2">
      <c r="A11" s="1063">
        <f t="shared" ref="A11:A15" si="0">A10+1</f>
        <v>3</v>
      </c>
      <c r="B11" s="141" t="s">
        <v>259</v>
      </c>
      <c r="C11" s="329" t="s">
        <v>260</v>
      </c>
      <c r="D11" s="329" t="s">
        <v>388</v>
      </c>
      <c r="E11" s="1115" t="s">
        <v>483</v>
      </c>
      <c r="F11" s="1115">
        <v>44593</v>
      </c>
      <c r="G11" s="884">
        <v>44910</v>
      </c>
      <c r="H11" s="1220" t="s">
        <v>932</v>
      </c>
      <c r="I11" s="927">
        <v>0.05</v>
      </c>
      <c r="J11" s="1085" t="s">
        <v>933</v>
      </c>
      <c r="K11" s="969" t="s">
        <v>483</v>
      </c>
      <c r="L11" s="930">
        <v>44685</v>
      </c>
      <c r="M11" s="931" t="s">
        <v>180</v>
      </c>
      <c r="N11" s="1209" t="s">
        <v>934</v>
      </c>
      <c r="O11" s="1210" t="s">
        <v>532</v>
      </c>
      <c r="P11" s="164" t="s">
        <v>554</v>
      </c>
      <c r="Q11" s="927">
        <v>0</v>
      </c>
      <c r="R11" s="1040" t="s">
        <v>935</v>
      </c>
      <c r="S11" s="928" t="s">
        <v>936</v>
      </c>
      <c r="T11" s="1211" t="s">
        <v>583</v>
      </c>
      <c r="U11" s="1221" t="s">
        <v>1157</v>
      </c>
      <c r="V11" s="949">
        <v>0.05</v>
      </c>
      <c r="W11" s="953" t="s">
        <v>768</v>
      </c>
      <c r="X11" s="1142" t="s">
        <v>768</v>
      </c>
      <c r="Y11" s="1214">
        <v>44811</v>
      </c>
      <c r="Z11" s="1068" t="s">
        <v>583</v>
      </c>
      <c r="AA11" s="1215">
        <v>0</v>
      </c>
      <c r="AB11" s="964" t="s">
        <v>1166</v>
      </c>
      <c r="AC11" s="898" t="s">
        <v>1186</v>
      </c>
      <c r="AD11" s="899" t="s">
        <v>533</v>
      </c>
      <c r="AE11" s="949">
        <v>0</v>
      </c>
      <c r="AF11" s="1216" t="s">
        <v>1297</v>
      </c>
      <c r="AG11" s="953" t="s">
        <v>1296</v>
      </c>
      <c r="AH11" s="1142" t="s">
        <v>583</v>
      </c>
    </row>
    <row r="12" spans="1:60" s="1122" customFormat="1" ht="349.15" customHeight="1" x14ac:dyDescent="0.2">
      <c r="A12" s="1063">
        <f t="shared" si="0"/>
        <v>4</v>
      </c>
      <c r="B12" s="141" t="s">
        <v>243</v>
      </c>
      <c r="C12" s="329" t="s">
        <v>244</v>
      </c>
      <c r="D12" s="329" t="s">
        <v>432</v>
      </c>
      <c r="E12" s="1115" t="s">
        <v>483</v>
      </c>
      <c r="F12" s="1115">
        <v>44593</v>
      </c>
      <c r="G12" s="1147">
        <v>44910</v>
      </c>
      <c r="H12" s="1217" t="s">
        <v>937</v>
      </c>
      <c r="I12" s="927">
        <v>1</v>
      </c>
      <c r="J12" s="928" t="s">
        <v>938</v>
      </c>
      <c r="K12" s="969" t="s">
        <v>483</v>
      </c>
      <c r="L12" s="930">
        <v>44685</v>
      </c>
      <c r="M12" s="931" t="s">
        <v>483</v>
      </c>
      <c r="N12" s="1222" t="s">
        <v>939</v>
      </c>
      <c r="O12" s="1210" t="s">
        <v>532</v>
      </c>
      <c r="P12" s="164" t="s">
        <v>554</v>
      </c>
      <c r="Q12" s="927">
        <v>0.5</v>
      </c>
      <c r="R12" s="1040" t="s">
        <v>940</v>
      </c>
      <c r="S12" s="928" t="s">
        <v>941</v>
      </c>
      <c r="T12" s="1211" t="s">
        <v>583</v>
      </c>
      <c r="U12" s="957" t="s">
        <v>1051</v>
      </c>
      <c r="V12" s="936">
        <v>0.5</v>
      </c>
      <c r="W12" s="953" t="s">
        <v>336</v>
      </c>
      <c r="X12" s="1142" t="s">
        <v>336</v>
      </c>
      <c r="Y12" s="1214">
        <v>44809</v>
      </c>
      <c r="Z12" s="1068" t="s">
        <v>583</v>
      </c>
      <c r="AA12" s="1215">
        <v>0</v>
      </c>
      <c r="AB12" s="964" t="s">
        <v>1166</v>
      </c>
      <c r="AC12" s="898" t="s">
        <v>1186</v>
      </c>
      <c r="AD12" s="899" t="s">
        <v>533</v>
      </c>
      <c r="AE12" s="949">
        <v>0.5</v>
      </c>
      <c r="AF12" s="1216" t="s">
        <v>1298</v>
      </c>
      <c r="AG12" s="1068" t="s">
        <v>336</v>
      </c>
      <c r="AH12" s="1142" t="s">
        <v>583</v>
      </c>
    </row>
    <row r="13" spans="1:60" s="1122" customFormat="1" ht="349.15" customHeight="1" x14ac:dyDescent="0.2">
      <c r="A13" s="1063">
        <f t="shared" si="0"/>
        <v>5</v>
      </c>
      <c r="B13" s="141" t="s">
        <v>255</v>
      </c>
      <c r="C13" s="329" t="s">
        <v>383</v>
      </c>
      <c r="D13" s="142" t="s">
        <v>388</v>
      </c>
      <c r="E13" s="329" t="s">
        <v>379</v>
      </c>
      <c r="F13" s="1115">
        <v>44593</v>
      </c>
      <c r="G13" s="1147">
        <v>44681</v>
      </c>
      <c r="H13" s="1217" t="s">
        <v>1385</v>
      </c>
      <c r="I13" s="1218">
        <v>0.33329999999999999</v>
      </c>
      <c r="J13" s="1085" t="s">
        <v>942</v>
      </c>
      <c r="K13" s="969" t="s">
        <v>483</v>
      </c>
      <c r="L13" s="930">
        <v>44683</v>
      </c>
      <c r="M13" s="931" t="s">
        <v>180</v>
      </c>
      <c r="N13" s="1209" t="s">
        <v>943</v>
      </c>
      <c r="O13" s="1210" t="s">
        <v>532</v>
      </c>
      <c r="P13" s="164" t="s">
        <v>533</v>
      </c>
      <c r="Q13" s="886">
        <v>1</v>
      </c>
      <c r="R13" s="1040" t="s">
        <v>944</v>
      </c>
      <c r="S13" s="931" t="s">
        <v>945</v>
      </c>
      <c r="T13" s="1211" t="s">
        <v>181</v>
      </c>
      <c r="U13" s="957" t="s">
        <v>1158</v>
      </c>
      <c r="V13" s="1212">
        <v>1</v>
      </c>
      <c r="W13" s="950" t="s">
        <v>1159</v>
      </c>
      <c r="X13" s="1142" t="s">
        <v>768</v>
      </c>
      <c r="Y13" s="1214">
        <v>44811</v>
      </c>
      <c r="Z13" s="1068" t="s">
        <v>530</v>
      </c>
      <c r="AA13" s="1215">
        <v>1</v>
      </c>
      <c r="AB13" s="964" t="s">
        <v>1307</v>
      </c>
      <c r="AC13" s="898" t="s">
        <v>1186</v>
      </c>
      <c r="AD13" s="899" t="s">
        <v>554</v>
      </c>
      <c r="AE13" s="949">
        <v>1</v>
      </c>
      <c r="AF13" s="1213" t="s">
        <v>1121</v>
      </c>
      <c r="AG13" s="1068" t="s">
        <v>336</v>
      </c>
      <c r="AH13" s="1142" t="s">
        <v>181</v>
      </c>
    </row>
    <row r="14" spans="1:60" s="1122" customFormat="1" ht="349.15" customHeight="1" x14ac:dyDescent="0.2">
      <c r="A14" s="1063">
        <f t="shared" si="0"/>
        <v>6</v>
      </c>
      <c r="B14" s="57" t="s">
        <v>386</v>
      </c>
      <c r="C14" s="58" t="s">
        <v>385</v>
      </c>
      <c r="D14" s="142" t="s">
        <v>388</v>
      </c>
      <c r="E14" s="1115" t="s">
        <v>483</v>
      </c>
      <c r="F14" s="1115">
        <v>44593</v>
      </c>
      <c r="G14" s="1147">
        <v>44620</v>
      </c>
      <c r="H14" s="1223" t="s">
        <v>946</v>
      </c>
      <c r="I14" s="927">
        <v>1</v>
      </c>
      <c r="J14" s="1224" t="s">
        <v>947</v>
      </c>
      <c r="K14" s="893" t="s">
        <v>483</v>
      </c>
      <c r="L14" s="888">
        <v>44685</v>
      </c>
      <c r="M14" s="164" t="s">
        <v>530</v>
      </c>
      <c r="N14" s="1225" t="s">
        <v>948</v>
      </c>
      <c r="O14" s="1210" t="s">
        <v>532</v>
      </c>
      <c r="P14" s="164" t="s">
        <v>533</v>
      </c>
      <c r="Q14" s="886">
        <v>1</v>
      </c>
      <c r="R14" s="1040" t="s">
        <v>949</v>
      </c>
      <c r="S14" s="164" t="s">
        <v>950</v>
      </c>
      <c r="T14" s="1211" t="s">
        <v>181</v>
      </c>
      <c r="U14" s="898" t="s">
        <v>1160</v>
      </c>
      <c r="V14" s="949" t="s">
        <v>483</v>
      </c>
      <c r="W14" s="899" t="s">
        <v>483</v>
      </c>
      <c r="X14" s="901" t="s">
        <v>483</v>
      </c>
      <c r="Y14" s="912">
        <v>44811</v>
      </c>
      <c r="Z14" s="899" t="s">
        <v>530</v>
      </c>
      <c r="AA14" s="1226">
        <v>1</v>
      </c>
      <c r="AB14" s="924" t="s">
        <v>1121</v>
      </c>
      <c r="AC14" s="898" t="s">
        <v>1186</v>
      </c>
      <c r="AD14" s="899" t="s">
        <v>554</v>
      </c>
      <c r="AE14" s="949">
        <v>1</v>
      </c>
      <c r="AF14" s="1213" t="s">
        <v>1121</v>
      </c>
      <c r="AG14" s="1068" t="s">
        <v>336</v>
      </c>
      <c r="AH14" s="1142" t="s">
        <v>181</v>
      </c>
      <c r="AI14" s="1227"/>
      <c r="AJ14" s="1227"/>
      <c r="AK14" s="1227"/>
      <c r="AL14" s="1227"/>
      <c r="AM14" s="1227"/>
      <c r="AN14" s="1227"/>
      <c r="AO14" s="1227"/>
      <c r="AP14" s="1227"/>
      <c r="AQ14" s="1227"/>
      <c r="AR14" s="1227"/>
      <c r="AS14" s="1227"/>
      <c r="AT14" s="1227"/>
      <c r="AU14" s="1227"/>
      <c r="AV14" s="1227"/>
      <c r="AW14" s="1227"/>
      <c r="AX14" s="1227"/>
      <c r="AY14" s="1227"/>
      <c r="AZ14" s="1227"/>
      <c r="BA14" s="1227"/>
      <c r="BB14" s="1227"/>
      <c r="BC14" s="1227"/>
      <c r="BD14" s="1227"/>
      <c r="BE14" s="1227"/>
      <c r="BF14" s="1227"/>
      <c r="BG14" s="1227"/>
      <c r="BH14" s="1227"/>
    </row>
    <row r="15" spans="1:60" s="1122" customFormat="1" ht="349.15" customHeight="1" x14ac:dyDescent="0.2">
      <c r="A15" s="1063">
        <f t="shared" si="0"/>
        <v>7</v>
      </c>
      <c r="B15" s="1228" t="s">
        <v>492</v>
      </c>
      <c r="C15" s="58" t="s">
        <v>387</v>
      </c>
      <c r="D15" s="329" t="s">
        <v>379</v>
      </c>
      <c r="E15" s="329" t="s">
        <v>431</v>
      </c>
      <c r="F15" s="1115">
        <v>44593</v>
      </c>
      <c r="G15" s="961">
        <v>44910</v>
      </c>
      <c r="H15" s="1223" t="s">
        <v>1386</v>
      </c>
      <c r="I15" s="886">
        <v>0.33329999999999999</v>
      </c>
      <c r="J15" s="1224" t="s">
        <v>1387</v>
      </c>
      <c r="K15" s="893" t="s">
        <v>483</v>
      </c>
      <c r="L15" s="888">
        <v>44683</v>
      </c>
      <c r="M15" s="164" t="s">
        <v>180</v>
      </c>
      <c r="N15" s="1225" t="s">
        <v>951</v>
      </c>
      <c r="O15" s="1210" t="s">
        <v>532</v>
      </c>
      <c r="P15" s="164" t="s">
        <v>554</v>
      </c>
      <c r="Q15" s="886">
        <v>0.33</v>
      </c>
      <c r="R15" s="1040" t="s">
        <v>952</v>
      </c>
      <c r="S15" s="1229" t="s">
        <v>953</v>
      </c>
      <c r="T15" s="914" t="s">
        <v>583</v>
      </c>
      <c r="U15" s="894" t="s">
        <v>1308</v>
      </c>
      <c r="V15" s="895">
        <v>0.66</v>
      </c>
      <c r="W15" s="896" t="s">
        <v>1100</v>
      </c>
      <c r="X15" s="901" t="s">
        <v>768</v>
      </c>
      <c r="Y15" s="912">
        <v>44810</v>
      </c>
      <c r="Z15" s="899" t="s">
        <v>583</v>
      </c>
      <c r="AA15" s="1226">
        <v>0.66</v>
      </c>
      <c r="AB15" s="924" t="s">
        <v>1101</v>
      </c>
      <c r="AC15" s="898" t="s">
        <v>1186</v>
      </c>
      <c r="AD15" s="899" t="s">
        <v>533</v>
      </c>
      <c r="AE15" s="895">
        <v>0.66</v>
      </c>
      <c r="AF15" s="1127" t="s">
        <v>1299</v>
      </c>
      <c r="AG15" s="899" t="s">
        <v>1299</v>
      </c>
      <c r="AH15" s="901" t="s">
        <v>583</v>
      </c>
      <c r="AI15" s="902"/>
      <c r="AJ15" s="896"/>
      <c r="AK15" s="896"/>
      <c r="AL15" s="924"/>
      <c r="AM15" s="894"/>
      <c r="AN15" s="896"/>
      <c r="AO15" s="924"/>
      <c r="AP15" s="894"/>
      <c r="AQ15" s="896"/>
      <c r="AR15" s="896"/>
      <c r="AS15" s="896"/>
      <c r="AT15" s="896"/>
      <c r="AU15" s="924"/>
      <c r="AV15" s="894"/>
      <c r="AW15" s="896"/>
      <c r="AX15" s="896"/>
      <c r="AY15" s="924"/>
      <c r="AZ15" s="894"/>
      <c r="BA15" s="896"/>
      <c r="BB15" s="924"/>
      <c r="BC15" s="894"/>
      <c r="BD15" s="896"/>
      <c r="BE15" s="896"/>
      <c r="BF15" s="896"/>
      <c r="BG15" s="896"/>
      <c r="BH15" s="924"/>
    </row>
    <row r="16" spans="1:60" s="1122" customFormat="1" ht="349.15" customHeight="1" x14ac:dyDescent="0.2">
      <c r="A16" s="1230">
        <v>8</v>
      </c>
      <c r="B16" s="1228" t="s">
        <v>447</v>
      </c>
      <c r="C16" s="1134" t="s">
        <v>448</v>
      </c>
      <c r="D16" s="142" t="s">
        <v>442</v>
      </c>
      <c r="E16" s="142" t="s">
        <v>379</v>
      </c>
      <c r="F16" s="1115">
        <v>44593</v>
      </c>
      <c r="G16" s="1231">
        <v>44620</v>
      </c>
      <c r="H16" s="909" t="s">
        <v>954</v>
      </c>
      <c r="I16" s="1232">
        <v>1</v>
      </c>
      <c r="J16" s="1233" t="s">
        <v>955</v>
      </c>
      <c r="K16" s="910" t="s">
        <v>483</v>
      </c>
      <c r="L16" s="1234">
        <v>44686</v>
      </c>
      <c r="M16" s="962" t="s">
        <v>530</v>
      </c>
      <c r="N16" s="1235" t="s">
        <v>956</v>
      </c>
      <c r="O16" s="1210" t="s">
        <v>532</v>
      </c>
      <c r="P16" s="164" t="s">
        <v>533</v>
      </c>
      <c r="Q16" s="886">
        <v>1</v>
      </c>
      <c r="R16" s="1040" t="s">
        <v>957</v>
      </c>
      <c r="S16" s="164" t="s">
        <v>958</v>
      </c>
      <c r="T16" s="1211" t="s">
        <v>181</v>
      </c>
      <c r="U16" s="1236" t="s">
        <v>483</v>
      </c>
      <c r="V16" s="922" t="s">
        <v>483</v>
      </c>
      <c r="W16" s="921" t="s">
        <v>483</v>
      </c>
      <c r="X16" s="1125" t="s">
        <v>483</v>
      </c>
      <c r="Y16" s="920">
        <v>44810</v>
      </c>
      <c r="Z16" s="921" t="s">
        <v>530</v>
      </c>
      <c r="AA16" s="1237">
        <v>1</v>
      </c>
      <c r="AB16" s="1119" t="s">
        <v>1121</v>
      </c>
      <c r="AC16" s="898" t="s">
        <v>1186</v>
      </c>
      <c r="AD16" s="899" t="s">
        <v>554</v>
      </c>
      <c r="AE16" s="949">
        <v>1</v>
      </c>
      <c r="AF16" s="1216" t="s">
        <v>1121</v>
      </c>
      <c r="AG16" s="1068" t="s">
        <v>336</v>
      </c>
      <c r="AH16" s="1142" t="s">
        <v>181</v>
      </c>
      <c r="AI16" s="902"/>
      <c r="AJ16" s="896"/>
      <c r="AK16" s="896"/>
      <c r="AL16" s="924"/>
      <c r="AM16" s="894"/>
      <c r="AN16" s="896"/>
      <c r="AO16" s="924"/>
      <c r="AP16" s="894"/>
      <c r="AQ16" s="896"/>
      <c r="AR16" s="896"/>
      <c r="AS16" s="896"/>
      <c r="AT16" s="896"/>
      <c r="AU16" s="924"/>
      <c r="AV16" s="894"/>
      <c r="AW16" s="896"/>
      <c r="AX16" s="896"/>
      <c r="AY16" s="924"/>
      <c r="AZ16" s="894"/>
      <c r="BA16" s="896"/>
      <c r="BB16" s="924"/>
      <c r="BC16" s="894"/>
      <c r="BD16" s="896"/>
      <c r="BE16" s="896"/>
      <c r="BF16" s="896"/>
      <c r="BG16" s="896"/>
      <c r="BH16" s="924"/>
    </row>
    <row r="17" spans="1:34" s="1122" customFormat="1" ht="349.15" customHeight="1" x14ac:dyDescent="0.2">
      <c r="A17" s="1063">
        <f>A16+1</f>
        <v>9</v>
      </c>
      <c r="B17" s="57" t="s">
        <v>1302</v>
      </c>
      <c r="C17" s="58" t="s">
        <v>449</v>
      </c>
      <c r="D17" s="329" t="s">
        <v>379</v>
      </c>
      <c r="E17" s="928" t="s">
        <v>461</v>
      </c>
      <c r="F17" s="1115">
        <v>44593</v>
      </c>
      <c r="G17" s="961">
        <v>44681</v>
      </c>
      <c r="H17" s="1217" t="s">
        <v>959</v>
      </c>
      <c r="I17" s="1218">
        <v>0.33329999999999999</v>
      </c>
      <c r="J17" s="1219" t="s">
        <v>960</v>
      </c>
      <c r="K17" s="1238" t="s">
        <v>483</v>
      </c>
      <c r="L17" s="930">
        <v>44684</v>
      </c>
      <c r="M17" s="931" t="s">
        <v>530</v>
      </c>
      <c r="N17" s="1239" t="s">
        <v>1388</v>
      </c>
      <c r="O17" s="1210" t="s">
        <v>532</v>
      </c>
      <c r="P17" s="164" t="s">
        <v>533</v>
      </c>
      <c r="Q17" s="886">
        <v>1</v>
      </c>
      <c r="R17" s="1040" t="s">
        <v>959</v>
      </c>
      <c r="S17" s="928" t="s">
        <v>961</v>
      </c>
      <c r="T17" s="1211" t="s">
        <v>181</v>
      </c>
      <c r="U17" s="1240" t="s">
        <v>483</v>
      </c>
      <c r="V17" s="1212" t="s">
        <v>483</v>
      </c>
      <c r="W17" s="953" t="s">
        <v>483</v>
      </c>
      <c r="X17" s="1241" t="s">
        <v>530</v>
      </c>
      <c r="Y17" s="1214">
        <v>44810</v>
      </c>
      <c r="Z17" s="1068" t="s">
        <v>530</v>
      </c>
      <c r="AA17" s="1215">
        <v>1</v>
      </c>
      <c r="AB17" s="1242" t="s">
        <v>1121</v>
      </c>
      <c r="AC17" s="898" t="s">
        <v>1186</v>
      </c>
      <c r="AD17" s="899" t="s">
        <v>554</v>
      </c>
      <c r="AE17" s="949">
        <v>1</v>
      </c>
      <c r="AF17" s="1216" t="s">
        <v>1121</v>
      </c>
      <c r="AG17" s="1068" t="s">
        <v>336</v>
      </c>
      <c r="AH17" s="1142" t="s">
        <v>181</v>
      </c>
    </row>
    <row r="18" spans="1:34" s="1122" customFormat="1" ht="349.15" customHeight="1" thickBot="1" x14ac:dyDescent="0.25">
      <c r="A18" s="1243">
        <f>A17+1</f>
        <v>10</v>
      </c>
      <c r="B18" s="1244" t="s">
        <v>1300</v>
      </c>
      <c r="C18" s="1245" t="s">
        <v>450</v>
      </c>
      <c r="D18" s="1246" t="s">
        <v>461</v>
      </c>
      <c r="E18" s="276" t="s">
        <v>451</v>
      </c>
      <c r="F18" s="1247">
        <v>44593</v>
      </c>
      <c r="G18" s="1248">
        <v>44742</v>
      </c>
      <c r="H18" s="1249" t="s">
        <v>483</v>
      </c>
      <c r="I18" s="1250" t="s">
        <v>483</v>
      </c>
      <c r="J18" s="1247" t="s">
        <v>483</v>
      </c>
      <c r="K18" s="997" t="s">
        <v>483</v>
      </c>
      <c r="L18" s="992" t="s">
        <v>483</v>
      </c>
      <c r="M18" s="990" t="s">
        <v>483</v>
      </c>
      <c r="N18" s="1251" t="s">
        <v>483</v>
      </c>
      <c r="O18" s="1252" t="s">
        <v>532</v>
      </c>
      <c r="P18" s="994" t="s">
        <v>533</v>
      </c>
      <c r="Q18" s="995">
        <v>0</v>
      </c>
      <c r="R18" s="1170" t="s">
        <v>962</v>
      </c>
      <c r="S18" s="990" t="s">
        <v>336</v>
      </c>
      <c r="T18" s="1253" t="s">
        <v>583</v>
      </c>
      <c r="U18" s="1254" t="s">
        <v>1303</v>
      </c>
      <c r="V18" s="1255">
        <v>1</v>
      </c>
      <c r="W18" s="1256" t="s">
        <v>1304</v>
      </c>
      <c r="X18" s="1257" t="s">
        <v>181</v>
      </c>
      <c r="Y18" s="1258">
        <v>44810</v>
      </c>
      <c r="Z18" s="1179" t="s">
        <v>530</v>
      </c>
      <c r="AA18" s="1259">
        <v>1</v>
      </c>
      <c r="AB18" s="1260" t="s">
        <v>1089</v>
      </c>
      <c r="AC18" s="1261" t="s">
        <v>1186</v>
      </c>
      <c r="AD18" s="1103" t="s">
        <v>533</v>
      </c>
      <c r="AE18" s="1262">
        <v>1</v>
      </c>
      <c r="AF18" s="1263" t="s">
        <v>1305</v>
      </c>
      <c r="AG18" s="1263" t="s">
        <v>1301</v>
      </c>
      <c r="AH18" s="1257" t="s">
        <v>181</v>
      </c>
    </row>
  </sheetData>
  <autoFilter ref="A8:BH18" xr:uid="{FE0ED80C-83C8-4564-8D03-853E28E4D97C}"/>
  <mergeCells count="49">
    <mergeCell ref="AI4:AU4"/>
    <mergeCell ref="AV4:BH4"/>
    <mergeCell ref="A1:F3"/>
    <mergeCell ref="J1:S3"/>
    <mergeCell ref="AG1:AH1"/>
    <mergeCell ref="AI1:AJ3"/>
    <mergeCell ref="AK1:AT3"/>
    <mergeCell ref="U1:V3"/>
    <mergeCell ref="AG2:AH2"/>
    <mergeCell ref="AG3:AH3"/>
    <mergeCell ref="A4:G4"/>
    <mergeCell ref="H4:T4"/>
    <mergeCell ref="U4:AH4"/>
    <mergeCell ref="W1:AF3"/>
    <mergeCell ref="AV1:AW3"/>
    <mergeCell ref="AX1:BG3"/>
    <mergeCell ref="A5:D5"/>
    <mergeCell ref="E5:G5"/>
    <mergeCell ref="H5:O5"/>
    <mergeCell ref="U5:AE5"/>
    <mergeCell ref="AF5:AH5"/>
    <mergeCell ref="A6:G6"/>
    <mergeCell ref="H6:T6"/>
    <mergeCell ref="U6:AH6"/>
    <mergeCell ref="AI6:AU6"/>
    <mergeCell ref="AV6:BH6"/>
    <mergeCell ref="F7:F8"/>
    <mergeCell ref="G7:G8"/>
    <mergeCell ref="H7:K7"/>
    <mergeCell ref="L7:N7"/>
    <mergeCell ref="O7:T7"/>
    <mergeCell ref="A7:A8"/>
    <mergeCell ref="B7:B8"/>
    <mergeCell ref="C7:C8"/>
    <mergeCell ref="D7:D8"/>
    <mergeCell ref="E7:E8"/>
    <mergeCell ref="Y7:AB7"/>
    <mergeCell ref="U7:X7"/>
    <mergeCell ref="AS5:AU5"/>
    <mergeCell ref="AV5:BE5"/>
    <mergeCell ref="BF5:BH5"/>
    <mergeCell ref="AI5:AR5"/>
    <mergeCell ref="BC7:BH7"/>
    <mergeCell ref="AC7:AH7"/>
    <mergeCell ref="AI7:AL7"/>
    <mergeCell ref="AM7:AO7"/>
    <mergeCell ref="AP7:AU7"/>
    <mergeCell ref="AV7:AY7"/>
    <mergeCell ref="AZ7:BB7"/>
  </mergeCells>
  <conditionalFormatting sqref="G15">
    <cfRule type="timePeriod" dxfId="1" priority="2" timePeriod="lastWeek">
      <formula>AND(TODAY()-ROUNDDOWN(G15,0)&gt;=(WEEKDAY(TODAY())),TODAY()-ROUNDDOWN(G15,0)&lt;(WEEKDAY(TODAY())+7))</formula>
    </cfRule>
  </conditionalFormatting>
  <conditionalFormatting sqref="G16">
    <cfRule type="timePeriod" dxfId="0" priority="1" timePeriod="lastWeek">
      <formula>AND(TODAY()-ROUNDDOWN(G16,0)&gt;=(WEEKDAY(TODAY())),TODAY()-ROUNDDOWN(G16,0)&lt;(WEEKDAY(TODAY())+7))</formula>
    </cfRule>
  </conditionalFormatting>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5F9530-ED01-4067-8065-F07D23DAE98B}">
          <x14:formula1>
            <xm:f>'1. GESTIÓN RIESGO CORRUPCIÓN'!$A$22:$A$25</xm:f>
          </x14:formula1>
          <xm:sqref>AH9:AH1048576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20</vt:i4>
      </vt:variant>
    </vt:vector>
  </HeadingPairs>
  <TitlesOfParts>
    <vt:vector size="32" baseType="lpstr">
      <vt:lpstr>BD</vt:lpstr>
      <vt:lpstr>INICIO</vt:lpstr>
      <vt:lpstr>OBJETIVOS</vt:lpstr>
      <vt:lpstr>1. GESTIÓN RIESGO CORRUPCIÓN</vt:lpstr>
      <vt:lpstr>2. RACIONALIZACIÓN DE TRÁMITES </vt:lpstr>
      <vt:lpstr>3. RENDICIÓN DE CUENTAS</vt:lpstr>
      <vt:lpstr>4. MECANISMO ATENCIÓN CIUDADANO</vt:lpstr>
      <vt:lpstr>5. TRANSPARENCIA</vt:lpstr>
      <vt:lpstr>6. INICIATIVAS ADICIONALES </vt:lpstr>
      <vt:lpstr>CONTROL DE CAMBIOS.</vt:lpstr>
      <vt:lpstr>7. GESTIÓN DE INTEGRIDAD</vt:lpstr>
      <vt:lpstr>CONTROL DE CAMBIOS</vt:lpstr>
      <vt:lpstr>Alcance</vt:lpstr>
      <vt:lpstr>'1. GESTIÓN RIESGO CORRUPCIÓN'!Área_de_impresión</vt:lpstr>
      <vt:lpstr>'3. RENDICIÓN DE CUENTAS'!Área_de_impresión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Kelly Johanna Serrano Rincon</cp:lastModifiedBy>
  <cp:lastPrinted>2017-08-30T22:20:48Z</cp:lastPrinted>
  <dcterms:created xsi:type="dcterms:W3CDTF">2017-07-10T14:58:32Z</dcterms:created>
  <dcterms:modified xsi:type="dcterms:W3CDTF">2022-09-14T20:46:45Z</dcterms:modified>
</cp:coreProperties>
</file>