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10.216.160.201\control interno\2020\28.05 PM\INTERNO\00. III_Seg_2019\"/>
    </mc:Choice>
  </mc:AlternateContent>
  <bookViews>
    <workbookView xWindow="0" yWindow="0" windowWidth="28800" windowHeight="11700" tabRatio="631" firstSheet="2" activeTab="2"/>
  </bookViews>
  <sheets>
    <sheet name="DATOS" sheetId="3" state="hidden" r:id="rId1"/>
    <sheet name="segumiento 15-ene-2020" sheetId="4" state="hidden" r:id="rId2"/>
    <sheet name="Seg. PM Proc 31Dic2019" sheetId="1" r:id="rId3"/>
    <sheet name="dinámicas" sheetId="6"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dinámicas!$A$48:$F$63</definedName>
    <definedName name="_xlnm._FilterDatabase" localSheetId="2" hidden="1">'Seg. PM Proc 31Dic2019'!$A$6:$AK$184</definedName>
    <definedName name="acción">#REF!</definedName>
    <definedName name="_xlnm.Print_Area" localSheetId="2">'Seg. PM Proc 31Dic2019'!$A$1:$Y$41</definedName>
    <definedName name="ORIGEN">#REF!</definedName>
    <definedName name="PROCESOS">#REF!</definedName>
    <definedName name="SUBISTEMA">#REF!</definedName>
    <definedName name="_xlnm.Print_Titles" localSheetId="2">'Seg. PM Proc 31Dic2019'!$1:$6</definedName>
  </definedNames>
  <calcPr calcId="162913"/>
  <pivotCaches>
    <pivotCache cacheId="3" r:id="rId16"/>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6" l="1"/>
  <c r="C29" i="6"/>
  <c r="D28" i="6"/>
  <c r="E28" i="6"/>
  <c r="F28" i="6"/>
  <c r="C28" i="6"/>
  <c r="F85" i="6" l="1"/>
  <c r="F86" i="6"/>
  <c r="F87" i="6"/>
  <c r="F88" i="6"/>
  <c r="F89" i="6"/>
  <c r="F90" i="6"/>
  <c r="F91" i="6"/>
  <c r="F92" i="6"/>
  <c r="F93" i="6"/>
  <c r="F94" i="6"/>
  <c r="F95" i="6"/>
  <c r="F84" i="6"/>
  <c r="E85" i="6"/>
  <c r="E86" i="6"/>
  <c r="E87" i="6"/>
  <c r="E88" i="6"/>
  <c r="E89" i="6"/>
  <c r="E90" i="6"/>
  <c r="E91" i="6"/>
  <c r="E92" i="6"/>
  <c r="E93" i="6"/>
  <c r="E94" i="6"/>
  <c r="E95" i="6"/>
  <c r="E84" i="6"/>
  <c r="E96" i="6"/>
  <c r="K4" i="6" l="1"/>
  <c r="K5" i="6"/>
  <c r="K6" i="6"/>
  <c r="K7" i="6"/>
  <c r="K8" i="6"/>
  <c r="K9" i="6"/>
  <c r="K10" i="6"/>
  <c r="K11" i="6"/>
  <c r="K12" i="6"/>
  <c r="K13" i="6"/>
  <c r="K14" i="6"/>
  <c r="K15" i="6"/>
  <c r="K16" i="6"/>
  <c r="K26" i="6"/>
  <c r="K3" i="6"/>
  <c r="G16" i="4" l="1"/>
  <c r="H16" i="4" s="1"/>
  <c r="H15" i="4"/>
  <c r="H14" i="4"/>
  <c r="H13" i="4"/>
  <c r="H12" i="4"/>
  <c r="H11" i="4"/>
  <c r="H10" i="4"/>
  <c r="H9" i="4"/>
  <c r="H8" i="4"/>
  <c r="H6" i="4"/>
  <c r="H5" i="4"/>
  <c r="H4" i="4"/>
  <c r="H7" i="4"/>
</calcChain>
</file>

<file path=xl/comments1.xml><?xml version="1.0" encoding="utf-8"?>
<comments xmlns="http://schemas.openxmlformats.org/spreadsheetml/2006/main">
  <authors>
    <author>Ivonne Andrea Torres Cruz</author>
    <author>CLAUDIA YANET D'ANTONIO ADAME</author>
    <author>Alejandro Marín Cañón</author>
    <author>Juan Lucas Garzon Segura</author>
  </authors>
  <commentList>
    <comment ref="A6" authorId="0" shapeId="0">
      <text>
        <r>
          <rPr>
            <b/>
            <sz val="9"/>
            <color indexed="81"/>
            <rFont val="Tahoma"/>
            <family val="2"/>
          </rPr>
          <t>Control Interno:</t>
        </r>
        <r>
          <rPr>
            <sz val="9"/>
            <color indexed="81"/>
            <rFont val="Tahoma"/>
            <family val="2"/>
          </rPr>
          <t xml:space="preserve">
Número que identifica la acción dentro del Plan de Mejoramiento. Es asignado por Control Interno, una vez se valide el Plan de Mejromaiento formulado por el responsable</t>
        </r>
      </text>
    </comment>
    <comment ref="B6" authorId="0" shapeId="0">
      <text>
        <r>
          <rPr>
            <b/>
            <sz val="9"/>
            <color indexed="81"/>
            <rFont val="Tahoma"/>
            <family val="2"/>
          </rPr>
          <t>Control Interno:</t>
        </r>
        <r>
          <rPr>
            <sz val="9"/>
            <color indexed="81"/>
            <rFont val="Tahoma"/>
            <family val="2"/>
          </rPr>
          <t xml:space="preserve">
Seleccione de la lista desplegableel proceso donde fue encontrado el Hallazgo / No conformidad - recomendación / Oportunidad de Mejora</t>
        </r>
      </text>
    </comment>
    <comment ref="C6" authorId="1" shapeId="0">
      <text>
        <r>
          <rPr>
            <b/>
            <sz val="9"/>
            <color indexed="81"/>
            <rFont val="Tahoma"/>
            <family val="2"/>
          </rPr>
          <t>Control Interno:</t>
        </r>
        <r>
          <rPr>
            <sz val="9"/>
            <color indexed="81"/>
            <rFont val="Tahoma"/>
            <family val="2"/>
          </rPr>
          <t xml:space="preserve">
Código del Hallazgo / No conformidad - recomendación / Oportunidad de Mejora. Asignado por Control Interno de acuerdo con el ranking dentro del Plan de Mejoramiento</t>
        </r>
      </text>
    </comment>
    <comment ref="D6" authorId="1" shapeId="0">
      <text>
        <r>
          <rPr>
            <b/>
            <sz val="9"/>
            <color indexed="81"/>
            <rFont val="Tahoma"/>
            <family val="2"/>
          </rPr>
          <t>Control Interno:</t>
        </r>
        <r>
          <rPr>
            <sz val="9"/>
            <color indexed="81"/>
            <rFont val="Tahoma"/>
            <family val="2"/>
          </rPr>
          <t xml:space="preserve">
Seleccione de la lista desplegable si el Hallazgo / No conformidad - recomendación / Oportunidad de Mejora es de origen interno o externo</t>
        </r>
      </text>
    </comment>
    <comment ref="E6" authorId="1" shapeId="0">
      <text>
        <r>
          <rPr>
            <b/>
            <sz val="9"/>
            <color indexed="81"/>
            <rFont val="Tahoma"/>
            <family val="2"/>
          </rPr>
          <t>Control Interno:</t>
        </r>
        <r>
          <rPr>
            <sz val="9"/>
            <color indexed="81"/>
            <rFont val="Tahoma"/>
            <family val="2"/>
          </rPr>
          <t xml:space="preserve">
Seleccione de la lista desplegable la fuente del hallazgo, si no corresponde a ninguna fuente, entonces seleccione "OTROS"</t>
        </r>
      </text>
    </comment>
    <comment ref="F6" authorId="0" shapeId="0">
      <text>
        <r>
          <rPr>
            <b/>
            <sz val="9"/>
            <color indexed="81"/>
            <rFont val="Tahoma"/>
            <family val="2"/>
          </rPr>
          <t>Control Interno:</t>
        </r>
        <r>
          <rPr>
            <sz val="9"/>
            <color indexed="81"/>
            <rFont val="Tahoma"/>
            <family val="2"/>
          </rPr>
          <t xml:space="preserve">
Escriba el título completo de la auditoría o informe realizado</t>
        </r>
      </text>
    </comment>
    <comment ref="G6" authorId="0" shapeId="0">
      <text>
        <r>
          <rPr>
            <b/>
            <sz val="9"/>
            <color indexed="81"/>
            <rFont val="Tahoma"/>
            <family val="2"/>
          </rPr>
          <t>Control Interno:</t>
        </r>
        <r>
          <rPr>
            <sz val="9"/>
            <color indexed="81"/>
            <rFont val="Tahoma"/>
            <family val="2"/>
          </rPr>
          <t xml:space="preserve">
Seleccione de la lista desplegable el nombre del auditor que desarrolló la auditoría</t>
        </r>
      </text>
    </comment>
    <comment ref="H6" authorId="0" shapeId="0">
      <text>
        <r>
          <rPr>
            <b/>
            <sz val="9"/>
            <color indexed="81"/>
            <rFont val="Tahoma"/>
            <family val="2"/>
          </rPr>
          <t>Control Interno:</t>
        </r>
        <r>
          <rPr>
            <sz val="9"/>
            <color indexed="81"/>
            <rFont val="Tahoma"/>
            <family val="2"/>
          </rPr>
          <t xml:space="preserve">
Escribir en formato dd-mmm-aaaa la fecha de entrega del informe final de auditoría, ésta debe corresponder a la fecha de la comunicación oficial a los responsables</t>
        </r>
      </text>
    </comment>
    <comment ref="I6" authorId="0" shapeId="0">
      <text>
        <r>
          <rPr>
            <b/>
            <sz val="9"/>
            <color indexed="81"/>
            <rFont val="Tahoma"/>
            <family val="2"/>
          </rPr>
          <t>Control Interno:</t>
        </r>
        <r>
          <rPr>
            <sz val="9"/>
            <color indexed="81"/>
            <rFont val="Tahoma"/>
            <family val="2"/>
          </rPr>
          <t xml:space="preserve">
Seleccionar de la lista desplegable si es un Hallazgo ó No conformidad ó recomendación u Oportunidad de Mejora</t>
        </r>
      </text>
    </comment>
    <comment ref="J6" authorId="0" shapeId="0">
      <text>
        <r>
          <rPr>
            <b/>
            <sz val="9"/>
            <color indexed="81"/>
            <rFont val="Tahoma"/>
            <family val="2"/>
          </rPr>
          <t>Control Interno:</t>
        </r>
        <r>
          <rPr>
            <sz val="9"/>
            <color indexed="81"/>
            <rFont val="Tahoma"/>
            <family val="2"/>
          </rPr>
          <t xml:space="preserve">
Escribir aquí el Hallazgo / No conformidad - recomendación / Oportunidad de Mejora, tal y como se encuentra en el informe o fuente de información</t>
        </r>
      </text>
    </comment>
    <comment ref="K6" authorId="0" shapeId="0">
      <text>
        <r>
          <rPr>
            <b/>
            <sz val="9"/>
            <color indexed="81"/>
            <rFont val="Tahoma"/>
            <family val="2"/>
          </rPr>
          <t>Control Interno:</t>
        </r>
        <r>
          <rPr>
            <sz val="9"/>
            <color indexed="81"/>
            <rFont val="Tahoma"/>
            <family val="2"/>
          </rPr>
          <t xml:space="preserve">
Escriba en formato dd-mmm-aaaa, la fecha en la cual presenta el Plan de Mejormaiento a control Interno. Esta fecha será modificada posteriormente una vez el Plan haya sido validado por Control Interno</t>
        </r>
      </text>
    </comment>
    <comment ref="L6" authorId="2" shapeId="0">
      <text>
        <r>
          <rPr>
            <b/>
            <sz val="9"/>
            <color indexed="81"/>
            <rFont val="Tahoma"/>
            <family val="2"/>
          </rPr>
          <t>Alejandro Marín Cañón:</t>
        </r>
        <r>
          <rPr>
            <sz val="9"/>
            <color indexed="81"/>
            <rFont val="Tahoma"/>
            <family val="2"/>
          </rPr>
          <t xml:space="preserve">
Revisar si existen NC o Hallazgos similares en el Plan de mejoramiento institucional</t>
        </r>
      </text>
    </comment>
    <comment ref="M6" authorId="2" shapeId="0">
      <text>
        <r>
          <rPr>
            <b/>
            <sz val="9"/>
            <color indexed="81"/>
            <rFont val="Tahoma"/>
            <family val="2"/>
          </rPr>
          <t>Alejandro Marín Cañón:</t>
        </r>
        <r>
          <rPr>
            <sz val="9"/>
            <color indexed="81"/>
            <rFont val="Tahoma"/>
            <family val="2"/>
          </rPr>
          <t xml:space="preserve">
Relacionar los codigos de loas NC o hallazgos relacionados</t>
        </r>
      </text>
    </comment>
    <comment ref="N6" authorId="2" shapeId="0">
      <text>
        <r>
          <rPr>
            <b/>
            <sz val="9"/>
            <color indexed="81"/>
            <rFont val="Tahoma"/>
            <family val="2"/>
          </rPr>
          <t>Alejandro Marín Cañón:</t>
        </r>
        <r>
          <rPr>
            <sz val="9"/>
            <color indexed="81"/>
            <rFont val="Tahoma"/>
            <family val="2"/>
          </rPr>
          <t xml:space="preserve">
Revisar si exuste algun riesgo del proceso que prevenga la ocurrencia de la NC o hallazgo</t>
        </r>
      </text>
    </comment>
    <comment ref="O6" authorId="2" shapeId="0">
      <text>
        <r>
          <rPr>
            <b/>
            <sz val="9"/>
            <color indexed="81"/>
            <rFont val="Tahoma"/>
            <family val="2"/>
          </rPr>
          <t>Alejandro Marín Cañón:</t>
        </r>
        <r>
          <rPr>
            <sz val="9"/>
            <color indexed="81"/>
            <rFont val="Tahoma"/>
            <family val="2"/>
          </rPr>
          <t xml:space="preserve">
describir el nombre del riesgo o riesgos que previenen la NC o Hallazgo</t>
        </r>
      </text>
    </comment>
    <comment ref="P6" authorId="2" shapeId="0">
      <text>
        <r>
          <rPr>
            <b/>
            <sz val="9"/>
            <color indexed="81"/>
            <rFont val="Tahoma"/>
            <family val="2"/>
          </rPr>
          <t>Alejandro Marín Cañón:</t>
        </r>
        <r>
          <rPr>
            <sz val="9"/>
            <color indexed="81"/>
            <rFont val="Tahoma"/>
            <family val="2"/>
          </rPr>
          <t xml:space="preserve">
seleccione de la lista desplegable la metodología de analisis causal que uso
</t>
        </r>
      </text>
    </comment>
    <comment ref="Q6" authorId="1" shapeId="0">
      <text>
        <r>
          <rPr>
            <b/>
            <sz val="9"/>
            <color indexed="81"/>
            <rFont val="Tahoma"/>
            <family val="2"/>
          </rPr>
          <t>Control Interno:</t>
        </r>
        <r>
          <rPr>
            <sz val="9"/>
            <color indexed="81"/>
            <rFont val="Tahoma"/>
            <family val="2"/>
          </rPr>
          <t xml:space="preserve">
Realice el análisis de causas, empleando para ello alguna de las siguientes metodologías: 5 ¿por qué?, espina de pescado, lluvia de ideas.</t>
        </r>
      </text>
    </comment>
    <comment ref="R6" authorId="0" shapeId="0">
      <text>
        <r>
          <rPr>
            <b/>
            <sz val="9"/>
            <color indexed="81"/>
            <rFont val="Tahoma"/>
            <family val="2"/>
          </rPr>
          <t>Control Interno:</t>
        </r>
        <r>
          <rPr>
            <sz val="9"/>
            <color indexed="81"/>
            <rFont val="Tahoma"/>
            <family val="2"/>
          </rPr>
          <t xml:space="preserve">
Seleccione de la lista desplegable el tipo de acción a formular. Corrección, Correctiva, Preventiva o de Mejora</t>
        </r>
      </text>
    </comment>
    <comment ref="S6" authorId="0" shapeId="0">
      <text>
        <r>
          <rPr>
            <b/>
            <sz val="9"/>
            <color indexed="81"/>
            <rFont val="Tahoma"/>
            <family val="2"/>
          </rPr>
          <t>Control Interno:</t>
        </r>
        <r>
          <rPr>
            <sz val="9"/>
            <color indexed="81"/>
            <rFont val="Tahoma"/>
            <family val="2"/>
          </rPr>
          <t xml:space="preserve">
Escriba la acción a realizar iniciando con un verbo duro en infinitivo: hacer, realizar, ejecutar, elaborar, socializar, divulgar, etc., verbos que impliquen acción tangible, que se pueda cuantificar</t>
        </r>
      </text>
    </comment>
    <comment ref="T6" authorId="0" shapeId="0">
      <text>
        <r>
          <rPr>
            <b/>
            <sz val="9"/>
            <color indexed="81"/>
            <rFont val="Tahoma"/>
            <family val="2"/>
          </rPr>
          <t>Control Interno:</t>
        </r>
        <r>
          <rPr>
            <sz val="9"/>
            <color indexed="81"/>
            <rFont val="Tahoma"/>
            <family val="2"/>
          </rPr>
          <t xml:space="preserve">
Escriba el nombre o título del indicador que medirá el avance de la acción formulada. Debe ser simple, claro, corto e incluir la característica más relevante de lo que se pretende medir</t>
        </r>
      </text>
    </comment>
    <comment ref="U6" authorId="0" shapeId="0">
      <text>
        <r>
          <rPr>
            <b/>
            <sz val="9"/>
            <color indexed="81"/>
            <rFont val="Tahoma"/>
            <family val="2"/>
          </rPr>
          <t>Control Interno:</t>
        </r>
        <r>
          <rPr>
            <sz val="9"/>
            <color indexed="81"/>
            <rFont val="Tahoma"/>
            <family val="2"/>
          </rPr>
          <t xml:space="preserve">
Escriba aquí la fórmula matemática que utilizará para medir las variables</t>
        </r>
      </text>
    </comment>
    <comment ref="AD63" authorId="3" shapeId="0">
      <text>
        <r>
          <rPr>
            <b/>
            <sz val="9"/>
            <color indexed="81"/>
            <rFont val="Tahoma"/>
            <family val="2"/>
          </rPr>
          <t>Juan Lucas Garzon Segura:</t>
        </r>
        <r>
          <rPr>
            <sz val="9"/>
            <color indexed="81"/>
            <rFont val="Tahoma"/>
            <family val="2"/>
          </rPr>
          <t xml:space="preserve">
</t>
        </r>
      </text>
    </comment>
  </commentList>
</comments>
</file>

<file path=xl/sharedStrings.xml><?xml version="1.0" encoding="utf-8"?>
<sst xmlns="http://schemas.openxmlformats.org/spreadsheetml/2006/main" count="4917" uniqueCount="1639">
  <si>
    <t>Gestión Estratégica</t>
  </si>
  <si>
    <t>Mejoramiento de Barrios</t>
  </si>
  <si>
    <t>Mejoramiento de Vivienda</t>
  </si>
  <si>
    <t>Otro</t>
  </si>
  <si>
    <t>Si</t>
  </si>
  <si>
    <t>No</t>
  </si>
  <si>
    <t>Código:</t>
  </si>
  <si>
    <t>Vigente desde:</t>
  </si>
  <si>
    <t>Prevención del Daño Antijurídico y Representación Judicial</t>
  </si>
  <si>
    <t>Reasentamientos Humanos</t>
  </si>
  <si>
    <t>Urbanizaciones y Titulación</t>
  </si>
  <si>
    <t>Adquisición de Bienes y Servicios</t>
  </si>
  <si>
    <t>Evaluación de la Gestión</t>
  </si>
  <si>
    <t>Pág.  _________de</t>
  </si>
  <si>
    <t>Acción</t>
  </si>
  <si>
    <t xml:space="preserve">Corrección </t>
  </si>
  <si>
    <t xml:space="preserve">Acción Correctiva </t>
  </si>
  <si>
    <t xml:space="preserve">Acción de Mejora </t>
  </si>
  <si>
    <t>Hallazgo - No conformidad</t>
  </si>
  <si>
    <t>Tipo de Acción</t>
  </si>
  <si>
    <t xml:space="preserve">Origen Interno </t>
  </si>
  <si>
    <t xml:space="preserve">Origen Externo </t>
  </si>
  <si>
    <t xml:space="preserve">No. </t>
  </si>
  <si>
    <t>Proceso Auditado</t>
  </si>
  <si>
    <t>1. Gestión Estratégica</t>
  </si>
  <si>
    <t>2. Gestión de Comunicaciones</t>
  </si>
  <si>
    <t>4. Reasentamientos Humanos</t>
  </si>
  <si>
    <t>5. Mejoramiento de Vivienda</t>
  </si>
  <si>
    <t>6. Mejoramiento de Barrios</t>
  </si>
  <si>
    <t>7. Urbanizaciones y Titulación</t>
  </si>
  <si>
    <t>8. Servicio al Ciudadano</t>
  </si>
  <si>
    <t xml:space="preserve">9. Gestión Administrativa </t>
  </si>
  <si>
    <t xml:space="preserve">10. Gestión Financiera </t>
  </si>
  <si>
    <t>11. Gestión Documental</t>
  </si>
  <si>
    <t>12. Gestión del Talento Humano</t>
  </si>
  <si>
    <t>13. Adquisición de Bienes y Servicios</t>
  </si>
  <si>
    <t>14. Gestión Tecnología de la Información y Comunicaciones</t>
  </si>
  <si>
    <t>15. Gestión del Control Interno Disciplinario</t>
  </si>
  <si>
    <t>16. Evaluación de la Gestión</t>
  </si>
  <si>
    <t>SI</t>
  </si>
  <si>
    <t>NO</t>
  </si>
  <si>
    <t xml:space="preserve">Estado de la acción </t>
  </si>
  <si>
    <t xml:space="preserve">Cerrada </t>
  </si>
  <si>
    <t>Graciela Zabala Rico</t>
  </si>
  <si>
    <t>Auditor Interno</t>
  </si>
  <si>
    <t xml:space="preserve">Ivonne Andrea Torrez Cruz </t>
  </si>
  <si>
    <t xml:space="preserve">Auditor Externo </t>
  </si>
  <si>
    <t>Auditor</t>
  </si>
  <si>
    <t>Proceso responsable de ejecutar la acción o corrección</t>
  </si>
  <si>
    <t xml:space="preserve">Recomendación - Oportunidad de Mejora </t>
  </si>
  <si>
    <t xml:space="preserve">Nombre indicador </t>
  </si>
  <si>
    <t>Fórmula indicador</t>
  </si>
  <si>
    <t>17. Todos los Procesos</t>
  </si>
  <si>
    <t>Causas</t>
  </si>
  <si>
    <t>JEFES</t>
  </si>
  <si>
    <t xml:space="preserve">Jefe Oficina Asesora de Planeación </t>
  </si>
  <si>
    <t xml:space="preserve">Jefe Oficina Asesora de Comunicaciones </t>
  </si>
  <si>
    <t xml:space="preserve">Director Jurídico </t>
  </si>
  <si>
    <t>Director de Reasentamientos</t>
  </si>
  <si>
    <t>Director de Mejoramiento de Vivienda</t>
  </si>
  <si>
    <t>Director de Mejoramiento de Barrios</t>
  </si>
  <si>
    <t>Director de Urbanizaciones y Titulación</t>
  </si>
  <si>
    <t>Director de Gestión Corporativa y CID</t>
  </si>
  <si>
    <t>Subdirector Financiero</t>
  </si>
  <si>
    <t xml:space="preserve">Subdirector Administrativo </t>
  </si>
  <si>
    <t xml:space="preserve">Asesor de Control Interno </t>
  </si>
  <si>
    <t>Proceso</t>
  </si>
  <si>
    <t>En Ejecución Vencida</t>
  </si>
  <si>
    <t>En Ejecución Oportuna</t>
  </si>
  <si>
    <t xml:space="preserve">Acción preventiva </t>
  </si>
  <si>
    <t>3. Prevención del Daño Antijurídico y Representación Judicial</t>
  </si>
  <si>
    <t xml:space="preserve">FORMULACIÓN DE ACCIONES </t>
  </si>
  <si>
    <t>IDENTIFICACIÓN DEL HALLAZGO / NO CONFORMIDAD - RECOMENDACIÓN / OPORTUNIDAD DE MEJORA</t>
  </si>
  <si>
    <t>Tema</t>
  </si>
  <si>
    <t>Código</t>
  </si>
  <si>
    <t>Origen</t>
  </si>
  <si>
    <t>Fuente</t>
  </si>
  <si>
    <t>Fecha de detección
(dd-mmm-aaaa)</t>
  </si>
  <si>
    <t>Tipo</t>
  </si>
  <si>
    <t>Descripción: Hallazgo ó No conformidad ó recomendación u Oportunidad de Mejora)</t>
  </si>
  <si>
    <t>Fecha formulación PM
(dd-mmm-aaaa)</t>
  </si>
  <si>
    <t>Presentación Plan de Mejoramiento</t>
  </si>
  <si>
    <t>Fecha de Inicio
(dd-mmm-aaaa)</t>
  </si>
  <si>
    <t>Fecha de Finalización
(dd-mmm-aaaa)</t>
  </si>
  <si>
    <t>Cargo líder del proceso responsable de ejecutar la acción o corrección</t>
  </si>
  <si>
    <t>Jefe Oficina de Tecnologías de la Información y las Comunicaciones</t>
  </si>
  <si>
    <t>1. Procesos</t>
  </si>
  <si>
    <t>Dependencia responsable</t>
  </si>
  <si>
    <t>Líder responsable</t>
  </si>
  <si>
    <t>Tipo de Proceso</t>
  </si>
  <si>
    <t>Oficina Asesora de Planeación</t>
  </si>
  <si>
    <t>Estratégico</t>
  </si>
  <si>
    <t>Dirección Jurídica</t>
  </si>
  <si>
    <t xml:space="preserve">Gestión de Comunicaciones </t>
  </si>
  <si>
    <t xml:space="preserve">Oficina Asesora de Comunicaciones </t>
  </si>
  <si>
    <t>Gestión del Talento Humano</t>
  </si>
  <si>
    <t>Subdirección Administrativa</t>
  </si>
  <si>
    <t>Subdirector Administrativo</t>
  </si>
  <si>
    <t>Gestión Tecnología de la Información y Comunicaciones</t>
  </si>
  <si>
    <t>Oficina Tecnologías de la Información y las Comunicaciones</t>
  </si>
  <si>
    <t>Dirección de Reasentamientos Humanos</t>
  </si>
  <si>
    <t>Director de Reasentamientos Humanos</t>
  </si>
  <si>
    <t>Misional</t>
  </si>
  <si>
    <t>Dirección de Urbanizaciones y Titulación</t>
  </si>
  <si>
    <t>Dirección de Mejoramiento de Barrios</t>
  </si>
  <si>
    <t>Dirección de Mejoramiento de Vivienda</t>
  </si>
  <si>
    <t xml:space="preserve">Servicio al Ciudadano </t>
  </si>
  <si>
    <t>Dirección de Gestión Corporativa y Control Interno Disciplinario</t>
  </si>
  <si>
    <t>Gestión Administrativa</t>
  </si>
  <si>
    <t>Apoyo</t>
  </si>
  <si>
    <t>Gestión Documental</t>
  </si>
  <si>
    <t>Gestión Financiera</t>
  </si>
  <si>
    <t>Subdirección Financiera</t>
  </si>
  <si>
    <t>Asesoría de Control Interno</t>
  </si>
  <si>
    <t>Asesor de Control Interno</t>
  </si>
  <si>
    <t>Seguimiento y Evaluación</t>
  </si>
  <si>
    <t>Gestión del Control Interno Disciplinario</t>
  </si>
  <si>
    <t>Todos los Procesos</t>
  </si>
  <si>
    <t>Todas las dependencias</t>
  </si>
  <si>
    <t>Lideres de Cada Proceso</t>
  </si>
  <si>
    <r>
      <t>1.</t>
    </r>
    <r>
      <rPr>
        <sz val="9"/>
        <rFont val="Times New Roman"/>
        <family val="1"/>
      </rPr>
      <t xml:space="preserve">    </t>
    </r>
    <r>
      <rPr>
        <sz val="9"/>
        <rFont val="Arial"/>
        <family val="2"/>
      </rPr>
      <t xml:space="preserve">Auditorías Internas. </t>
    </r>
  </si>
  <si>
    <r>
      <t>2.</t>
    </r>
    <r>
      <rPr>
        <sz val="9"/>
        <rFont val="Times New Roman"/>
        <family val="1"/>
      </rPr>
      <t xml:space="preserve">    </t>
    </r>
    <r>
      <rPr>
        <sz val="9"/>
        <rFont val="Arial"/>
        <family val="2"/>
      </rPr>
      <t xml:space="preserve">Auditorías Externas. </t>
    </r>
  </si>
  <si>
    <r>
      <t>3.</t>
    </r>
    <r>
      <rPr>
        <sz val="9"/>
        <rFont val="Times New Roman"/>
        <family val="1"/>
      </rPr>
      <t xml:space="preserve">    </t>
    </r>
    <r>
      <rPr>
        <sz val="9"/>
        <rFont val="Arial"/>
        <family val="2"/>
      </rPr>
      <t>Seguimientos de la Asesoría de Control Interno.</t>
    </r>
  </si>
  <si>
    <r>
      <t>4.</t>
    </r>
    <r>
      <rPr>
        <sz val="9"/>
        <rFont val="Times New Roman"/>
        <family val="1"/>
      </rPr>
      <t xml:space="preserve">    </t>
    </r>
    <r>
      <rPr>
        <sz val="9"/>
        <rFont val="Arial"/>
        <family val="2"/>
      </rPr>
      <t>Control de Servicio No Conformes.</t>
    </r>
  </si>
  <si>
    <r>
      <t>5.</t>
    </r>
    <r>
      <rPr>
        <sz val="9"/>
        <rFont val="Times New Roman"/>
        <family val="1"/>
      </rPr>
      <t xml:space="preserve">    </t>
    </r>
    <r>
      <rPr>
        <sz val="9"/>
        <rFont val="Arial"/>
        <family val="2"/>
      </rPr>
      <t xml:space="preserve">Revisión por la Dirección. </t>
    </r>
  </si>
  <si>
    <r>
      <t>6.</t>
    </r>
    <r>
      <rPr>
        <sz val="9"/>
        <rFont val="Times New Roman"/>
        <family val="1"/>
      </rPr>
      <t xml:space="preserve">    </t>
    </r>
    <r>
      <rPr>
        <sz val="9"/>
        <rFont val="Arial"/>
        <family val="2"/>
      </rPr>
      <t>Quejas, Reclamos o Sugerencias de los Usuarios o Partes Interesadas.</t>
    </r>
  </si>
  <si>
    <r>
      <t>7.</t>
    </r>
    <r>
      <rPr>
        <sz val="9"/>
        <rFont val="Times New Roman"/>
        <family val="1"/>
      </rPr>
      <t xml:space="preserve">    </t>
    </r>
    <r>
      <rPr>
        <sz val="9"/>
        <rFont val="Arial"/>
        <family val="2"/>
      </rPr>
      <t xml:space="preserve">Hallazgos de Entes de Control. </t>
    </r>
  </si>
  <si>
    <r>
      <t>8.</t>
    </r>
    <r>
      <rPr>
        <sz val="9"/>
        <rFont val="Times New Roman"/>
        <family val="1"/>
      </rPr>
      <t xml:space="preserve">    </t>
    </r>
    <r>
      <rPr>
        <sz val="9"/>
        <rFont val="Arial"/>
        <family val="2"/>
      </rPr>
      <t>Evaluación de la Satisfacción de los Usuarios o Partes Interesadas.</t>
    </r>
  </si>
  <si>
    <r>
      <t>9.</t>
    </r>
    <r>
      <rPr>
        <sz val="9"/>
        <rFont val="Times New Roman"/>
        <family val="1"/>
      </rPr>
      <t xml:space="preserve">    </t>
    </r>
    <r>
      <rPr>
        <sz val="9"/>
        <rFont val="Arial"/>
        <family val="2"/>
      </rPr>
      <t xml:space="preserve">Autocontrol del Líder de Proceso. </t>
    </r>
  </si>
  <si>
    <r>
      <t>10.</t>
    </r>
    <r>
      <rPr>
        <sz val="9"/>
        <rFont val="Times New Roman"/>
        <family val="1"/>
      </rPr>
      <t xml:space="preserve">  </t>
    </r>
    <r>
      <rPr>
        <sz val="9"/>
        <rFont val="Arial"/>
        <family val="2"/>
      </rPr>
      <t xml:space="preserve">Análisis de Indicadores con Resultados No Satisfactorios. </t>
    </r>
  </si>
  <si>
    <r>
      <t>11.</t>
    </r>
    <r>
      <rPr>
        <sz val="9"/>
        <rFont val="Times New Roman"/>
        <family val="1"/>
      </rPr>
      <t xml:space="preserve">  </t>
    </r>
    <r>
      <rPr>
        <sz val="9"/>
        <rFont val="Arial"/>
        <family val="2"/>
      </rPr>
      <t>Desempeño de los Proveedores (suministros, información, entre otros).</t>
    </r>
  </si>
  <si>
    <r>
      <t>12.</t>
    </r>
    <r>
      <rPr>
        <sz val="9"/>
        <rFont val="Times New Roman"/>
        <family val="1"/>
      </rPr>
      <t xml:space="preserve">  </t>
    </r>
    <r>
      <rPr>
        <sz val="9"/>
        <rFont val="Arial"/>
        <family val="2"/>
      </rPr>
      <t xml:space="preserve">Seguimiento a las Acciones de los Planes de Mejora (Cierres no Eficaces). </t>
    </r>
  </si>
  <si>
    <r>
      <t>13.</t>
    </r>
    <r>
      <rPr>
        <sz val="9"/>
        <rFont val="Times New Roman"/>
        <family val="1"/>
      </rPr>
      <t xml:space="preserve">  </t>
    </r>
    <r>
      <rPr>
        <sz val="9"/>
        <rFont val="Arial"/>
        <family val="2"/>
      </rPr>
      <t>Otros.</t>
    </r>
  </si>
  <si>
    <t>Marcela Urrea Jaramillo</t>
  </si>
  <si>
    <t>Andrea Sierra Ochoa</t>
  </si>
  <si>
    <t>Alexandra Johenn Alvarez Mantilla</t>
  </si>
  <si>
    <t>Metodología de analisis causal</t>
  </si>
  <si>
    <t>5 porqués</t>
  </si>
  <si>
    <t>N/A</t>
  </si>
  <si>
    <t>¿Existen NC o Hallazgos similares?</t>
  </si>
  <si>
    <t>Metodología de analisis causal usada</t>
  </si>
  <si>
    <t>¿Exiten algun riesgo que prevenga la ocurrencia de  la NC o Hallazgo?</t>
  </si>
  <si>
    <t>Estado de la acción</t>
  </si>
  <si>
    <t>Autocontrol (Diligenciado por líder del proceso o delegado)</t>
  </si>
  <si>
    <t>Control de Cumplimiento (Diligenciado por control interno)</t>
  </si>
  <si>
    <t>Fecha de reporte
(dd/mm/aaaa)</t>
  </si>
  <si>
    <t>Estado autocontrol</t>
  </si>
  <si>
    <t>Descripción de cumplimiento de la acción</t>
  </si>
  <si>
    <t>Evidencia del cumplimiento de la acción</t>
  </si>
  <si>
    <t>Nombre y cargo de persona que realiza seguimiento</t>
  </si>
  <si>
    <t>Fecha de verificación
(dd/mm/aaaa)</t>
  </si>
  <si>
    <t>¿Cumplio?</t>
  </si>
  <si>
    <t>Nombre y cargo de persona que realiza control de cumplimiento</t>
  </si>
  <si>
    <t>Observaciones y recomendaciones</t>
  </si>
  <si>
    <t>estado autocontrol</t>
  </si>
  <si>
    <t>CUMPLIDA</t>
  </si>
  <si>
    <t xml:space="preserve">EN DESARROLLO </t>
  </si>
  <si>
    <t>NO INICIADA</t>
  </si>
  <si>
    <t>Inicio de la Acción</t>
  </si>
  <si>
    <t>Vencimiento de la Acción</t>
  </si>
  <si>
    <t>CERRADA POR VENCIMIENTO DE TERMINOS</t>
  </si>
  <si>
    <t>NO SE REQUIERE ACCIÓN DE MEJORAMIENTO</t>
  </si>
  <si>
    <t>LLuvia de ideas</t>
  </si>
  <si>
    <t>Causa - efecto (Espina de pescado)</t>
  </si>
  <si>
    <t>¿Cuál o Cuáles?</t>
  </si>
  <si>
    <t>SEGUIMIENTO PLAN DE MEJORAMIENTO</t>
  </si>
  <si>
    <t>Versión:  6</t>
  </si>
  <si>
    <t>208-CI-Ft-05</t>
  </si>
  <si>
    <t>Manuel Andrés Farias Pinzón</t>
  </si>
  <si>
    <t>Ángelo Maurizio Díaz Rodríguez</t>
  </si>
  <si>
    <t>9.2</t>
  </si>
  <si>
    <t>9.3</t>
  </si>
  <si>
    <t>10.4</t>
  </si>
  <si>
    <t>10.6</t>
  </si>
  <si>
    <t>10.7</t>
  </si>
  <si>
    <t>7.3</t>
  </si>
  <si>
    <t>10.20</t>
  </si>
  <si>
    <t>10.21</t>
  </si>
  <si>
    <t>10.22</t>
  </si>
  <si>
    <t>10.23</t>
  </si>
  <si>
    <t>10.24</t>
  </si>
  <si>
    <t>10.25</t>
  </si>
  <si>
    <t>16.1</t>
  </si>
  <si>
    <t>7.5</t>
  </si>
  <si>
    <t>7.6</t>
  </si>
  <si>
    <t>12.2</t>
  </si>
  <si>
    <t>1.10</t>
  </si>
  <si>
    <t>1.11</t>
  </si>
  <si>
    <t>1.12</t>
  </si>
  <si>
    <t>1.13</t>
  </si>
  <si>
    <t>1.16</t>
  </si>
  <si>
    <t>1.17</t>
  </si>
  <si>
    <t>1.18</t>
  </si>
  <si>
    <t>1.19</t>
  </si>
  <si>
    <t>2.3</t>
  </si>
  <si>
    <t>8.6</t>
  </si>
  <si>
    <t>15.2</t>
  </si>
  <si>
    <t>6.3</t>
  </si>
  <si>
    <t>7.7</t>
  </si>
  <si>
    <t>10.28</t>
  </si>
  <si>
    <t>1.23</t>
  </si>
  <si>
    <t>4.6</t>
  </si>
  <si>
    <t>11.4</t>
  </si>
  <si>
    <t>9.12</t>
  </si>
  <si>
    <t>14.14</t>
  </si>
  <si>
    <t>16.3</t>
  </si>
  <si>
    <t>11.6</t>
  </si>
  <si>
    <t>11.8</t>
  </si>
  <si>
    <t>11.9</t>
  </si>
  <si>
    <t>11.12</t>
  </si>
  <si>
    <t>14.15</t>
  </si>
  <si>
    <t>14.18</t>
  </si>
  <si>
    <t>14.19</t>
  </si>
  <si>
    <t>14.20</t>
  </si>
  <si>
    <t>14.21</t>
  </si>
  <si>
    <t>14.24</t>
  </si>
  <si>
    <t>9.15</t>
  </si>
  <si>
    <t>9.16</t>
  </si>
  <si>
    <t>9.17</t>
  </si>
  <si>
    <t>9.18</t>
  </si>
  <si>
    <t>9.19</t>
  </si>
  <si>
    <t>9.20</t>
  </si>
  <si>
    <t>9.21</t>
  </si>
  <si>
    <t>9.22</t>
  </si>
  <si>
    <t>9.23</t>
  </si>
  <si>
    <t>9.24</t>
  </si>
  <si>
    <t>9.25</t>
  </si>
  <si>
    <t>9.26</t>
  </si>
  <si>
    <t>6.4</t>
  </si>
  <si>
    <t>16.4</t>
  </si>
  <si>
    <t>9.27</t>
  </si>
  <si>
    <t>9.28</t>
  </si>
  <si>
    <t>9.31</t>
  </si>
  <si>
    <t>9.32</t>
  </si>
  <si>
    <t>9.34</t>
  </si>
  <si>
    <t>9.36</t>
  </si>
  <si>
    <t>9.38</t>
  </si>
  <si>
    <t>9.39</t>
  </si>
  <si>
    <t>9.41</t>
  </si>
  <si>
    <t>9.42</t>
  </si>
  <si>
    <t>14.25</t>
  </si>
  <si>
    <t>14.27</t>
  </si>
  <si>
    <t>4.7</t>
  </si>
  <si>
    <t>7.8</t>
  </si>
  <si>
    <t>6.5</t>
  </si>
  <si>
    <t>6.6</t>
  </si>
  <si>
    <t>5.6</t>
  </si>
  <si>
    <t>14.28</t>
  </si>
  <si>
    <t>9.43</t>
  </si>
  <si>
    <t>9.44</t>
  </si>
  <si>
    <t>9.45</t>
  </si>
  <si>
    <t>1.25</t>
  </si>
  <si>
    <t>1.27</t>
  </si>
  <si>
    <t>8.7</t>
  </si>
  <si>
    <t>8.8</t>
  </si>
  <si>
    <t>8.9</t>
  </si>
  <si>
    <t>8.10</t>
  </si>
  <si>
    <t>8.11</t>
  </si>
  <si>
    <t>8.12</t>
  </si>
  <si>
    <t>3- Auditoría</t>
  </si>
  <si>
    <t>12- Otros</t>
  </si>
  <si>
    <t>8- Medición y control de los procesos</t>
  </si>
  <si>
    <t>4- Auditoría Especial</t>
  </si>
  <si>
    <t>9- Quejas, Reclamos o Sugerencias de los usuarios o partes interesadas</t>
  </si>
  <si>
    <t>Auditoría combinada Gestión Financiera 2016</t>
  </si>
  <si>
    <t>Auditoría combinada Urbanización y Titulación</t>
  </si>
  <si>
    <t>Auditoría combinada Gestión Financiera 2017</t>
  </si>
  <si>
    <t>Auditoría Interna de Calidad ISO 9001:2015 SGS</t>
  </si>
  <si>
    <t>Informe Austeridad del gasto público - Primer Trimestre 2019</t>
  </si>
  <si>
    <t>Informe Primer Seguimiento Plan Anticorrupción y de Atención al Ciudadano 2019</t>
  </si>
  <si>
    <t>Auditoría Interna de Calidad ISO 9001:2015 APPLUS</t>
  </si>
  <si>
    <t>Visita Archivo Distrital - Cumplimiento de la normativa archivística</t>
  </si>
  <si>
    <t>Auditoría Especial de Inventarios (hardware y software)</t>
  </si>
  <si>
    <t>Auditoría Interna de Calidad ISO 9001:2015 ICONTEC</t>
  </si>
  <si>
    <t>Constitución Caja Menor vigencia 2019 y Primer Arqueo de Caja Menor</t>
  </si>
  <si>
    <t>Informe de Seguimiento al Plan Estratégico de Tecnologías de la Información y las Comunicaciones</t>
  </si>
  <si>
    <t>Informe Segundo Seguimiento al Plan Anticorrupción y de Atención al Ciudadano 2019</t>
  </si>
  <si>
    <t>Informe de seguimiento y evaluación a la atención de peticiones quejas, reclamos, sugerencias, denuncias por presuntos actos e Corrupción y felicitaciones recibidas durante el primer semestre de la vigencia 2019 de la caja vivienda popular.</t>
  </si>
  <si>
    <t>Claudia Yanet D'antonio Adame</t>
  </si>
  <si>
    <t>Alejandro Marín Cañón</t>
  </si>
  <si>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</si>
  <si>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</si>
  <si>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t>En algunos procedimientos no se evidencia la trazabilidad de los cambios realizados. Todas las modificaciones introducidas a un documento se deben registrar en el ítem “control de cambios”, con el propósito de garantizar la trazabilidad del mismo.</t>
  </si>
  <si>
    <t>El módulo SAI no registra la totalidad de los activos. Solo comprende bienes devolutivos y de consumo y no registra bienes inmuebles.</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</si>
  <si>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</si>
  <si>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t xml:space="preserve">De la muestra que se tomó se evidenció que la mayoría de las carpetas no cumplen con los requisitos descritos en el procedimiento, no se encuentran los formatos que se describen como resultado de la actividad ejecutada </t>
  </si>
  <si>
    <t>El profesional responsable, comunica que no se han incorporado los inmuebles dentro del nuevo formato por el cambio constante de este y porque no se encuentra definido una última versión acorde con la transición del régimen precedente al nuevo marco normativo.</t>
  </si>
  <si>
    <t>A 15 de junio de 2017 la base de datos registra 1350 predios y contablemente se observan 701 predios, lo que no guarda relación con la base reportada por la Dirección de Urbanización y Titulación. Según lo indagado corresponde al proceso de depuración que se está lleva a cabo en la actualidad. La base de datos no ha permitido su actualización por falta de la intención de los predios de la entidad, no se ha incluido en aplicativo Limay dado que no se ha podido determinar el costo histórico y el valor catastral de los mismos.</t>
  </si>
  <si>
    <t>Es necesario contar con los soportes de los predios con el fin de determinar el costo histórico de los mismos, para la continua depuración, y para su ingreso contable e ingreso a las cuentas que corresponden el inventario, la propiedad planta y equipo; con la correspondiente intención al nuevo marco normativo.</t>
  </si>
  <si>
    <t>No se actualizan los tomos de los bienes inmuebles desde mayo de 2017, de acuerdo con lo establecido en las tablas de retención documental.</t>
  </si>
  <si>
    <t>Las áreas involucradas no han logrado determinar a cual procedimiento corresponde la responsabilidad básica por el manejo y la administración de los inmuebles. Para Control Interno, de acuerdo con los procesos vigentes en la entidad y sus respectivos procedimientos, integrantes del Sistema Integrado de Gestión, corresponde a la Subdirección Administrativa y su profesional responsable.</t>
  </si>
  <si>
    <t>Se evidencia por parte de la Subdirección Financiera formato 208-SFIN-Ft-30, versión 1, vigente desde 01/11/2011 la conciliación de las cuentas 15, 1580, 1605, 1637, 1640,1920, 1926 y 1999 (Inmuebles). Sin embargo, e observa que la Subdirección Administrativa no realiza conciliación individual, ni conjunta de los inmuebles. No existe conciliación de las siguientes cuentas: 152002020301, 152002020501, 152002020601, 19260301, 192603051000102, 1926030510010200, 192603051000302, 192603051000402, 1926030510020-102, 1926030510020-102, 1926030510030-102, 1926030510050-102, 1926030602. (ver páginas 12 y 13 de este informe)</t>
  </si>
  <si>
    <t>En el proceso de Evaluación de la gestión se encuentra que no se han implementado acciones correctivas producto del tratamiento a no conformidades de auditorías internas
De auditoría interna realizada en el segundo semestre del año 2017 se encuentra que en el proceso de En urbanizaciones y titulación. Se reportaron dos no conformidades La primera porque en Carpetas no cumplen con los requisitos descritos en los procedimientos. Y no se encuentran el formato requeridos. No conformidad N° 205 Y la segunda Describe falta de diligenciamiento de la lista de chequeo para confirmar  cumplimiento legal. No se evidencia implementación de
la acción correctiva. No se encuentra identificación de causas ni plan de acción Se incumple procedimiento interno de auditoría interna. 
No se cumple la cláusula 9.2 AUDITORÍA INTERNA de la norma ISO 9001:2015</t>
  </si>
  <si>
    <t>No se evidencia que se realice un tratamiento eficaz al servicio no
conforme identificado en el proceso, ya que se evidenciaron las siguientes  inconsistencias:
1. Predio AAA0020LLCX, Trasferencia Dominio, ingresa a
revisión de calidad el 30 de octubre de 2017, se devuelve para
corrección el 7 de diciembre de 2017, luego el 2 de febrero de
2018, y luego el 2 de abril de 2018.
2. Predio AAA0020KMZM, ingresa a revisión de calidad el 30 de
octubre de 2017. Se devolvió para corrección el 5 de diciembre
de 2017, y luego el 2 de febrero de 2018, no se sabe si ya se
corrigió o el estado en que se encuentra
3. Predio AAA0005PXBX ingresa a revisión de calidad el 4 de
octubre de 2017, se devolvió para correcciones el 25 de octubre
de 2017, luego el 22 de noviembre 2017, luego el 5 de
diciembre de 2017, luego el 24 de enero 2018, luego el 21 de
marzo de 2017, y el 17 de abril de 2018.
Incumple el numeral 8.7 el cual establece que Debe verificarse la
conformidad con los requisitos cuando se corrigen las salidas no
conformes</t>
  </si>
  <si>
    <t>Realizar las gestiones ante las instancias correspondientes para cubrir las vacantes y necesidades de la planta de personal de la entidad</t>
  </si>
  <si>
    <t>Se recomienda aumentar las socializaciones frente al ahorro de energía, dado que los funcionarios y/o contratistas se ausentan dejando luminarias y equipos prendidos sin operar.</t>
  </si>
  <si>
    <t>Para el rubro de papelería y publicidad se recomienda, que la medición no se debe realizar de manera anual, esto a que carece de controles y estrategias para el uso efectivo del papel en las áreas álgidas, de otra parte sin importar la modalidad de contratación se hace necesario verificar y promover política de cero papel, como fuera el caso de uso de herramientas tecnológicas.</t>
  </si>
  <si>
    <t>Se solicita aportar la información completa de lo requerido por esta Asesoría, para realizar los comparativos y análisis de forma total, y contar con un informe de calidad.</t>
  </si>
  <si>
    <t xml:space="preserve">Continuar con las campañas de racionamiento de los recursos, y sensibilizaciones de las actividades del plan de acción PIGA en cuanto al uso eficiente del agua y gestión integral de residuos. </t>
  </si>
  <si>
    <t>No se evidenció que la entidad controle la información documentada y se asegure de que esté
disponible y sea idónea para su uso, donde y cuando se necesite, incumpliendo el numeral 7.5.3.1 literal (a)
de ISO 9001:2015.</t>
  </si>
  <si>
    <t>Se evidenció que no se están ejecutando las actividades definidas en el procedimiento “208-
PLA-Pr-08 Procedimiento de administración del riesgo V5”, vigente desde el 25 de abril de 2018 y en el
formato registro de gestión de riesgo 208-Pla-Ft-73 vigente desde 3 de mayo de 2018.</t>
  </si>
  <si>
    <t>Se evidenció que no se informaron los cambios realizados al Plan Anticorrupción y de Atención
al Ciudadano 2019 a la Asesoría de Control Interno y los ciudadanos, incumpliendo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los servidores públicos y los ciudadanos; se dejaran por escrito y
se publicarán en la página web de la entidad”.</t>
  </si>
  <si>
    <t xml:space="preserve"> Se evidenció que en la totalidad de los casos no se realiza una adecuada consolidación de la
información del PAAC enviada por los procesos a la Oficina Asesora de Planeación incumpliendo con lo
establecido en el documento “Estrategias para la Construcción del Plan Anticorrupción y de Atención al
Ciudadano versión 2” el cual dice específicamente que “A la Oficina de Planeación o quien haga sus veces
le corresponde:
- Liderar todo el proceso de construcción del Plan Anticorrupción y de Atención al Ciudadano, quien
coordinará con los responsables de los componentes su elaboración
- Consolidar el Plan Anticorrupción y de Atención al Ciudadano.”</t>
  </si>
  <si>
    <t xml:space="preserve">
OPORTUNIDAD DE MEJORA: Mejorar en el área la difusión y ubicación de la política del sistema de gestión, así como también mejorar la organización de la información para ser ubicada fácilmente </t>
  </si>
  <si>
    <t>Evaluar la necesidad de tomar una muestra de la satisfacción del ciudadano, en cuanto al manejo de trámites por medio del servicio de atención al ciudadano para las personas que son
atendidas del área de Mejoramiento de Barrios por medio del centro de atención de la Entidad, el cual corresponde con una población más baja comparado con los demás servicios de la Entidad (el proceso lleva un indicador propio el cual se relaciona con la satisfacción de la comunidad al terminar y entregar las obras que realiza, enfocado a identificar su satisfacción frente al impacto de éstas en la comunidad objetivo).</t>
  </si>
  <si>
    <r>
      <t xml:space="preserve">No se evidencia que el análisis, evaluación de datos y la información es apropiada de acuerdo al seguimiento y medición del proceso, incumpliendo el numeral 9.1.3 de ISO 9001:2015.
</t>
    </r>
    <r>
      <rPr>
        <b/>
        <sz val="9"/>
        <rFont val="Arial"/>
        <family val="2"/>
      </rPr>
      <t xml:space="preserve">Evidencia Objetiva: </t>
    </r>
    <r>
      <rPr>
        <sz val="9"/>
        <rFont val="Arial"/>
        <family val="2"/>
      </rPr>
      <t>Para indicador numero de expedientes disciplinarios adelantados por el area del CID, meta primer trimestre de 2019 con 25%, resultado manifestado cumplimiento del 25% de acuerdo 176 expedientes, al verificar el número de expedientes corresponde a 192 lo que indica que el resultado no es del 25%.</t>
    </r>
  </si>
  <si>
    <t>No se evidencia que la organización conserve en todos los casos la información documentada como evidencia de que los recursos de seguimiento y medición utilizados en los proyectos son idóneos para su propósito, incumpliendo el numeral 7.1.5.1 de ISO 9001:2015</t>
  </si>
  <si>
    <t>No se evidencia que la organizaciòn actualice los riesgos identificados en el anàlisis de las no conformidades, incumplimiendo el numeral 10.2.1 literal e) de ISO 9001:2015</t>
  </si>
  <si>
    <t>No se evidencia que la organización en todos los casos controle la información documentada en cuanto a la versión de cambios, incumpliendo el numeral 7.5.3.2. literal ( c ) de ISO 9001:2015.</t>
  </si>
  <si>
    <t xml:space="preserve">No se evidencia que la organización al planificar el sistema de gestión de calidad haya determinado las oportunidades y para ellas haya planificado las acciones para abordarlas y evaluar la eficacia de estas acciones para lograr la mejora, incumpliendo el numeral 6.1 de ISO 9001:2015. </t>
  </si>
  <si>
    <t>No se evidencia que la organización actualice los riesgos identificados en el análisis de las no conformidades, incumpliendo en el numeral 10.2.1 literal (e) de ISO 9001:2015.</t>
  </si>
  <si>
    <t xml:space="preserve">No se evidencia que la organización reaccione ante la no conformidad presentada y tome acciones para controlarla y correguirla, incumpliendo el numeral 10.2.1 literal (a) de ISO 9001-2015. 
No  se  evidencia  acción correctiva  o  plan  de
mejoramiento para incumplimiento de las visitas planificadas de acompañamiento  a  la  implementación  y  actualización  a  las  tablas de retención documental, en la que se programaron 57 visitas para el año 2018 y se realizaron 42 visitas.
</t>
  </si>
  <si>
    <t xml:space="preserve">No se evidencia que la organización en todos los casos se desarrolle actividades para asegurar que se proporciona una infraestructura para la operación de los procesos o actividades de la organización, incumpliendo el numeral 7.1.3 de ISO 9001:2015.
No se evidenció, ni la organización suministro información relacionada a la inspección y certificación anual del ascensor de la sede, tal como lo establece el decreto 663 de 2011 y resolución 092 del 2014, cuya inspección y certificación debe realizarse por ente acreditado por ONAC, el ascensor es utilizado por personal administrativo
y usuarios.
</t>
  </si>
  <si>
    <t>En la Revisión del proceso de tecnología de la información, se identifica que se tienen definidos los indicadores para la medición y seguimiento del proceso, sin embargo, estos no se encuentran aun medidos y analizados para el periodo correspondiente.</t>
  </si>
  <si>
    <t>NC. No se evidencia que la organización evaluado y tomado acciones frente a la eficacia de la implementación de lo planificado en cuanto al seguimiento de las acciones de no conformidad, incumpliendo el numeral 9.1.3 de ISO 9001:2015.
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t>
  </si>
  <si>
    <t>La Entidad NO cuenta con Tablas de Valoración Documental -TVDconvalidadas por el ente competente en concordancia con
el Artículo 2.8.2.1.9. del Decreto 1080 de 2015</t>
  </si>
  <si>
    <t>se recomienda revisar y ajustar la política de gestión documental en relación con lo que ha
establecido el Decreto 591 de 2018 MIPG y el Manual de MIPG en su numeral 5 Dimensión y
numeral 5.1 y 5.2.</t>
  </si>
  <si>
    <t>Revisar y ajustar la Tabla de Control de Acceso, en la cual sean contemplados los roles, permisos que debe tener cada perfil, localización de los documentos; así como también tener en consideración un elemento importante para este instrumento archivístico a ser los usuarios (internos y externos).</t>
  </si>
  <si>
    <t>El banco terminológico que elaboró la entidad, fue aprobado en comité de Gestión y Desempeño; sin embargo, al revisar su contenido se observó que solo consta de 39 series y/o subseries documentales, la mayoría de carácter misional.</t>
  </si>
  <si>
    <t>NC 03 Oficina TIC - Incumpliendo por parte del supervisor de su función legal de velar porque el expediente del contrato se encuentre completo, actualizado y que cumpla las normas que en materia de archivo se dispongan, lo anterior toda vez que dentro expediente del Contrato N° 590 de 2016, no se encontró el comprobante de ingreso de elementos a la entidad</t>
  </si>
  <si>
    <t>NC 08 Oficina TIC - No se llevó un adecuado control y administración del inventario que posee la Oficina TIC, ya que de los 62 equipos de cómputo verificados 32 (52%) de ellos, tenían como responsable asignado en puesto de trabajo a alguien diferente a la persona registrada en el inventario.</t>
  </si>
  <si>
    <t>OM Oficina TIC - Se recomienda mejorar la identificación del responsable del equipo de cómputo dentro del inventario, ya que no se evidencia nombre completo ni número de identificación que permita identificar de manera clara quien tiene el equipo.</t>
  </si>
  <si>
    <t>NC 09 Oficina TIC - Los equipos de cómputo con placas (AB4834, AB4685, 3282, 3312, 3249, 3675 y 3698) tienen software instalados sin licenciar o sin activación.</t>
  </si>
  <si>
    <t>NC 10 Oficina TIC - No se cuenta con mecanismos de control que permitan que las personas que tienen permisos de administrador instalen software sin licencia, lo cual se evidenció en el equipo de cómputo con placa 3312.</t>
  </si>
  <si>
    <t>OM Subdirección Administrativa y Oficina TIC - Se recomienda ajustar la parametrización del sistema SI CAPITAL en el campo de descripción con el fin de registrar información clara y comprensible.</t>
  </si>
  <si>
    <t xml:space="preserve">NC 04 Subdirección Administrativa y Oficina TIC
Para el ingreso de los equipos ETP objeto del contrato N° 430 de 2018, no se diligenció el Formato Único de Entrada y Salida de Elementos (208-GA-Ft-19).
Sin embargo, este formato no se encontró asociado a ningún procedimiento del proceso de Gestión Administrativa
</t>
  </si>
  <si>
    <t xml:space="preserve">OM Subdirección Administrativa y Oficina TIC
Se recomienda la generación de un procedimiento respecto de la administración y control de bienes muebles que aunque no son propiedad de la CVP, son utilizados para el cumplimiento de sus funciones
</t>
  </si>
  <si>
    <t xml:space="preserve">NC 06 Subdirección Administrativa y Oficina TIC
La información reportada del inventario de equipos de cómputo por la Subdirección Administrativa mediante memorando 2019IE1208 del 11Feb2019 no es consistente con la información enviada por la Oficina TIC mediante memorando 2019IE1207 del 11Feb 2019, ya que en cuanto a equipos propios la Subdirección Administrativa reportó en su inventario 377 equipos de cómputo y la Oficina TIC reportó 343 equipos de cómputo con una diferencia de 34 equipos de cómputo, lo que evidencia falencias en la administración de los equipos de cómputo en control de la Oficina TIC.
Se evidenció que de los 34 equipos de cómputo 17 equipos de cómputo se sacaron del inventario, los que se mencionan a continuación (placas: 214, 221, 222, 223, 225,228, 230, 234, 2488, 2797, 2798, 2801, 2802, 2805, 2806,2807, 2808). Un equipo de cómputo no puede ser sacado del inventario manejado por la Oficina TIC, si no se ha dado de baja por parte del Comité Técnico de Inventarios de Bienes Muebles e Inmuebles, incumpliendo lo indicado en las actividades 49 a 64 del Procedimiento para la administración de bienes devolutivos 208-SADM-Pr-15 V1 del 17Oct2014
</t>
  </si>
  <si>
    <t xml:space="preserve">NC 07 Subdirección Administrativa y Oficina TIC
Los formatos “Formato único de entrada y salida de elementos 208-SADM-Ft-19” usados como soporte de salida de los equipos AB5025, AB4862 y AB4992 el día 21 de marzo de 2019, no fueron diligenciados en su totalidad, ya que no cuenta con las firmas del Subdirector Administrativo ni el nombre de guarda de seguridad.
</t>
  </si>
  <si>
    <t xml:space="preserve">NC 12 Subdirección Administrativa
Se Incumplió el intervalo de realización de los inventarios físicos que debe realizar el Auxiliar Administrativo – Código 407 – Grado 10, según las funciones establecidas en la resolución interna 1124 del 02 de junio de 2015, que corresponde a dos inventarios al año (semestral) y solo se realizó uno durante la vigencia 2018 y al 10 de junio de 2019, no se ha realizado ninguno.
</t>
  </si>
  <si>
    <t xml:space="preserve">NC 13 Subdirección Administrativa
No se evidenció la verificación por parte de Talento Humano del “Certificado del Sistema de Registro Nacional de Medidas Correctivas RNMC” de la Policía Nacional de Colombia como infractor de la Ley 1801 de 2016 Código Nacional de Policía y Convivencia para la posesión del Auxiliar Administrativo – Código 407 – Grado 10 de la planta fija de la entidad, nombrado mediante Resolución 124 del 28 de enero de 2019.
</t>
  </si>
  <si>
    <t>Realizada la verificación al cumplimiento del artículo 4°. Estudios Técnicos de la Resolución 2904 del 29 de junio de 2017, se evidenció que el Comité Técnico de Bienes Muebles e Inmuebles no contó con los análisis jurídico y social necesarios para tomar las decisiones plasmadas en la Resolución 3297 del 05 de septiembre de 2018 “Por la cual se ordena la baja definitiva y el destino final de unos bienes de propiedad de la Caja de la Vivienda Popular”. 
NC 14  Subdirección Administrativa
No se presentaron los análisis jurídicos y sociales necesarios para tomar las decisiones que generaron como resultado la Resolución 3297 del 05 de septiembre de 2018 “Por la cual se ordena la baja definitiva y el destino final de unos bienes de propiedad de la Caja de la Vivienda Popular”.</t>
  </si>
  <si>
    <t xml:space="preserve">Se observó que los siguientes procedimientos fueron actualizados:
- Procedimiento para el Registro y control del inventario de bienes inmuebles – Código 208-SADM-PR-12 Versión 3, el cual está vigente desde 31/12/2018.
- Procedimiento para la Administración y control de bienes muebles – código 208-SADM-Pr-15 Versión 3 del 31/12/2018.
Realizada la verificación de la validación por parte del Comité Técnico de Inventarios de bienes muebles de la Caja de la Vivienda Popular (CVP) a la actualización de los procedimientos enunciados, se observa que en la única reunión del Comité del año 2018, no se validó dicha actualización, es decir que la actualización no cursó por la mencionada instancia de coordinación interna, incumpliendo lo establecido en el numeral 7, Parágrafo 1 del Artículo 3º. Funciones de la “Resolución 2904 del 29 de junio de 2017 “Por medio de la cual se reorganiza el Comité Técnico de Inventarios de bienes muebles e inmuebles de la Caja de la Vivienda Popular”.
NC 16  Subdirección Administrativa
No se realizó la validación por parte del Comité Técnico de Inventarios de Bienes Muebles e Inmuebles de la CVP de la actualización de los procedimientos “Para Administración de Bienes Devolutivos – Código 208- SADM – Pr – 15” en versión 3 vigente desde el 31-12-2018 y “Para el Registro y control del inventario de bienes inmuebles – Código 208-SADM-PR-12 Versión 3, el cual está vigente desde 31/12/2018.
</t>
  </si>
  <si>
    <t xml:space="preserve">Se observó que el ambiente de la bodega es bastante húmedo, se presenta agua en el piso y se evidencia desorden de los elementos y algunos están arrumados y expuestos a caídas; adicionalmente hay elementos que se encuentran ubicados por fuera de la bodega, en sitios aledaños y en desorden. (Anexo 9. Imágenes Bodega).
La presencia de agua en el piso y la humedad puede ocasionar deterioro de los bienes que se tienen en custodia, los bienes arrumados pueden sufrir caídas y dañarse y el ubicar bienes por fuera de la bodega puede ocasionar perdida de estos.
NC 17 Subdirección Administrativa
Los elementos resguardados en la bodega de la entidad no cuentan con las condiciones físicas y ambientales para la correcta salvaguarda de los mismos; adicionalmente los bienes que se ubican por fuera de la bodega están expuestos a pérdida.
</t>
  </si>
  <si>
    <t>NC 18  Subdirección Administrativa
En el procedimiento “Para la Administración y control de bienes muebles – código 208-SADM-Pr-15, en la versión 1 se establece erróneamente la ubicación “Almacén” siendo la ubicación correcta la “bodega” ya que físicamente esta última sí existe.
En los puntos de control de la versión 3 del procedimiento, se establece que uno de los funcionarios que controla las actividades es el “Responsable del almacén” incurriendo en un equívoco, ya que, dentro de la Planta de Personal de la Caja de la Vivienda Popular no se contempla dicho cargo, sino el de Auxiliar Administrativo Código 407 – Grado 10. El manual de funciones en la identificación del empleo y en el área funcional no determina que el cargo corresponde al encargado del manejo de inventarios de bienes de devolutivos y de consumo, ni tampoco establece que es el responsable del almacén.</t>
  </si>
  <si>
    <t xml:space="preserve">NC 19  Subdirección Administrativa
Incumplimiento de los intervalos de sesiones establecidas en la Resolución 2904 del 29 de junio de 2017, Artículo 6º Sesiones del Comité el cual establece: “El Comité sesionará ordinariamente una vez cada tres (3) meses, previa citación de sus miembros por parte del secretario técnico, con una antelación no inferior a tres (3) días”. Durante la vigencia 2018 se realizó un Comité Técnico de Inventarios de Bienes Muebles del 21 de agosto de 2018; durante lo corrido de la vigencia 2019 no se han realizado sesiones.
</t>
  </si>
  <si>
    <t xml:space="preserve">NC 20 Subdirección Administrativa
Incumplimiento de la conformación del Comité Técnico de Inventarios de bienes muebles e inmuebles que sesionó el 21 de agosto de 2018 con acta 01-2018 ya que no fue convocada la Asesora de Control Interno, como lo establece el Artículo 2. Conformación de la “Resolución 2904 del 29 de junio de 2017 “Por medio de la cual se reorganiza el Comité Técnico de Inventarios de bienes muebles e inmuebles de la Caja de la Vivienda Popular.
</t>
  </si>
  <si>
    <t>No se encontró evidencia que se haya determinado un método que les permita el control de cambios necesarios para lograr asegurar que se documenten las modificaciones a los diseños cuando se identifican durante la ejecución del proyecto y formular posteriormente los planos record con esta información generada.</t>
  </si>
  <si>
    <t>No se encontró evidencia de que se hayan considerado los cambios necesarios para lograr abordar las acciones correctivas que surgen producto de las auditorías internas.</t>
  </si>
  <si>
    <t>Por no utilizar los formatos 208-SADM-Ft-66, 208- SFIN-Ft-24 y 208-SFIN-Ft-51. Numeral 1 Resultado del Arqueo.</t>
  </si>
  <si>
    <r>
      <t xml:space="preserve">Por la ausencia de un adecuado control sistematizado, que permita aguardar la información exógena. </t>
    </r>
    <r>
      <rPr>
        <b/>
        <sz val="9"/>
        <rFont val="Arial"/>
        <family val="2"/>
      </rPr>
      <t>Numeral 1 Resultado del Arqueo.</t>
    </r>
  </si>
  <si>
    <t>Por desconocimiento y falta de cuidado al citar normas derogadas, en la construcción de actos administrativos, por los profesionales contratistas y/o funcionarios.</t>
  </si>
  <si>
    <t>Por el incumplimiento del procedimiento para el reconocimiento, medición posterior y relación de los hechos económicos código 208-SFIN-Pr-10 versión 2, vigente desde 21/12/2019 en el numeral 3 Causación caja menor, numeral 3.1.</t>
  </si>
  <si>
    <t>Por la desactualización del procedimiento de caja menor 208-SADM-Pr-29, correspondiente a otros procedimientos y normatividad.</t>
  </si>
  <si>
    <t>Por falta de cuidado y actualización de los amparos de los recursos correspondientes a la caja menor y no encontrarse 100% amparados.</t>
  </si>
  <si>
    <t>Por la carencia de arqueos periódicos y sorpresivos diferentes a los realizados por la Asesoría de Control Interno, en la vigilancia constante de los recursos.</t>
  </si>
  <si>
    <t>Por la no entrega formal y legalización de fondos y documentos mediante arqueo, por el cambio de responsable del manejo de la caja menor, y no constancia dentro del libro correspondiente y no cumplir con el artículo décimo de la Resolución 196 de 2019.</t>
  </si>
  <si>
    <t>Por deficiencias en el conocimiento y controles del procedimiento 208-SAMD-Pr-29 por parte del responsable del manejo de la caja menor.</t>
  </si>
  <si>
    <t>Por falta de controles dentro del procedimiento 208-SAMD-Pr-29, a la entrega de avances como lo establece el artículo 21 del Decreto 061 de 2007.</t>
  </si>
  <si>
    <t>No se evidencia publicación en la página Web del PETI 2016-2020 en el año 2016, ni su actualización en el año 2017, ni su publicación y actualización oportuna para los años 2018 y 2019, como se establece en los decretos 415 de 2016 Articulo 1, decreto 1083 de 2015 Articulo 2.2.22.3.14 y posteriormente el decreto 612 de 2018 artículo 1
EVIDENCIA OBJETIVA 1: la única publicación del Plan Estratégico de Tecnologías de la Información y las Comunicaciones - PETI 2016-2020 en la página web de la CVP es del 31-ene-2019, el cual corresponde a documento normalizado “Plan Estratégico de
Tecnologías de la Información - PETI” código 208-TIC-Mn-06 versión 1 vigente desde el 27-jul-2019.</t>
  </si>
  <si>
    <t>No se evidencia seguimiento al plan estratégico de tecnologías y sistemas de información (PETI). Para los años 2016, 2017, 2018, 2019 tal como lo establece el numeral 1 del artículo 2.2.35.3 del decreto 1083 de 2015, que fue adicionado por el decreto 415 del 07 de marzo 2016.
EVIDENCIA OBJETIVA 3: Existen dos documentos del PETI de los años 2016 y 2017,
que no fueron normalizados en el Sistema de Gestión de Calidad de la CVP. La primera versión del PETI fue suscrita en julio de 2018 y aprobada por el Comité GEL en septiembre de 2018, así mismo no se encontró evidencia del seguimiento al plan de la presente vigencia.</t>
  </si>
  <si>
    <t>Falta de oportunidad en la entrega de la información para la construcción del Plan Anticorrupción y Atención al Ciudadano Vigencia PAAC 2019
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t>
  </si>
  <si>
    <t>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t>
  </si>
  <si>
    <t>Se evidenció incumplimiento por parte de algunos procesos del lineamiento interno  definido por la Oficina Asesora de Planeación mediante el memorando 2018IE18837 del 20 de dic-2018 , en el que se estableció como fecha de entrega de la formulación del PAAC 2019 el 07 de ene-2019</t>
  </si>
  <si>
    <t xml:space="preserve">Se evidenció incumplimiento por parte de algunos procesos del lineamiento interno  definido por la Oficina Asesora de Planeación mediante el memorando 2019IE13494 del 23 de ago-2019 ,e en el que se estableció como fecha de entrega del 2do Seguimiento al PAAC 2019 el 02-sept-2019 </t>
  </si>
  <si>
    <t>Se evidenció incumplimiento por parte de algunos procesos del lineamiento interno definido por la Oficina Asesora de Planeación mediante el memorando 2018IE18837 del 20-dic-2018, en el que se estableció como fecha de entrega de la formulación del PAAC 2019 el 07-ene-2019.</t>
  </si>
  <si>
    <t>Se evidenció incumplimiento por parte de algunos proceso del lineamiento interno definido por la Oficina Asesora de Planeación mediante el memorando 2018I318837 del 20-dic-2018, en el que se estableció como fecha de entrega de la formulación del PAAC 2019 el 07-ene-2019.</t>
  </si>
  <si>
    <t>Se evidenció incumplimiento por parte de algunos procesos del lineamiento interno definido por la Oficina Asesora de Planeación mediante, el memorando 2019IE5889 del 24-abr-2019, en el que se estableció como fecha de entrega del reporte del 1er seguimiento al PAAC 2019 el 03-may-2019.</t>
  </si>
  <si>
    <t>Se recomienda identificar de manera específica en la casilla de responsable, en las actividades de cada uno de los componentes que están a cargo de la Subdirección Administrativa, que proceso es el que ejecutará la acción ya que no es claro si lo realizará el proceso de gestión de archivo, Gestión Administrativa o Gestión de Talento Humano.</t>
  </si>
  <si>
    <t>Se evidenció incumplimiento por parte de la Oficina Asesora de Planeación al lineamiento interno definido por la Asesoría de Control Interno mediante el memorando 2017IE18899 del 29-nov-2017.</t>
  </si>
  <si>
    <t>Se evidenció incumplimiento en la divulgación a los servidores públicos y los ciudadanos de las modificaciones realizadas al PAAC 2019, tal y como se establece en el documento “Estrategias para la Construcción del Plan Anticorrupción y de Atención al Ciudadano versión 2”.</t>
  </si>
  <si>
    <t>No se observó el correcto desarrollo de las actividades de recuperación, preservación, conservación y disposición en relación con el procedimiento “Para la administración de bienes devolutivos 208-SADM-Pr-15 – Versión 1 – Vigente desde el 17 de octubre de 2014”.</t>
  </si>
  <si>
    <t>Directiva 15 de 2015 de la Alcaldía Mayor de Bogotá, realizar las siguientes actuaciones: Incluir en el procedimiento de ATENCIÓN A PETICIONES, QUEJAS, RECLAMO, SUGERENCIAS Y DENUNCIAS POR ACTOS DE CORRUPCIÓN- Código 208-SC-Pr-07 - Versión 2 - Vigente desde 09 de abril de 2019 todas las situaciones contempladas en los literales b, c y e.</t>
  </si>
  <si>
    <t>"(...) no se ha cumplido con lo establecido en el ítem a en cuanto a hacer "énfasis en el uso del SDQS como herramienta de denuncia de posibles actos de corrupción y en la forma en la cual los ciudadanos pueden interponer una queja o denuncia. De igual forma, la campaña de divulgación debe dar claridad a la ciudadanía para identificar qué tipo de conductas de los servidores públicos pueden ser consideradas como casos de corrupción".</t>
  </si>
  <si>
    <t>Se evidencia incumplimiento del numeral 7 del artículo 3° del Decreto 371 de 201 O que estipula: "La participación del funcionario del más alto nivel encargado del proceso misional de atención a quejas, reclamos y solicitudes en la Red Distrital de Quejas y Reclamos liderada por la Veeduría Distrital .. . "</t>
  </si>
  <si>
    <t>De acuerdo con la verificación realizada a la PQRSD 809402019 del 08 de abril de 2019, se observó que fue tipificada erróneamente ya que no corresponde a una denuncia por actos de corrupción; en consecuencia, se recomienda formular la acción de mejora orientada al cumplimiento del procedimiento "ATENCIÓN A PETICIONES, QUEJAS, RECLAMOS, SUGERENCIAS Y DENUNCIAS POR ACTOS DE CORRUPCIÓN- Código 208-SC-Pr-07".</t>
  </si>
  <si>
    <t>Promover ciclos de sensibilizaciones y capacitaciones de mayor frecuencia, dirigidos a los procesos misionales sobre la obligatoriedad de emitir respuestas de fondo a las PQRSD, de la misma manera implementar controles adicionales al respecto</t>
  </si>
  <si>
    <t>Se observa que el formulario contiene los campos mínimos requeridos en el numeral 2 del anexo 2 de la Resolución 3564 de 2015 emitida por el "Ministerio de Tecnologías de la Información y las Comunicaciones"; sin embargo, no se evidencia el campo "Información sobre posibles costos
asociados a la respuesta"</t>
  </si>
  <si>
    <t>Actualizar los procedimientos incorporando en ellos los formatos que utiliza actualmente el proceso.</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</si>
  <si>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</si>
  <si>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Establecer la justificación pertinente de la causa de este hallazgo, toda vez que la administración de bienes inmuebles tiene una estructura diferente a diferencia de la administración de la propiedad, planta y equipo que sí es a través del sistema dispuesto por los módulos establecidos en el nivel distrital.</t>
  </si>
  <si>
    <t>Revisión de manuales con relación al manejo del Talento Humano</t>
  </si>
  <si>
    <t>Realizar la revisión, actualización, gestión de aprobación e implementación de los manuales que se encuentran dispuestos en el Sistema SÍ-CAPITAL.</t>
  </si>
  <si>
    <t xml:space="preserve">En el primer trimestre de 2018  se revisaron y se subsanaron las inconsistencias, encontradas de acuerdo a las observaciones producto de la auditoría </t>
  </si>
  <si>
    <t>Actualizar, socializar e incluir el procedimiento de administración de bienes inmuebles y sus documentos aprobado en el Comité de Inventarios de diciembre de 2017 en el Sistema de Gestión de Calidad.</t>
  </si>
  <si>
    <t>Actualizar, socializar e incluir el procedimiento de administración de bienes inmuebles aprobado en el Comité de Inventarios de diciembre de 2017 en el Sistema de Gestión de Calidad.</t>
  </si>
  <si>
    <t xml:space="preserve">Realizar la actualización del marco documental relacionado con la formulación y seguimiento al plan de mejoramiento (Procedimiento, formatos e instructivos) y socializarlo en una sesión al grupo de enlaces de los procesos, de tal forma que se identifique la importancia de la formulación de las acciones y se garantice el compromiso de de su presentación oportuna. </t>
  </si>
  <si>
    <t>Realizar acuerdos de niveles de servicio entre las aéreas de urbanización y titulaciones estableciendo tiempos de entrega, metodologia para la elaboracion de las resolucioes; para  garantizar la agilidad en los trámites y mejorar la experiencia de los beneficiarios.</t>
  </si>
  <si>
    <t>Proyectar resolución “Por la cual se establece protocolo para vinculación de personal a la planta temporal creada mediante Acuerdo 06 de 2016” con el fin de que los directores y subdirectores realicen sus correspondientes ajustes, para ser aprobada por el Director General, y así realizar la convocatoria de los cargos que se encuentran vacantes.
Nombramiento conforme al listado de elegibles dentro de la planta de empleos temporales y encargos de carrera administrativa.</t>
  </si>
  <si>
    <t>Realizar Sensibilizaciones (4) durante la vigencia 2019 y campañas de divulgación (pantallas, correos internos, mensajes alusivos al ahorro de energía) dirigidas a todos los funcionarios y/o contratistas de la Entidad, para crear conciencia en el consumo.</t>
  </si>
  <si>
    <t>Efectuar inspecciones a diferentes horas del día en las áreas de la Entidad, para validar el adecuado uso de energía por parte de los funcionarios y/o contratistas. 
Se dejará un llamado de atención pedagógico, lo cual será plasmado en un informe mensual para la vigencia 2019, para mantener la trazabilidad de la información.</t>
  </si>
  <si>
    <t>Realizar la medición de consumo de papel de forma mensual durante la vigencia 2019. 
Generar un informe mensual durante la vigencia 2019, del consumo de papel por dependencias por parte del funcionario encargado.
Se analizará el consumo de papel blanco por dependencias, de acuerdo a la necesidad enviada por correo electrónico.</t>
  </si>
  <si>
    <t xml:space="preserve">De acuerdo a la fecha de entrega de facturas de consumos y el corte de las mismas, se enviará el Consolidado de Consumos, con el análisis de la información, a la Oficina de Control Interno, según el requerimiento. 
</t>
  </si>
  <si>
    <t xml:space="preserve">Realizar Sensibilizaciones (4)  durante la vigencia 2019 y 1 campaña mensual (pantallas, correos internos, mensajes alusivos al uso eficiente del agua y gestión integral de residuos) dirigidas a todos los funcionarios y/o contratistas de la Entidad, para crear conciencia en el uso eficiente del agua y gestión integral de residuos. Se informará a los funcionarios y contratistas las estrategias y lineamientos internos para lograr una correcta gestión de residuos y un ahorro de agua. </t>
  </si>
  <si>
    <t>Establecer, definir y unificar la Política de Administración del Riesgo, acorde a la Guía para la
Administración del Riesgo y el Diseño de Controles en
Entidades Públicas” Versión 4 de 2018 - DAFP, en los documentos que la contengan.</t>
  </si>
  <si>
    <t xml:space="preserve">Realizar Mesas Técnicas con los enlaces de Procesos, con el fin de ajustar la Herramienta de  la Matriz de Riesgos, Plan Anticorrupción y de Atención
al Ciudadano, acorde a la Guía para la
Administración del Riesgo y el Diseño de Controles en
Entidades Públicas” Versión 4 de 2018 - DAFP
</t>
  </si>
  <si>
    <t xml:space="preserve">
Actualizar los Riesgos de los Procesos (16) (Ficha de Contexto del Proceso - Formato 208-PLA-Ft-75), para cada uno de los procesos de la entidad. 
</t>
  </si>
  <si>
    <t>Realizar Guía de Formulación, seguimiento y modificación del Matriz de Riesgos, Plan Anticorrupción y de Atención al Ciudadano, para dar claridad en la estructuración de la herramienta.</t>
  </si>
  <si>
    <t>Mantener el debido registro de las Modificaciones en el Control de Cambios de la Matriz de Riesgos, Plan Anticorrupción y de Atención al Ciudadano, acorde a las solicitudes de los Responsables de Procesos</t>
  </si>
  <si>
    <t xml:space="preserve">Consolidar la Matriz de Riesgos, Plan Anticorrupción y de Atención al Ciudadano, para cada corte y verificación por un profesional de la Oficina Asesora de Planeación, una vez se haya últimado la inclusión de la información para los 16 procesos de la entidad. </t>
  </si>
  <si>
    <t xml:space="preserve">Solicitar a través de correo a la OAP datos para actualizar y complementar información que permita robustecer los contenidos de interés en las politicas de la CVP. https://www.cajaviviendapopular.gov.co/ </t>
  </si>
  <si>
    <t>Adicionar un capitulo en el Informe Medición Satisfacción Ciudadano, donde se comuniquen los resultados de la encuenta de satisfacción realizada por la D.M.B. en la vigencia 2019.</t>
  </si>
  <si>
    <t>Realizar un análisis a los datos reportados trimestralmente por el profesional responsable de CID en el avance de cumplimiento de las actividades, que permitan una evaluación eficaz de las acciones tomadas..</t>
  </si>
  <si>
    <t>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t>
  </si>
  <si>
    <t>Sensibilizar a los contratistas de interventoría, obra y/o consultoría, sobre la implementación de las actividades 12 y 25 del procedimiento de 208-MB-Pr-05 SUPERVISIÓN DE CONTRATOS (Seguimiento y Control a los productos y
servicios suministrados externamente)</t>
  </si>
  <si>
    <t xml:space="preserve">1.Actualizar la matriz de riesgos  teniendo en cuenta los riesgos identificados en el 2018 en el análisis de las no conformidades.                                                                                     </t>
  </si>
  <si>
    <t>Realizar un (1) seguimiento trimestral a cada una de las areas de la Sudirección Financiera en la utilización y manejo de los formatos según la version vigente segun el listado maestro de documentos</t>
  </si>
  <si>
    <t xml:space="preserve">Generar la Matriz de Oportunidades de Mejora, para lo cual se realizará un cronograma de trabajo, de forma tal que se estructure la herramienta y se consolide la información para cada proceso de la Entidad (16) </t>
  </si>
  <si>
    <t xml:space="preserve">Realizar 2 capacitaciones a funcionarios y contratistas sobre la matriz de riesgos para enfatizar sobre su creación e implementación. </t>
  </si>
  <si>
    <t xml:space="preserve"> Actualizar los riesgos y evaluarlos aplicando el formato 208-PLA-Ft-73 REGISTRO DE LA GESTIÓN DEL RIESGO. </t>
  </si>
  <si>
    <t>Analizar la programación de  visitas de seguimiento a la implementación de TRD para la vigencia 2019, realizar una revisión del cronograma y realizar los ajustes a la cantidad de visitas de acuerdo con la disponibilidad de recursos de la dependencia y la necesidad de la entidad.</t>
  </si>
  <si>
    <t>Iniciar el proceso de contratación de una empresa certificada ante la ONAC para realizar la inspección y certificación del ascensor, incluir dentro del normograma lo establecido en el marco normativo que aplica para dicha actividad. En el Plan Anual de Adquisiciones se realizara la inclusión de este requerimiento por tener una periodicidad anual, el cual quedaría en firme para el próximo año.</t>
  </si>
  <si>
    <t xml:space="preserve">Realizar el correspondiente seguimiento y control al envió de las Herramientas de Gestión, de manera interna en periodos mensuales, con el fin de ser reportadas en los documentos PAG oportunamente. </t>
  </si>
  <si>
    <t>Actualizar el procedimiento "208-CI-Pr-05  Procedimiento
Acciones Correctivas, Preventivas y Proyectos de Mejora Continua" y sus formatos asociados, teniendo en cuenta los criterios de la norma ISO 9001:2015 en su numeral 10.2</t>
  </si>
  <si>
    <t>Realizar socialización de "208-CI-Pr-05  Procedimiento
Acciones Correctivas, Preventivas y Proyectos de Mejora Continua" y sus formatos asociados.</t>
  </si>
  <si>
    <t>Realizar taller sobre herramientas de análisis causal</t>
  </si>
  <si>
    <t>Elaborar y presentar las TVD ante el Consejo Distrital de Archivos para convalidación</t>
  </si>
  <si>
    <t xml:space="preserve">Revisar y ajustar la política de gestión documental en relación con lo que ha establecido el Decreto 591 de 2018 MIPG y el Manual de MIPG en su numeral 5 Dimensión y numeral 5.1 y 5.2. de acuerdo con el cronograma de implementación de MIPG definido por la CVP. </t>
  </si>
  <si>
    <t>Revisar y ajustar la Tabla de Control de Acceso, en la cual sean contemplados los roles (participante, iniciador del proceso, finalizador del proceso, tramitador, etc.), permisos que debe tener cada perfil (Iniciar, finalizar, decidir, participar, hacer, recibir, entregar), localización de los documentos; así como también tener en consideración un elemento importante para este instrumento archivístico a ser los usuarios (internos y externos).</t>
  </si>
  <si>
    <t>Actualizar el Banco Terminológico y presentar ante el Comité Institucional de Gestión y Desempeño para aprobación.</t>
  </si>
  <si>
    <t>Solicitar capacitación a la Subdirección Administrativa sobre supervisión de los contratos de tecnologías dirigida al Jefe de la Oficina TIC</t>
  </si>
  <si>
    <t>Realizar visitas técnicas de acompañamiento al inventario que realizara la Subdirección para validar la ubicación y responsable de los equipos de computo en las áreas de la Entidad, validando  los movimientos con la Subdirección Administrativa  para actualización del inventario</t>
  </si>
  <si>
    <t>Informar mediante correo electrónico a la Subdirección Administrativa de movimientos de equipos informáticos que identifique ubicación para que se actualice el inventario con los responsables correspondientes.</t>
  </si>
  <si>
    <t>Realizar visitas técnicas para validar equipos sin activación de software y proceder a la desinstalación del software no licenciado en los equipos de computo de la Entidad, o en arriendo que no sea posible licenciar o activar.</t>
  </si>
  <si>
    <t>Actualizar el procedimiento 208-TIC-Pr-03 SOPORTE TÉCNICO de instalación de software, definiendo autorización de instalación de software en el equipo de Administrador de red</t>
  </si>
  <si>
    <t xml:space="preserve">Elaborar instructivo para consultar la información de inventarios de acuerdo al modulo correspondiente SAE/SAI </t>
  </si>
  <si>
    <t xml:space="preserve">Modificar el Formato Único de Entrada y Salida de Elementos (208-GA-Ft-19) en los campos para identificacion de bienes y de personal que autoriza.
Asociar el formato 208-GA-FT-19 al "Procedimiento para administración de bienes devolutivos V.1". 208-SADM-Pr-15.
Socializar formato 208-GA-FT-19 de acuerdo a las necesidades actuales de la CVP
</t>
  </si>
  <si>
    <t>Modificar el alcance y actividades para el cubrimiento de bienes en alquiler dentro del "Procedimiento para administración de bienes devolutivos V.1". 208-SADM-Pr-15</t>
  </si>
  <si>
    <t>Realizar verificación fisica del Inventario de la Entidad en referencia a equipos de computo y equipos informaticos con apoyo de la oficina Tic.
Actualizar "Procedimiento para administración de bienes devolutivos V.1". 208-SADM-Pr-15. con las actividades de control de elementos del inventario, en la cual se delegara a un funcionario de la oficina Tic para realizar el acompañamiento en todas las actualizaciones de inventario referente a equipos informaticos</t>
  </si>
  <si>
    <t>Modificar el Formato Único de Entrada y Salida de Elementos (208-GA-Ft-19) en los campos para identificacion de bienes y de personal que autoriza</t>
  </si>
  <si>
    <t>Actualización del Manual de funciones del Auxiliar Administrativo</t>
  </si>
  <si>
    <t>Actualizacion del procedimiento 208-SADM-Pr-13 PROCEDIMIENTO PARA VINCULACIÓN Y
DESVINCULACIÓN DE SERVIDORES PÚBLICOS, Vinculacion Item 4, incluir el certificado RNMC DE LA Policia Nacional</t>
  </si>
  <si>
    <t>Retroalimentacion de la Resolución 2904 del 26 Junio de 2017, por parte del subdirector AdministrIvo como presidente del comité, dado el caso realizar los ajustes pertinentes y actualizacion que de lugar.</t>
  </si>
  <si>
    <t xml:space="preserve">Realizar los ajustes necesarios a los procedimientos y realizar la validación de los mismos en el comité Técnico de Inventarios </t>
  </si>
  <si>
    <t>Realizar intervención, depuración y clasificación en la Bodega de los elementos físicos, con el fin de identificar la baja definitiva o el destino final de los bienes. Realizar las gestiones necesarias para la apropiación de recursos económicos para el año 2020, con el propósito de mejorar las condiciones físicas y ambientales de la Bodega.</t>
  </si>
  <si>
    <t xml:space="preserve">Actualización y ajuste del procedimiento 208-SADM-Pr-15 PROCEDIMIENTO PARA LA ADMINISTRACIÓN Y CONTROL DE BIENES MUEBLES, CONSUMO E INTANGIBLES
</t>
  </si>
  <si>
    <t>Realizar cronograma identificando las fechas aproximadas para las sesiones del comité en el periodo actual, las cuales se deben ser aprobadas en el siguiente comité, se asigna invitación al calendario del correo a los miembros del comité, esto lo realiza la secretaria Técnica.</t>
  </si>
  <si>
    <t>Realizar invitacion al Comité Técnico de Invemtarios de bienes muebles e inmuebles  de la CVP, como invitado permanente de la Asesora de Contro Interno, como lo establece la resolución 2904 de 2017 en su Paragrafo 2°.</t>
  </si>
  <si>
    <t xml:space="preserve">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
</t>
  </si>
  <si>
    <t>Actualizar el procedimiento "208-CI-Pr-05 Procedimiento Acciones Correctivas, Preventivas y Proyectos de Mejora Continua" y sus formatos asociados, teniendo en cuenta los criterios de la norma ISO 9001:2015 en su numeral 10.2</t>
  </si>
  <si>
    <t>Realizar socialización de "208-CI-Pr-05  Procedimiento Acciones Correctivas, Preventivas y Proyectos de Mejora Continua" y sus formatos asociados a los enlaces de cada proceso designados por cada líder.</t>
  </si>
  <si>
    <t>Realizar taller sobre herramientas de análisis de causas a los enlaces de cada proceso designados por cada líder.</t>
  </si>
  <si>
    <t>Actualizar y socializar el procedimiento de caja menor 208-SADM-Pr-29 y losformatos (208-SADM-Ft-66 - Solicitud de Caja Menor, 208-SFIN-Ft24 Solicitud CDP y 208-SFIN-Ft-51 Formato radicación de cuentas).</t>
  </si>
  <si>
    <t>Digitalizar en PDF de la información, como control administrativo a la información exógena.</t>
  </si>
  <si>
    <t>Informar la actualización del Normograma al personal de la Subdirección Administrativa cada vez que se realicen cambios en el mismo.</t>
  </si>
  <si>
    <t>Actualizar y socializar el procedimiento de caja menor 208-SADM-Pr-29</t>
  </si>
  <si>
    <t>Identificar y actualizar los amparos necesarios para los recurso de la caja menor, en el nuevo proceso de contratación</t>
  </si>
  <si>
    <t>Socializar el procedimeinto 208-SADM-Pr-29, a la realización de arqueos a la caja menor, por iniciativa de la Subdirección Administrativa.</t>
  </si>
  <si>
    <t>Realizar entrega formal legalización de fondos y arqueo de caja menor, cuando se requiera cambio de responsable, esta actividad se incluirá en la actualización del procedimiento.</t>
  </si>
  <si>
    <t>Socializar el procedimeinto 208-SADM-Pr-29 luego de su actualización al responsable de caja menor.</t>
  </si>
  <si>
    <t xml:space="preserve">Elaborar, publicar en pagina web y carpeta de calidad ; así como Divulgar la versión 2 del PETI en vigencia 2019 </t>
  </si>
  <si>
    <t>Elaborar el plan de acción para el fortalecimiento, innovación e integración de los sistemas de información con acciones que pertenezcan a cada dominio y que contenga los indicadores del cuatrenio</t>
  </si>
  <si>
    <t xml:space="preserve">Realizar un seguimiento el plan de acción para el fortalecimiento, innovación e integración de los sistemas de información con acciones que pertenezcan a cada dominio y que contenga los indicadores </t>
  </si>
  <si>
    <t xml:space="preserve">Realizar oportunamente la formulación y reporte del PAAC vigencia 2020, según los lineaminetos dados por la Oficina Asesora de Planeación </t>
  </si>
  <si>
    <t>Realizar entrega oportuna de la formulación del PAAC 2020  de acuerdo a los tiempos establecidos por la Oficina Asesora de Planeación.</t>
  </si>
  <si>
    <t>Realizar el envío formal de la formulación del  PAAC 2020 por el proceso de mejoramiento de barrios,  en los tiempos definidos por la Oficina Asesora de Planeación</t>
  </si>
  <si>
    <t>Realizar el envío formal del 3er seguimiento al PAAC 2019 por el proceso de mejoramiento de barrios, en los tiempos definidos por la Oficina Asesora de Planeación</t>
  </si>
  <si>
    <t>Realizar la formulacion y entrega oportuna del PAAC 2020 de la DMV, en los tiempos establecidos por la Oficina Asesora de Planeación.</t>
  </si>
  <si>
    <t>Realizar la entrega de la formulación del PAAC de acuerdo a los lineamientos impartidos por la Oficina Asesora de Planeación para la vigencia 2020.</t>
  </si>
  <si>
    <t xml:space="preserve">Informar a los funcionarios de la Subdirección Administrativa de los Procesos (Gestión documental Talento Humano y Administrativa), la importancia de cumplir con los lineamientos solicitados por las diferentes dependencias de forma clara, veraz y en los tiempos requeridos. </t>
  </si>
  <si>
    <t>Identificar de manera específica los procesos responsables de las acciones dentro de la matriz de seguimiento al PAAC 2019.</t>
  </si>
  <si>
    <t xml:space="preserve">Definir dentro del Procedimiento l208-PLA-Pr-08 - ADMINISTRACIÓN DEL RIESGO, las fechas que deben cumplirse para la entrega de la Herramienta a la Oficina de Control Interno, con el fin de generar oportunamente el Informe. </t>
  </si>
  <si>
    <t>Socializar las modificaciones al PAAC, inmediatamente se realicen los ajustes a la Matriz de Riesgos - PAAC, a todas las partes interesadas, a fin de cumplir con lo establecido en  "Estrategias para la Construcción del Plan Anticorrupción y de Atención al Ciudadano versión 2”.</t>
  </si>
  <si>
    <t xml:space="preserve">Solicitar a la Oficina de Tecnología de la Información y las Comunicaciones, definir permisos para el manejo de la carpeta de "Documentos Obsoletos", sólo para los responsables del equipo SIG de la Oficina Asesora de Planeación, y generar Back-up diario de la misma, a fin de mantener salvaguardados los archivos, y responder oportunamente a los requerimientos de los diferentes procesos de la Entidad . 
</t>
  </si>
  <si>
    <t>Actualizar el procedimiento de ATENCIÓN A PETICIONES, QUEJAS, RECLAMO, SUGERENCIAS Y DENUNCIAS POR ACTOS DE CORRUPCIÓN (Código 208-SC-Pr-07) en el punto 4. NORMATIVIDAD, incorporando la Directiva 15 de 2015 de la Alcaldía Mayor de Bogotá.</t>
  </si>
  <si>
    <t>Divulgar en la Pantalla Digital ubicada en el área del Proceso de Servicio al Ciudadano un Banner que ilustre el uso del SDQS como herramienta de denuncia de posibles actos de corrupción</t>
  </si>
  <si>
    <t>Garantizar la participación en la Red Distrital de Quejas y Reclamos liderada por la Veeduría Distrital, del funcionario del mas alto nivel del proceso misional de Servicio al Ciudadano de la CVP</t>
  </si>
  <si>
    <t>Realizar una sensibilización enfocada a conceptualizar las diferentes tipologías de PQRSD definidas en el procedimiento "ATENCIÓN A PETICIONES, QUEJAS, RECLAMOS, SUGERENCIAS Y DENUNCIAS POR ACTOS DE CORRUPCIÓN- Código 208-SC-Pr-07", al personal del punto de Atención de Servicio al Ciudadano</t>
  </si>
  <si>
    <t>Desarrollar una sensibilización enfocada en la obligatoriedad de emitir respuestas de fondo y oportunidad a las PQRSD.</t>
  </si>
  <si>
    <t>Enviar una Comunicación a la Secretaria General de la Alcaldía Mayor de Bogotá, consultando sobre la inclusión en el "Formulario de registro de peticionario" del campo de "Información sobre posibles costos asociados a la respuesta" tal como lo establece el numeral 2 del anexo 2 de la Resolución 3564 de 2015 emitida por el "Ministerio de Tecnologías de la Información y las Comunicaciones"</t>
  </si>
  <si>
    <t>VENCIDA</t>
  </si>
  <si>
    <t>ACTIVIDAD DEBE ESTAR EN DESARROLLO</t>
  </si>
  <si>
    <t>FECHA DE INICIO ES POSTERIOR</t>
  </si>
  <si>
    <t>PRÓXIMO A VENCER</t>
  </si>
  <si>
    <t>Se lleva registro de consumos de servicios públicos de acuerdo al periodo de facturación de las empresas prestadoras del servicio</t>
  </si>
  <si>
    <t>A través de los diferentes canales de comunicación con los que cuenta la CVP hemos socializado por medio de carteleras digitales, mailings y página web el seguimiento y actualización de las diferentes políticas que se promueven en la entidad garantizando su efectiva divulgación</t>
  </si>
  <si>
    <t xml:space="preserve">Durante el mes de Mayo - 2019, se actualizarón las Matrices de Oportunidades de Mejora, consolidando la información para cada proceso de la Entidad (16) y efectuando su publicación en la carpeta de calidad.  </t>
  </si>
  <si>
    <t>se valido dentro de las herramientas de gestion las desactualizadas y se actualizaron en la carpeta de calidad</t>
  </si>
  <si>
    <t>se esta esperando la fecha de realizacion de visistas de inventario tecnologico por parte del la subdireccion administrativa</t>
  </si>
  <si>
    <t>Desde la Oficina Asesora de Planeación, se solicitó el día 12 de septiembre - 2019 la publicación a la Oficina Asesora de Comunicaciones del Mapa de Riesgos - Plan Anticorrupción y tención al Ciudadano, cumpliendo así con la Normatividad que nos rige, de igual forma se onformó sobre la creación de las dos pestañas nuevas con las estrategias relacionadas a continuación, las cuales debían quedar evidenciadas en la ruta correspondiente: 
- ESTRATEGIA DE LA ADMINISTRACIÓN DEL RIESGO 
- ESTRATEGIA RACIONALIZACIÓN DE TRÁMITES
Publicación: 
1. Pagina web de la Caja de la Vivienda Popular y en el Botón de Transparencia 
https://www.cajaviviendapopular.gov.co/?q=matriz-de-riesgos-plan-anticorrupci%C3%B3n-y-atenci%C3%B3n-al-ciudadano#matriz-de-riesgos---plan-anticorrupci-n-y-atenci-n-al-ciudadano-2019</t>
  </si>
  <si>
    <t xml:space="preserve">Sistema de calidad// procedimientos </t>
  </si>
  <si>
    <t>https://www.cajaviviendapopular.gov.co/?q=matriz-de-riesgos-plan-anticorrupci%C3%B3n-y-atenci%C3%B3n-al-ciudadano</t>
  </si>
  <si>
    <t>Correos electrónicos de socialización</t>
  </si>
  <si>
    <t>\\10.216.160.201\calidad\1. PROCESO DE GESTIÓN ESTRATÉGICA\DOCUMENTOS REFERENCIA\CONTEXTO ORGANIZACIONAL\2019</t>
  </si>
  <si>
    <t>Formato de asistencia, fotografias y presentación de la capacitación</t>
  </si>
  <si>
    <t>\\10.216.160.201\calidad\14. PROCESO GESTIÓN TECNOLOGÍA DE LA INFORMACIÓN Y COMUNICACIONES\PROCEDIMIENTOS</t>
  </si>
  <si>
    <t>correos de informacion a administrativa de movimientos de equipos para actualizacion de inventarios</t>
  </si>
  <si>
    <t>Procedimiento de caja menor 208-SADM-Pr-29</t>
  </si>
  <si>
    <t>Correo electronico</t>
  </si>
  <si>
    <t>\\10.216.160.201\calidad\14. PROCESO GESTIÓN TECNOLOGÍA DE LA INFORMACIÓN Y COMUNICACIONES\MANUALES\208-TIC-Mn-06 PETI  2016-2020</t>
  </si>
  <si>
    <t>LUISA FERNANDA LANCHEROS PARRA
HERNAN DARIO PARRA</t>
  </si>
  <si>
    <t>Alejandro Marín Cañón / Contratista 560-2018 / Contratista 007-2019</t>
  </si>
  <si>
    <t>Jorge Enrique Vergara</t>
  </si>
  <si>
    <t>HERNAN DARIO PARRA</t>
  </si>
  <si>
    <t>Javier de Jesús Cruz - Jefe Oficina Asesora de Planeación</t>
  </si>
  <si>
    <t>Manuel Alfonso Rincón</t>
  </si>
  <si>
    <t>Darryn Calderon Trujillo</t>
  </si>
  <si>
    <t>Cesar Augusto Henao Trujillo - Director Técnico de mejoramiento de Barrios
María Fernanda Narváez Patío
Profesional Universitaria de la Planta Temporal - Enlace de planeación y control interno delegado por la DMB</t>
  </si>
  <si>
    <t>Angela Maria Vélez</t>
  </si>
  <si>
    <t>Rafael Pinilla Cueva / profesional SIG</t>
  </si>
  <si>
    <t>María Antonia Santos Vásquez / Profesional Universitario 219-04</t>
  </si>
  <si>
    <t>ANDRES BRICEÑO DIAZ / JEFE TIC</t>
  </si>
  <si>
    <t xml:space="preserve"> EN DESARROLLO</t>
  </si>
  <si>
    <t>12.1</t>
  </si>
  <si>
    <t>No se encuentra que el personal de apoyo (servidor público) conozca la política de calidad ni de los objetivos de calidad, se encuentra que las personas entrevistadas no logran identificar la incidencia de su  trabajo en el cumplimiento de política y objetivos de calidad, Muestra tomada en el proceso de mejoramiento de vivienda.  Se incumple la cláusula 7.3 TOMA DE CONCIENCIA.  La organización debe asegurarse de que las personas que realizan el  trabajo bajo el control de la organización tomen conciencia de: la política  de la calidad; los objetivos de la calidad pertinentes; su  contribución a la eficacia del sistema de gestión de la calidad, incluidos los beneficios; las implicaciones del incumplimiento de los requisitos del sistema de gestión de la calidad.</t>
  </si>
  <si>
    <t>9.6</t>
  </si>
  <si>
    <t>Arqueo de Caja Menor del 16 de octubre de 2018</t>
  </si>
  <si>
    <t>En el momento del arqueo se encontró pendiente actualizar la información del mes de septiembre y lo corrido de octubre en el Libro de Caja Menor y Libro de Bancos, no se encuentran los registros dado los momentos en que ocurren los hechos.</t>
  </si>
  <si>
    <t>10.27</t>
  </si>
  <si>
    <t>Actualizar la publicación la pagina web en el numeral cinco (5) toda la información relativa al presupuesto de gastos y demas información de interés económico.</t>
  </si>
  <si>
    <t>9.8</t>
  </si>
  <si>
    <t>Se insiste en incrementar los correspondientes controles sobre la facturación de los servios públicos, ya que si no se pagan las obligaciones adquiridas a tiempo pueden generar interrupciones en los servicos generando traumatismos en las actividades de la Entidad y generaría posibles intereses de mora por su pago inoportuno.</t>
  </si>
  <si>
    <t>9.9</t>
  </si>
  <si>
    <t>Es importante recordar que dentro de los servicos públicos no se deben tener pagos por ineteres de mora o deuda anterior, debido a que no se encuentra dentro del presupuesto el rubro por estos conceptos, se recomienda comunicarse con los operadores de servicio en cuanto al tiempo en que se debe llegar la facturación o en la descarga de la factura en lines</t>
  </si>
  <si>
    <t>9.10</t>
  </si>
  <si>
    <t>Realizar el seguimiento a los oficios en los términos tipo derecho de petición, de las entidades Proambiental Distrito SAS y Empresa de Acueducto y Alcantarillado de Bogotá, que se nos dé respuesta a las solicitudes o programar mesa o mesas de trabajo con los asesores de cada entidad.</t>
  </si>
  <si>
    <t>9.11</t>
  </si>
  <si>
    <t>Se solicita aportar la información completa de lo requerido por esta Asesoría, para realiazar los comparativos y análisis en forma total, y contar con un informe de calidad.</t>
  </si>
  <si>
    <t>1.14</t>
  </si>
  <si>
    <t xml:space="preserve">Utilizar ayudas visuales y sistemáticas, para impulsar campañas fomentando el uso eficiente de los recursos naturales y cuidado del medio ambiente. </t>
  </si>
  <si>
    <t>1.15</t>
  </si>
  <si>
    <t>Se evidenció que la entidad no cuenta con una estrategia para el componente 1: Gestión del
Riesgo de Corrupción - Mapa de Riesgos de Corrupción que describa las actividades que den repuesta al
desarrollo de los subcomponentes: 1. Política de Administración del Riesgo de Corrupción, 2. Construcción
de Mapa de Riesgos de Corrupción, 3. Consulta y Divulgación, 4. Monitoreo y Revisión y 5. Seguimiento,
incumpliendo lo definido en el documento “Estrategias para la Construcción del Plan Anticorrupción y de
Atención al Ciudadano versión 2”. Indicada en el artículo 2 del Decreto 124 del 2016, el cual reglamenta el
artículo 76 de la Ley 1474 de 2011.</t>
  </si>
  <si>
    <t>1.20</t>
  </si>
  <si>
    <t>Se evidenció que la entidad no cuenta con una estrategia para el componente 2:
Racionalización de trámites que describa las fases de la política de racionalización de trámites:
identificación de trámites, priorización de trámites, racionalización de trámites e interoperabilidad,
incumpliendo lo definido en el documento “Estrategias para la Construcción del Plan Anticorrupción y de
Atención al Ciudadano versión 2”. Indicada en el artículo 2 del Decreto 124 del 2016, el cual reglamenta el
artículo 76 de la Ley 1474 de 2011.</t>
  </si>
  <si>
    <t>2.2</t>
  </si>
  <si>
    <t>20. PROCESO DE GESTIÓN DE COMUNICACIONES 
NC: Se evidencia que la organización en todos los casos esté verificada que se conserve evidencia de que la información generada en el proceso haya sido revisada y aprobada para su conveniencia y adecuación antes de uso, incumpliendo el numeral 7.5.2 c) de ISO 9001:2015
EVIDENCIA OBJETIVA. Se identifica que la video rendición de cuentas el 21 de marzo de 2019, fue enviado al jefe de la Oficina Asesora de Comunicaciones para aprobación. Sin embargo, no se cuenta con el correo de aprobación por el jefe de la oficina la generación del acta de reunió y/o correo electrónico. Se encuentra solo un correo reenviado sin ningún asunto o descripción de que se debe hacer con el mismo, o si éste fue aprobado y se encuentra listo para publicar.</t>
  </si>
  <si>
    <t>8.5</t>
  </si>
  <si>
    <t>Mejorar la publicación que se tiene en el Centro de Atención al Ciudadano sobre el uso de cámaras en el área, se cuenta con un aviso publicado al final del centro que no es llamativo (se encuentra en letra pequeña y está ubicado en un sitio alejado del campo visual de todas las personas que ingresan), por lo tanto, podría no dar suficiente cubrimiento a todos los visitantes del lugar.</t>
  </si>
  <si>
    <t>13.7</t>
  </si>
  <si>
    <t>Tener en cuenta verificación en el formato de área técnica que las fechas se coloquen de manera completa en los datos generales de inicio y terminación (208-DGC-Ft-61) aun cuando se encuentre dentro del contenido.</t>
  </si>
  <si>
    <t>5.3</t>
  </si>
  <si>
    <t>5.4</t>
  </si>
  <si>
    <t>5.5</t>
  </si>
  <si>
    <t>3.3</t>
  </si>
  <si>
    <t>No se evidencia que en todos los casos la organización controle la información documentada y se asegure de que esté disponible y sea idónea para su uso, donde y cuando se necesite, incumpliendo el numeral 7.5.3.1 literal (a) de ISO 9001:2015.
Evidencia Objetiva:En el desarrollo de la auditoria se evidencio que se tiene ingreso al Mapa de Riesgos desactualizado, en la primera consulta se obtuvo ingreso y se audito el Apara de Riesgos del proceso año 2018 con resultado en los indicadores 0, Mapa de riesgos actualizado al mes de abril de 2018, Cuando el Mapa de Riesgos vigente es de fecha 17-01-2019.</t>
  </si>
  <si>
    <t>1.21</t>
  </si>
  <si>
    <t>Revisar la definición de las partes interesadas para precisar de manera más concreta las necesidades y expectativas en algunos procesos.</t>
  </si>
  <si>
    <t>1.22</t>
  </si>
  <si>
    <t xml:space="preserve">Mejorar en el desarrollo de la revisión por la dirección el desarrollo del punto relacionado con el desempeño de los proveedores externos.
</t>
  </si>
  <si>
    <t>11.3</t>
  </si>
  <si>
    <t xml:space="preserve">No se evidencia que el análisis, evaluación de datos  y la información es apropiada de acuerdo al seguimiento  y medición del proceso, incumpliendo el numeral 9.1.3 de ISO 9001:2015. 
Para el indicador de acompañamiento a la implementación y actualización a las tablas de retención documental, cuya meta es de 100%, la organización manifiesta que el resultado del año 2018 es del 100% de acuerdo con la realización de todas las visitas o acompañamientos a los procesos, al verificar el programa definido para las visitas se planificaron 57 visitas de las cuales se realizaron 42 lo que corresponde a un 73.68 %.
</t>
  </si>
  <si>
    <t>11.5</t>
  </si>
  <si>
    <t>No se evidencia que la organización calibre o verifique los instrumentos de medición utilizados en el proceso, incumpliendo el numeral 7.1.5.2 literal (a)  de ISO 9001:2015.
De manera recurrente se evidenció que el instrumento Dataloger No. 14012403 utilizado en el proceso Gestión Documental no se encuentra calibrado o verificado.</t>
  </si>
  <si>
    <t>12.3</t>
  </si>
  <si>
    <t xml:space="preserve">No se evidenció que la organización se asegure de suministrar la formulación a las personas que estan bajo su control en el sistema de gestión de calidad, incumpliendo el numeral  7.2 literal (b) de ISO 9001:2015.
De acuerdo a lo definido en el procedimiento de Inducción y reinducción 208-SADM-Pr-26, versión 3 con fecha de 29-10- 2014, indica que la inducción se realizará inmediatamente se vincule el funcionario, la inducción en el puesto de trabajo se realizará durante un tiempo máximo de un mes calendario, no se evidenció la correspondiente inducción para el cargo de la Directora Isis Paola Díaz Muñoz con fecha
de vinculación 01-03-2019.
</t>
  </si>
  <si>
    <t>En la Revision del proceso de tecnologia de la informacion, se identifica que se tienen definidos los indicadores para la medicion y seguimiento del proceso, sin embargo, estos no se encuentran aun medidos y analizados para el periodo correspondiente.</t>
  </si>
  <si>
    <t>La Entidad NO ha intervenido el Fondo Documental Acumulado, de acuerdo a las Tablas de Valoración Documental convalidadas por el Consejo
Distrital de Archivos</t>
  </si>
  <si>
    <t>11.10</t>
  </si>
  <si>
    <t>Revisar la comunicación con radicado 2-2019-9954, la cual hace referencia al numeral 15 de la herramienta 1 "III Lineamientos", en la cual se hace mención sobre las transferencias documentales secundarias realizadas a la DDAB. Lo anterior, para efectos que la entidad finalmente realice dicha transferencia documental, si lo requieren solicitar una mesa de trabajo con la Subdirección Técnica para efectos de contemplar cada uno de los detalles y/o requisitos necesarios para tal fin.</t>
  </si>
  <si>
    <t>11.11</t>
  </si>
  <si>
    <t>Oficina de Reasentamientos: lo observado en esta oficina amerita que las directivas de la entidad presten más atención en relación con la administración de la información que allí reposa. no han realizado este cambio; en relación con el inventario documental, se revisó y comparó frente a la base de datos o aplicativo (ENCAJA) y se constató que no son acordes, toda vez que al comparar un expediente registrado en el FU ID, éste registraba un número de caja diferente al registrado en el aplicativo, así como tampoco coincidía el nombre del expediente y los  colaboradores quienes atendieron la visita no supieron dar información al respecto.</t>
  </si>
  <si>
    <t>14.16</t>
  </si>
  <si>
    <t>OM Subdirección Administrativa y Oficina TIC - Se recomienda la generación de un procedimiento respecto de la administración y control de bienes muebles que aunque no son propiedad de la CVP, son utilizados para el cumplimiento de sus funciones</t>
  </si>
  <si>
    <t>14.17</t>
  </si>
  <si>
    <t>NC 07 Subdirección Administrativa y Oficina TIC - Los formatos “Formato único de entrada y salida de elementos 208-SADM-Ft-19” usados como soporte de salida de los equipos AB5025, AB4862 y AB4992 el día 21 de marzo de 2019, no fueron diligenciados en su totalidad, ya que no cuentan con las firmas del Subdirector Administrativo ni el nombre de guarda de seguridad.</t>
  </si>
  <si>
    <t>14.22</t>
  </si>
  <si>
    <t>OM Subdirección Administrativa y Oficina TIC - Se recomienda adicionar los campos de nombre y cargo de la persona que elaboró la Lista de chequeo trámite de cuentas.</t>
  </si>
  <si>
    <t>14.23</t>
  </si>
  <si>
    <t>NC 15 Oficina TIC - Se encontró que el memorando dirigido al auxiliar administrativo, remitido por la Jefe de la Oficina TIC de asunto: Entrada almacén de los ETP adquiridos con el contrato 433-2018 (folio 572), no cuenta con radicado CORDIS ni fecha de entrega ni recepción, como tampoco con firma de quien recibió.</t>
  </si>
  <si>
    <t>9.13</t>
  </si>
  <si>
    <t xml:space="preserve">Analizados los estudios previos que justifican la necesidad de la contratación, se evidenciaron falencias en la motivación jurídica que la soporta, lo anterior como quiera que si bien es cierto el objeto contractual se dirigía a la venta de bienes muebles e inmuebles propiedad de la Caja de la Vivienda Popular, la justificación jurídica solamente amparaba la venta de bienes inmuebles, no encontrándose en los estudios previos el pertinente soporte jurídico que  facultara a la CVP para venta de bienes muebles de su propiedad.
NC 01 Subdirección Administrativa
Debilidad en la motivación jurídica de los estudios previos del Contrato N° 555 de 2017, que soportaron la necesidad del objeto a contratar, violando los principios de Economía y Responsabilidad además del deber de planeación
</t>
  </si>
  <si>
    <t>9.14</t>
  </si>
  <si>
    <t xml:space="preserve">Respecto de la ejecución contractual del contrato que se indica, el ejercicio de auditoría evidenció que, si bien el contratista en desarrollo del objeto contractual adelantó la subasta de 267 bienes muebles propiedad de la CVP el día 17 de octubre de 2018, y que en consecuencia remitió el respectivo informe, no es menos cierto que posterior a la entrega de ese informe no se encontró evidencia de la continuidad en el cumplimiento del contrato por parte de la Comercializadora NAVE LTDA. Sin que a la fecha se haya dado por parte del supervisor del contrato el inicio de las acciones para la declaratoria del incumplimiento al contratista. De conformidad con lo previsto por el procedimiento de imposición de multas, sanciones y declaratorias de incumplimiento (208-DGC-Pr-19).
NC 02 Subdirección Administrativa
Inobservancia de las actividades de supervisión en el seguimiento de la ejecución del Contrato Nº 555 de 2017, ante el incumplimiento por parte del Contratista Comercializadora NAVE LTDA
</t>
  </si>
  <si>
    <t xml:space="preserve">Verificada la publicidad de los procesos contractuales objeto del presente análisis, se observó que el Contrato  N° 555 de 2017 no cuenta con la publicación de todos los documentos del proceso, lo anterior demuestra incumplimiento por parte de la Subdirección Administrativa como del supervisor del contrato toda vez que mediante memorando interno N° 2019IE861 del 29 de enero de 2019, remitió de manera extemporánea a la Dirección de Gestión Corporativa y CID el informe presentado por el contratista en el mes de septiembre de 2018, con ocasión del cumplimiento de sus obligaciones.
NC 05 Subdirección Administrativa
Contrato Nº 555 de 2017. No cuenta con la publicación de todos los documentos del proceso en el Sistema Electrónico para la Contratación Pública – SECOP
</t>
  </si>
  <si>
    <t>13.8</t>
  </si>
  <si>
    <t xml:space="preserve">Se recomienda planear y desarrollar un programa de capacitaciones, que permita tener supervisores idóneos en la ejecución contractual, a fin que reconozcan sus deberes y el impacto profesional e institucional ante el incumplimiento de los mismos.
</t>
  </si>
  <si>
    <t>9.29</t>
  </si>
  <si>
    <t>Por indebida salvaguarda de los recursos, y carencia de cámara de vigilancia a la cajilla de seguridad en el puesto de trabajo.</t>
  </si>
  <si>
    <t>9.30</t>
  </si>
  <si>
    <t>Por no mantener el expediente de conformidad con las tablas de retención documental (TRD), correspondiente a la subserie (1720-23-01), constitución y administración de caja menor.</t>
  </si>
  <si>
    <t>9.33</t>
  </si>
  <si>
    <t>Por no informar las prohibiciones del manejo de la caja menor al responsable del manejo de la misma.</t>
  </si>
  <si>
    <t>9.35</t>
  </si>
  <si>
    <t>Por falta de amparo y modificación de riesgos ante la ARL, con la funcionaria que maneja los recursos de la caja menor.</t>
  </si>
  <si>
    <t>9.37</t>
  </si>
  <si>
    <t>Por no manejar la imputación presupuestal del gasto en los libros de contabilidad y bancos.</t>
  </si>
  <si>
    <t>9.40</t>
  </si>
  <si>
    <t>Por no expedir el acto administrativo motivado, de oficio o solicitud de parte, correspondiente a la autorización de licencia por enfermedad</t>
  </si>
  <si>
    <t>14.26</t>
  </si>
  <si>
    <t>Se evidencia inconsistencia en el versionamiento del documento Plan Estratégico de Tecnologías de la Información  PETI 208-TIC-MN-06 incumpliendo el numeral 7.5.3.2 de la norma NTC ISO: 9001-2015”.
EVIDENCIA OBJETIVA 2: El documento “Plan Estratégico de Tecnologías de la Información – PETI 208-TIC-MN-06” actualizado a la vigencia 2018 describe en su portada ser la versión 2.0 pero en su numeral 13 “Control de cambios” es versión 1.</t>
  </si>
  <si>
    <t>14.29</t>
  </si>
  <si>
    <t>Se evidencio incumplimiento por parte de algunos procesos del lineamiento interno definido por la Oficina Asesora de Planeación, el memorando 2019IE5889 del 24-abr-2019, en el que estableció como fecha entrega del reporte del 1er seguimiento al PAAC 2019 el 03-may-2019.</t>
  </si>
  <si>
    <t>14.30</t>
  </si>
  <si>
    <t>Se evidencio incumplimiento por parte de algunos procesos del lineamiento interno definido por la Oficina Asesora de Planeación mediante memorando 2019IE13494 del 23-ago-2019, en el que se estableció como fecha de entrega del 2do seguimiento al PAAC 2019 el 02-sep-2019.</t>
  </si>
  <si>
    <t>16.5</t>
  </si>
  <si>
    <t>Se evidenció incumplimiento al lineamiento interno definido por la Oficina Asesora de Planeación mediante el memorando 2018IE18837 del 20-dic-2018, en el que se estableció como fecha de entrega de la formulación del PAAC 2019 el 07-ene-2019.</t>
  </si>
  <si>
    <t>3.4</t>
  </si>
  <si>
    <t>Se evidenció incumplimiento por parte del lineamiento interno definido por la Oficina Asesora de Planeación mediante el memorando 2018IE18837 del 20 dic 2018 memorando 2018IE18837 del 20 de diciembre 2018, en el que se establecio fecha de entrega de Formulación del PAAC 2019 el 07 enero de 2019 y en donde la Dirección Jurídica hizo entrega el 28 de enero de 2019.</t>
  </si>
  <si>
    <t>1.24</t>
  </si>
  <si>
    <t>1.26</t>
  </si>
  <si>
    <t>2.4</t>
  </si>
  <si>
    <t>Se evidencio incumplimiento al lineamiento interno definido por la Oficina Asesora de Planeación mediante memorando 2018IE18837 del 20 de dic de 2018, en el que se establecio la fecha de entrega del PAAC 2019 el 07 de enero de 20129</t>
  </si>
  <si>
    <t>2.5</t>
  </si>
  <si>
    <t>Se evidenció incumplimiento al lineamiento interno definido por la Oficina Asesora de Planeación mediante, el memorando 2019IE5889 del 24-abr-2019, en el que se estableció como fecha de entrega del 1er seguimiento al PAAC 2019 el 03-may-2019</t>
  </si>
  <si>
    <t>10.29</t>
  </si>
  <si>
    <t>1.28</t>
  </si>
  <si>
    <t>10.30</t>
  </si>
  <si>
    <t>Por falta de cronograma y/o circular en la radicación de pagos, y por no socializar los procedimientos relacionados con el manejo contable.</t>
  </si>
  <si>
    <t xml:space="preserve">No existe una cultura del reporte en los diferentes procesos de la Entidad.
Los Instrumentos actuales (Formatos y procedimientos) para la formuación del plan de mejoramiento se encuentran desactualizados.
Hay desconocimiento general de las actividades contenidas en el marco documental relacionado con la acciones correctivas y de mejora en los procesos de la Caja de la Vivienda Popular.
No existe un mecanismo que motive a los procesos a tomar acciones que promuevan la mejora a partir de los hallazgos identificados.
</t>
  </si>
  <si>
    <t xml:space="preserve">Actualización de la estructura documental del Procedimiento  de plan de mejoramiento. </t>
  </si>
  <si>
    <t>(Procedimientos con sus respectivos formatos  actualizados aprobados y divulgados en una sesión con los enlaces ) / (Un procedimiento de plan de mejoramiento proyectado para actualizar.)</t>
  </si>
  <si>
    <t>Rta./ Porque no hay interés por parte de los servidores públicos sobre la necesidad de conocer la plataforma estratégica en los medios en que está difundida en la Entidad.
2. ¿Por qué no hay interés por parte de los servidores públicos de la Entidad sobre la necesidad de conocer la plataforma estratégica en los medios en los cuales está difundida?
Rta./ Porque no se les ha indicado por parte de los procesos responsables la importancia de la plataforma estratégica para el cumplimiento del servicio prestado por la entidad y su contraste con el objetivo laboral o contractual de cada servidor.
3. ¿Por qué los procesos responsables de difundir la plataforma estratégica a los servidores públicos de la entidad no han indicado la importancia de esta en contraste con el objetivo laboral y contractual?
 Rta./ Porque se han realizado las difusiones de dicha plataforma por parte del proceso de Gestión Estratégica a nivel general en la entidad, sin embargo no se han personalizado por cada proceso.
4. ¿Por qué no se han realizado las difusiones de la plataforma estratégica a cada proceso indicando la importancia de esta y cómo contribuye cada servidor de la Entidad con los objetivos laborales y contractuales a su cumplimiento?
Rta./ Porque no se ha llegado a un acuerdo entre los procesos de Gestión del Talento Humano y Gestión Estratégica para difundir la plataforma estratégica a los servidores públicos y que cada uno de ellos identifique su aporte desde sus obligaciones laborales y contractuales al cumplimiento de la misma.
5. ¿Por qué no se ha llegado a un acuerdo entre los procesos de Gestión del Talento Humano y Gestión Estratégica para difundir la plataforma estratégica a los servidores públicos y que cada uno de ellos identifique su aporte desde sus obligaciones laborales y contractuales al cumplimiento de esta?
Rta./ Porque no se ha definido la acción a desarrollar para realizar la difusión de  la plataforma estratégica a los servidores públicos y que cada uno de ellos identifique su aporte desde sus obligaciones laborales y contractuales al cumplimiento de la misma.</t>
  </si>
  <si>
    <t>Acción 4. Realizar informe de la difusión de la plataforma estratégica y la efectividad de su implementación desde las competencias del Proceso de Gestión del Talento Humano.</t>
  </si>
  <si>
    <t>Difusión y contraste de la plataforma estratégica de la Entidad.</t>
  </si>
  <si>
    <t>Informe de la socialización = 30%</t>
  </si>
  <si>
    <t>1.Falta de planificación en las actividades realizadas.    
2. Utilización inadecuada de herramientas técnologicas.        
 3. Falta de comunicación efectiva entre las areas.
4. Falta de dispocision de los beneficiarios para la consecución de las evidencias.</t>
  </si>
  <si>
    <t>Revisión de resoluciones.</t>
  </si>
  <si>
    <t>Numero de resoluciones ejecutoriadas  por trimestre / Número de resoluciones proyectadas por trimestre.</t>
  </si>
  <si>
    <t>1.Falta de planificación en las actividades realizadas.                  2. Utilización inadecuada de herramientas técnologicas.         3. Falta de comunicación efectiva entre las areas.                         4. Falta de dispocision de los beneficiarios para la consecución de las evidencias.</t>
  </si>
  <si>
    <t xml:space="preserve">Falta de socialización de los procesos y procedimiento relacionados con el manejo de la caja menor. Dedicación del funcionario responsable a otras actividades </t>
  </si>
  <si>
    <t xml:space="preserve">Mantener actualizada la información de los libros de caja menor y bancos en los momentos que ocurren los hechos.
</t>
  </si>
  <si>
    <t xml:space="preserve">Manejo  periodica de libros </t>
  </si>
  <si>
    <t xml:space="preserve">Libros al dia </t>
  </si>
  <si>
    <t>Desactualización de las publicaciones de la informacion relativa al presupuesto de gastos y demas información de interés económico en la pagina web en el numeral cinco (5)</t>
  </si>
  <si>
    <t>Revisar, solicitar a la Oficina de Comunicaciones y verificar, las publicaciones en la pagina web de la entidad en el numeral 5, respecto a toda la información del presupuesto de gastos y demas de información de interés económico.</t>
  </si>
  <si>
    <t>Publicación de informes presupuestales</t>
  </si>
  <si>
    <t>No. De informes programados / No. De informes publicados *100</t>
  </si>
  <si>
    <t>No se identifica la periodicidad en que las facturas se recepciona identificando el vencimiento de los pagos, la no entrega física de estas por parte de las diferentes entidades de servicios públicos, inconvenientes en la recepción y tramitología interna de las facturas radicadas..</t>
  </si>
  <si>
    <t>Identificar la periodicidad y fecha aproximada de recepción de las facturas de los servicios públicos de la CVP para su correspondiente pago mediante un  formato de seguimiento en Excel, lo  cual permite tener control,  generando alarmas para realizar el pago en las fechas establecidas, en el caso de  no recibir las facturas en físico realizar consulta en los portales web de cada entidad prestadora del servicio, para obtener la información pertinente y realizar el pago.</t>
  </si>
  <si>
    <t>Formato de seguimiento</t>
  </si>
  <si>
    <t>un formato de seguimiento</t>
  </si>
  <si>
    <t>Se realizó el trámite correspondiente para el pago de las facturas de la Empresa de Acueducto y Alcantarillado, el pago de las facturas se aplicado de forma errónea por la CVP, problemas en la confirmación de los pagos por parte del Acueducto, una mala liquidación del consumo.</t>
  </si>
  <si>
    <t>Remitir derecho de petición a la Empresa de Acueducto y Alcantarillado con el fin de verificar la razón de cobro por concepto de deuda anterior e intereses, realizar seguimiento a la respuesta e iniciar el análisis interno según respuesta del Acueducto.</t>
  </si>
  <si>
    <t xml:space="preserve">Derecho de petición </t>
  </si>
  <si>
    <t># derechos de petición / # derechos contestados</t>
  </si>
  <si>
    <t>No se realiza el seguimiento oportuno a los oficios , el proceso se realizó acorde a la normatividad vigente, se realizan consultas internas pada determinar acciones a seguir.</t>
  </si>
  <si>
    <t>Realizar reporte de seguimiento a los oficios en los términos tipo derecho de petición por la Subdirección Administrativa, al no encontrar respuesta de las entidades solicitar mesa de ayuda con los diferentes asesores de la entidad.</t>
  </si>
  <si>
    <t>Reporte Seguimiento</t>
  </si>
  <si>
    <t># de oficios con segumiento/ numero de oficos enviados</t>
  </si>
  <si>
    <t xml:space="preserve">Falta de información debido a que los cortes de facturación son intermitentes. La información solicitada no se ha generado ni recibido por los entes de servicios públicos. </t>
  </si>
  <si>
    <t>Informar a los funcionarios de la Subdirección Administrativa de la importancia de suministra la información solicitada por las diferentes dependencias de forma clara, veraz y en los tiempos requeridos, mediante memorando.</t>
  </si>
  <si>
    <t>Memorando inerno</t>
  </si>
  <si>
    <t>un memorando interno/ un memorando presentao</t>
  </si>
  <si>
    <t>Los tiempos de respuesta por parte de la de la Comisión Nacional del Servicio Civil para la lista de elegibles son extensos, dentro del proceso de identificar los cargos de carrera administrativa se debe tener en cuenta los funcionarios que están en periodo de prueba y puedan postularse a carrera administrativa, lo que genera atrasos.</t>
  </si>
  <si>
    <t xml:space="preserve">Resolucion, Nombramientos. </t>
  </si>
  <si>
    <t>una resolución
# de nombramientos de elegibles/ # de nombramientos realizados</t>
  </si>
  <si>
    <t xml:space="preserve">Falta de lineamientos y estrategias corporativos encaminados al ahorro de la energía eléctrica
</t>
  </si>
  <si>
    <t>Sensibilizaciones PIGA</t>
  </si>
  <si>
    <t>Sensibilizaciones programadas/
Sensibilizaciones realizadas)*100</t>
  </si>
  <si>
    <t>Informe inspecciones eléctricas</t>
  </si>
  <si>
    <t xml:space="preserve">No. De informes programados / No. De informes publicados *100
</t>
  </si>
  <si>
    <t>Establecer las estrategias y lineamientos encaminados al uso eficiente de la energía  en el Manual PIGA (208-PLA-Mn-03 )</t>
  </si>
  <si>
    <t>Manual PIGA</t>
  </si>
  <si>
    <t>Manual actualizado/ Manual versión anterior * 100</t>
  </si>
  <si>
    <t xml:space="preserve">
Falta de estrategias enfocadas específicamente a la reducción de papel y a la política de cero papel en las dependencias de la Entidad.  </t>
  </si>
  <si>
    <t xml:space="preserve">% Diminución de Consumo papel blanco </t>
  </si>
  <si>
    <t>Cantidad de resmas solicitas por dependencia * numero de hojas/resma / total consumo de papel de la entidad</t>
  </si>
  <si>
    <t>Establecer las estrategias y lineamientos encaminados al uso adecuado del papel  en el Manual PIGA (208-PLA-Mn-03 )</t>
  </si>
  <si>
    <t xml:space="preserve">Informe </t>
  </si>
  <si>
    <t>(Información enviada/
Información solicitada) *100</t>
  </si>
  <si>
    <t xml:space="preserve">Falta de lineamientos y estrategias corporativos encaminados al ahorro del agua y la correcta gestión integral de residuos. 
</t>
  </si>
  <si>
    <t>Sensibilizaciones PIGA 
Campaña Agua y Gestión de Residuos</t>
  </si>
  <si>
    <t>Establecer las estrategias y lineamientos encaminados al uso adecuado del agua y la correcta gestión de residuos en el Manual PIGA (208-PLA-Mn-03 )</t>
  </si>
  <si>
    <t xml:space="preserve">Falta de lineamientos y estrategias corporativos encaminados a impulsar el uso eficiente de los recursos naturales y el cuidado del medio ambiente. </t>
  </si>
  <si>
    <t xml:space="preserve">Generar un Programa de comunicaciones donde se realice 1 campaña por mes durante la vigencia 2019 (pantallas, correos internos, mensajes alusivos al uso eficiente de los recursos naturales y cuidado del medio ambiente) dirigidas a todos los funcionarios y/o contratistas de la Entidad, para crear conciencia. </t>
  </si>
  <si>
    <t>Programa de campañas</t>
  </si>
  <si>
    <t>Campañas realizadas/
Campañas programadas</t>
  </si>
  <si>
    <t xml:space="preserve">Las actividades descritas dentro de la Estrategia, como lo indica el artículo 2 del Decreto 124 del 2016, el cual reglamenta el artículo 76 de la Ley 1474 de 2011, se han ejecutado en la Entidad, pero aun no se han plasmado en el documento que debe denominarse "Estrategia de Gestión del Riesgo", como lo establece la Norma. </t>
  </si>
  <si>
    <t xml:space="preserve">Realizar el documento denominado "Estrategia de Gestión del Riesgo", la cual  incluirá cada uno de los puntos exigidos por la Normatividad vigente: 
 1. Política de Administración del Riesgo de Corrupción
2. Construcción de Mapa de Riesgos de Corrupción
3. Consulta y Divulgación
4. Monitoreo y Revisión
5. Seguimiento,
</t>
  </si>
  <si>
    <t>Documento - "Estrategia de Gestión del Riesgo", normalizada en el SIG.</t>
  </si>
  <si>
    <t>1 Documento - "Estrategia de Gestión del Riesgo", adoptado en el SIG.</t>
  </si>
  <si>
    <t>Dentro del procedimiento establecido se formuló la Política acogida por la" Guía de la Gestión del Riesgo de Corrupción” Versión 1 del 2015 de la Oficina de Transparencia de la Presidencia de la Republica, en aras de mantener la Normatividad a la cual debemos acogernos.
El Plan Estratégico, adoptado mediante la Resolución 764 de 2017, acogió la Politica del Administración del Riesgo de la entidad, y la estructuración del procedimiento se hizo posterior (2018), el Documento (Plan Estratégico) debe ser revisado y ajustado, para continuar con la Mejora Continua de la Entidad, incluyendo la Política actualizada.. 
La adoptada en la Entidad, está bajo el enfoque del Sistema Integrado de Gestión.</t>
  </si>
  <si>
    <t>Documentos unificados
Acto Administrativo aprobado por la Alta Dirección
Plan Estratégico
Procedimiento 208-PLA-Pr-08 Procedimiento de Administración del riesgo, actualizado y normalizado en el SIG</t>
  </si>
  <si>
    <t>2 Documentos
(1 Resolución y 
1 procedimiento actualizado)</t>
  </si>
  <si>
    <t xml:space="preserve">Al estructurar el procedimiento, no se validaron los registros o salidas del documento, de forma tal que se identificara el formato en las mismas. </t>
  </si>
  <si>
    <t>Mesas Técnicas</t>
  </si>
  <si>
    <t xml:space="preserve">Mesas Técnicas , acorde a la necesidad
(Actas de Reunión)
</t>
  </si>
  <si>
    <t xml:space="preserve">Ajustar el procedimiento 208-PLA-Pr-08 y formatos asociados, de forma tal que se incluya el formato en las actividades correspondientes. 
</t>
  </si>
  <si>
    <t xml:space="preserve">Procedimiento actualizado y normalizado en el SIG
</t>
  </si>
  <si>
    <t xml:space="preserve">
Procedimiento (1) 
</t>
  </si>
  <si>
    <t xml:space="preserve">Fichas ajustadas y publicadas en la carpeta de Calidad (16)
</t>
  </si>
  <si>
    <t xml:space="preserve">Fichas ajustadas (16)
</t>
  </si>
  <si>
    <t xml:space="preserve">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t>
  </si>
  <si>
    <t>Generar Memorando donde se de el Lineamiento a las áreas de la Entidad, que a partir de la fecha de su entrega, cualquier cambio realizado en la Matriz de Riesgos, Plan Anticorrupción y de Atención
al Ciudadano, debe ser notificado a la Oficina Asesora de Planeación y a Oficina de Control Interno, de forma tal que se cumpla lo establecido en el
documento “Estrategias para la Construcción del Plan Anticorrupción y de Atención al Ciudadano versión 2”
en el cual se establece que “Después de la publicación del Plan Anticorrupción y de Atención al
Ciudadano, durante el respectivo año de vigencia, se podrán realizar los ajustes y las modificaciones
necesarias orientadas a mejorarlo. Los cambios introducidos deberán ser motivados, justificados e
informados a la oficina de control interno, y  se dejaran por escrito y se publicarán en la página web de la entidad”.</t>
  </si>
  <si>
    <t>Memorando Remitido a los Responsables de Proceso, informando el líneamiento</t>
  </si>
  <si>
    <t>Memorando radicado (1 )</t>
  </si>
  <si>
    <t>Ajustar el Procedimiento de Administración del Riesgo (208-PLA-Pr-08), de forma tal que se incluya en las actividades, la notificación a la Oficina de Control Interno, de los cambios en la Matriz de Riesgos.</t>
  </si>
  <si>
    <t xml:space="preserve">
Procedimiento actualizado y normalizado en el SIG</t>
  </si>
  <si>
    <t xml:space="preserve">
Procedimiento (1 )</t>
  </si>
  <si>
    <t>Guía normalizada en el SIG</t>
  </si>
  <si>
    <t>Guía (1 )</t>
  </si>
  <si>
    <t xml:space="preserve">
Matriz de Riesgos, Plan Anticorrupción y de Atención
al Ciudadano, con el debido registro de las modificaciones en el Control de Cambios, publicada en la carpeta de Calidad y en la página web de la entidad.</t>
  </si>
  <si>
    <t xml:space="preserve">
Matriz de Riesgos, Plan Anticorrupción y de Atención
al Ciudadano, actualizada acorde a las solicitudes de los Responsables de Procesos</t>
  </si>
  <si>
    <t xml:space="preserve">Teniendo en cuenta que la Oficina Asesora de Planeación es la encargada de consolidar la información reportada por los procesos, en la Matriz de Riesgos, Plan Anticorrupción y de Atención al Ciudadano, se requiere por parte de los enlaces que la información sea entregada oportunamente, pero en la mayoría de los casos, se entrega sobre la fecha de publicación, acorde a la Normatividad, situación que conlleva a no tener el tiempo suficiente de revisión y validación de la coherencia entre el riesgo identificado, las actividades de control, resultado esperado, entre otras. 
Los enlaces encargados de formular,  revisar, ajustar, y enviar las Herramientas de Gestión a la Oficina Asesora de Planeación, no cuentan con las competencias y conocimientos específicos, que le permitan efectuar correctamente la actividad, ésto entorpece el ejercicio, y aunado a la entrega tardía por parte de las áreas, conlleva errores como los mencionados en el hallazgo, ya que se deben cumplir los tiempos de formualción de la Matriz y su respectiva publicación, acorde a la Normatividad vigente. 
Fallas humanas en los profesionales encargados de consolidar la información en la Matriz de Riesgos, Plan Anticorrupción y de Atención
al Ciudadano. </t>
  </si>
  <si>
    <t xml:space="preserve">Solicitar mediante memorando a los Responsables de Procesos la entrega oportuna de la Matriz de Riesgos, Plan Anticorrupción y de Atención
al Ciudadano, estableciendo una fecha única de entrega. Para los casos que no se remita con el debido cumplimiento, no se reportará la información del proceso en mora de remisión de la Información,en el corte respectivo, esto con el fin de tener el tiempo adecuado para  efectuar la revisión, observaciones, ajustes pertinentes y su posterior publicación en la página web y en la Carpeta de Calidad. 
</t>
  </si>
  <si>
    <t>Memorando Remitido a los Responsables de Proceso, informando el Líneamiento</t>
  </si>
  <si>
    <t xml:space="preserve">Matriz de Riesgos, Plan Anticorrupción y de Atención
al Ciudadano, revisada por un tercero, una vez se consolide la información. 
</t>
  </si>
  <si>
    <t xml:space="preserve">
Matriz de Riesgos, Plan Anticorrupción y de Atención
al Ciudadano ( 2 seguimientos 2019 - Corte Agosto 31 y Diembre 31 - 2019)</t>
  </si>
  <si>
    <t xml:space="preserve">Realizar el documento denominado "Estrategia de racionalización de Trámites", la cual  incluirá cada uno de los puntos exigidos por la Normatividad vigente: 
1. Identificación de trámites
2. Priorización de trámites
3. Racionalización de trámites e interoperabilidad
</t>
  </si>
  <si>
    <t>Documento - "Estrategia de racionalización de Trámites", normalizada en el SIG.</t>
  </si>
  <si>
    <t>"Estrategia de racionalización de Trámites"
(1)</t>
  </si>
  <si>
    <t xml:space="preserve">Teniendo en cuenta que es una única vez que ha pasado por lo tanto se clasifica como un caso atípico </t>
  </si>
  <si>
    <t>Crear sub carpeta en el correo institucional del jefe de la OAC para archivar los correos de aprobación de las piezas de comunicaciones, y así tener un archivo de las aprobaciones para control del Jefe.</t>
  </si>
  <si>
    <t xml:space="preserve">Porcentaje de piezas de comunicaciones aprobadas  </t>
  </si>
  <si>
    <t xml:space="preserve">Número de solicitudes de aprobacion / por número de piezas aprobadas </t>
  </si>
  <si>
    <t>Desconocimiento de la ruta de ubicación de la informciíon de las políticas de la CVP.</t>
  </si>
  <si>
    <t xml:space="preserve">Socializar a través de correo electrónico a los funcionarios, contratistas y colaboradores de la CVP la ruta de acceso a la información contenida en el SIG, se incluye encuenta 
</t>
  </si>
  <si>
    <t xml:space="preserve">Correos informando ruta SIG.  </t>
  </si>
  <si>
    <t>Número de correos destinatarios / Número de correos abiertos y numero de vistas al link</t>
  </si>
  <si>
    <t xml:space="preserve">Correos con información actual </t>
  </si>
  <si>
    <t xml:space="preserve">Número de actualizaciones mensaules  </t>
  </si>
  <si>
    <t xml:space="preserve">1) Limitacíon en la disposición del espacio de antención al ciudadano. 
2) no se solicito la creación de una pieza publicitaria a la oficna de comunicaciones que fuera iluminada, con unidad de letra, visible, llamativa. </t>
  </si>
  <si>
    <t xml:space="preserve">Gestionar ante la Oficina Asesora de Comunicaciones el diseño, creación e impresión de un Aviso Informativo que sea publicado en el Area de Servicio al Ciudadano, que permita mayor visibilidad de las politicas de la entidad de cara al ciudadano previa destinación del sitio a publicarse.  </t>
  </si>
  <si>
    <t xml:space="preserve"> Avisos Informativos en el area de Servicio al Ciudadano y en la entrada principal de la entidad. </t>
  </si>
  <si>
    <t>(Numero de Avisos Informativos colocados en el  area de Servicio al Ciudadano y entrada principal / Numero de Avisos Informativos solicitados a la oficina de comunicaciones.)*100</t>
  </si>
  <si>
    <t>La Direccion de Mejoramiento de Barrios no considero pertinente aplicar la encuesta en el punto de atención al ciudadano.</t>
  </si>
  <si>
    <t>Nombre del capitulo dentro del  Informe Medición Satisfacción Ciudadano</t>
  </si>
  <si>
    <t>Capitulo Mejoramiento de Barrios en el Informe Medición Satisfacción Ciudadano</t>
  </si>
  <si>
    <t>Primer ¿por qué?:
El área técnica no diligencio de manera correcta el formato 208-DGC-Ft-61 acta de terminación de contrato de obra y/o consultoría y/o interventoría. 
Segundo ¿por qué?:
Existe debilidad en la revisión del formato 208-DGC-Ft-61 acta de terminación de contrato de obra y/o consultoría y/o interventoría por parte de las áreas que están en trámite de liquidación de contratos.</t>
  </si>
  <si>
    <t>Realizar una mesa de trabajo con la Dirección de Mejoramiento de Barrios, con el fin de socializar el formato 208-DGC-Ft-61 acta de terminación de contrato de obra y/o consultoría y/o interventoría.</t>
  </si>
  <si>
    <t>Socialización formato 208-DGC-Ft-61 acta de terminación de contrato de obra y/o consultoría y/o interventoría</t>
  </si>
  <si>
    <t>Socialización del formato 208-DGC-Ft-61 acta de terminación de contrato de obra y/o consultoría y/o interventoría al equipo de liquidación de la Dirección de Mejoramiento de Barrios</t>
  </si>
  <si>
    <t>Debilidad en el análisis y evaluación de la información aportada al Plan de Acción de Gestión.</t>
  </si>
  <si>
    <t>Análisis de los datos reportados en el avance de cumplimiento de las actividades en el Plan de Acción de Gestión de CID</t>
  </si>
  <si>
    <t>(Numero de reportes de Avance de cumplimiento de acciones trimestrales del PAG analizados / Numero de reportes de Avance de cumplimiento de acciones trimestrales del PAG presentado)*100</t>
  </si>
  <si>
    <t>Al verificar trazabilidad del expediente sobre la documentación de los equipos utilizados de seguimiento y medición en los ensayos y pruebas del contrato 629 de 2017 no se tienen soportes de aseguramiento de calibración para los equipos utilizados en las pruebas de materiales, como por ejemplo pruebas de resistencia del concreto y/o materiales utilizados para la adecuación del terreno.</t>
  </si>
  <si>
    <t>Recursos de  seguimiento y medición</t>
  </si>
  <si>
    <t>6 Registros (1) por cada contrato, en el formato 208-MB-Ft-60  LISTADO DE VERIFICACIÓN TRAZABILIDAD DE LAS MEDICIONES con los debidos registros de los soportes que identifican las acreditaciones y calibraciones de  los instrumentos de seguimiento y medición en los ensayos y pruebas  de materiales para verificar la conformidad de los producto y servicios con los requisitos.</t>
  </si>
  <si>
    <t>Sensibilización a los proveedores contratistas de interventoría, obra y/o consultoría</t>
  </si>
  <si>
    <t>2 Sensibilizaciones realizadas a los  contratistas  de interventoría, obra y/o consultoría</t>
  </si>
  <si>
    <t>El profesional que realizó la revisión y aprobación final del documento de viabilidad técnica del proceso de estructuración de proyectos, no diligencio completamente el formato como responsable de la aprobación del mismo. Adicionalmente al momento de ser entregado para que se incluyera en el expediente, la persona encargada del equipo de gestión documental de realizar la revision y almacenamiento del mismo, no se percató de la falta de las firmas en el docuemento. Incumpliendo las actividades # 9, 14 y 19, establecidas en el procedimiento 208-MV-Pr-06 ESTRUCTURACIÓN PROYECTOS SUBSIDIO DISTRITAL MV.</t>
  </si>
  <si>
    <t>Realizar la socialización a los profesionales del proceso, el procedimiento "208-MV-Pr-06 - Estructuración de Proyectos Subsidio Distrital Mejoramiento de Vivienda", haciendo énfasis en las actividades de verificación de la documentación entregada al área de Gestión Documental, que se encuentran establecidas en el mismo, donde se garantiza que esté la documentación necesaria y completamente diligenciada.</t>
  </si>
  <si>
    <t>Socialización del Procedimiento Estructuración de Proyectos Subsidio Distrital Mejoramiento de Vivienda 208-MV-Pr-06</t>
  </si>
  <si>
    <t>Acta de reunión socializando el procedimiento</t>
  </si>
  <si>
    <t>No se esta asegurando que los documentos generados en el proceso de Asistencia Técnica para la obtención de licencias de construcción y/o actos de reconocimiento, sean verificados al momento de ser archivados en el respectivo expediente.</t>
  </si>
  <si>
    <t xml:space="preserve">Actualizar el procedimiento "208-MV-Pr-05 ASISTENCIA TÉCNICA" en la carpeta de calidad, con las actividades de verificación de la documentación generada y recibida para ser archivada en cada expediente por parte del área de Gestión Documental. Esta verificación se debe registrar en los formatos 208-MV-Ft-121 - Lista de Chequeo Documentación a Radicar ante Curaduría Urbana V4 y 208-MV-Ft-140 LISTA DE CHEQUEO FORMATOS ASISTENCIA TÉCNICA V2, para cada uno de los expedientes. </t>
  </si>
  <si>
    <t>Actualización del Procedimiento "208-MV-Pr-05 ASISTENCIA TÉCNICA"</t>
  </si>
  <si>
    <t>Un(1) Procedimiento revisado, ajustado y socializado</t>
  </si>
  <si>
    <t>En el procedimiento "208-MV-Pr-06 - Estructuración de Proyectos Subsidio Distrital Mejoramiento de Vivienda", no se esta asegurando la gestión de avanzada realizada en cada uno de los predios con el formato "208-MV-Ft-99 Formato Registro Visita de Avanzada V2", donde se garantice el almacenamiento del mismo en la carpeta correspondiente.</t>
  </si>
  <si>
    <t>Actualizar el procedimiento "208-MV-Pr-06 - Estructuración de Proyectos Subsidio Distrital Mejoramiento de Vivienda" en la carpeta de calidad, donde se garantice que la documentación generada en la avanzada territorial, este revisada, completamente diligenciada y archivada en la carpeta correspondiente.</t>
  </si>
  <si>
    <t>Actualización del Procedimiento Estructuración de Proyectos Subsidio Distrital Mejoramiento de Vivienda 208-MV-Pr-06</t>
  </si>
  <si>
    <t>No se tiene establecido en el procedimiento "208-MV-Pr-04 SUPERVISIÒN A LA INTERVENTORIA DE OBRA", los controles al momento de realizar la liberación del producto interno por parte de la Supervisión del mismo, hacia el Director de Mejoramiento de Vivienda, en cuanto a las revisiones realizadas a las carpetas de solicitud de anticipo y/o liquidaciones de grupos de obra o proyectos.</t>
  </si>
  <si>
    <t>Actualizar el procedimiento "208-MV-Pr-04 SUPERVISIÒN A LA INTERVENTORIA DE OBRA" en la carpeta de calidad, haciendo énfasis en la generación del oficio de remisión al Director de Mejoramiento de Vivienda de la supervisión, liberando el producto.</t>
  </si>
  <si>
    <t>Actualización del Procedimiento 208-MV-Pr-04 SUPERVISIÒN A LA INTERVENTORIA DE OBRA</t>
  </si>
  <si>
    <t xml:space="preserve"> La DUT no actualizó los riesgos debido a que en el año 2018 no se dio cumplimiento a todas las actividades programadas y en el desarrollo de las actividades del proceso de titulación siempre se  presentan los riesgos en cuanto a demora en el tiempo de trámite por reprocesos de documentos, favorecimiento a contratistas, cobro de dádivas para adelantar cualquier proceso y manipulación de la información manifestada. </t>
  </si>
  <si>
    <t>Actualización de riesgos</t>
  </si>
  <si>
    <t>riesgos actualizados/total riesgos</t>
  </si>
  <si>
    <t xml:space="preserve">Se evidencia aplicación dia 31-12-2018 del registro de conciliación de la cuenta 16 propiedades, planta y equipo 208-SFIN-Ft-31, registro fecha de actualización 01-11-2011 cuando la fecha de actualización del registro según listado maestro de documentos indica que fue actualizado el dia 10-08-2018 version 2 </t>
  </si>
  <si>
    <t>Realizar una (1) socialización a cada una de las areas de la Subdireccion Financiera en la utilización y manejo de los formatos según la version vigente segun el listado maestro de documentos</t>
  </si>
  <si>
    <t>Socialización en la utilización de formatos</t>
  </si>
  <si>
    <t>No. De socializaciones realizadas /  No. De socializaciones programadas * 100</t>
  </si>
  <si>
    <t>Seguimiento en la utilización de formatos</t>
  </si>
  <si>
    <t>No. De seguimientos efectuados /  No. De seguimientos programados * 100</t>
  </si>
  <si>
    <t>1.	La formulación de la matriz se realizo en enero 2018, pero atendiendo la actualización de la norma del DAFP, los procesos de la entidad debieron ajustar la información en mayo 2018, para generar el seguimiento posterior bajo esta actualización. Por ende, para el año 2018 se encuentran dos formatos de Mapa de Riesgo; uno con el que se dio formulación en enero y otro con los ajustes realizados en mayo y con el cual se realizaron los seguimientos a partir de esta fecha.
2.	El enlace de la Dirección Jurídica para el 2019 teniendo en cuenta que no es el mismo del 2018, desconocía la ruta del Mapa de Riesgos que aplicaba al 2018, según la explicación anteriormente dada.
3.	Teniendo en cuenta que la ruta para el Mapa de Riesgos 2018 presenta varios archivos y al desconocimiento anteriormente expuesto, se presentó confusión en el archivo vigente para el ultimo corte de 2018.</t>
  </si>
  <si>
    <t>1. Organizar los Archivos la carpeta calidad/19.Mapas de Riesgo/Matriz de Riesgos-PAAC/201/, de tal forma que sea mas claro para los ususarios la identificación de los archivos y sus vigencias.</t>
  </si>
  <si>
    <t>Archivos Organizados</t>
  </si>
  <si>
    <t xml:space="preserve">Falta de Conocimiento técnico de los Enlaces de algunos procesos
Desconocimiento de la Norma establecida para formular correctamente la Matriz de Partes Interesadas
</t>
  </si>
  <si>
    <t>Actualizar las matrices de partes interesadas de los 16 procesos de la Caja de Vivienda Popular, con el apoyo del  Responsable de cada procesos (16), acorde a la "GUÍA CARACTERIZACIÓN DE CIUDADANOS - DAFP "</t>
  </si>
  <si>
    <t>Número de matrices de partes interesadas actualizadas</t>
  </si>
  <si>
    <t>(matrices de partes interesadas actualizadas/16)*100%</t>
  </si>
  <si>
    <t xml:space="preserve">La Revisión por la Dirección aun no se había ejecutado en el momento de la Auditoria Interna </t>
  </si>
  <si>
    <t>En el Comité Directivo - Revisión por la Dirección se incluyó como uno de los puntos a tratar el de "Desempeño de los Proveedores Externos" 
(Informe de Revisión por la Dirección - Numeral 1.3.7)</t>
  </si>
  <si>
    <t xml:space="preserve">Informe de Revisión por la Dirección </t>
  </si>
  <si>
    <t>Informe</t>
  </si>
  <si>
    <t xml:space="preserve">No se tiene definido un plan para abordar y gestionar las Oportunidades de Mejora identificadas para cada Proceso de la entidad. </t>
  </si>
  <si>
    <t>Matriz de Oportunidades de Mejora</t>
  </si>
  <si>
    <t>(Matrices de oportunidades de mejora  realizada/16)
*100%</t>
  </si>
  <si>
    <t>No se realiza socialización de los planes de mejoramiento. 
Rotación de personal.
No actualización de los riesgos de acuerdo a los planes de mejoramiento.</t>
  </si>
  <si>
    <t>Capacitaciones a realizar</t>
  </si>
  <si>
    <t>Capacitaciones realizadas/ Capacitaciones programadas</t>
  </si>
  <si>
    <t>Actualización de los riesgos</t>
  </si>
  <si>
    <t># de riesgos actualizados/total de riegos</t>
  </si>
  <si>
    <t>No se analiza la información suministrada por los líderes del proceso, mediante las herramientas estadísticas del caso.</t>
  </si>
  <si>
    <t>Validar la información contenida en el plan de acción de Gestión de la vigencia 2018 con relación a las visitas programadas y las evidencias que reposan en la ruta \\10.216.160.201\administrativa\Archivo de Gestion\ARCHIVO GESTION DOCUMENTAL\1720.20.03 - TRD\Actas\MONITOREO APLICACION\2018</t>
  </si>
  <si>
    <t>Revisión plan de acción de gestión</t>
  </si>
  <si>
    <t>Acta de reunión</t>
  </si>
  <si>
    <t xml:space="preserve">No se realiza el análisis correspondiente a la planificación de las visitas, con el fin de realizar las reprogramaciones o alcance de las mismas, según las necesidades de la entidad.. </t>
  </si>
  <si>
    <t>Visitas de seguimiento</t>
  </si>
  <si>
    <t xml:space="preserve">#  de visitas ejecutadas / # visitas programadas </t>
  </si>
  <si>
    <t>No se realiza seguimiento a las fechas de vigencia según informe de calibración realizado a los equipos. No se identifica la periocidad con la cual se debe realizar la calibración de los equipos. Dentro  del procedimiento 208-SADM-Pr-32 PRESERVACIÓN Y CONSERVACIÓN DOCUMENTAL V2, se mensiona los equipos Datalogger pero dentro del desarrollo del mismo no establece el proceso de calibración de los equipos.</t>
  </si>
  <si>
    <t>Implementar un formato en excel con el fin de realizar el seguimiento a los termohigrómetros (dataloggers) adquiridos por la Caja de Vivienda Popular  el cual se debe incluir dentro del procedimiento 208-SADM-Pr-32 PRESERVACIÓN Y CONSERVACIÓN DOCUMENTAL V2, con el fin de identificar la fecha de vencimiento de la certificación de calibración de los equipos y adelantar los procesos de contratación requeridos. Con respecto a la evidencia del datalogger No. 14012403, se adelantará el análisis financiero y técnico con el fin de determinar la viabilidad dar  baja el equipo o adelantar el proceso de contratación de la calibración respectiva.</t>
  </si>
  <si>
    <t>formato de seguimiento</t>
  </si>
  <si>
    <t>Formato</t>
  </si>
  <si>
    <t xml:space="preserve">Actualización del procedimiento, lo cual no se ajusta a los tiempos establecidos en el marco normativo para realizar las actividades de inducción,  identificar la periocidad con que se debe realizar la Induccion y reinducción. </t>
  </si>
  <si>
    <t>Realizar la revisión y actualización del procedimiento 208-SADM-Pr-26 INDUCCIÓN Y REINDUCCIÓN con el fin de ajustar los tiempos para realizar la inducción, fortalecer programa de capacitaciones utilizando herramientas virtuales,como punto de control dentro del procedimiento la periocidad con que se debe aplicar.</t>
  </si>
  <si>
    <t>Revisión procedimiento</t>
  </si>
  <si>
    <t xml:space="preserve">Revisión </t>
  </si>
  <si>
    <t>Desconocimiento del marco normativo que establece  la inspección y certificación del ascensor, no se tiene claridad del ente que debe realizar dicha inspección y certificación.</t>
  </si>
  <si>
    <t>proceso de contratación</t>
  </si>
  <si>
    <t>contrato</t>
  </si>
  <si>
    <t>No se Evidencio el avance del PAG de la oficina TIC en la carpeta de calidad</t>
  </si>
  <si>
    <t xml:space="preserve">Realizar el envió de los correspondientes avances del PAG referente a la oficina TIC, con el corte a primer trimestre, con el fin de gestionar con la oficina de planeación la respectiva publicación del documento en la debida carpeta de calidad y generar la evidencia correspondiente para el debido seguimiento. </t>
  </si>
  <si>
    <t>En la carpeta de calidad correspondiente al PAG no se evidencio el archivo correspondiente a la oficina TIC de corte primer periodo, la oficina TIC no realizo el seguimiento adecuado para verificar que en la carpeta correspondiente queden los reportes realizados.</t>
  </si>
  <si>
    <t>Documentos revisados</t>
  </si>
  <si>
    <t>Cantidad de documentos enviados / Cantidad de documentos revisados y publicados</t>
  </si>
  <si>
    <t>1. No se ha realizado seguimiento a las acciones de mejoramiento por procesos desde el mes de noviembre de 2018.
2. El procedimiento "208-CI-Pr-05  Procedimiento
Acciones Correctivas, Preventivas y
Proyectos de Mejora Continua" vigente desde el 27-jun-2016, no ha sido actualizado teniendo en cuenta los criterios de la norma ISO 9001:2015 en su numeral 10.2</t>
  </si>
  <si>
    <t>Realizar primer seguimiento 2019 a las acciones abiertas y vencidas del "Plan de mejoramiento 2018-CI-Ft-05".</t>
  </si>
  <si>
    <t>% de acciones abiertas y vencidas con seguimiento</t>
  </si>
  <si>
    <t>(# de acciones abiertas y vencidas con seguimiento / # de acciones abiertas y vencidas)*100</t>
  </si>
  <si>
    <t>Procedimiento actualizado</t>
  </si>
  <si>
    <t>Listado de asistencia</t>
  </si>
  <si>
    <t xml:space="preserve">La Entidad no había adelantado el proceso de elaboración del instrumento por cuanto en algun momento se expidió un concepto técnico errado que indicaba que la Entidad no tenía fondo documental acumulado. Sin embargo, desde la vigencia 2016 se inició la labor de determinar la existencia de éste culminando con la expedición de una licitación pública en la vigencia 2018. </t>
  </si>
  <si>
    <t xml:space="preserve">TVD presentada para convalidación </t>
  </si>
  <si>
    <t>TVD</t>
  </si>
  <si>
    <t xml:space="preserve">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unica forma de valoración de los cerca de 2500 metros lineales que componen el archivo central de la Entidad y que no están organizados archivísticamente.  </t>
  </si>
  <si>
    <t xml:space="preserve">Intervenir el Fondo Documental Acumulado, de acuerdo a las Tablas de Valoración Documental convalidadas por el Consejo
Distrital de Archivos. Nota: actividad sujeta al proceso de convalidación. No puede iniciarse antes. </t>
  </si>
  <si>
    <t>Tablas de Valoración Documental aplicadas</t>
  </si>
  <si>
    <t>Tablas</t>
  </si>
  <si>
    <t xml:space="preserve">Cambio reciente de normativa aplicable al proceso fue expedida con posterioridad a la emisión de la política de gestión documental de la Entidad </t>
  </si>
  <si>
    <t xml:space="preserve">Politica Gestión Documental ajustada </t>
  </si>
  <si>
    <t>Politica</t>
  </si>
  <si>
    <t xml:space="preserve">Ausencia de normalización por parte del ente rector de la información mínima a contener en el instrumento. / Documento existente requiere ajustes por cuanto no está completa. </t>
  </si>
  <si>
    <t xml:space="preserve">Tabla de Control de Acceso ajustada y actualizada </t>
  </si>
  <si>
    <t xml:space="preserve">La Caja de la Vivienda Popular no ha realizado las transferencias secundarias al Archivo de Bogotá por  ausencia de aplicación de instrumentos archivísticos </t>
  </si>
  <si>
    <t>Realizar los trámites ante la Subdirección Técnica del Archivo de Bogotá para la recepción de la transferencia secundaria de la documentación identificada en visita realizada por el Archivo de Bogota según oficio 2019ER7209 del 10 de mayo de 2019</t>
  </si>
  <si>
    <t xml:space="preserve">Transferencia secundaria ejecutada </t>
  </si>
  <si>
    <t>Transferencia</t>
  </si>
  <si>
    <t xml:space="preserve">El equipo técnico de gestión documental de la Dirección de Reasentamientos no ha dado cabal aplicación a los procedmientos y lineamientos de archivo impartidos por la Subdirección Administrativa. Actualmente  tiene un retraso significativo en relación con la implementación del Sistema Integrado de Conservación (programa de almacenamieto y realmacenamiento), aplicación de TRD y levantamiento y actualización de inventario documental. </t>
  </si>
  <si>
    <t>1. Remitir a la Dirección de Reasentamientos copia del informe de la visita de seguimiento, así como las recomendaciones de acciones a implementar para subsanar lo evidenciado en el archivo en relación con: 1. Inventarios documentales, 2. Estado de Unidades de Conservación. 
2. Realizar una mesa de trabajo con el personal de la Dirección de Reasentamientos para socializar las actividades requeridas 
3. Elaborar y expedir una circular interna con las recomendaciones del caso, según las acciones de mejora requeridas en el informe del Consejo Distrital de Archivos</t>
  </si>
  <si>
    <t xml:space="preserve">Memorando 
Acta de reunión
Circular Interna </t>
  </si>
  <si>
    <t>Memorando</t>
  </si>
  <si>
    <t xml:space="preserve">La interpretación dada por el Archivo de Bogotá frente a las series y subseries que deben incluirse no es uniforme. Si bien en la vigencia anterior no se presentó observación alguna sobre el banco terminológico, en la presente visita sí solicitan incluir la totalidad de series y no solo las misionales como se había indicado anterior,emte. </t>
  </si>
  <si>
    <t>Banco Terminológico 
Acta de reunión</t>
  </si>
  <si>
    <t>Banco Terminológico aprobado</t>
  </si>
  <si>
    <t xml:space="preserve">el documento "COMPROBANTE DE INGRESO DE ELEMENTOS " no se encuentra en el expediente contractual </t>
  </si>
  <si>
    <t>Revisar con la oficina de archivo de contratación y archivo de financiera los soportes de ingreso del contrato con el fin de identificar el documento "COMPROBANTE DE INGRESO DE ELEMENTOS" faltante y aportarlo al expediente contractual</t>
  </si>
  <si>
    <t>Aportar Documento de ingreso en contrato</t>
  </si>
  <si>
    <t>Memorando a archivo de soporte contractual</t>
  </si>
  <si>
    <t>comunicación escrita de solicitud de capacitación</t>
  </si>
  <si>
    <t xml:space="preserve">documento con solicitud de comunicación </t>
  </si>
  <si>
    <t>El Procedimiento para administración de bienes devolutivos V.1.208-SADM-Pr-15 se actualizo en DIC de 2018 asignando actividades en el mismo sin la debida concertación entre el dueño del procedimiento y la Oficina TIC</t>
  </si>
  <si>
    <t>Realizar conceptos técnicos referente a equipos informáticos a la Subdirección Administrativa para apoyar la actualización del "Procedimiento para administración de bienes devolutivos V.1". 208-SADM-Pr-15.</t>
  </si>
  <si>
    <t>Conceptos técnicos</t>
  </si>
  <si>
    <t xml:space="preserve">Conceptos realizados </t>
  </si>
  <si>
    <t>No se identifica con claridad los requisitos para diligenciar el Formato, Falta de socialización del Formato, no se identifica a que procedimiento esta asociado.</t>
  </si>
  <si>
    <t>Socializar formato actualizado 208-GA-FT-19 de acuerdo a las necesidades actuales con los miembros de la oficina Tic</t>
  </si>
  <si>
    <t>listas de asistencia</t>
  </si>
  <si>
    <t>No se evidencia un completo control de asignación de equipos de computo a los funcionarios y contratistas para el responsable uso de la plataforma tecnológica donde se permite que cualquier persona use cualquier equipo.</t>
  </si>
  <si>
    <t xml:space="preserve">Credenciales de usuarios </t>
  </si>
  <si>
    <t>actualización de información en Inventario referente a computadores</t>
  </si>
  <si>
    <t xml:space="preserve">La oficina TIC identifico que se asignan equipos del inventario sin informar a la Subdirección Administrativa para para su gestión de control de inventario oficial de la Entidad </t>
  </si>
  <si>
    <t>correo electrónico de movimiento de equipos</t>
  </si>
  <si>
    <t xml:space="preserve">Comunicación de movimientos de equipos </t>
  </si>
  <si>
    <t>No hay un control suficiente para garantizar la instalación y actualización del software que se usa en los equipos de computo.</t>
  </si>
  <si>
    <t>Realizar la solicitud al actual proveedor de equipos de arrendamiento realizar los ajustes correspondientes en la instalación con el fin de garantizar que solo tengan instalado, lo contratado y que cuente con la activación y el licenciamiento respectivo.</t>
  </si>
  <si>
    <t>Memorando al contratista</t>
  </si>
  <si>
    <t>Comunicación "1" al contratista</t>
  </si>
  <si>
    <t>% equipos revisados</t>
  </si>
  <si>
    <t>#Equipos revisados / #Equipos usados en la Entidad</t>
  </si>
  <si>
    <t>Se identificó que toda la oficina TIC contaba con permisos de Administración, por lo cual no había un control suficiente para definir personas autorizadas para instalación de software en los equipos de computo CVP.</t>
  </si>
  <si>
    <t>Realizar depuración del listado de personal con permisos de administrador de la red para que solo personal autorizado pueda realizar la instalación de software en los equipos CVP</t>
  </si>
  <si>
    <t>Permisos de instalación de software</t>
  </si>
  <si>
    <t>#Personal autorizado actual para Instalar  / #Personal Autorizado depurado</t>
  </si>
  <si>
    <t>Actualización de procedimiento</t>
  </si>
  <si>
    <t>Listado "1" de Administradores actualizado</t>
  </si>
  <si>
    <t>Se identifico que al Formato le faltaban algunos campos necesarios para identificación de la persona que elabora la lista de chequeo tramite de cuentas</t>
  </si>
  <si>
    <t>Validar que en el sistema manejado en el área financiera se ajusten en el formato 208-SFIN-FT-71  los campos necesarios para identificación de la persona que elabora la lista de chequeo tramite de cuentas.</t>
  </si>
  <si>
    <t>Formato Actualizado</t>
  </si>
  <si>
    <t>Un "1" Formato modificado</t>
  </si>
  <si>
    <t xml:space="preserve">Se identificó que en un memorando de información contractual remitido a otra dependencia no se uso respectivo radicado en cordis </t>
  </si>
  <si>
    <t xml:space="preserve">Elaborar todas las comunicaciones oficiales con el cordis con el fin de generar control en la gestión documental de la Entidad </t>
  </si>
  <si>
    <t>Comunicaciones oficiales con cordis</t>
  </si>
  <si>
    <t xml:space="preserve">#Documentos oficiales / #Cordis en documentos </t>
  </si>
  <si>
    <t xml:space="preserve">Se identifico que el sistema SI CAPITAL en sus módulos no  cuenta con la parametrización necesaria para visualizar la información dado que existen otros módulos que la reflejan </t>
  </si>
  <si>
    <t>instructivo</t>
  </si>
  <si>
    <t>Instructivo "1" técnico para consulta de información</t>
  </si>
  <si>
    <t>Falta de claridad  en los estudios previos con relación a las necesidades jurídicas de los procesos, análisis de los objetos a contratar,</t>
  </si>
  <si>
    <t>Realizar capacitación con el fin de fortalecer los requerimientos jurídicos y análisis de los objetos a contratar para los supervisores y apoyo a la supervisión a cargo de la Subdirección Administrativa.</t>
  </si>
  <si>
    <t>Capacitación</t>
  </si>
  <si>
    <t>Una "1" capacitación</t>
  </si>
  <si>
    <t>Falta de seguimiento en la ejecución del contrato, no se identifica las obligaciones contractuales del contrato.</t>
  </si>
  <si>
    <t xml:space="preserve">Realizar capacitación para el  fortalecimiento en la interventoría, supervisión de contratos y cierre contractual del expediente a los supervisores y apoyo a la supevisión acargo de la Subdirección Administrativa por parte de la Dirección de Gestión Corporativa y CID.
</t>
  </si>
  <si>
    <t>Una "1" Capacitación</t>
  </si>
  <si>
    <t>Actualizar Formato</t>
  </si>
  <si>
    <t>Cumplimiento</t>
  </si>
  <si>
    <t>Falso o Verdadero</t>
  </si>
  <si>
    <t>Falta de conocimiento documental en la publicación de los requisitos en el SECOP</t>
  </si>
  <si>
    <t>Realizar una capacitación con el fin de fortalecer los conocimiento en material de publicación documental en el SECOP, identificando el usuario administrador para el SECOP I.</t>
  </si>
  <si>
    <t xml:space="preserve">Se identifica falencias en el control de los movimiento, ubicación actualizada y responsable del equipo asignado dentro de un inventario final de la Entidad asi tambien falencias de en el procedimiento para baja de elementos informáticos que pertenecen a la Entidad </t>
  </si>
  <si>
    <t>Control fisico de inventario</t>
  </si>
  <si>
    <t>verificación física</t>
  </si>
  <si>
    <t xml:space="preserve">No se identifica con claridad los requisitos para diligenciar el Formato, Falta de socialización del Formato, no se identifica a que procedimiento esta asociado.
</t>
  </si>
  <si>
    <t>Formato 208-GA-FT-19 Modificado</t>
  </si>
  <si>
    <t>Falta de coexion entre los requerimientos administrativos y funciones del Auxiliar Administrativo</t>
  </si>
  <si>
    <t>Actualización</t>
  </si>
  <si>
    <t>Manual de funciones</t>
  </si>
  <si>
    <t>No se tiene identificado como requisito para el ingreso del funcionario, falta de conocimiento del certificado</t>
  </si>
  <si>
    <t>Procedimiento</t>
  </si>
  <si>
    <t xml:space="preserve">Falta de seguimiento a los requisitos de la resolución. </t>
  </si>
  <si>
    <t>Retroalimentación</t>
  </si>
  <si>
    <t>Incumplimiento en la validación de los procedimientos por parte del comité Técnico de Inventarios</t>
  </si>
  <si>
    <t>Ajuste</t>
  </si>
  <si>
    <t>Deficiencia en la intervención fisica de la bodega, falta de seguimiento de las condiciones  ambientales.</t>
  </si>
  <si>
    <t>Intervención</t>
  </si>
  <si>
    <t>Alistamiento de Bodega</t>
  </si>
  <si>
    <t>Falta de claridad en la definicion de terminos en el proceso de control fisico de les Elementos, inconsistencia en el responsables quien controla inventario y alamacen en los puntos de control</t>
  </si>
  <si>
    <t xml:space="preserve">inobservancia en los requisitos de la resolución. </t>
  </si>
  <si>
    <t>Cronograma</t>
  </si>
  <si>
    <t>Un "1" cronograma</t>
  </si>
  <si>
    <t>Invitación</t>
  </si>
  <si>
    <t>1. Debilidad en la asistencia de los funcionarios de la Entidad a los espacios de socialización que adelanta la Dirección de Gestión Corporativa y Control Interno Disciplinario, referente al ejercicio de la función de supervisión de los contratos y/o convenios suscritos por la Caja de la Vivienda Popular.
2. Falta de conciencia en el seguimiento del cumplimiento del objeto del contrato por parte de los funcionarios que sean designados como supervisores y apoyo a la supervisión.</t>
  </si>
  <si>
    <t>Realizar jornadas de sensibilización sobre las funciones del supervisor y su incidencia en la ejecución y liquidación de contratos y/o convenios.</t>
  </si>
  <si>
    <t>Sensibilización supervisión</t>
  </si>
  <si>
    <t>Cinco (5) sensibilizaciones que abarquen todas las áreas de la Entidad.</t>
  </si>
  <si>
    <t xml:space="preserve">Falencias en la documentación del control de la calidad en la construcción de las obras de infraestructura en espacio público a escala barrial, desarrolladas en el proceso de mejoramiento de barrios.
Insuficiencia en el control de la ejecución de la construcción de intervenciones en espacio público a escala barrial, relacionado con la documentación de las características y actividades de las obras de infraestructura, que permita registrar que se ejecutan los procesos de mejoramientos de barrios bajo condiciones controladas.
La falta de definición de un método de control de cambios que permita registrar las modificaciones a los diseños que surgen durante la ejecución de las obras de infraestructura en espacio público a escala barrial.
Deficiencia en la documentación del registro en el control de cambios en los diseños realizados durante la construcción de estructuras como muros, conformación de terrazas, vías en concreto, entre otras actividades de obras civiles, que permita garantizar los planos records definitivos.
</t>
  </si>
  <si>
    <t>Levantamiento del registro “Plan de Inspección y control de cambios en las modificaciones a los diseños” durante la ejecución de las obras de infraestructura  del proyecto San Martín de loba.
1. Sensibilización a los contratistas de obra No. 627 de 2017 y 638 de 2017 en el desarrollo de la corrección a implementar.
2. Registro “Plan de Inspección y control de cambios en las modificaciones a los diseños”.</t>
  </si>
  <si>
    <t xml:space="preserve">1. No se ha realizado seguimiento a las acciones de mejoramiento por procesos desde el mes de noviembre de 2018.
2. El procedimiento "208-CI-Pr-05 Procedimiento Acciones Correctivas, Preventivas y Proyectos de Mejora Continua" vigente desde el 27-jun-2016, no ha sido actualizado teniendo en cuenta los criterios de la norma ISO 9001:2015 en su numeral 10.2
</t>
  </si>
  <si>
    <t>Realizar primer seguimiento 2019 a las acciones abiertas y vencidas por proceso del "Plan de mejoramiento 2018-CI-Ft-05".</t>
  </si>
  <si>
    <t>Falta de conocimiento en la presentación de los formatos 208-SADM-Ft-66 - Solicitud de Caja Menor, 208-SFIN-Ft24 Solicitud CDP y 208-SFIN-Ft-51 Formato radicación de cuentas.</t>
  </si>
  <si>
    <t>Actualización procedimiento</t>
  </si>
  <si>
    <t>Actualización y socialización</t>
  </si>
  <si>
    <t>Falta de archivos digitales para sistematizar la información exógena de la presente vigencia.</t>
  </si>
  <si>
    <t>Digitalización Mensual de Información Exógena</t>
  </si>
  <si>
    <t>Digitalización documentos</t>
  </si>
  <si>
    <t>La cámara de vigilancia no apuntaba al puesto de trabajo de la persona que llevaba la cajilla de seguridad de la Caja Menor cuasando riesgo a la perdida de los recursos.</t>
  </si>
  <si>
    <t>Inspeccionar ubicación de cámaras de vigilancia al  trayecto del desplazamiento de la Tesoreria a la Subdirección Administrativa, para prevención de perdida de elementos de la cajilla de seguridad.</t>
  </si>
  <si>
    <t>Vigilancia cajilla de seguridad</t>
  </si>
  <si>
    <t>camara de seguridad</t>
  </si>
  <si>
    <t>Falta de conocimiento en la  aplicación de las tablas de retención (TRD) correspondiente a   la subserie (1720-23-01), constitución y administración de caja menor en el expediente actual.</t>
  </si>
  <si>
    <t>Realizar visita de seguimiento y capacitación por el proceso de Gestión Documental y verificar las TRD.</t>
  </si>
  <si>
    <t>Visita TRD</t>
  </si>
  <si>
    <t>Una "1" visita TRD</t>
  </si>
  <si>
    <t>Por desconocimiento y falta de verificación de las normas derogadas.</t>
  </si>
  <si>
    <t>Realizar ajuste a la  Resolución Interna 196 de 2019.</t>
  </si>
  <si>
    <t>Ajuste resolución</t>
  </si>
  <si>
    <t>Actialización</t>
  </si>
  <si>
    <t>Actualización Normograma</t>
  </si>
  <si>
    <t>Falta de actualización del procedimiento de caja menor 208-SADM-Pr-29</t>
  </si>
  <si>
    <t xml:space="preserve">Falta de información y comunicación  de la prohibiciones del manejo de caja menor </t>
  </si>
  <si>
    <t>Realizar ajuste a la  Resolución Interna 196 de 2019, anexando las prohibiciones de que trata el artículo 8 del Decreto 061 de 2007.</t>
  </si>
  <si>
    <t>Identificar el alcance de riesgo y amparos por la ARL del funcionario encargado de la caja menor</t>
  </si>
  <si>
    <t>Solicitar comunicado a la ARL donde aclare el concepto de los amparos y riesgo del funcionario en el manejo de caja menor.</t>
  </si>
  <si>
    <t>Comunicado</t>
  </si>
  <si>
    <t>Concepto ARL y su aplicación</t>
  </si>
  <si>
    <t>Identificar el alcance de los amparos de los recursos correpondientes a la caja menor</t>
  </si>
  <si>
    <t>Identificar y actualizar amparos</t>
  </si>
  <si>
    <t>Amparos actualizados</t>
  </si>
  <si>
    <t>Identificar el alcance la necesidad de realizar la imputación del gasto en los libros contables</t>
  </si>
  <si>
    <t>Solicitar concepto sobre la imputación presupuestal del gasto en los libros contables a la Subdirección Financiera.</t>
  </si>
  <si>
    <t>Concepto imputación contable</t>
  </si>
  <si>
    <t>Concepto y su aplicación</t>
  </si>
  <si>
    <t>Falta de conocimiento del ordenador del gasto para realizar el arqueo de la caja menor</t>
  </si>
  <si>
    <t>Arqueo Caja Menor</t>
  </si>
  <si>
    <t>Número de arqueos de forma sorpresiva</t>
  </si>
  <si>
    <t>La no realización formal de entrega legalización de fondos y arqueo de caja menor</t>
  </si>
  <si>
    <t>La falta de comunicación mediante acto administrativo de reconocimiento de licencia de enfermedad</t>
  </si>
  <si>
    <t>Realizar comunicado al lider de Talento Humano la importancia de realizar los actos administrativos conforme al Decreto 648 del 2019, para el reconomiento de incapacidad por enfermedad.</t>
  </si>
  <si>
    <t>Falta de conocimiento del procedimiento de caja menor 208-SADM-Pr-29</t>
  </si>
  <si>
    <t xml:space="preserve">Socialización procedimiento </t>
  </si>
  <si>
    <t>No se formalizo el versionamiento ante la alta dirección para la correspondiente publicación y divulgación en calidad y pagina web</t>
  </si>
  <si>
    <t>Realizar la corrección del nombre del documento publicado PETI para aclarar que es la versión de vigencia 2018 en su versión 1</t>
  </si>
  <si>
    <t>Actualización  PETI V1</t>
  </si>
  <si>
    <t>Actualización en pagina web</t>
  </si>
  <si>
    <t>Publicación y la actualización del documento PETI V2</t>
  </si>
  <si>
    <t>Elaborar la actualización PETI V2</t>
  </si>
  <si>
    <t>Por error de digitación se indico que el documento PETI tiene versión 2 para la vigencia 2018 cuando se evidencia en el cuerpo del documento que es la versión 1</t>
  </si>
  <si>
    <t>Corregir Versionamiento, se deja versión 1.0 como versión publicada y a partir de esta se incrementa con base a la tabla de versionamiento incluida en el documento PETI.</t>
  </si>
  <si>
    <t>Cambios en Documento Versión PETI</t>
  </si>
  <si>
    <t>Actualización en Carpeta de Calidad de versión</t>
  </si>
  <si>
    <t xml:space="preserve">Falta de formalización de plan de seguimiento con indicadores que permita seguimiento e indicadores de medición </t>
  </si>
  <si>
    <t>Seguimiento Documento PETI</t>
  </si>
  <si>
    <t>Creación de Plan de acción para el fortalecimiento</t>
  </si>
  <si>
    <t>Seguimientos en el Año</t>
  </si>
  <si>
    <t>Rotación del personal</t>
  </si>
  <si>
    <t>PAAC Reasentamientos</t>
  </si>
  <si>
    <t>PAAC formulado y reportado</t>
  </si>
  <si>
    <t>No se entregó oportunamente la formulación del PAAC 2019, debido a que no había ningún funcionario a cargo de esta actividad.</t>
  </si>
  <si>
    <t>oportunidad</t>
  </si>
  <si>
    <t>fecha límite de entrega-15 días</t>
  </si>
  <si>
    <t>La entrega extratemporánea de la formulación al PAAC por parte del proceso de Mejoramiento de Barrios, incumpliendo en el lineamiento interno de la Oficina Asesora de Planeación mediante el memorando 2018IE18837 del 20 de dic-2018 , en el que se estableció como fecha de entrega de la formulación del PAAC 2019 el 07 de ene-2019</t>
  </si>
  <si>
    <t>Entrega oportuna de  la formulación del PAAC.</t>
  </si>
  <si>
    <t xml:space="preserve">Entrega oportuna de la formulación del PAAC en los tiempos establecidos por la OAP </t>
  </si>
  <si>
    <t>La entrega extratemporánea del 2do seguimiento al PAAC por parte del proceso de Mejoramiento de Barrios, incumpliendo en el lineamiento interno de la Oficina Asesora de Planeación mediante el memorando 2019IE13494 del 23 de ago-2019 , en el que se estableció como fecha de entrega del 2do Seguimiento al PAAC 2019 el 02-sept-201</t>
  </si>
  <si>
    <t>entrega oportuna del 3er seguimiento en el PAAC.</t>
  </si>
  <si>
    <t xml:space="preserve">Entrega oportuna del PAAC en los tiempos establecidos por la OAP </t>
  </si>
  <si>
    <t>No se realizo a tiempo la retroalimentación de la evaluación de los riesgos por parte de los supervisores de procesos, en cuanto al impacto y la frecuencia, principalmente la variable de ocurrencia, con el fin de poder analizar y reformular el PAAC 2019 y posterior entrega a la OAP.</t>
  </si>
  <si>
    <t>Entrega formulación PAAC</t>
  </si>
  <si>
    <t>Entrega oportuna de la formulacion del PAAC vigencia 2020</t>
  </si>
  <si>
    <t>Inoportunidad en la entrega sobre la formulación  del Plan Anticorrupción y de Atención al Ciudadano-PAAC vigencia 2019.</t>
  </si>
  <si>
    <t>Entregar la formulación del PAAC</t>
  </si>
  <si>
    <t>Entregar de manera oportuna la formulación del PAAC</t>
  </si>
  <si>
    <t>Incumplimiento en la entrega del 1er seguimiento al PAAC de acuerdo a los lineamientos entregados por la Oficina Asesora de Planeación.</t>
  </si>
  <si>
    <t>Entregar el 3ro seguimiento al PAAC siguiendo los lineamientos dados por la Oficina Asesora de Planeación.</t>
  </si>
  <si>
    <t>Entregar el 3er seguimiento del PAAC</t>
  </si>
  <si>
    <t>Cumplir los lineamientos pertinentes para entregar el seguimiento al PAAC</t>
  </si>
  <si>
    <t>Por desconocimiento del lineamiento establecido para tal fin, se incumplió en la entrega del 2do seguimiento al PAAC</t>
  </si>
  <si>
    <t>Entregar el 3ro seguimiento al PAAC de acuerdo a los lineamientos entregados por la Oficina Asesora de Planeación.</t>
  </si>
  <si>
    <t>Inoportunidad en la entrega de la formulación al PAAC 2019, por falta de personal ya que solo se contaba con disponibildad de la Asesora de Control Interno, Auxiliar Administrativa  407- 05 y Profesional Universitario 219-01</t>
  </si>
  <si>
    <t>Realizar formulación y entrega oportuna del PAAC 2020 según los lineamientos y plazos dados por la Oficina Asesora de Planeación</t>
  </si>
  <si>
    <t>Formulación del PAAC 2020</t>
  </si>
  <si>
    <t>entrega del la formulación PAAC 2020 en los tiempos estipulados por la OAP</t>
  </si>
  <si>
    <t>Entrega inoportuna de la información, falta de seguimiento a los requisitos de las diferentes dependencias. La información solicitada requiere un mayor tiempo para recopilar la evidencias de los avances solicitados.</t>
  </si>
  <si>
    <t>Memorando interno</t>
  </si>
  <si>
    <t>un memorando interno/ un memorando realizado</t>
  </si>
  <si>
    <t>Realizar formulación del PAAC 2020 de los procesos ( Gestión Documental Talento Humano y Administrativa),  en los tiempos establecidos  por la Oficina Asesora de planeación.</t>
  </si>
  <si>
    <t>Formulación PAAC 2020</t>
  </si>
  <si>
    <t>Matriz PAAC 2020</t>
  </si>
  <si>
    <t>Reportar tercer seguimiento del PAAC 2019 en los tiempos establecidos por la Oficina asesora de planeación de los procesos  (Gestión documental Talento Humano y Administrativo).</t>
  </si>
  <si>
    <t xml:space="preserve">Reporte tercer seguimiento PAAC </t>
  </si>
  <si>
    <t>Identificar con claridad los procesos responsables de las acciones.</t>
  </si>
  <si>
    <t>Solicitud de modificación del PAAC 2019.</t>
  </si>
  <si>
    <t>Teniendo en cuenta la finalización del contrato de la persona encargada de realizar esta actividad y por demoras en la nueva contratación, no dio cumplimiento en la oportunidad del envio de la información.
Se presto mayor atención a informes de cierre de año y por descuido no se tuvo presente esta solicitud.</t>
  </si>
  <si>
    <t>Realizar la formulación del PAAC 2020 y entregarlo según los tiempos estipulados por la Oficina Asesora de Planeación.</t>
  </si>
  <si>
    <t>Entrega de información Oportuna</t>
  </si>
  <si>
    <t>No. Información solicitada/No. De Información reportada.</t>
  </si>
  <si>
    <t xml:space="preserve">Por cambio de vigencia, la entidad no había efectuado la contratación, lo cual retrasó la construcción de las herramientas de gestión del proceso de Gestión Estratégica. Sin embargo, es importante aclarar que la matriz de Riesgos  y el PAAC, se consolida al inicio de cada vigencia, pero la fecha de publicación, acorde a la Normativa es el 31 de enero de cada año, plazo que se cumplió oportunamente.
Por otro lado, las herramientas son formuladas por el equipo de calidad de la Oficina Asesora de Planeación y fue construída dentro del tiempo establecido, más el correo remitido al Jefe de la Oficina se realizó el día descrito en el reporte. </t>
  </si>
  <si>
    <t xml:space="preserve">Acatar los tiempos establecidos por memorando, para la entrega oportuna de la Formulación de la Herramienta de Plan Anticorrupción y Atención al Ciudadano. </t>
  </si>
  <si>
    <t xml:space="preserve">Formulación oportuna del Plan Anticorrupción y Atención al Ciudadano. </t>
  </si>
  <si>
    <t xml:space="preserve">(Solicitud realizada/
Solicitud requerida) * 100 </t>
  </si>
  <si>
    <t xml:space="preserve">Teniendo en cuenta lo relacionado, frente al memorando 2017IE18899 del 29-nov-2017, la instrucción fue dada para el corte de ese momento, situación que se presentaba en cada seguimiento por parte del Dr. Juan Manuel Rodriguez, Jefe para la vigencia 2017, en la cual, mediante memorando requería a la Ofcina Asesora de Planeación, una fecha de entrega de la herramienta consolidadada en cada uno de sus cortes (abril 30 , Agosto 31 y diciembre 31), se desconocía que debiera acatarse una instrucción emitida para el último corte de 2017, durante la vigencia 2019. 
La Oficina Asesora de Planeación es la encargada de consolidar la información suministrada por los procesos, sin embargo, desde la OAP, no sólo se consolida, también se revisa y se emiten observaciones, si se requiere al reporte enviado por cada uno de los procesos (16), por ésta situación, no fue posible remitir la Herramienta el 6 de septiembre, como se evidencia en el Hallazgo efectuado, ya que se recibieron matrices hasta el día 9 de septiembre y respuesta a las observaciones hechas por los enlaces de la OAP, el día 11 de spetiembre.  </t>
  </si>
  <si>
    <t xml:space="preserve">La Oficina Asesora de Planeación, manejo el proceso de divulgación a los grupos de interés, en el momento de la publicación del seguimiento al 2 corte de la herramienta, efectuada el 13 de septiembre - 2019, no se consideró que debierá hacerse el mismo 30 de la notificación a la Oficina de Control Interno, ya que la publicación del seguimeinto estaba próximo a ejecutarse. 
</t>
  </si>
  <si>
    <t>La Oficina Asesora de Planeación, solicitará a la Oficina Asesora de Comunicaciones, la divulgación de la Matriz de Riesgos - PAAC, para todos los grupos de interés, en cada cambio que sea ejecutado dentro de la herramienta. 
Para ésta acción, frente a la inclusión de las 2 Estrategias
(Estrategia de Riesgos y Estrategia racionalización de Trámites) se remitió correo el día 12 de Septiembre - 2019, en la cual se  informó que en cumplimiento a la Normatividad que nos rige, se habían creado dos pestañas nuevas con las estrategias relacionadas a continuación, las cuales debían quedar eviddenciadas en la ruta correspondiente. 
- ESTRATEGIA DE LA ADMINISTRACIÓN DEL RIESGO 
- ESTRATEGIA RACIONALIZACIÓN DE TRÁMITES
Publicación: 
1. Pagina web de la Caja de la Vivienda Popular y en el Botón de Transparencia 
https://www.cajaviviendapopular.gov.co/?q=matriz-de-riesgos-plan-anticorrupci%C3%B3n-y-atenci%C3%B3n-al-ciudadano#matriz-de-riesgos---plan-anticorrupci-n-y-atenci-n-al-ciudadano-2019</t>
  </si>
  <si>
    <t xml:space="preserve">Divulgación </t>
  </si>
  <si>
    <t>No se consideró hacer la divulgación de la Herramienta con la inclusión de las dos estategias,  dado que el corte del 2 seguimiento, estaba próximo a realizarse (13 de septiembre - 2019) . 
La notificación se efectúo a la Oficina de Control Interno, acorde a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t>
  </si>
  <si>
    <t>No se contaba con el personal capacitado para realizar la formulación</t>
  </si>
  <si>
    <t>Entregar oportunamente  la formulación del Plan de anticorrupción y atención ciudadano vigencia 2020 de acuerdo a las fechas establecidas por la Oficina Asesora de Planeación</t>
  </si>
  <si>
    <t>Entrega oportuna formulación PAAC 2020</t>
  </si>
  <si>
    <t>Se entrega Primer Plan de Seguimiento fuera de tiempo</t>
  </si>
  <si>
    <t>Entregar oportunamente el tercer seguimiento del Plan de anticorrupción y atención ciudadano de acuerdo a las fechas establecidas por la Oficina Asesora de Planeación</t>
  </si>
  <si>
    <t>Entrega oportuna de tercer seguimiento de PAAC 2019</t>
  </si>
  <si>
    <t>Se evidencia que solo se remitió la formulación de mapa de riesgos el 03 de enero de 2019 a la Oficina Asesora de Planeación, faltando la formulación del plan anticorrupción. No obstante se envio este plan el 29 de enero de 2019, incumpliendo las fechas establecidas segun el memorando 2018IE18837.</t>
  </si>
  <si>
    <t>Entregar la formulación del PAAC vgencia 2020 en la fechas establecidas por parte de la Oficina Asesora de Planeación.</t>
  </si>
  <si>
    <t>Entrega oportuna de la formulación PAAC 2020</t>
  </si>
  <si>
    <t>Correo electronico con envio oportuno de la formulación PAAC 2020</t>
  </si>
  <si>
    <t xml:space="preserve"> No se han guardadado correctamente los back-up de los profesionales encargados de la información del Sistema Integrado de Gestión, para los años anteriores a 2014. 
En la Oficina Asesora de Planeación, No se cuenta con una carpeta unificada para el manejo de la información de "Documentos Obsoletos" del Sistema Integrado de Gestión en la entidad. 
En la mayoría de los casos, se cuenta con la información de documentos obsoletos para todos los procesos de la Entidad, para lo cual se acude al back-up dispuesto para tal fin. 
</t>
  </si>
  <si>
    <t xml:space="preserve">Crear Carpeta de "Documentos Obsoletos" en la carpeta Oficial de la Oficina Asesora de Planeacion, ubicada en el servidor (\\10.216.160.201\Oficial) , la cual será de manejo de la Oficina Asesora de Planeación (Equipo Calidad y Jefe Oficina Asesora de Planeación ), de forma tal que se unifique la información, sea de fácil acceso para quien lo requiera y se garantice la trazabilidad de la misma en la Entidad. 
</t>
  </si>
  <si>
    <t xml:space="preserve">Documentos Sistema Integrado de Gestión remitidos </t>
  </si>
  <si>
    <t xml:space="preserve">(Documentos
remitidos /
Documentos solicitados ) * 100 </t>
  </si>
  <si>
    <t xml:space="preserve">Memorando </t>
  </si>
  <si>
    <t xml:space="preserve">Se evidencia que aunque hay una Circular de pagos No. 2 de 2019 no se encuentra un cronograma mensual con respecto a la Caja Menor </t>
  </si>
  <si>
    <t xml:space="preserve">Realizar y publicar un (1) alcance a la Circular No. 02 de 2019,  Radicacion de Pagos, que incluya un cronograma de desembolsos mensuales de caja menor. </t>
  </si>
  <si>
    <t>Alcance a la Circular No. 02 de 2019</t>
  </si>
  <si>
    <t>(1) Un alcance a la Circular de Pagos No. 02 de 2019</t>
  </si>
  <si>
    <t>No se ha realizado una socialización del procedimiento 208-SFIN-Pr-10 RECONOCIMIENTO, MEDICIÓN POSTERIOR Y REVELACIÓN DE LOS HECHOS ECONÓMICOS con las areas y dependencias vinculantes a los procesos contables.</t>
  </si>
  <si>
    <t>Realizar una (1) jornada de socialización del procedimiento 208-SFIN-Pr-10 RECONOCIMIENTO, MEDICIÓN POSTERIOR Y REVELACIÓN DE LOS HECHOS ECONÓMICOS con las areas y dependencias vinculantes a los procesos contables.</t>
  </si>
  <si>
    <t>Jornada de socialización</t>
  </si>
  <si>
    <t>No. De socializaciones realizadas /  No. De  socializaciones programados * 100</t>
  </si>
  <si>
    <t>El procedimiento de ATENCIÓN A PETICIONES, QUEJAS, RECLAMO, SUGERENCIAS Y DENUNCIAS POR ACTOS DE CORRUPCIÓN (Código 208-SC-Pr-07), no contempla ni contiene los literales b), c) d) y e) del numeral 1 "Frente a las denuncias y/o quejas disciplinarias por corrupción elevadas por la ciudadanía en el Sistema Distrital de Quejas y soluciones -SDQS" de la Directiva 15 de 2015 de la Alcaldía Mayor de Bogotá.</t>
  </si>
  <si>
    <t xml:space="preserve">Actualización del Procedimiento 208-SC-Pr-07 </t>
  </si>
  <si>
    <t>Procedimiento actualizado / Procedimiento por actualizar</t>
  </si>
  <si>
    <t>Las campañas desarrolladas por el Proceso de Servicio al Ciudadano no se ha establecido un énfasis en el uso del SDQS como herramienta de denuncia de posibles actos de corrupción y en la forma en la cual los ciudadanos pueden interponer una queja o denuncia.</t>
  </si>
  <si>
    <t>Banner Informativo</t>
  </si>
  <si>
    <t>Banner Emitido en pantalla digital</t>
  </si>
  <si>
    <t>Incumplimiento del numeral 7 del artículo 3° del Decreto 371 de 2010 que estipula: "La participación del funcionario del más alto nivel encargado del proceso misional de atención a quejas, reclamos y solicitudes en la Red Distrital de Quejas y Reclamos liderada por la Veeduría Distrital .. . "</t>
  </si>
  <si>
    <t>Participación del Funcionario del mas alto nivel en la Red Distrital de Quejas y Reclamos</t>
  </si>
  <si>
    <t>Listado de Asistencia de la Red  Distrital de Quejas y Reclamos en donde se evidencie la Participación del Funcionario  del mas alto nivel Proceso de Servicio al Ciudadano</t>
  </si>
  <si>
    <t>Error en la tipificación de PQRSD; posiblemente originado por la falta de atención de cumplimiento al procedimiento "ATENCIÓN A PETICIONES, QUEJAS, RECLAMOS, SUGERENCIAS Y DENUNCIAS POR ACTOS DE CORRUPCIÓN- Código 208-SC-Pr-07".</t>
  </si>
  <si>
    <t xml:space="preserve">Sensibilización sobre el procedimiento 208-SC-Pr-07 </t>
  </si>
  <si>
    <t>Sensibilización realizada sobre las tipologías de PQRSD / Sensibilización programada sobre las tipologías de PQRSD</t>
  </si>
  <si>
    <t>Gestionar las PQRSD de manera oportuna acogiéndose a lo que dispone la Ley 1755 de 2015 "Por medio de la cual se regula el Derecho Fundamental de Petición y se sustituye un título del Código de Procedimiento Administrativo y de lo Contencioso Administrativo", ya que durante el primer semestre de la vigencia 2019, se presentaron 223 PQRSD respondidas de manera inoportuna y también se presentó incremento en la inoportunidad de las respuestas frente al segundo semestre de la vigencia 2018.</t>
  </si>
  <si>
    <t xml:space="preserve">Sensibilización sobre obligatoriedad de emitir respuestas de fondo y oportunidad a las PQRSD  </t>
  </si>
  <si>
    <t>Sensibilización obligatoriedad de emitir respuestas de fondo y oportunidad a las PQRSD realizada / Sensibilización obligatoriedad de emitir respuestas de fondo y oportunidad a las PQRSD programada</t>
  </si>
  <si>
    <t>El formulario web del Sistema Distrital de Quejas y Soluciones SDQS, no contiene el campo "Información sobre posibles costos asociados a la respuesta".</t>
  </si>
  <si>
    <t>Recomendación Formulario SDQS</t>
  </si>
  <si>
    <t>Comunicación Enviada</t>
  </si>
  <si>
    <t>SIN VENCER</t>
  </si>
  <si>
    <t>23/11/2018
27/05/2019
09/10/2019</t>
  </si>
  <si>
    <t>Se realizó jornada de sensibilización de los aspectos estratégicos de la entidad, como se evidencia en el acta de reunión de fecha 22 de noviembre de 2018, que hace referencia a las acciones para la difusión, plataforma estratégica del sistema de gestión. 
En la inducción  y reinducción  realizada el 4 de septiembre de 2018  se incluyó dentro del temario de capacitación los aspectos relacionados con el sistema integrado de gestión. 
27/05/2019: se relaciona actas de asistencia,  evaluaciones de la jornada de capacitacion y sensilbilizacion del Sistema Integrado de Gestón, realizado a las diferentes dependencias segun cronograma
08/10/2019: Se realiaza informe de la jornadaa de capacitación y sensibilización del SIG</t>
  </si>
  <si>
    <t xml:space="preserve">Acta de reunión seguimiento, cronograma
08/10/2019:
INFORME DE EVALUACIÓN SOBRE LA SENSIBILIZACION DEL SISTEMA INTEGRADO DE GESTIÓN </t>
  </si>
  <si>
    <t>Se cuenta con informe de seguimiento a la difusión de la plataforma estratégica del sistema de gestión realizada el 22/11/2018, pero se requiere soportar las jornadas de sensibilización con las actas o listas de asistencia.
18/06/2019: Se evidencia acta de seguimiento, actas de capacitación, sin embargo no se ha realizado informe de la difusión de la plataforma estratégica y la efectividad de su implementación desde las competencias del Proceso de Gestión del Talento Humano
21/10/2019: Se evidenció INFORME DE EVALUACIÓN SOBRE LA SENSIBILIZACION DEL SISTEMA INTEGRADO DE GESTIÓN el cual se encuentra en la siguiente ruta:
\\10.216.160.201\control interno\2019\28. PLANES\INTERNO\14. II Seg. 2019\SAdm\Evidencia ver 2\Evidencia seguimiento Plan Mejoramiento segunda revisión</t>
  </si>
  <si>
    <t>27/05/2019
09/10/2019</t>
  </si>
  <si>
    <t>27/05/2019: Los libros se mantienen actualizados conforme a lo establecido en la acción.
08/10/2019: Los libros se mantienen actualizados conforme a lo establecido en la acción.</t>
  </si>
  <si>
    <t>Libros fisicos responsable Caja Menor</t>
  </si>
  <si>
    <t>21/06/2019
14/11/2019</t>
  </si>
  <si>
    <t>21/06/2019: Se verificaron los libros de caja  menor y bancos y se evidenció a la fecha de 21/06/2019 se tiene actualizados los libros a mayo, no se evidencia registros al mes de junio. Por tanto se mantiene abierta la acción
14/11/2019: se realizó verificación de libro de bancos donde se evidenció el ultimo registro el día 01/11/2019, el cual esta actualizado
y el libro de caja menor esta actualizado al 01/11/2019 el cual esta actualizado</t>
  </si>
  <si>
    <t>Se solicitó a la Oficina Asesora de Comunicaciones por medio del memorando 2019IE7602 la publicación de los informes generales (Decretos de liquidación de presupuesto) de las vigencias 2018 y 2019 en el numeral 5.1. del boton de transparencia.
Adicionalmente se solicito a la Oficina Asesora de Planeación la publicación de las ejecuciones presupuestales faltantes de las vigencias 2017, 2018 y 2019 en el numeral 5.2. de ejecuciones historicas presupuestales.</t>
  </si>
  <si>
    <t>Memorando 2019IE7602 del 24 de mayo de 2019
Correo electrónico del 24 de mayo de 2019
Decreto de liquidación de presupuesto vigencia 2018
Decreto de liquidación de presupuesto vigencia 2019
Captura de pantalla del nuemral 5.1. del botono de transparencia 
Correo electronico del 14 de junio de 2019 
Capturas de pantalla dle numeral 5.2. del boton de transparencia
Informes faltantes de las ejecuciones presupuestales de las vigencias 2017, 2018 y 2019</t>
  </si>
  <si>
    <t>Se evidenció la publicación de la información financiera en la pagina web de la entidad:
5.1 Presupuesto General Asignado para cada año fiscal:
Decreto de Liquidación de Presupuesto general año 2019
Decreto de Liquidación de Presupuesto general año 2018
Decreto de Liquidación de Presupuesto general año 2017
Decreto de Liquidación de Presupuesto general año 2016
Decreto de Liquidación de Presupuesto general año 2015
Decreto de Liquidación de Presupuesto general año 2014
5.2 Ejecución Presupuestal Histórica Anual:
Ejecución presupuestal histórica anual
5.3 Estados Financieros:
Estados Financieros
Ruta: https://www.cajaviviendapopular.gov.co/?q=transparencia-0#5-presupuesto
Soportes y evidencias en la ruta: \\10.216.160.201\control interno\2019\28. PLANES\INTERNO\14. II Seg. 2019\Financiera\Evidencias.zip\Evidencias\Austeridad del gasto</t>
  </si>
  <si>
    <t>08-10-2019:  Mediante correo electronico se realiza solicitud de realizar cuadro de seguimiento para los servicos publicos, se verifica con el Profesional Especialista la elaboracion y seguimiento del formato</t>
  </si>
  <si>
    <t>Corrreo electronico formato en excel</t>
  </si>
  <si>
    <t>Se evidenció cuadro de seguimiento de servicios públicos con el estado de cada factura (cancelados - en tramite y próximos a llegar), la cual se diligencia de manera mensual
evidencia en la siguiente ruta: \\10.216.160.201\control interno\2019\28. PLANES\INTERNO\14. II Seg. 2019\SAdm\Evidencia ver 2\Evidencia seguimiento Plan Mejoramiento segunda revisión</t>
  </si>
  <si>
    <t>08/10/2019: La empresa de EAAB mediante aviso S-2019-107544, da respuesta a la solicitud realizada por la CVP, luego de realizar la verificación de respuesta se genera memorando Nr. 2019IE7514 el cual es dirigido a la oficina financiera con el fin de verificar los valores relacionados en el pago de las facturas que genero interés, por lo anterior se establece por parte de financiera realizará validación interna  de la información para verificar los valores de cobro segun correo</t>
  </si>
  <si>
    <t>Memorando 2019IE7514, Correo electronico</t>
  </si>
  <si>
    <t>Se evidenció derecho de petición dirigido al la empresa de acueducto y alcantarillado de Bogotá radicado numero 2019EE5956 del 10-04-2019 con asunto: solicitud de revisión y ajustes de facturas
evidencia en la siguiente ruta: \\10.216.160.201\control interno\2019\28. PLANES\INTERNO\14. II Seg. 2019\SAdm\Evidencia ver 2\Evidencia seguimiento Plan Mejoramiento segunda revisión</t>
  </si>
  <si>
    <t>08/10/2019: Se realiza seguimiento a los derechos de petición de la Subdirección Administrativa, ETB, EAAB, PROAMBIENTAL.</t>
  </si>
  <si>
    <t>MEMORANDO 2019EE16808 - ETB - CRUCE DE CUENTA Y ABONO A CUENTA PRINCIPAL, PROAMBIENTAL PD442815-2019, 2019IE7514 - EEAA - SOLICITUD VERIFICACION Y PAGO INTERESES FACTURA NO. 29536925513 - CUENTA NO. 11443185 CAJA DE LA VIVIENDA POPULAR.</t>
  </si>
  <si>
    <t>se evidenció que se realizó seguimiento a los 3 derechos de petición los cuales se encuentran cerrados mediante MEMORANDO 2019EE16808 - ETB - CRUCE DE CUENTA Y ABONO A CUENTA PRINCIPAL, PROAMBIENTAL PD442815-2019, 2019IE7514 - EEAA - SOLICITUD VERIFICACION Y PAGO INTERESES FACTURA NO. 29536925513 - CUENTA NO. 11443185 CAJA DE LA VIVIENDA POPULAR.
evidencia en la siguiente ruta: \\10.216.160.201\control interno\2019\28. PLANES\INTERNO\14. II Seg. 2019\SAdm\Evidencia ver 2\Evidencia seguimiento Plan Mejoramiento segunda revisión</t>
  </si>
  <si>
    <t>Bajo el memorando Nr. 2019IE9176 Requerimiento de Informacion de las diferentes dependencias de la CVP, se informa a todo el personal sobre la importacia de la solicitud de infoormacion de las diferentes areas</t>
  </si>
  <si>
    <t>Memorando Nr. 2019IE9176 REQUERIMIENTO DE INFORMACION DE LAS DIFERENTES DEPENDENCIAS DE LA CVP</t>
  </si>
  <si>
    <t>Se evidenció  memorando 2019IE9176 del 13-Jun-2019 con asunto : Requerimiento de información de las diferentes dependencias de la CVP, el cual da cumplimiento a al actividad programada.
Evidencia en la siguiente ruta: 
\\10.216.160.201\control interno\2019\28. PLANES\INTERNO\14. II Seg. 2019\SAdm\Evidencia ver 2\Evidencia seguimiento Plan Mejoramiento segunda revisión ... 9.11 2019IE9176 - REQUERIMIENTO DE INFORMACION DE LAS DIFERENTES DEPENDENCIAS DE LA CVP (1)</t>
  </si>
  <si>
    <t xml:space="preserve">Se actualizó el Manual PIGA y se establecieron los lineamientos encaminados  al uso eficiente de la energía.
La actualización del Manual, obedece a:
- Modificaciones a las tablas informativas expuestas en el documento (2017 – 2018).
- Se actualiza la estructura organizacional
- Se actualiza el Mapa de procesos.
- Se adiciona una fila para cada programa de gestión ambiental, en la cual se indican recomendaciones para los funcionarios y contratistas, estas recomendaciones serán tenidas en cuenta por todos los colaboradores con el fin de aportar a las buenas prácticas ambientales de la entidad.
Referente al uso eficciente de la energía se incluyeron las siguientes recomendaciones:
* Todos los funcionarios y contratistas deben utilizar la energía solo cuando sea necesario, por lo que se les recomienda no dejar cargadores conectados, apagar los equipos de cómputo al finalizar la jornada, así como apagar las luces en los sitios donde no haya personal.
* Todos los funcionarios y contratistas cuando se ausenten por más de 1 hora del puesto de trabajo deben activar la opción de “SUSPENDER”, los computadores en modo suspensión consumen poca energía, además el PC se iniciará más rápido y volverá a la ventana donde quedó el último trabajo.
* Todos los funcionarios y contratistas deben ajustar el brillo de la pantalla del computador, entre más brillante se encuentre el monitor más energía consumirá, además es prudente saber que una pantalla menos brillante ayuda también a reducir el cansancio visual.
* Todos los aparatos electrónicos que se encuentren conectados permanentemente a la red eléctrica siguen consumiendo energía. Por lo anterior se recomienda dejar desconectados los aparatos electrónicos que no estén en uso y además dejarlos desconectados al finalizar la semana.
* Evalúe la posibilidad de utilizar la luz y ventilación natural abriendo las ventanas y persianas, realizar esta actividad siempre y cuando sea posible y si las condiciones climáticas lo permitan.
</t>
  </si>
  <si>
    <t>Manual PIGA actualizado con aprobación juliio de 2019</t>
  </si>
  <si>
    <t>Se evidenció actualización del PLAN INSTITUCIONAL DE GESTIÓN AMBIENTAL 2016 - 2020 Código:208-PLA-Mn-03 Vigente desde: 10-07-2019 lo cual se evidencia en la siguiente ruta: 
\\10.216.160.201\control interno\2019\28. PLANES\INTERNO\14. II Seg. 2019\OAP\Evidencias\ACTIVIDAD NO. 29 - 31 - 34 - 36 MANUAL PIGA</t>
  </si>
  <si>
    <t>Se actualizó el Manual PIGA y en el programa de Consumo Sostenible se incluyeron las siguientes recomendaciones encaminadas a disminuir el cosumo del papel en la entidad.
*Todos los funcionarios y contratistas imprimirán en hojas blancas cuando sea estrictamente necesario, por lo que se les recomienda utilizar las herramientas ofimáticas existentes en la Entidad. El correo electrónico, documentos compartidos en el Drive, revisión electrónica de informes y muchas más, ya que estas ayudaran a disminuir la impresión innecesaria de papel blanco.
*Todos los funcionarios y contratistas reutilizaran las hojas que por error hayan sido impresas o que por algún defecto no se puedan enviar a sus destinatarios.
* Todos los funcionarios y contratistas realizarán las impresiones a doble cara siempre que sea posible.
* Todos los funcionarios y contratitas deberán revisar minuciosamente los documentos antes de imprimirlos, esto con el fin de evitar impresiones que serán desechadas por errores ortográficos, gramaticales o de diferente índole.</t>
  </si>
  <si>
    <t>Se actualizó el Manual PIGA y para el programa de Uso eficiente y ahorrro del agua se incluyeron las siguientes recomendaciones:
*Todos los funcionarios y contratistas deben utilizar el agua solo cuando sea necesario y verificar que quede bien cerrada la llave del agua procurando evitar el desperdicio de agua.
* Todos los funcionarios y contratistas deben informar cualquier goteo o fuga de agua a la Subdirección Administrativa o a la Oficina Asesora de Planeación.
* Todos los funcionarios y contratistas deben cuidar las llaves y hacer buen uso de estas, cerrar bien los grifos para evitar goteras, no arrojar basura a los inodoros, no arrojar objetos a las tuberías y no arrojar sustancias químicas por las cañerías.
En el programa para la gestión integral de residuos se incluyeron recomendaciones como estrategia para disminuir la generación:
* Todos los funcionarios y contratistas deben disponer los residuos en los puntos ecológicos adecuadamente, realizando la clasificación o separación en la fuente de los residuos generados en los puntos ecológicos dispuestos por la entidad.
* Todos los funcionarios y contratistas se comprometen a no tener papeleras personales en sus puestos de trabajo y/o oficinas, por el contrario, las personas deben usar los puntos ecológicos dispuestos en los pasillos con responsabilidad
* Todos los funcionarios y contratistas deben participar activamente en los programas establecidos para la gestión Integral de Residuos y contribuir con la divulgación de la importancia que tiene el manejo adecuado de los residuos.</t>
  </si>
  <si>
    <t>Manual PIGA actualizado con aprobación juliio de 2017</t>
  </si>
  <si>
    <t>En conjunto con la Oficina de Comunicaciones se formuló programa de comunicaciones encamindo a Generar una estrategia para contribuir con la cultura ambiental de la entidad y crear conciencia en los funcionarios y contratistas. Vigente desde junio de 2019</t>
  </si>
  <si>
    <t>Se evidenció elaboración de PLAN DE COMUNICACIÓN GESTION AMBIENTAL elaborado con la oficina de comunicaciones el 17-06-2019. 
Evidencia e la siguiente ruta: \\10.216.160.201\control interno\2019\28. PLANES\INTERNO\14. II Seg. 2019\OAP\Evidencias\ACTIVIDAD NO. 35 - PIGA</t>
  </si>
  <si>
    <t xml:space="preserve">El día 30 de agosto -  2019, se notificó a la Oficina Asesora de Control Interno, sobre la creación de la Estrategia de la Administración del Riesgo, mediante el memorando 2019IE13707.  
Su publicación, puede ser verificada en la carpeta de calidad y en la Página web de la Entidad. </t>
  </si>
  <si>
    <t>\\10.216.160.201\calidad\1. PROCESO DE GESTIÓN ESTRATÉGICA\DOCUMENTOS REFERENCIA\ESTRATEGIA DE ADMINISTRACIÓN DEL RIESGO
https://www.cajaviviendapopular.gov.co/?q=matriz-de-riesgos-plan-anticorrupci%C3%B3n-y-atenci%C3%B3n-al-ciudadano</t>
  </si>
  <si>
    <t>Se evidenció creación de la estrategia de administración de riesgo la cual fue notificada a la Asesoría de Control Interno mediante memorando 2019IE13707., así mismo fue publicada en la carpeta de calidad y en la pagina web en la siguientes rutas:
\\10.216.160.201\calidad\1. PROCESO DE GESTIÓN ESTRATÉGICA\DOCUMENTOS REFERENCIA\ESTRATEGIA DE ADMINISTRACIÓN DEL RIESGO
https://www.cajaviviendapopular.gov.co/?q=matriz-de-riesgos-plan-anticorrupci%C3%B3n-y-atenci%C3%B3n-al-ciudadano</t>
  </si>
  <si>
    <t xml:space="preserve">Una vez revisado el Procedimiento en la Mesa Técnica, y acogidas las observaciones, se ajustó el mismo, para actualizar su versión, acorde a la Guía para la Administración del Riesgo y el Diseño de Controles en Entidades Públicas” Versión 4 de 2018 - DAFP, de igual forma se tuvieron en cuenta los formatos vigentes, dentro de las actividades del Procedimiento. 
</t>
  </si>
  <si>
    <t>\\10.216.160.201\calidad\1. PROCESO DE GESTIÓN ESTRATÉGICA\PROCEDIMIENTOS\208-PLA-Pr-08 ADMINISTRACIÓN DEL RIESGO</t>
  </si>
  <si>
    <t>Se evidenció actualización del procedimiento de ADMINISTRACIÓN DEL RIESGO Código: 208-PLA-Pr-08 Vigente desde: 27/09/2019 el cual se encuentra publicado en la carpeta de calidad en la siguiente ruta: \\10.216.160.201\calidad\1. PROCESO DE GESTIÓN ESTRATÉGICA\PROCEDIMIENTOS\208-PLA-Pr-08 ADMINISTRACIÓN DEL RIESGO</t>
  </si>
  <si>
    <t xml:space="preserve">El día 12 de junio -  2019, se notificó a los responsables de Procesos de la entidad, sobre los LineaMientos que deben seguirse frente al Mapa de Riesgos, Plan Anticorrupción y de Atención al Ciudadano, mediante el memorando con No. De Radicado 2019IE9146.  </t>
  </si>
  <si>
    <t>Se evidenció memorando 2019IE9146 del 12-06-2019 con asunto: lineamientos matriz de riesgos procesos - PAAC, el cual se encuentra en la siguiente ruta: 
\\10.216.160.201\control interno\2019\28. PLANES\INTERNO\14. II Seg. 2019\OAP\Evidencias\ACTIVIDAD NO. 42 - MEMORANDO</t>
  </si>
  <si>
    <t xml:space="preserve">Se ajustó el el Procedimiento de ADMINISTRACIÓN DEL RIESGO, en el cual se incluyó la actividad No. 11 , para  establecer la notificación a la Oficina de Control Interno, de los cambios en la Matriz de Riesgos, Los cuales deben ser motivados, justificados e informados. </t>
  </si>
  <si>
    <t>Se evidenció actualización del procedimiento de ADMINISTRACIÓN DEL RIESGO Código: 208-PLA-Pr-08 Vigente desde: 27/09/2019 el cual se encuentra publicado en la carpeta de calidad en la siguiente ruta: \\10.216.160.201\calidad\1. PROCESO DE GESTIÓN ESTRATÉGICA\PROCEDIMIENTOS\208-PLA-Pr-08 ADMINISTRACIÓN DEL RIESGO con la inclucción de la actividad de notificación a la Asesoría de Control Interno</t>
  </si>
  <si>
    <t xml:space="preserve">El día 12 de junio -  2019, se notificó a los responsables de Procesos de la entidad, sobre los Lineamientos que deben seguirse frente al Mapa de Riesgos, Plan Anticorrupción y de Atención al Ciudadano, mediante el memorando con No. De Radicado 2019IE9146.  
De igual forma, el día 23 de agosto - 2019, se solicitó a los Responsables de procesos, entregar el seguimiento para el II corte del Mapa de Riesgos, Plan Anticorrupción y de Atención al Ciudadano, mediante el memorando con No. de radicado 2019IE13494, el cual tenía como plazo de reporte el 2 de septiembre - 2019. </t>
  </si>
  <si>
    <t xml:space="preserve">Memorandos </t>
  </si>
  <si>
    <t>Se evidenció memorando 2019IE13494 del 23-08-2019 con solicitud de segundo seguimiento al PAAC 2019 el cual se encuentra en la siguiente ruta: 
\\10.216.160.201\control interno\2019\28. PLANES\INTERNO\14. II Seg. 2019\OAP\Evidencias\ACTIVIDAD NO. 46 - MEMORANDOS</t>
  </si>
  <si>
    <t>Se incluye en la MATRIZ DE RIESGOS PAAC el componente 2.1 "ESTRAT RACIONALIZ TRAMITES", donde se incluyen las fases Identificación de trámites, Priorización de trámites, Racionalización de trámites e interoperabilidad. Se informa a la Oficina Asesora de Control Interno mediante Cordis 2019IE13706.</t>
  </si>
  <si>
    <t>Se publica la MATRIZ DE RIESGOS PAAC en la carpeta de calidad en el siguiente enlace https://www.cajaviviendapopular.gov.co/?q=matriz-de-riesgos-plan-anticorrupci%C3%B3n-y-atenci%C3%B3n-al-ciudadano</t>
  </si>
  <si>
    <t>Se evidenció creación de la estrategia de racionalización de tramites  la cual fue notificada a la Asesoría de Control Interno mediante memorando 2019IE13706., así mismo fue publicada en la carpeta de calidad y en la pagina web en la siguientes rutas:
\\10.216.160.201\calidad\19. CONSOLIDADO MAPAS DE RIESGO\MATRIZ DE RIESGOS - PAAC\2019
https://www.cajaviviendapopular.gov.co/?q=matriz-de-riesgos-plan-anticorrupci%C3%B3n-y-atenci%C3%B3n-al-ciudadano</t>
  </si>
  <si>
    <t>Se desarrolla la acción dentro de los compromisos establecidos, actualmente el correo cuenta con la carpeta de "aprobado" donde se hace control y seguimiento a las piezas y campañas aprobadas</t>
  </si>
  <si>
    <t>Carpeta e mail jefe OAC</t>
  </si>
  <si>
    <t>Se evidenció creación de carpeta de aprobaciones en el correo del jefe de comunicaciones en la cual se guardan todas las aprobaciones realizadas por el mismo,
Evidencia en la siguiente ruta: 
\\10.216.160.201\control interno\2019\28. PLANES\INTERNO\14. II Seg. 2019\OAC\Evidencias\50</t>
  </si>
  <si>
    <t>Se socializó y divulgó a través de diferentes canales de comunicación entre ellos correos electrónicos y mailings a las diferentes áreas de la Caja de Vivienda Popular las actualizaciones del SIG</t>
  </si>
  <si>
    <t>Se evidenció correo electrónico del 23/ago/2019 en el cual se remitió la ruta de donde esta contenida toda la información del SIG.
Evidencia en la siguiente ruta: \\10.216.160.201\control interno\2019\28. PLANES\INTERNO\14. II Seg. 2019\OAC\Evidencias</t>
  </si>
  <si>
    <t>El 30 de julio de 2019, mediante memorando 2019IE11642 se solcito a la Oficina Asesora de Planeación la ampliación de la fecha de cumplimiento de la presenta acción. Estableciendo la nueva fecha para el 30 de septiembre de 2019.
En tal sentido, durante el mes de septiembre se recibieron por parte de la Oficina Asesora de Comunicaciones los Avisos informativos solicitados. Los cuales fueron publicados en el área de servicio al ciudadano. Cumpliendo con lo definido en el Acta de Reunión de la Estrategia de Comunicaciones de Servicio al Ciudadano de fecha 18 de marzo de 2019.</t>
  </si>
  <si>
    <t>Avisos Informativos publicados en el area de Servicio al Ciudadano.
Se adjuntan:
- 43 imágenes (JPG)
- 2 videos (MP4) 
- 2 archivos PDF</t>
  </si>
  <si>
    <t>Se evidenció publicación de los avisos informativos en el área de servicio al ciudadano con las políticas de no cobro de la entidad  e información de orientación al ciudadano
Evidencia fotográfica en la siguiente ruta: \\10.216.160.201\control interno\2019\28. PLANES\INTERNO\14. II Seg. 2019\Corp. y CID\Anexo 2019IE16424 Plan de Mejoramiento por Procesos 2019\Evidencias\53
Así mismo no se evidencia solicitud de modificación de la fecha final de esta actividad a la Asesoría de Control Interno, la cual es la que custodia los planes de mejoramiento, por tal razón no será modificada la fecha que se encuentra registrada.</t>
  </si>
  <si>
    <t>Se realizaron dos (2) mesas de trabajo con la Dirección de Mejoramiento de Barrios, en el cual se socializó el formato 208-DGC-Ft-61 acta de terminación de contrato de obra y/o consultoría y/o interventoría, el 10/07/2019 y el 13/08/2019.</t>
  </si>
  <si>
    <t>Dos (2) actas de reunión</t>
  </si>
  <si>
    <t>Juan David Solano Rojas</t>
  </si>
  <si>
    <t>Se evidenció acta de reunión con socialización del formato 208-DGC-Ft-61 acta de terminación de contrato de obra y/o consultoría y/o interventoría del día 10/07/2019, evidencia en la siguiente ruta;
\\10.216.160.201\control interno\2019\28. PLANES\INTERNO\14. II Seg. 2019\Corp. y CID\Anexo 2019IE16424 Plan de Mejoramiento por Procesos 2019\Evidencias\55</t>
  </si>
  <si>
    <t>El día 5 de septiembre de 2019, se realizo inducción de calidad y socialización del procedimiento 208-MV-Pr-06 ESTRUCTURACIÓN PROYECTOS SUBSIDIO DISTRITAL MV, a la cual asistieron 33 personas de la Dirección de Mejoramiento de Vivienda.</t>
  </si>
  <si>
    <t>Acta de reunión 208-SAMD-Ft-06, del día 5 de septiembre de 2019.</t>
  </si>
  <si>
    <t>Luis Gabriel Rodríguez Parra
Profesional Universitario
Código 219 - Grado 04</t>
  </si>
  <si>
    <t>Se evidenció capacitación el día 05-09-2019 con tema: inducción de calidad y socialización del procedimiento 208-MV-Pr-06 ESTRUCTURACIÓN PROYECTOS SUBSIDIO DISTRITAL MV, a la cual asistieron 33 personas de la Dirección de Mejoramiento de Vivienda.
Evidencia en la siguiente ruta: \\10.216.160.201\control interno\2019\28. PLANES\INTERNO\14. II Seg. 2019\DMV\1. EVIDENCIAS ACCION # 59.zip\1. EVIDENCIAS ACCION # 59</t>
  </si>
  <si>
    <t>El día 5 de julio de 2019, se realizo actualización del procedimiento 208-MV-Pr-05 ASISTENCIA TÉCNICA V8, donde se incluye dentro de las actividades 11 y 20, que se debe asegurar que los documentos generados por los profesionales se encuentren completamente diligenciados y estos deben ser verificados por el área de gestión documental al momento de la recepción.
En la actividad 19 debe quedar copia de los documentos radicados en Curaduría Urbana a excepción del estudio de suelos y matriculas profesionales, se debe verificar que los formatos se encuentren completamente diligenciados y en la actividad 21 se incluye boleta de radicación de solicitud de licencia de construcción y/o acto de reconocimiento y boleta de radicación de valla informativa: una vez recibida la licencia de construcción y/o acto de reconocimiento debe reposar copia en el expediente.</t>
  </si>
  <si>
    <t>Memorando # 2019IE9707 del 3 de julio de 2019, donde se solicita la actualización del procedimiento 208-MV-Pr-05 ASISTENCIA TÉCNICA V8.
Acta de socialización del mismo con fecha 16 de septiembre de 2019.</t>
  </si>
  <si>
    <t>Se evidenció la actualización del procedimiento 208-MV-Pr-05 ASISTENCIA TÉCNICA V8 vigencia desde el 13-09-2019
Evidencia en la siguiente ruta: \\10.216.160.201\calidad\5. PROCESO MEJORAMIENTO DE VIVIENDA\PROCEDIMIENTOS\208-MV-Pr-05 ASISTENCIA TÉCNICA</t>
  </si>
  <si>
    <t>El día 26 de julio de 2019, se realizo actualización del procedimiento 208-MV-Pr-06 ESTRUCTURACIÓN PROYECTOS SUBSIDIO DISTRITAL MV, donde se realizo reestructuración completa del procedimiento y el día 5 de septiembre de 2019, se realizo inducción de calidad y socialización del procedimiento, a la cual asistieron 33 personas de la Dirección de Mejoramiento de Vivienda.</t>
  </si>
  <si>
    <t>Memorandos # 2019IE11526 del 26 de julio de 2019, donde se solicita la actualización del procedimiento 208-MV-Pr-06 ESTRUCTURACIÓN PROYECTOS SUBSIDIO DISTRITAL MV.
Acta de reunión 208-SAMD-Ft-06, del día 5 de septiembre de 2019.</t>
  </si>
  <si>
    <t>Se evidenció la actualización del procedimiento "208-MV-Pr-06 Estructuración de Proyectos Subsidio Distrital Mejoramiento de Vivienda V5" Vigente desde: 12-08-2019.
Evidencia en la siguiente ruta: \\10.216.160.201\calidad\5. PROCESO MEJORAMIENTO DE VIVIENDA\PROCEDIMIENTOS\208-MV-Pr-06 ESTRUCTURACIÓN PROYECTOS SUBSIDIO DISTRITAL MV</t>
  </si>
  <si>
    <t xml:space="preserve">El día 3 de julio de 2019, se realizo actualización del procedimiento208-MV-Pr-04 SUPERVISIÒN A LA INTERVENTORIA DE OBRA, donde se incluye en los documentos de las actividades 3 y 11 oficio de remisión al Director de Mejoramiento de Vivienda de la supervisión, liberando el producto.
El día 2 de octubre de 2019, se realizo la socialización del procedimiento, a los supervisores tecnicos y sociales del proceso, donde asistieron 6 personas.
</t>
  </si>
  <si>
    <t>Memorandos # 2019IE9706 del 3 de julio de 2019, donde se solicita la actualización del procedimiento.
Acta de reunión 208-SAMD-Ft-06, del día 2 de octubre de 2019, socializando los ajustes realizados al procedimiento.</t>
  </si>
  <si>
    <t>Se evidenció la actualización del procedimiento "208-MV-Pr-04 SUPERVISIÓN A LA INTERVENTORÍA DE OBRA V9" Vigente desde: 05/07/2019
Evidencia en la siguiente ruta: \\10.216.160.201\calidad\5. PROCESO MEJORAMIENTO DE VIVIENDA\PROCEDIMIENTOS\208-MV-Pr-04 SUPERVISIÒN A LA INTERVENTORIA DE OBRA</t>
  </si>
  <si>
    <t>Se realizo una jornada de socialización a cada uno de los grupos de la Subdireccion Financiera (Presupuesto, Cartera, Contabilidad y Tesorería) con el objetivo de difundir la aplicación correcta de los formatos vigentes según el listado maestro de documentos de la CVP.</t>
  </si>
  <si>
    <t>Presentación en Power Point Socialización de Formatos
Correo electrónico de la convocatoria de socialización del 25 de junio de 2019
Listados de asistencia de cada uno de los grupos de la Subdirección Financiera con fecha del 27 de junio de 2019</t>
  </si>
  <si>
    <t>Se evidenció que se realizó socialización el día 27-jun-2019 sobre el manejo de formatos en la subdirección Financiera
Soportes y evidencias en la ruta: \\10.216.160.201\control interno\2019\28. PLANES\INTERNO\14. II Seg. 2019\Financiera\Evidencias.zip\Evidencias\Calidad e Inventarios de Hardware y Software\Acción 1\06. Junio</t>
  </si>
  <si>
    <t>La carpeta que contiene la Información para cada uno de los seguimientos a la Matriz de Riesgos-PAAC, ha sido organizada en la carpeta de calidad, de forma tal que los archivos sean mas claros para los ususarios, en cuanto a la identificación de los archivos y sus vigencias.</t>
  </si>
  <si>
    <t>\\10.216.160.201\calidad\19. CONSOLIDADO MAPAS DE RIESGO\MATRIZ DE RIESGOS - PAAC</t>
  </si>
  <si>
    <t>Se evidenció organización de la información de riesgos por seguimientos por seguimientos, lo cual se evidencia en la siguiente ruta: 
\\10.216.160.201\calidad\19. CONSOLIDADO MAPAS DE RIESGO\MATRIZ DE RIESGOS - PAAC\2019</t>
  </si>
  <si>
    <t xml:space="preserve">Se realizarón reuniones con los enlaces de Procesos, con el fin de actualizar las matrices de partes interesadas de los 16 procesos de la Caja de Vivienda Popular, y se actualizaron las Matrices en el mes de Julio - 2019, acorde a la "GUÍA CARACTERIZACIÓN DE CIUDADANOS - DAFP ". Se encuentran publicadas en la carpeta de Calidad. </t>
  </si>
  <si>
    <t>\\10.216.160.201\calidad\1. PROCESO DE GESTIÓN ESTRATÉGICA\DOCUMENTOS REFERENCIA\PARTES INTERESADAS\2019</t>
  </si>
  <si>
    <t>Se evidenció la actualización de la matrices de PARTES INTERESADAS NUMERAL 4.2 ISO 9001 DE 2015 Código: 208-PLA-Ft-72  de los 16 procesos, la cual se encuentra en la siguiente ruta:
\\10.216.160.201\calidad\1. PROCESO DE GESTIÓN ESTRATÉGICA\DOCUMENTOS REFERENCIA\PARTES INTERESADAS\2019</t>
  </si>
  <si>
    <t xml:space="preserve">El día 23 de mayo - 2019, se llevó a cabo la Revisión por la Dirección en la entidad, moento en el cual se trató el "Desempeño de los Proveedores Externos" 
(Informe de Revisión por la Dirección - Numeral 1.3.7), para lo cual se generó acta de la reunión, publicada en la carpeta de calidad. </t>
  </si>
  <si>
    <t>\\10.216.160.201\calidad\1. PROCESO DE GESTIÓN ESTRATÉGICA\DOCUMENTOS REFERENCIA\REVISIÓN POR LA DIRECCIÓN\2019</t>
  </si>
  <si>
    <t>Se realizó evento de revisión por la dirección el día 23 de mayo de 2019 , así mismo se genero "INFORME REVISIÓN POR LA DIRECCIÓN", el cual se encuentra en la carpeta de calidad en la siguiente ruta: 
\\10.216.160.201\calidad\1. PROCESO DE GESTIÓN ESTRATÉGICA\DOCUMENTOS REFERENCIA\REVISIÓN POR LA DIRECCIÓN\2019</t>
  </si>
  <si>
    <t>Se realizo reunión de verificación al Plan de Gestión Documental 2018 en relación a las visitas que se realizarón para las Tablas de Retención Documental, identificacndo la cantidad real 42 visitas de seguimiento.</t>
  </si>
  <si>
    <t>Acta de reunión Visitas TRD, correo electronico</t>
  </si>
  <si>
    <t>Se evidenció acta de reunión del 05-07-2019 con asunto: Revisión Plan de Acción de Gestión en relación  a las visitas tablas de retención, auditoría interna para el sistema de gestión de calidad bajo la norma ISO 9001:2015, el cual da cumplimiento a la actividad programada.
Evidencia en la siguiente ruta: \\10.216.160.201\control interno\2019\28. PLANES\INTERNO\14. II Seg. 2019\SAdm\Evidencia ver 2\Evidencia seguimiento Plan Mejoramiento segunda revisión. .... 11.3 ACTA REUNION VISITA TRD</t>
  </si>
  <si>
    <t>Se creo el formato 208-SADM-Ft-140 CONTROL CALIBRACIÓN EQUIPOS, con el fin de identificar la calibración de los equipos, el cual fue incluido en el procedimiento 208-SADM-Pr-32 PRESERVACIÓN Y CONSERVACIÓN DOCUMENTAL V3.  Con respecto a la evidencia del datalogger No. 14012403 se identificas que el costo del certificado es mayor que la compra del equipo, por esta razon se determinar dejarlo como backup, dado que no esta desactualizado</t>
  </si>
  <si>
    <t>Formato 208-SADM-Ft-140 CONTROL CALIBRACIÓN EQUIPOS, procedimiento actualizado 208-SADM-Pr-32 PRESERVACIÓN Y CONSERVACIÓN DOCUMENTAL V3, cotización y factura de compra</t>
  </si>
  <si>
    <t>Se evidenció  la actualización del procedimiento "CONSERVACIÓN Y PRESERVACIÓN DOCUMENTAL", Código: 208-SADM-Pr-32 Vigente desde: 13/09/2019, en el cual se incluyo la actividad "Realizar seguimiento a la vigencia de calibración en los equipos (Datalogger) de monitoreo de condiciones ambientales, con el fin de corroborar fecha de calibración y si requiere programar una nueva, reportar la necesidad dentro del plan anual de compras.", mediante el formato "208-SADM-Ft-140 Control de calibración equipos",  Con respecto al  datalogger No. 14012403 se decidió dejarlo como backup ya que esta desactualizado y el costo de lo mantenimiento es mayor al costo del equipo.
evidencia en la siguiente ruta: \\10.216.160.201\control interno\2019\28. PLANES\INTERNO\14. II Seg. 2019\SAdm\Evidencia ver 2\Evidencia seguimiento Plan Mejoramiento segunda revisión</t>
  </si>
  <si>
    <t>Se realiza actualización del procedimientos 208-SADM-Pr-26 INDUCCIÓN Y REINDUCCIÓN, en el cual se ajustan los tiempos para realizar la inducción, se aplicaron los modulos virtuales de inducción.</t>
  </si>
  <si>
    <t>Procedimiento 208-SADM-Pr-26 INDUCCIÓN Y REINDUCCIÓN  V4, modulos virtuales.</t>
  </si>
  <si>
    <t>Se evidenció la actualización del procedimiento "INDUCCIÓN Y REINDUCCIÓN"  versión 4 de Código: 208-SADM-Pr-26 de vigente  desde: 29-08-2019, el cual se encuentra en la carpeta de calidad en la siguiente ruta: \\10.216.160.201\calidad\12. PROCESO GESTIÓN DEL TALENTO HUMANO\PROCEDIMIENTOS\208-SADM-Pr-26 INDUCCIÓN Y REINDUCCIÓN</t>
  </si>
  <si>
    <t xml:space="preserve">se envio PAG a planeacion  y se encuentra en la carpeta de calidad publicado </t>
  </si>
  <si>
    <t>\\10.216.160.201\calidad\21. CONSOLIDADO PLANES DE ACCIÓN DE GESTIÓN\2019\I CORTE - MARZO 2019</t>
  </si>
  <si>
    <t>Se evidenció publicación de Plan de acción de gestión del proceso gestión TIC del primer trimestre de la vigencia de 2019 en la carpeta de calidad con fecha de publicación del 05-jun-2019.
Evidencia en la siguiente ruta: 
\\10.216.160.201\control interno\2019\28. PLANES\INTERNO\14. II Seg. 2019\TIC</t>
  </si>
  <si>
    <t>Se realizó primer seguimiento al plan de mejoramiento por procesos para la vigencia 2019 con corte 28 de mayo de 2019, la metodología empleada para realizar la actividad correspondió inicialmente a la restructuración de la forma de realizar el seguimiento ya que se planteó en dos momentos (Autocontrol y Control de controles), para el autocontrol se solicitó a cada una de la sdependencias el día 22 de mayo de 2019 mediante memorando 2019IE7513 el diligenciamiento de la Matriz “Plan de mejoramiento 2018-CI-Ft-05” y el envío de las evidencias que dieran cumplimiento a las acciones formuladas para cada proceso dando como plazo máximo de envío el 28 de Mayo de 2019. 
Con la informació recoletada se realizó analisis y cierre de la acciones aficacez y se realizó inform el cual se publió en la pagina web el 25-Jul-2019</t>
  </si>
  <si>
    <t xml:space="preserve">
 Informe de Primer Seguimiento 2019 PMP. Corte (28-Mayo-2019).    Publicado el 25-07-2019  y   Plan de mejoramiento Interno (seguimiento) - Corte 28 may. 2019.  publicado el 25-07-2019 en la pagina web en la siguiente ruta:
https://www.cajaviviendapopular.gov.co/?q=73-planes-de-mejoramiento#2019</t>
  </si>
  <si>
    <t>Se evidenció el primer seguimiento al plan de mejoramiento por procesos 2019 el cual se encuentra publicado en la pagina web de la CVP en la siguiente ruta:
https://www.cajaviviendapopular.gov.co/?q=73-planes-de-mejoramiento#2019</t>
  </si>
  <si>
    <t>La CVP adelantó la transferencia secundaria que tenía pendiente desde el año 2016. A través de acta suscrita entre el subdirector técnico de la DDAB y el Subdirector Administrativo el día 6/06/2019 se entregaron en total 126 tomos de acuerdos, actas del consejo y resoluciones hasta el año 1989 (por ser estas series de conservación total).</t>
  </si>
  <si>
    <t>Memorando 2019EE11217 - ARCHIVO DE BOGOTA - ALCANCE RESPUESTA NO. 2019ER9346 - REMISION INVENTARIOS DE TRANSFERENCIA SECUNDARIA, 2019ER9346 - ACTA DE TRANSFERENCIA DOCUMENTAL AL ARCHIVO DE BOGOTA PARA FIRMA, ACTA TRANSFERENCIA NO. 2</t>
  </si>
  <si>
    <t>Se evidenció acta de transferencias a la Dirección Distrital de Archivo de Bogotá No.2 de la CVP  del día 06/06/2019 en la cual se transfirieron 126 documentos.
Evidencia en la siguiente ruta: 
\\10.216.160.201\control interno\2019\28. PLANES\INTERNO\14. II Seg. 2019\SAdm\Evidencia ver 2\Evidencia seguimiento Plan Mejoramiento segunda revisión .... 11.10 2019ER9346 - ACTA DE TRANSFERENCIA DOCUMENTAL AL ARCHIVO DE BOGOTA PARA FIRMA</t>
  </si>
  <si>
    <t>Mediante memorando 2019IE7334 el día 15 de mayo se informó a la Dirección de Reasentamientos del resultado de la visita y se les solicitó tomar las acciones correctivas del caso. 
Se expidió la Circular 07 de 2019 el 17 de juni de 2019  y se remitió a todas las dependencias</t>
  </si>
  <si>
    <t>CIRCULAR 07-2019 memorando 2019IE7334</t>
  </si>
  <si>
    <t>Se evidenció Mediante memorando 2019IE7334 el día 15 de mayo se informó a la Dirección de Reasentamientos del resultado de la visita y se les solicitó tomar las acciones correctivas del caso, así  mismo circular 07 de 17-jun-2019 con asunto: Pautas para el manejo de los archivos de gestión en la CVP.
Evidencia en el siguiente ruta: \\10.216.160.201\control interno\2019\28. PLANES\INTERNO\14. II Seg. 2019\SAdm\Evidencia ver 2\Evidencia seguimiento Plan Mejoramiento segunda revisión .... 11.11 CIRCULAR 07-2019</t>
  </si>
  <si>
    <t>se aporto copias del ingreso al contrato</t>
  </si>
  <si>
    <t>memo 2019IE11513</t>
  </si>
  <si>
    <t>Se evidenció memorando 2019IE11513 del 26-jun-2019 dirigido al director corporativo y CID con asunto: Envío soportes faltantes - Contrato No. 590 de 2016 en el cual se evidencia el Formato "Comprobante de ingreso de elementos" en el folio 247
Evidencia en la siguiente ruta: \\10.216.160.201\control interno\2019\28. PLANES\INTERNO\14. II Seg. 2019\TIC\Evidencia\evidencias.zip\evidencias  .... evidencia 90</t>
  </si>
  <si>
    <t>se atendieron solicitudes de conceptos allegadas por la subdireccion administrativa</t>
  </si>
  <si>
    <t>actas de reuniones donde se aclararon conceptos para temas de inventarios</t>
  </si>
  <si>
    <t>Se evidenció reuniones los días 26/06/2019 y el 11/07/2019 donde se expuso el concepto técnico con respecto a los inventarios.
Evidencia : actas de reunión de los días 26/06/2019 y el 11/07/2019
\\10.216.160.201\control interno\2019\28. PLANES\INTERNO\14. II Seg. 2019\TIC\Evidencia</t>
  </si>
  <si>
    <t>se socializo el formato para uso de bienes de la CVP en la oficina TIC</t>
  </si>
  <si>
    <t>acta de socializacion 25/09/2019 de formato 208-GA-FT-19</t>
  </si>
  <si>
    <t>Se evidenció acta de reunión con tema: "Socialización formato 2018-GA-FT-19"  el 05-sep-2019 dirigida al equipo de la oficina TIC, la cual se encuentra en la siguiente ruta:
\\10.216.160.201\control interno\2019\28. PLANES\INTERNO\14. II Seg. 2019\TIC\Evidencia\evidencias.zip\evidencias ... evidencia 93</t>
  </si>
  <si>
    <t>se solicitó los soportes que avalaran el licenciamiento del sistema operativo y del software ofimático y al momento de entrega de los equipos se validó el software entregado para que no hubiese software diferente al contratado dentro del alquiler</t>
  </si>
  <si>
    <t>correo de licenciemiento a contratista de arrendamiento</t>
  </si>
  <si>
    <t>Se evidenció correo electrónico del 12/07/2019 por parte del proveedor NECSOFT donde se garantiza que los computadores alquilados cuentan con el debido licenciamiento y activación del software contratado
evidencia: \\10.216.160.201\control interno\2019\28. PLANES\INTERNO\14. II Seg. 2019\TIC\Evidencia\evidencias.zip\evidencias</t>
  </si>
  <si>
    <t>se realzo en el servidor de dominio la validación de los usuarios con permisos de administrador y se redujo de acuerdo a las funciones de instalación de la mesa de soporte.</t>
  </si>
  <si>
    <t>Imagen de ajuste en el servidor de la consola de administracion de usuarios con permisos de instalacion de software</t>
  </si>
  <si>
    <t>Se evidenció correos electrónicos con soporte de la gestión de depuración de las personas con permisos de administrador, con fecha 03 de octubre de 2019, realizada por el profesional Jorge Enrique Ramírez Rodríguez por orden del jefe TIC Andrés Orlando Briceño Díaz.
Evidencia en la siguiente ruta: 
\\10.216.160.201\control interno\2019\28. PLANES\INTERNO\14. II Seg. 2019\TIC\Evidencia\evidencias.zip\evidencias .... EVIDENCIA 98</t>
  </si>
  <si>
    <t xml:space="preserve">se modifico el formato de impresión para incluir en el sistema el campo de la firma solicitada </t>
  </si>
  <si>
    <t>formatos de sistema corregidos agregando informacion solicitada</t>
  </si>
  <si>
    <t>Se evidenció que el formato 208-SFIN-FT-71 FORMATO DE LIQUIDACIÓN DE IMPUESTOS PARA RAMITE DE CUENTAS cuenta en su versión 2 con la modificación en la que se incluyó los nombres de la personas que firman, así mismo se aclaró con el profesional  Rafael Pinilla que este formato no esta en el sistema sino que se maneja en físico, por lo anterior se cierra la acción.</t>
  </si>
  <si>
    <t>todos los documentos a partir del 17/07/2019 son validados por la secretaria TIC que contenga el correspondiente cordis</t>
  </si>
  <si>
    <t>Sistema cordis oficina TIC</t>
  </si>
  <si>
    <t>Todos los documentos a partir del 17/07/2019 son validados por la secretaria TIC que contenga el correspondiente cordis</t>
  </si>
  <si>
    <t>Se realizo capacitación mediante el  TALLER DE FORTALECIMIENTO (INTERVENTORÍA Y/O SUPERVISIÓN INCIDEN O NO EN LA LIQUIDACIÓN DEL CONTRATO Y CONVENIOS ACUERDOS MARCO DE LA CVP y el TALLER SOCIALIZACIÓN DEL EJERCICIO DE CONTROL, VIGILANCIA Y SEGUIMIENTO DE LOS CONTRATOS Y CONVENIOS DESIGNADOS EN SUPERVISIÓN.</t>
  </si>
  <si>
    <t>Informe TALLER DE FORTALECIMIENTO (INTERVENTORÍA Y/O SUPERVISIÓN INCIDEN O NO EN LA LIQUIDACIÓN DEL CONTRATO Y CONVENIOS ACUERDOS MARCO DE LA CVP y el TALLER SOCIALIZACIÓN DEL EJERCICIO DE CONTROL, VIGILANCIA Y SEGUIMIENTO DE LOS CONTRATOS Y CONVENIOS DESIGNADOS EN SUPERVISIÓN.</t>
  </si>
  <si>
    <t>Se evidenció capacitación "Taller de fortalecimiento (Interventoría y/o supervisión inciden o no en la liquidación del contrato y convenios acuerdos marco de la Caja de la Vivienda Popular)", realizada el día 17/06/2019.
Evidencia en la siguiente ruta: \\10.216.160.201\control interno\2019\28. PLANES\INTERNO\14. II Seg. 2019\SAdm\Evidencia ver 2\Evidencia seguimiento Plan Mejoramiento segunda revisión\9.13-9.14</t>
  </si>
  <si>
    <t>Se realizo socialización del sistema electrónico de contratación pública secop II dirigido a ordenadores del gasto supervisores y apoyo a la supervisión, el posaso 21 de agosto de 2019</t>
  </si>
  <si>
    <t xml:space="preserve">socialización del sistema electrónico de contratación pública secop II dirigido a ordenadores del gasto supervisores y apoyo a la supervisión </t>
  </si>
  <si>
    <t>Se evidenció "SOCIALIZACIÓN DEL SISTEMA ELECTRÓNICO DE CONTRATACIÓN PÚBLICA SECOP II DIRIGIDO A ORDENADORES DEL GASTO SUPERVISORES Y APOYO A LA SUPERVISIÓN", realzada el 21/08/2019.
Evidencia en la siguiente ruta: \\10.216.160.201\control interno\2019\28. PLANES\INTERNO\14. II Seg. 2019\SAdm\Evidencia ver 2\Evidencia seguimiento Plan Mejoramiento segunda revisión ... 9.17 Informe Plan de acción</t>
  </si>
  <si>
    <t>Desde el mes de mayo al mes de septiembre se realizaron seis (6)  jornadas de sensibilización sobre las funciones del supervisor y su incidencia en la ejecución y liquidación de contratos y/o convenios, desarrollados el 21/05/2019,17/06/2019, 22/07/2019, 09/08/2019, 26/08/2019 y 25/09/2019.</t>
  </si>
  <si>
    <t>Seis (6) Formatos de asistencia.</t>
  </si>
  <si>
    <t xml:space="preserve">Se evidenció presentaciones y formatos de asistencia de 3 capacitaciones en temas de supervisión, interventoría, liquidación y convenios los siguiente días.
-El 21/05/2019 a Mejoramiento de Barrios
-El 17/06/2019 a la Subdirección Administrativa
-El 22/07/2019 a la dependencia Reasentamientos Humanos
- El 09/08/2019 a la dirección de Urbanización y titulaciones,
- El 09/08/2019 a la dirección de  mejoramiento de vivienda, 
-El 26/08/2019 a la Dirección Jurídica, subdirección Financiera, Asesor de control interno, Oficina Asesora de Planeación, Oficina Tic, Oficina Asesora de comunicaciones
-El 25/09/2019 a la subdirección administrativa
Evidencia en la siguiente ruta:\\10.216.160.201\control interno\2019\28. PLANES\INTERNO\14. II Seg. 2019\Corp. y CID\Anexo 2019IE16424 Plan de Mejoramiento por Procesos 2019\Evidencias\Jornadas sensibilización.zip
</t>
  </si>
  <si>
    <t>La sensibilización a los contratistas 627 y 638 de 2017, se realizó el 19 de junio 2019 en la Dirección de Mejoramiento de Barrios.
El registro en el "Plan de inspección para el registro del control de cambios ejercido sobre las modificaciones en los estudios y diseños (durante la ejecución de las obras civiles" se desarrollo después de la sensibilización realizada y se culminó el 29 de agosto 2019, con el trabajo conjunto del componente de planeación y la Supervisión.
Como insumos se trabajó desde las actas de reunión que registraron los contratistas de obra 627 2017 e interventoría 638 2017, incluyendo a la comunidad quienes hicieron parte de la aceptación de cuatro cambios específicos de mayor magnitud, y que se tomó como muestra del barrio San Martín de Loba de San Cristóbal.
Nota: El presente registro reportado seguirá en constante actualización ya que las obras de dicho contrato continúan en ejecución.</t>
  </si>
  <si>
    <t xml:space="preserve">Acta sensibilización contratistas 627 y 638 2017
Registro  "Plan de inspección para el registro del control de cambios ejercido sobre las modificaciones en los estudios y diseños (durante la ejecución de las obras civiles" por el contrato de obra 627 2017, con anexo de 4 actas de reunión firmadas por los contratistas y los propietarios de los predios </t>
  </si>
  <si>
    <t>Se evidenció cumplimiento de la acción ya que se evidenció:
Acta sensibilización contratistas 627 y 638 2017 del 19-jun-2019 y Registro  "Plan de inspección para el registro del control de cambios ejercido sobre las modificaciones en los estudios y diseños (durante la ejecución de las obras civiles" por el contrato de obra 627 2017, con anexo de 4 actas de reunión firmadas por los contratistas y los propietarios de los predios.
Evidencia en la siguiente ruta: \\10.216.160.201\control interno\2019\28. PLANES\INTERNO\14. II Seg. 2019\DMB\Evidencias</t>
  </si>
  <si>
    <t xml:space="preserve">
 Informe de Primer Seguimiento 2019 PMP. Corte (28-Mayo-2019).    Publicado el 25-07-2019  y   Plan de mejoramiento Interno (seguimiento) - Corte 28 may. 2019.  publicado el 25-07-2019 en la pagina web en la siguiente ruta:plhttps://www.cajaviviendapopular.gov.co/?q=73-planes-de-mejoramiento#2019</t>
  </si>
  <si>
    <t xml:space="preserve">Se solicito bajo correo electronico del pasado 11 de septiembre de 2019 al apoyo de la supervisión del contrato de seguridad en el cual se evidencia la toma de las camaras en el trayecto de la caja menor </t>
  </si>
  <si>
    <t>Correo electronico  Inspección camaras de seguridad</t>
  </si>
  <si>
    <t>Se evidenció correo electrónico del 11-09-2019 en el cual muestra la ubicación de las cámaras en el trayecto de la tesorería a la subdirección administrativa</t>
  </si>
  <si>
    <t>Se realizo visita de seguimiento y capacitacion al Lider de la Caja Menor en cual se identifica la aplicación de las TRD y seguimiento a los archivos de Gestión.</t>
  </si>
  <si>
    <t>Acta de reunión Seguimiento de archivos y aplicación TRD</t>
  </si>
  <si>
    <t>Se evidenció una visita de TRD con acta de seguimiento archivos de gestión  y aplicación de TRD en archivos de gestión -2018 caja menor del 25/09/2019.
Evidencia en la siguiente ruta: \\10.216.160.201\control interno\2019\28. PLANES\INTERNO\14. II Seg. 2019\SAdm\Evidencia ver 2\Evidencia seguimiento Plan Mejoramiento segunda revisión ... 9.30 Acta de reunión Seguimiento de archivos y aplicación TRD</t>
  </si>
  <si>
    <t>Se modifica parcialmente la resolución 196 de2019, bajo la Resolución 3387 de 2019, la sustitición de las normas derogadas.</t>
  </si>
  <si>
    <t xml:space="preserve"> Resolución 3387 de 2019</t>
  </si>
  <si>
    <t>Se evidenció ajuste a la resolución 196 de2019, bajo la Resolución 3387 de 2019 del 16-ago-2019.
Evidencia en la siguiente ruta: \\10.216.160.201\control interno\2019\28. PLANES\INTERNO\14. II Seg. 2019\SAdm\Evidencia ver 2\Evidencia seguimiento Plan Mejoramiento segunda revisión ... 9.31 Resolución 3387 16 de Agosto de 2019 Caja Menor - copia</t>
  </si>
  <si>
    <t>Se modifica parcialmente la resolución 196 de2019, bajo la Resolución 3387 de 2019, en la cual se identifica la prohibiciones que habla el Articulo 8 del decreo 061 de 2007</t>
  </si>
  <si>
    <t>Se evidenció ajuste a la resolución 196 de2019, bajo la Resolución 3387 de 2019 del 16-ago-2019.en la cual se identifica la prohibiciones que habla el Articulo 8 del decreto 061 de 2007
Evidencia en la siguiente ruta: \\10.216.160.201\control interno\2019\28. PLANES\INTERNO\14. II Seg. 2019\SAdm\Evidencia ver 2\Evidencia seguimiento Plan Mejoramiento segunda revisión ... 9.31 Resolución 3387 16 de Agosto de 2019 Caja Menor - copia</t>
  </si>
  <si>
    <t>Bajo el memorando Nr. 2019IE11646 se adjunta concepto de la ARL  de los amparos y riesgo del funcionario en el manejo de caja menor</t>
  </si>
  <si>
    <t>Memorando 2019IE11646 - RESPUESTA AL REQUERIMIENTO CORDIS NO. 2019IE11410 ENTREGA INFORME DE AUDITORIA ESPECIAL CONSTITUCION CAJA MENOR</t>
  </si>
  <si>
    <t>Se evidenció respuesta de la aseguradora POSITIVA mediante radicado SAL-2019 01005030524 del 20-06-2019 en el cual dan concepto de los amparos y riesgo del funcionario en el manejo de caja menor.
evidencia en la siguiente ruta: \\10.216.160.201\control interno\2019\28. PLANES\INTERNO\14. II Seg. 2019\SAdm\Evidencia ver 2\Evidencia seguimiento Plan Mejoramiento segunda revisión</t>
  </si>
  <si>
    <t>Se realizo solicitud de concepto a la Subdirección financiera sobre la imputacion presupuestal bajo el Memorando 2019IE15519, se respondio bajo el Memorando 2019IE16145 en el cual se identifica la aplicación la imputación presupuestal del gasto en los libros contables según resolución No. DDC-000001 DE 2009, el cual se aplicara en el formato 208-SADM-Ft-70</t>
  </si>
  <si>
    <t>Memorando 2019IE 16145 Respuesta Memorando 2019IE15519, FORMATO RELACION DE PAGOS SADM Ft- 70</t>
  </si>
  <si>
    <t>Se  evidenció que se dio concepto por parte de la Subdirección financiera mediante memorando 2019IE16145 del 30-09-2019, en el cual se identifica la aplicación la imputación presupuestal del gasto en los libros contables según resolución No. DDC-000001 DE 2009, el cual se aplicara en el formato 208-SADM-Ft-70
Evidencia en la siguiente ruta: \\10.216.160.201\control interno\2019\28. PLANES\INTERNO\14. II Seg. 2019\SAdm\Evidencia ver 2\Evidencia seguimiento Plan Mejoramiento segunda revisión ... 9.37 2019IE 16145 Respuesta Memorando 2019IE15519 y 9.37 FORMATO RELACION DE PAGOS SADM Ft- 70</t>
  </si>
  <si>
    <t>Se realizo comunicodo bajo el Memorando No. 2019IE15379 en el cual se identifica la importancia de realizar los actos administativoa que habla el decreto 648- de 2017</t>
  </si>
  <si>
    <t>Memorando 2019IE15379 - ACCION DE MEJORA PLAN DE MEJORAMIENTO INFORME CONSTITUCION CAJA MENOR VIGENCIA 2019Y PRIMER ARQUEO DE CAJA MENOR</t>
  </si>
  <si>
    <t>Se evidenció memorando 2019IE15379 del 12-09-2019 dirija a líder de talento humano con las importancia de realizar los actos administrativo que habla el decreto 648- de 2017
evidencia en la siguiente ruta: \\10.216.160.201\control interno\2019\28. PLANES\INTERNO\14. II Seg. 2019\SAdm\Evidencia ver 2\Evidencia seguimiento Plan Mejoramiento segunda revisión</t>
  </si>
  <si>
    <t>se actualizaron los campos de versionamiento en el documento publicado en la carpeta de calidad</t>
  </si>
  <si>
    <t>Se evidencio la corrección den el versiona miento, sin embargo se incluyeron otros ajustes de forma generando que quedara como PETI versión 2, la cual se encuentra publicada en la siguiente ruta: 
https://www.cajaviviendapopular.gov.co/sites/default/files/208-TIC-Mn-06%20PETI%20%202016-2020%20V2.pdf</t>
  </si>
  <si>
    <t>Se evidenció solicitud de publicación a la Oficina Asesora de Comunicaciones el  día 13-09-2019, así mismo se evidenció publicación de las estrategias de administración de riesgos y racionalización de tramites en la página web de la CVP.
Evidencia en la siguientes rutas:
\\10.216.160.201\control interno\2019\28. PLANES\INTERNO\14. II Seg. 2019\OAP\Evidencias\ACTIVIDAD NO. 164 PUB - MR PAAC
https://www.cajaviviendapopular.gov.co/?q=matriz-de-riesgos-plan-anticorrupci%C3%B3n-y-atenci%C3%B3n-al-ciudadano</t>
  </si>
  <si>
    <t xml:space="preserve">Se Creó la Carpeta de "Documentos Obsoletos" en la carpeta Oficial de la Oficina Asesora de Planeacion, ubicada en el servidor (\\10.216.160.201\Oficial), la cual es de manejo de la Oficina Asesora de Planeación (Equipo Calidad y Jefe Oficina Asesora de Planeación ), de forma tal que se tengan unificados los archivos y lograr así que sean de fácil acceso para quien lo requiera y se garantice la trazabilidad de la misma en la Entidad. 
</t>
  </si>
  <si>
    <t>\\10.216.160.201\Oficial\DOCUMENTOS OBSOLETOS</t>
  </si>
  <si>
    <t>Se evidenció creación de carpeta  de "Documentos Obsoletos" en la carpeta Oficial de la Oficina Asesora de Planeación, ubicada en el servidor (\\10.216.160.201\Oficial), la cual es de manejo de la Oficina Asesora de Planeación (Equipo Calidad y Jefe Oficina Asesora de Planeación ),
Evidencia en la siguiente ruta: 
\\10.216.160.201\control interno\2019\28. PLANES\INTERNO\14. II Seg. 2019\OAP\Evidencias\ACTIVIDAD NO. 169 - DOCUMENTOS OBSOLETOS</t>
  </si>
  <si>
    <t>Se realizo el alcance No. 09 del 16 de agosto de 2019 a la Circular de Radicación de Cuentas para pagos de la vigencia 2019. Asi mismo se solicitó a la Oficina Asesora de Comunicaciones el dia 20 de agosto de 2019 la publicación de la circular a los correos institucionales.</t>
  </si>
  <si>
    <t>Circular No 09 del 16 de agosto de 2019
Correo electronico del 20 de agosto de 2019 de la solicitud de la publicación de la Circular.
Captura de pantalla de la publicación de la Circular en los correos institucionales.</t>
  </si>
  <si>
    <t>Se evidenció circular 09 del 16/ago./2019 con asunto: alcance a circular de radicación de cuentas para pagos 2019 y reprogramación PAAC, en la cual se envía cronograma para radicación de cuentas para los pagos 2019 y reprogramación del PAC bimestral.
Soportes y evidencias en ruta: \\10.216.160.201\control interno\2019\28. PLANES\INTERNO\14. II Seg. 2019\Financiera\Evidencias.zip\Evidencias\Caja menor\Acción 1\08. Agosto</t>
  </si>
  <si>
    <t>Se realizo una jornada de socialización del procedimiento 208-SFIN-Pr-10 RECONOCIMIENTO, MEDICIÓN POSTERIOR Y REVELACIÓN DE LOS HECHOS ECONÓMICOS con las areas y dependencias vinculantes a los procesos contables.</t>
  </si>
  <si>
    <t>Convocatoria a la socialización del procedimiento
Listado de asistencia de la scialización del 23 de septiembre de 2019
Presentación en power point d ela socialización</t>
  </si>
  <si>
    <t>Se evidenció socialización 208-SFIN-Pr-10 RECONOCIMIENTO, MEDICIÓN POSTERIOR Y REVELACIÓN DE LOS HECHOS ECONÓMICOS el día 23-sep-2019 al área financiera.
Soportes y evidencias en ruta: \\10.216.160.201\control interno\2019\28. PLANES\INTERNO\14. II Seg. 2019\Financiera\Evidencias.zip\Evidencias\Caja menor\Acción 2\09. Septiembre</t>
  </si>
  <si>
    <t>Ángelo Maurizio Diaz Rodríguez</t>
  </si>
  <si>
    <r>
      <t xml:space="preserve">Se evidenció materialización del riesgo relacionado con el tiempo de trámite de reproceso de documentos debido a las demoras en la titulación de los Predios:
</t>
    </r>
    <r>
      <rPr>
        <b/>
        <sz val="9"/>
        <rFont val="Arial"/>
        <family val="2"/>
      </rPr>
      <t>1</t>
    </r>
    <r>
      <rPr>
        <sz val="9"/>
        <rFont val="Arial"/>
        <family val="2"/>
      </rPr>
      <t xml:space="preserve">. Predio AAA0020LLCX, Trasferencia Dominio, ingresa a
revisión de calidad el 30 de octubre de 2017, se devuelve para
corrección el 7 de diciembre de 2017, luego el 2 de febrero de
2018, y luego el 2 de abril de 2018. v                                                                     </t>
    </r>
    <r>
      <rPr>
        <b/>
        <sz val="9"/>
        <rFont val="Arial"/>
        <family val="2"/>
      </rPr>
      <t>2</t>
    </r>
    <r>
      <rPr>
        <sz val="9"/>
        <rFont val="Arial"/>
        <family val="2"/>
      </rPr>
      <t xml:space="preserve">. Predio AAA0020KMZM, ingresa a revisión de calidad el 30 de
octubre de 2017. Se devolvió para corrección el 5 de diciembre
de 2017, y luego el 2 de febrero de 2018, no se sabe si ya se
corrigió o el estado en que se encuentra
</t>
    </r>
    <r>
      <rPr>
        <b/>
        <sz val="9"/>
        <rFont val="Arial"/>
        <family val="2"/>
      </rPr>
      <t>3</t>
    </r>
    <r>
      <rPr>
        <sz val="9"/>
        <rFont val="Arial"/>
        <family val="2"/>
      </rPr>
      <t xml:space="preserve">. Predio AAA0005PXBX ingresa a revisión de calidad el 4 de
octubre de 2017, se devolvió para correcciones el 25 de octubre
de 2017, luego el 22 de noviembre 2017, luego el 5 de
diciembre de 2017, luego el 24 de enero 2018, luego el 21 de
marzo de 2017, y el 17 de abril de 2018,  incumpliendo el
numeral 6.1.2. el cual establece que La organización debe
planificar manera de:
1) integrar e implementar las acciones en sus
procesos del sistema de gestión de la calidad,
2) evaluar la eficacia de estas acciones.                                                                                                                                                                                                                                                                                        </t>
    </r>
  </si>
  <si>
    <r>
      <rPr>
        <b/>
        <sz val="9"/>
        <rFont val="Arial"/>
        <family val="2"/>
      </rPr>
      <t>NC</t>
    </r>
    <r>
      <rPr>
        <sz val="9"/>
        <rFont val="Arial"/>
        <family val="2"/>
      </rPr>
      <t xml:space="preserve">. No se evidencia que la organización en todos los casos se esté asegurando que se conserve evidencia de que la información generada en el proceso haya sido revisada y aprobada para su conveniencia y adecuación, incumpliendo el numeral 7.5.2 c) de ISO 9001:2015.
</t>
    </r>
    <r>
      <rPr>
        <b/>
        <sz val="9"/>
        <rFont val="Arial"/>
        <family val="2"/>
      </rPr>
      <t>EVIDENCIA OBJETIVA</t>
    </r>
    <r>
      <rPr>
        <sz val="9"/>
        <rFont val="Arial"/>
        <family val="2"/>
      </rPr>
      <t>. En la verificación del formato de viabilidad técnica generado para el caso MVCA_1754, se identifica que fue elaborado por Adalia Serrano fecha 28-02-19 revisado el 23-03-19 por el coordinador de diagnóstico, para lo cual no se cuenta con la firma de revisión del coordinador y tampoco se registra la fecha de aprobado por Carlos Grisales contratista según lo dispuesto en el documento. En la verificación del caso 208-MV-Ft-38 se identifica registro Formato visita técnica 3-11-17, levantamiento físico de predio, registra pendiente el terrero y se requiere estudio de suelos. Se identifica acto de reconocimiento, nombre, Roberto Carrillo, ingeniero civil, en el documento según lo solicita no fue registrado el número de la matrícula profesional y la fecha de revisión. En la verificación del Proyecto CVP Egipto la Candelaria, en el cronograma de obra no se registra la firma del interventor según lo solicitado para el documento.</t>
    </r>
  </si>
  <si>
    <r>
      <rPr>
        <b/>
        <sz val="9"/>
        <rFont val="Arial"/>
        <family val="2"/>
      </rPr>
      <t xml:space="preserve">NC: </t>
    </r>
    <r>
      <rPr>
        <sz val="9"/>
        <rFont val="Arial"/>
        <family val="2"/>
      </rPr>
      <t xml:space="preserve">No se evidencia que la organización en todos los casos se esté asegurando que se conserve evidencia de que la información generada en el proceso haya sido revisada y aprobada para su conveniencia y adecuación, incumpliendo el numeral 7.5.2 c) de ISO 9001:2015.
</t>
    </r>
    <r>
      <rPr>
        <b/>
        <sz val="9"/>
        <rFont val="Arial"/>
        <family val="2"/>
      </rPr>
      <t>EVIDENCIA OBJETIVA:</t>
    </r>
    <r>
      <rPr>
        <sz val="9"/>
        <rFont val="Arial"/>
        <family val="2"/>
      </rPr>
      <t xml:space="preserve"> En la verificación del formato de viabilidad técnica generado para el caso MVCA_1754, se identifica que fue elaborado por Adalia Serrano fecha 28-02-19 revisado el 23-03-19 por el coordinador de diagnóstico, para lo cual no se cuenta con la firma de revisión del coordinador y tampoco se registra la fecha de aprobado por Carlos Grisales contratista según lo dispuesto en el documento. En la verificación del caso 208-MV-Ft-38 se identifica registro Formato visita técnica 3-11-17, levantamiento físico de predio, registra pendiente el terrero y se requiere estudio de suelos. Se identifica acto de reconocimiento, nombre, Roberto Carrillo, ingeniero civil, en el documento según lo solicita no fue registrado el número de la matrícula profesional y la fecha de revisión. En la verificación del Proyecto CVP Egipto la Candelaria, en el cronograma de obra no se registra la firma del interventor según lo solicitado para el documento.</t>
    </r>
  </si>
  <si>
    <r>
      <rPr>
        <b/>
        <sz val="9"/>
        <rFont val="Arial"/>
        <family val="2"/>
      </rPr>
      <t xml:space="preserve">NC: </t>
    </r>
    <r>
      <rPr>
        <sz val="9"/>
        <rFont val="Arial"/>
        <family val="2"/>
      </rPr>
      <t xml:space="preserve">No se evidencia que la organización en todos los casos se esté asegurando que la información requerida en el proceso de mejoramiento de vivienda se esté conservando según lo previsto, incumpliendo con el numeral 7.5.3.2 d) de ISO 9001:2015.
</t>
    </r>
    <r>
      <rPr>
        <b/>
        <sz val="9"/>
        <rFont val="Arial"/>
        <family val="2"/>
      </rPr>
      <t>EVIDENCIA OBJETIVA:</t>
    </r>
    <r>
      <rPr>
        <sz val="9"/>
        <rFont val="Arial"/>
        <family val="2"/>
      </rPr>
      <t xml:space="preserve"> En la revisión del caso MVCA_1754, se verifica la trazabilidad de entrega de la información del predio la cual no se encontró almacenada dentro de la carpeta correspondiente.</t>
    </r>
  </si>
  <si>
    <r>
      <rPr>
        <b/>
        <sz val="9"/>
        <rFont val="Arial"/>
        <family val="2"/>
      </rPr>
      <t xml:space="preserve">OM: </t>
    </r>
    <r>
      <rPr>
        <sz val="9"/>
        <rFont val="Arial"/>
        <family val="2"/>
      </rPr>
      <t>Mejorar la ruta de trazabilidad interna en la liberación de los proyectos que se encuentran aún pendientes por cerrar en la supervisión de las interventorías, se considera como liberación los oficios a la Secretaría del Hábitat con relación de los documentos quien es
para quien se gestiona el servicio.</t>
    </r>
  </si>
  <si>
    <t xml:space="preserve">Realizar Guía de Formulación, seguimiento y modificación del Matriz de Riesgos, Plan Anticorrupción y de Atención al Ciudadano, para dar claridad en la estructuración de la herramienta (actividades, de consolidación y validación). 
</t>
  </si>
  <si>
    <t>Total general</t>
  </si>
  <si>
    <t>Dependencia</t>
  </si>
  <si>
    <t>X</t>
  </si>
  <si>
    <t>Cumplió</t>
  </si>
  <si>
    <t>%</t>
  </si>
  <si>
    <t>Programada</t>
  </si>
  <si>
    <t>Fecha de entrega de plan de mejoramiento</t>
  </si>
  <si>
    <t>Realizadas</t>
  </si>
  <si>
    <t>Seguimiento actividades</t>
  </si>
  <si>
    <t>Programadas</t>
  </si>
  <si>
    <t>SEGUIMIENTO PLAN DE MEJORAMIENTO 31-DIC-2019</t>
  </si>
  <si>
    <t>Actividades sin seguimiento-Acción</t>
  </si>
  <si>
    <t>152 (Realizar la entrega de la formulación del PAAC de acuerdo a los lineamientos impartidos por la Oficina Asesora de Planeación para la vigencia 2020),153 y 154(Entregar el 3ro seguimiento al PAAC siguiendo los lineamientos dados por la Oficina Asesora de Planeación)</t>
  </si>
  <si>
    <t>8,9 y 10 enero 2020</t>
  </si>
  <si>
    <t>23/05/2015
13/12/2017
23/11/2018
27/05/2019
15/01/2020</t>
  </si>
  <si>
    <t>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El hallazgo continúa abierto.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revision de los procedimientos, se realiza actualizacion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demas procedimientos se esta adelantando la revisión con los lideres de los mismos.</t>
  </si>
  <si>
    <t>LUISA FERNANDA LANCHEROS PARRA
27/05/2019: HERNAN DARIO PARRA
15/01/2020: HERNAN DARIO PARRA</t>
  </si>
  <si>
    <r>
      <t xml:space="preserve">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El hallazgo continúa abierto.
Se presentan avances, pero no cuentan con aprobación y divulgación, dado que se encuentran en proceso de revisión. 
</t>
    </r>
    <r>
      <rPr>
        <b/>
        <sz val="9"/>
        <rFont val="Arial"/>
        <family val="2"/>
      </rPr>
      <t xml:space="preserve">El hallazgo continúa abierto para la Subdirección Financiera.
</t>
    </r>
    <r>
      <rPr>
        <sz val="9"/>
        <rFont val="Arial"/>
        <family val="2"/>
      </rPr>
      <t xml:space="preserve">
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revision de los procedimientos, se realiza actualizacion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demas procedimientos se esta adelantando la revisión con los lideres de los mismos.</t>
    </r>
  </si>
  <si>
    <t>23/05/2015
13/12/2017
27/11/2018
27/05/2019
15/01/2020</t>
  </si>
  <si>
    <r>
      <t xml:space="preserve">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El hallazgo continúa abierto.
Se presentan avances, pero no cuentan con aprobación y divulgación, dado que se encuentran en proceso de revisión. 
El hallazgo continúa abierto para la Subdirección Financiera.
</t>
    </r>
    <r>
      <rPr>
        <b/>
        <sz val="9"/>
        <rFont val="Arial"/>
        <family val="2"/>
      </rPr>
      <t>23/11/2018</t>
    </r>
    <r>
      <rPr>
        <sz val="9"/>
        <rFont val="Arial"/>
        <family val="2"/>
      </rPr>
      <t>: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27/05/2019:  Se evidencia avance en la revision de los procedimientos, se realiza actualizacion del procedimiento 208-SADM-Pr-15 ADMINISTRACIÓN BIENES DEVOLUTIVOS, se elimino el procedimiento 208-SADM-Pr-36 ADMINISTRACIÓN DE BIENES DE CONSUMO
15/01/2020: Se actualizó el procedimiento 208-SADM-Pr-29 CAJA MENOR y  208-SADM-PR-12 REGISTRO Y CONTROL DEL INVENTARIO DE BIENES INMUEBLES Vr 4, para los demas procedimientos se esta adelantando la revisión con los lideres de los mismos.</t>
    </r>
  </si>
  <si>
    <t>9/10/2019
15/01/2020</t>
  </si>
  <si>
    <t>Se publica en el SECOP bajo la solictud CVP-IPMC-019-2019 con objeto Prestar el servicio de expedición del certificado del elevador y/o ascensor de la Caja de la Vivienda Popular., el cual se declaro decierto debido a la no presentación de oferentes.
15/01/2020: Se genera cerificado Inspección y certificacion del ascensor de la CVP el 9 de diciembre de 2019, se incluye enel PAA los recursos para el mantenimeinto e inspección del ascensor</t>
  </si>
  <si>
    <t>Publicación contrato SECOP   CVP-IPMC-019-2019
Informe inspección  y Certificado Ascensor</t>
  </si>
  <si>
    <t>El Formato se encuentra en proceso de revisión y actualización.
15/01/2020: se realizó actualización del formato 208-GA-Ft-37 CARACTERISTICAS DE BIENES INMUEBLES V8 y se incluyo dentro del Procedimiento para administración de bienes devolutivos 208-SADM-Pr-15</t>
  </si>
  <si>
    <t>Revisión fisica, Acta mesas de trabajo
\\10.216.160.201\calidad\9. PROCESO GESTIÓN ADMINISTRATIVA
208-GA-Ft-37 CARACTERISTICAS DE BIENES INMUEBLES V8
208-SADM-Pr-15 ADMINISTRACIÓN Y CONTROL DE BIENES MUEBLES V4</t>
  </si>
  <si>
    <t>El procedimiento se encuentra en proceso de revisión y actualización.
15/01/2020: Se realiza actualización del Procedimiento para administración de bienes devolutivos 208-SADM-Pr-15, se incluye en el procedimiento los elementos que no pertenecen a la CVP en arriendo o alquiler.</t>
  </si>
  <si>
    <t xml:space="preserve">Acta mesas de trabajo
\\10.216.160.201\calidad\9. PROCESO GESTIÓN ADMINISTRATIVA
208-SADM-Pr-15 ADMINISTRACIÓN Y CONTROL DE BIENES MUEBLES V4
</t>
  </si>
  <si>
    <t>Esta actividad se tiene programada reaizar en el mes octubre, pendiente confirmación disponibilidad camioneta, para desplazarse a la bodega central.
15/01/2020: Se realizó la tomo fisica del inventario de los equipos de computo e informaticos co el acompañamiento de la oficina TIC, se actualizó el procedimieto 208-SADM-Pr-15 ADMINISTRACIÓN Y CONTROL DE BIENES MUEBLES,</t>
  </si>
  <si>
    <t>Memorando 2019IE19133 Toma Inventario Fisico
Registro Inventario Individual</t>
  </si>
  <si>
    <t>El Formato se encuentra en proceso de revisión y actualización.
15/01/2020: Se actualizó el Formato Único de Entrada y Salida de Elementos 208-GA-Ft-19 identificado el personal autorizado.</t>
  </si>
  <si>
    <t>Revisión fisica, Acta mesas de trabajo
\\10.216.160.201\calidad\9. PROCESO GESTIÓN ADMINISTRATIVA\FORMATOS\FORMATOS SADM
208-GA-Ft-19  UNICO INGRESO Y SALIDA ELEMENTOS V2</t>
  </si>
  <si>
    <t xml:space="preserve">Se solicito realizar el cambio de funciones del auxiliar administrativo 407 grado 10, se espera confirmaci+ón por el Departamento adminsitartivo del servico civil
15/01/2020: En la actualidad se esta trabajando con el  Departamento adminsitartivo del servico civil para la actualización del Manual de funciones de la CVP, el cual dia respuesta del Memorando 2019EE14125  el pasado 18 de octubre de 2019 con el radicado 2019EE2620  y Memorando 2019EE12981  bajo el radicado Memorando 2019EE2784 del 8 de Noviembre de 2019
</t>
  </si>
  <si>
    <t xml:space="preserve">Memorando modificacion Manual Funciones
Radicado MEMORANDO  2019EE2620  y 2019EE2784 </t>
  </si>
  <si>
    <t>El documento esta en revisión con el fin de generar la actualización
15/01/2020: Se actualizó el procedimiento 208-SADM-Pr-13 VNCULACIÓN Y DESVINCULACIÓN DE SERVIDORES PÚBLICOS, se  incluye certificado RNMC de la Policia Nacional</t>
  </si>
  <si>
    <t>Documento en desarrollo
\\10.216.160.201\calidad\12. PROCESO GESTIÓN DEL TALENTO HUMANO\PROCEDIMIENTOS\208-SADM-Pr-13 VINCULACIÓN Y DESVINCULACIÓN DE SERVIDORES PÚBLICOS
208-SADM-Pr-13 VNCULACIÓN Y DESVINCULACIÓN DE SERVIDORES PÚBLICOS</t>
  </si>
  <si>
    <t>9/10/2019
15/01/2019</t>
  </si>
  <si>
    <t xml:space="preserve">En proceso de combocar a acomite con el fin de realizar la socialización
15/01/2020:En el comité de  Inventario Bienes Muebles del 19/11/2019, se realizó retroalimentación de la Resolución 2904  del 29 de junio de 2017 </t>
  </si>
  <si>
    <t>Acta de comité Bienes Muebles</t>
  </si>
  <si>
    <t>El documento esta en revisión con el fin de generar la actualización
15/01/2020: Se realizó validación de la actualización del procedimiento 208-SADM-Pr-15 ADMINISTRACIÓN BIENES DEVOLUTIVOS, con acta de reunion del día 19 de Noviembre de 2019 del comite, para el procedimiento 208-SADM-Pr-12 REGISTRO E INVENTARIO DE BIENES INMUEBLES, con acta de reunión 23 de octubre de 2019 del comite.</t>
  </si>
  <si>
    <t>Documento en desarrollo
Actas de comité de inventario muebles e inmuebles</t>
  </si>
  <si>
    <t>Se proyecta realizar a apartir del 18 de Noviembre a cargo del funcionario encargado
15/01/2020: Se realizo la depuración del inventario de la Bodega con el fin de determinar la baja de los bienes encontrados, se incluyo dentro del PAA los recursos para el mejoramiento de la bodega</t>
  </si>
  <si>
    <t>Conceptos Tecnicos para dar de baja Muebles, enceres sofware y equipos tecnologicos, Proyecto PAA 2020</t>
  </si>
  <si>
    <t>El procedimiento se encuentra en proceso de revisión y actualización.
15/01/2020: Se realiza actualización y ajuste del procedimiento 208-SADM-Pr-15 PROCEDIMIENTO PARA LA ADMINISTRACIÓN Y CONTROL DE BIENES MUEBLES, CONSUMO E INTANGIBLES</t>
  </si>
  <si>
    <t>Acta mesas de trabajo
\\10.216.160.201\calidad\9. PROCESO GESTIÓN ADMINISTRATIVA\PROCEDIMIENTOS\PROCEDIMIENTOS SADM\208-SADM-Pr-15 ADMINISTRACIÓN Y CONTROL DE BIENES MUEBLES</t>
  </si>
  <si>
    <t xml:space="preserve">El cronograma esta en desarrollo, identificando la fecha de las proximas cesiones
15/01/2020: Se realizo cronograma identificando las fecha propuestas para la realización del comité </t>
  </si>
  <si>
    <t>Documento en desarrollo
Cronograma</t>
  </si>
  <si>
    <t>Se realizara invitación a los proximos comites Tecnico
15/01/2020. Se realizó invitación al Comité Técnico de Invemtarios de bienes muebles e inmuebles  de la CVP como invitado permanente de la Asesora de Contro Interno</t>
  </si>
  <si>
    <t>Cuando se realice invitación al comité
Citación comité de inventarios , actas de comité</t>
  </si>
  <si>
    <t>El procedimiento se encuentra en proceso de revisión y actualización.
15/01/2020:  Se actualizó y socializó el procedimiento de caja menor 208-SADM-Pr-29 y el formato  208-SADM-Ft-66 - Solicitud de Caja Menor, 208-SFIN-Ft-24 SOLICITUD CERTIFICADO REGISTRO PRESUPUESTAL V7, para el  FORMATO RADICACIÒN DE CUENTAS SUBDIRECCIÒN FINANCIERA, no requiere actualización.</t>
  </si>
  <si>
    <t xml:space="preserve">Procedimiento de caja menor 208-SADM-Pr-29
\\10.216.160.201\calidad\9. PROCESO GESTIÓN ADMINISTRATIVA
Correo electronico socialización procedimiento caja menor
208-SADM-Pr-29 CAJA MENOR V3
208-GA-Ft-66 SOLICITUD DE CAJA MENOR V3
08-SFIN-Ft-24 SOLICITUD CERTIFICADO REGISTRO PRESUPUESTAL V7
</t>
  </si>
  <si>
    <t>Se Digitaliza en PDF de la información de los meses febrero, marzo abril mayo, junio, pendiente Julio y septiembre
15/01/2020: Se realizó Digitalización Mensual de Información Exógena de Septiembre, octubre,  Noviembre y Diciembre</t>
  </si>
  <si>
    <t>\\10.216.160.201\administrativa\Administrativa 2019\CAJA MENOR 2019</t>
  </si>
  <si>
    <t xml:space="preserve">Se genera correo electronico con el fin de identifcar cambios en el Normograma al persona del proceso Administrativo
15/01/2020: Se realiza solicitud de actualización del Normograma al personal de la Subdirección administrativa
</t>
  </si>
  <si>
    <t>Correo electronico Solicitud de Inclusión Normatividad Normogra</t>
  </si>
  <si>
    <t xml:space="preserve">El procedimiento se encuentra en proceso de revisión y actualización.
15/01/2020:  Se actualizó y socializó el procedimiento de caja menor 208-SADM-Pr-29 </t>
  </si>
  <si>
    <t>Procedimiento de caja menor 208-SADM-Pr-29
\\10.216.160.201\calidad\9. PROCESO GESTIÓN ADMINISTRATIVA
208-SADM-Pr-29 CAJA MENOR V3
Correo electronico socialización procedimiento caja menor</t>
  </si>
  <si>
    <t>Se identificaron los nuevos amparos de la caja menor para el nuevo proceso 636 de 2019, el cual esta en desarrollo para la identificación de los nuevos valores
15/01/2020: se actualizaron los amparos de caja menor  Grupo 1-  contrato 636</t>
  </si>
  <si>
    <t>Proceso SECOP II 636 DE 2019 CVP-LP-004-2019
Póliza de seguros MANEJO GLOBAL EO 8001003721_0</t>
  </si>
  <si>
    <t>El procedimiento se encuentra en proceso de revisión y actualización.
15/01/2020: se realiza socialización del procedimiento y realización de arque de caja menor</t>
  </si>
  <si>
    <t>Procedimiento de caja menor 208-SADM-Pr-29
Correo electronico, arqueo de caja menor</t>
  </si>
  <si>
    <t>Se realiza entrega de la caja menor realizando arqueo de la misma El procedimiento se encuentra en proceso de revisión y actualización.
15/01/2020: se incluyo la actividad entrega de caja menor dentro de la actualización del procedimiento de caja menor 208-SADM-Pr-29</t>
  </si>
  <si>
    <t>Arquo de caja menor
Procedimiento de caja menor 208-SADM-Pr-29</t>
  </si>
  <si>
    <t>El procedimiento se encuentra en proceso de revisión y actualización.
15/01/2020: se actualizó el procedimiento con el lider del proceso de caja menor</t>
  </si>
  <si>
    <t xml:space="preserve">El procedimiento se encuentra en proceso de revisión y actualización.
Se actualizó y socializó el procedimiento de caja menor 208-SADM-Pr-29 </t>
  </si>
  <si>
    <t>El memorando se encuentra en proceso y proyectado para ser entregado a los funcionarios
15/01/2020: se realizó memorando 2019EE18281 en el cual se identifica los lineam,ietos para dar respuesta a la solicitud de información</t>
  </si>
  <si>
    <t>Pryección memorando
Memorando 2019EE18281</t>
  </si>
  <si>
    <t>03/05/2017
13/12/2017
27/11/2018
27/05/2019
15/01/2020</t>
  </si>
  <si>
    <r>
      <t xml:space="preserve">Por parte de la Subdirección financiera se solicita el cierre de la no conformidad bajo memorando 2017IE6611 de fecha 03 de mayo de 2017, así: "Solicitamos el retiro del presente hallazgo en razón a que el Módulo SAI, no está diseñado para el registro de Bienes Inmuebles, está diseñado únicamente para la Propiedad Planta y Equipo, pues el objetivo de la Secretaría de Hacienda fue administrar a través de este módulo los elementos devolutivos. El área responsable del manejo de los bienes inmuebles de la Entidad es la Dirección de Gestión Corporativa y CID - Subdirección Administrativa". 
A lo anterior se dio traslado a la Subdirección Administrativa la no conformidad para plantear su acción y fecha de terminación.
La respuesta por parte de la Subdirección Administrativa fue realizar una justificación dando las razones por las cuales no se desarrolla el cargue de los bienes inmuebles, como fecha de terminación el 30 de septiembre de 2017.     
</t>
    </r>
    <r>
      <rPr>
        <b/>
        <sz val="9"/>
        <rFont val="Arial"/>
        <family val="2"/>
      </rPr>
      <t xml:space="preserve">13/12/2017: No se evidencia la justificación de por qué los bienes inmuebles no se encuentran en el módulo SAI.
27/11/2018: </t>
    </r>
    <r>
      <rPr>
        <sz val="9"/>
        <rFont val="Arial"/>
        <family val="2"/>
      </rPr>
      <t>Es de observar que el módulo SAI, no está diseñado para que sea incluida la información de los bienes inmuebles, respecto a este tema los datos relativos al mismos se incluyen en formato de registro de bienes inmuebles versión 8 actualizado en el sistema de calidad en el mes de noviembre de 2018
27/05/2019: Se identifica con la oficina TIC que el modulo SAI no esta diseñado para incluir la informacion de los bienes inmuebles, por traferencia de información electronica, caracteristicas de almacenamiento de la informacion y parametro de codificación.
15/01/2020: Mediante Memorando 2019IE20782 se solicita concepto Modulo SAI para el control de biene inmuebles, bajo el Memorando No. 2019IE20926 la Oficina TIC da respuesta al concepto solicitado, en cual referencia " no esat diseñado como sistema de informacion de control de inmuebles"</t>
    </r>
  </si>
  <si>
    <t>208-GA-Ft-37 CARACTERISTICAS DE BIENES INMUEBLES V8
Memorando No. 2019IE20926 - 2019IE20782</t>
  </si>
  <si>
    <t>23/05/2017
13/12/2017
15/01/2020</t>
  </si>
  <si>
    <r>
      <t xml:space="preserve">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t>
    </r>
    <r>
      <rPr>
        <b/>
        <sz val="9"/>
        <rFont val="Arial"/>
        <family val="2"/>
      </rPr>
      <t>13/12/2017: No se evidencia revisión o avance de la acción planteada, a la fecha del seguimiento se contesta que se encuentra en ejecución hasta el 31/12/2017.
15/01/2020:</t>
    </r>
    <r>
      <rPr>
        <sz val="9"/>
        <rFont val="Arial"/>
        <family val="2"/>
      </rPr>
      <t xml:space="preserve"> Por parte de la Subdirección Adminsitrativa, asi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t>
    </r>
  </si>
  <si>
    <t>memorando 2017IE6611 de fecha 03 de mayo de 2017</t>
  </si>
  <si>
    <t>15/01/2020: HERNAN DARIO PARRA</t>
  </si>
  <si>
    <r>
      <t xml:space="preserve">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t>
    </r>
    <r>
      <rPr>
        <b/>
        <sz val="9"/>
        <rFont val="Arial"/>
        <family val="2"/>
      </rPr>
      <t xml:space="preserve">13/12/2017: No se evidencia revisión o avance de la acción planteada, a la fecha del seguimiento se contesta que se encuentra en ejecución hasta el 31/12/2017.
</t>
    </r>
    <r>
      <rPr>
        <sz val="9"/>
        <rFont val="Arial"/>
        <family val="2"/>
      </rPr>
      <t xml:space="preserve">
</t>
    </r>
    <r>
      <rPr>
        <b/>
        <sz val="9"/>
        <rFont val="Arial"/>
        <family val="2"/>
      </rPr>
      <t>15/01/2020</t>
    </r>
    <r>
      <rPr>
        <sz val="9"/>
        <rFont val="Arial"/>
        <family val="2"/>
      </rPr>
      <t>: Por parte de la Subdirección Adminsitrativa, asi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t>
    </r>
  </si>
  <si>
    <t>23/11/2018
27/05/2019
15/01/2020</t>
  </si>
  <si>
    <t xml:space="preserve">En la actualidad se ha formalizado en el sistema de calidad la versión No 8 de la base de datos, resultado de la mesas de trabajo,  conjunta con la Subdirección Financiera, Dirección de  Titulación y Subdirección Administrativa, para armonizar la información de los bienes de la Caja de la Vivienda Popular con el Nuevo Marco Normativo Contable. De tal forma, la Subdirección Administrativa, mediante memorando 2018IE16946, solicitó ante la Oficina de Planeación la modificación del formato 208-SADM-Ft-37 (versión 8)
27/05/2019: Se realizó actualizacion de los procedimientos 208-SADM-Pr-12 REGISTRO E INVENTARIO DE BIENES INMUEBLES y 208-SADM-Pr-15 ADMINISTRACIÓN BIENES DEVOLUTIVOS. y el formato 208-GA-Ft-37 CARACTERISTICAS DE BIENES INMUEBLES V8
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 </t>
  </si>
  <si>
    <t xml:space="preserve"> 
\\10.216.160.201\calidad\9. PROCESO GESTIÓN ADMINISTRATIVA\PROCEDIMIENTOS\PROCEDIMIENTOS SADM.
\\10.216.160.201\calidad\9. PROCESO GESTIÓN ADMINISTRATIVA\FORMATOS\FORMATOS SADM.
Actas de comité de inventarios Muebles e Inmuebles</t>
  </si>
  <si>
    <t>En la actualidad se ha formalizado en el sistema de calidad la versión No 8 de la base de datos, resultado de la mesas de trabajo,  conjunta con la Subdirección Financiera, Dirección de  Titulación y Subdirección Administrativa, para armonizar la información de los bienes de la Caja de la Vivienda Popular con el Nuevo Marco Normativo Contable. De tal forma, la Subdirección Administrativa, mediante memorando 2018IE16946, solicitó ante la Oficina de Planeación la modificación del formato 208-SADM-Ft-37 (versión 8)
27/05/2019: Se realizó actualizacion de los procedimientos 208-SADM-Pr-12 REGISTRO E INVENTARIO DE BIENES INMUEBLES y 208-SADM-Pr-15 ADMINISTRACIÓN BIENES DEVOLUTIVOS. y el formato 208-GA-Ft-37 CARACTERISTICAS DE BIENES INMUEBLES V8
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t>
  </si>
  <si>
    <t>En la  base de datos de registro de inmuebles  No. 8 formato 208-SADM-Ft-37 (versión 8), conforme el nuevo marco normativo contable contiene la información requerida, No se  incluyó  para este proceso  el costo histórico,  en el memorando No. 2018IE15586 del 2 de Noviembre de 2018 la Subdirección Financiera, solicitó expresamente "eliminar la columna costo histórico". 
27/05/2019: Se realizó actualizacion de los procedimientos 208-SADM-Pr-12 REGISTRO E INVENTARIO DE BIENES INMUEBLES y 208-SADM-Pr-15 ADMINISTRACIÓN BIENES DEVOLUTIVOS. y el formato 208-GA-Ft-37 CARACTERISTICAS DE BIENES INMUEBLES V8
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t>
  </si>
  <si>
    <t>Para el informe del segundo Trimestre del Plan de Acción  de Gestión Documental se evidencia analisis y propueta para el cumplimiento de la meta de las visitas programada TRD
15/01/2020: Para el informe del tercer y cuarto  Trimestre del Plan de Acción  de Gestión Documental se evidencia el seguimieto al cumplimieto de las visitas programadas de la TRD, El cronograma se cumplió con corte al 31 de diciembre se realizaron 37 visitas.</t>
  </si>
  <si>
    <t>Informe de seguimiento trimestral Plan de Acción de Gestión documental
\\10.216.160.201\administrativa\Administrativa 2019\EVIDENCIA PAAC\EVIDENCIA TERCER SEGUIMIENTO
Cuadro de seguimiento</t>
  </si>
  <si>
    <t xml:space="preserve">La CVP a través del contrato 768 de 2018 adelantó la elaboración del instrumento y la totalidad de soportes correspondientes. Mediante Oficio No. 2019ER10009 el Archivo de Bogotá indicó que incluía a la CVP en la estrategia Bogotá 2019: IGA + 10 en la fase II TVD. Esto implicó que a partir del mes de julio se realizaron mesas de trabajo con el contratista y la Subdirección del Sistema Distrital de Archivos para verificación y control de productos, así: 3/07/2019 , 16/07/2019, 26/07/2019, 16/08/2019 Y 27/08/2019. El día 27/08/2019, se hizo entrega de la totalidad de productos trabajados por el contratista y que corresponden a las TVD para que en el marco de la estrategia el Comité evaluador del Consejo Distrital de Archivos emita un PRECONCEPTO con el cual se pueda ir avanzando en los ajustes para lograr la convalidación.  El día 10 de septiembre se realiza reunión con el equipo línea 4 de la estrategia Bogotá 2019: IGA +10 y el subdirector del Sistema Distrital de Archivos en relación con el preconcepto sobre las TVD. Se requieren ajustes al contratista y se radican ante la secretaría técnica del Consejo Distrital de Archivos las TVD ajustadas mediante oficio 2019EE17400 el día 25 de septiembre. Quedamos a la espera del concepto del comité evaluador.
15/01/2020: Mediante Oficio No. 2020ER270 el día 10 de enero de 2020, se informa a la CVP que la convalidación fue realizada en la sesión del 18 de diciembre de 2019. </t>
  </si>
  <si>
    <t>Oficio No. 2019ER10009  y   2019EE17400
Oficio No. 2020ER270 convalidación TVD</t>
  </si>
  <si>
    <t>Se proyecto politica de Gestión Documental, la cual se encuentra en revisión.
15/01/2020: Se establece la politica bajo el codigo 208-GD-Mn-13 POLITICA GESTION DOCUMENTAL V1</t>
  </si>
  <si>
    <t>Documento POLITICA GESTION DOCUMENTAL
Documento 208-GD-Mn-13 POLITICA GESTION DOCUMENTAL V1</t>
  </si>
  <si>
    <t>Documento en revisión, Pendiente  solicitar mesa de trabajo con el Archivo de Bogotá para verificar si los ajustes realizados son los que consideran se requieren
15/01/2020: Se aprobó en el comité institucional sesión del 17 de diciembre de 2019 la Tabla de control de acceso, bajo el Memorando  2019IE23199 se solicito la actualizacion del documento en el SGD</t>
  </si>
  <si>
    <t xml:space="preserve">Documento Control de Acceso - TRD 2019 v.2
\\10.216.160.201\calidad\11. PROCESO GESTIÓN DOCUMENTAL\DOCUMENTOS DE REFERENCIA\TABLAS DE CONTROL DE ACCESO 
Documento 208-SADM-Ft-128 - TABLAS DE CONTROL DE ACCESO 2019
2019IE23199 - SOLICITUD ACTUALIZACION DOCUMENTOS PROCESO DE GESTION DOCUMENTAL
</t>
  </si>
  <si>
    <t>El banco terminológico fue actualizado para el total de series y subseries (134 series y 127 subseries) para el mes de septiembre se tiene planeado culminar la revisión de contenidos En octubre se iniciará la socializaicón con las dependencias.
15/01/2020: 5/01/2020: Se aprobó en el comité institucional sesión del 17 de diciembre de 2019 el banco terminologico, bajo el Memorando  2019IE23199 se solicito la actualizacion del documento en el SGD</t>
  </si>
  <si>
    <t>\\10.216.160.201\calidad\11. PROCESO GESTIÓN DOCUMENTAL\DOCUMENTOS DE REFERENCIA\BANCO TERMINOLOGICO\DICIEMBRE - 2019</t>
  </si>
  <si>
    <t>Proyeccion y revisión resolución planta temporal, Correo electronico concepto DASCD.
Correo electronico e informe planta temporal</t>
  </si>
  <si>
    <t>CERRADA</t>
  </si>
  <si>
    <t>4/10/2019
27/12/2019</t>
  </si>
  <si>
    <t>Se incorporo en el "Informe Medición Satisfacción Ciudadano" el Capítulo de Mejoramiento de Barrios. En tal sentido, una vez la Dirección de Mejoramiento de Barrios, desarrolle su encuesta, esta será analizada e incorporada en el mencionado informe. 
Se realizo una reunión con la Dirección de Mejoramiento de Barrios, a fin de consultar y revisar la información de la medición el grado de satisfacción de las encuestas realizadas en la presente vigencia por parte de esta dirección. Con el propósito de incorporar un capítulo en el Informe de Medición del Grado de Satisfacción del Ciudadano de la vigencia 2019 que elabora el proceso de servicio al ciudadano.
Luego de las acciones realizadas se logró obtener el "Informe Medición Satisfacción Ciudadano 2019 - Dic 2019" en el cual se incluyó la información de la Dirección de Mejoramiento de Barrios (Pag 80).</t>
  </si>
  <si>
    <r>
      <rPr>
        <b/>
        <sz val="9"/>
        <rFont val="Arial"/>
        <family val="2"/>
      </rPr>
      <t>En CD Adjunto:</t>
    </r>
    <r>
      <rPr>
        <sz val="9"/>
        <rFont val="Arial"/>
        <family val="2"/>
      </rPr>
      <t xml:space="preserve">
Informe de Medición de Satisfacción Ciudadano, corte a 30 de junio de 2019 (Word)
Registro Reunión DMB (24-10-2019)
Informe Medición Satisfacción Ciudadano 2019 - Dic 2019
Email - Informe Medición del grado de satisfacción de los usuarios CVP 2019
</t>
    </r>
    <r>
      <rPr>
        <b/>
        <sz val="9"/>
        <rFont val="Arial"/>
        <family val="2"/>
      </rPr>
      <t>En Pagina Web:</t>
    </r>
    <r>
      <rPr>
        <sz val="9"/>
        <rFont val="Arial"/>
        <family val="2"/>
      </rPr>
      <t xml:space="preserve">
https://www.cajaviviendapopular.gov.co/sites/default/files/Informe%20Medicio%CC%81n%20Satisfaccio%CC%81n%20Ciudadano%202019%20-%20Dic%202019.pdf</t>
    </r>
  </si>
  <si>
    <t>4/10/2019
30/12/2019</t>
  </si>
  <si>
    <t xml:space="preserve">Para realizar el cumplimiento de la acción, se viene adelantando un análisis más detallada a la información reportada trimestralmente del Plan de acción de Gestión por el profesional responsable de CID en el cual mediante un acta de reunión y en el PAG, se plasma el cumplimiento de las actividades, que permiten una evaluación eficaz de las acciones tomadas.
Se dio cumplimiento al seguimiento del cuarto reporte del Plan de Acción de Gestión del proceso de Control Interno Disciplinario, el cual será presentado el 10 de enero de 2019. En el cual se evidencia el cumplimiento de todas las acciones, como se evidencia en el acta de reunión de fecha 23/12/2019
</t>
  </si>
  <si>
    <r>
      <rPr>
        <b/>
        <sz val="9"/>
        <rFont val="Arial"/>
        <family val="2"/>
      </rPr>
      <t>En CD Adjunto:</t>
    </r>
    <r>
      <rPr>
        <sz val="9"/>
        <rFont val="Arial"/>
        <family val="2"/>
      </rPr>
      <t xml:space="preserve">
Acta de Reunión Plan de Mejoramiento - Auditoría Interna para el sistema de Gestión de calidad bajo la Norma ISO 9001:2015/ Plan de Acción de Gestión CID y CID No. 3 de 23/12/2019.
Cuarto Avance PAG - CID 2019 IV Trim v1.1</t>
    </r>
  </si>
  <si>
    <t>Adriana Duran Cabra
Doralice Cifuentes</t>
  </si>
  <si>
    <t>El 18 de octubre de 2019, se solicitó mediante Memorando 2019IE18161 a la Oficina Asesora de Planeación la publicación del Procedimiento de "ATENCIÓN A PETICIONES, QUEJAS, RECLAMO, SUGERENCIAS Y DENUNCIAS POR ACTOS DE CORRUPCIÓN (Código 208-SC-Pr-07)" en su tercera versión. En el cual se incluye en el punto 4. NORMATIVIDAD y 8. DESCRIPCIÓN DEL PROCEDIMEINTO, lo contenido en los literales b), c) d) y e) del numeral 1 la Directiva 15 de 2015 de la Alcaldía Mayor de Bogotá.</t>
  </si>
  <si>
    <r>
      <rPr>
        <b/>
        <sz val="9"/>
        <rFont val="Arial"/>
        <family val="2"/>
      </rPr>
      <t>En CD Adjunto:</t>
    </r>
    <r>
      <rPr>
        <sz val="9"/>
        <rFont val="Arial"/>
        <family val="2"/>
      </rPr>
      <t xml:space="preserve">
208-SC-Pr-07 - PROCEDIMIENTO ATENCIÓN A PETICIONES, QUEJAS, RECLAMO, SUGERENCIAS Y DENUNCIAS POR ACTOS DE CORRUPCIÓN - Versión 3. 
</t>
    </r>
    <r>
      <rPr>
        <b/>
        <sz val="9"/>
        <rFont val="Arial"/>
        <family val="2"/>
      </rPr>
      <t>En Carpeta de Calidad:</t>
    </r>
    <r>
      <rPr>
        <sz val="9"/>
        <rFont val="Arial"/>
        <family val="2"/>
      </rPr>
      <t xml:space="preserve">
\\10.216.160.201\calidad\8. PROCESO SERVICIO AL CIUDADANO\PROCEDIMIENTO\</t>
    </r>
  </si>
  <si>
    <t>Darryn Calderón Trujillo - Contratista
Roberto Carlos Narvaez Cortés - Contratista
Cesar Combita Cáceres - Profesional Especializado
Edgar David Motta Revollo - Director Gestión Corporativa</t>
  </si>
  <si>
    <t>El Proceso de Servicio al Ciudadano con apoyo de la Oficina Asesora de Comunicaciones, desarrollo una campaña sobre el uso del Sistema Distrital de Quejas y Soluciones -SDQS, como herramienta de denuncia de posibles actos de corrupción y en la forma en la cual los ciudadanos pueden interponer una queja o denuncia. Esta campaña se divulgo en la Pantalla Digital ubicada en el área de atención al Ciudadano, mediante un Banner que ilustra el uso del SDQS como herramienta de denuncia de posibles actos de corrupción. De igual manera se divulgo por medio de la página web de la entidad, en donde se puede descargar un instructivo en PDF.</t>
  </si>
  <si>
    <r>
      <rPr>
        <b/>
        <sz val="9"/>
        <rFont val="Arial"/>
        <family val="2"/>
      </rPr>
      <t>En CD Adjunto:</t>
    </r>
    <r>
      <rPr>
        <sz val="9"/>
        <rFont val="Arial"/>
        <family val="2"/>
      </rPr>
      <t xml:space="preserve">
Instructivo: Sistema Distrital de Quejas y Reclamos.pdf
Pantallazo: Banner_SDQS.png
Evidencia Fotográfica: (7) Banner_SDQS.jpg
</t>
    </r>
    <r>
      <rPr>
        <b/>
        <sz val="9"/>
        <rFont val="Arial"/>
        <family val="2"/>
      </rPr>
      <t>En Pagina Web:</t>
    </r>
    <r>
      <rPr>
        <sz val="9"/>
        <rFont val="Arial"/>
        <family val="2"/>
      </rPr>
      <t xml:space="preserve">
https://www.cajaviviendapopular.gov.co/</t>
    </r>
  </si>
  <si>
    <t>El Director de Gestión Corporativa asistió el 19 de diciembre a la Tercera Plenaria de la Red Distrital de Quejas y Reclamos, donde se socializará los resultados de los avances sectoriales e intersectoriales en pro de mejorar la atención a la Ciudadanía en el Distrito Capital. De igual forma asistirá a las actividades que programe la veeduría hasta el final de la presente vigencia.</t>
  </si>
  <si>
    <r>
      <rPr>
        <b/>
        <sz val="9"/>
        <rFont val="Arial"/>
        <family val="2"/>
      </rPr>
      <t>En CD Adjunto:</t>
    </r>
    <r>
      <rPr>
        <sz val="9"/>
        <rFont val="Arial"/>
        <family val="2"/>
      </rPr>
      <t xml:space="preserve">
ASISTENCIA RED PLENARIA 19-12-2019</t>
    </r>
  </si>
  <si>
    <t>El 28 de octubre de 2019, se realizó una reunión con los contratistas y funcionarios del proceso de Servicio al Ciudadano, con el objetivo de sensibilizarlos sobre la actualización del procedimiento de "ATENCIÓN A PETICIONES, QUEJAS, RECLAMOS, SUGERENCIAS Y DENUNCIAS POR ACTOS DE CORRUPCIÓN- Código 208-SC-Pr-07". En esta sensibilización participaron seis servidores públicos.</t>
  </si>
  <si>
    <r>
      <rPr>
        <b/>
        <sz val="9"/>
        <rFont val="Arial"/>
        <family val="2"/>
      </rPr>
      <t>En CD Adjunto:</t>
    </r>
    <r>
      <rPr>
        <sz val="9"/>
        <rFont val="Arial"/>
        <family val="2"/>
      </rPr>
      <t xml:space="preserve">
Registro de Reunión (208-PLA-Ft-54)</t>
    </r>
  </si>
  <si>
    <t>El 25 de octubre de 2019, previa convocatoria mediante Memorando 2019IE18240, se realizó una Sensibilización sobre "Derechos de Petición en la Caja de la Vivienda Popular y su Incidencia Disciplinaria", la cual fue dirigida a los funcionarios y contratistas de los procesos misionales sobre la obligatoriedad de emitir respuestas de fondo a las PQRSD y las consecuencias disciplinarias por la no oportunidad en la respuesta. 
A esta sensibilización asistieron 83 personas de las dependencias Mejoramientos de Barrios, Mejoramiento de Vivienda, Reasentamientos Humanos, Dirección de Urbanizaciones y Titulación; además se contó con la participación de las dependencias y/o áreas de  Control Interno, Oficina de las Tecnologías de la Información y Comunicaciones, Oficina Asesora de Comunicaciones, Oficina Asesora de Planeación, Subdirección Administrativa, Subdirección Financiera, Dirección de Gestión Corporativa, Servicio al Ciudadano y la Dirección General.</t>
  </si>
  <si>
    <r>
      <rPr>
        <b/>
        <sz val="9"/>
        <rFont val="Arial"/>
        <family val="2"/>
      </rPr>
      <t>En CD Adjunto:</t>
    </r>
    <r>
      <rPr>
        <sz val="9"/>
        <rFont val="Arial"/>
        <family val="2"/>
      </rPr>
      <t xml:space="preserve">
Memorando 2019IE18240 - Sensibilización Derechos de Petición
Listado Asistencia Sensibilización Derechos de Petición
Presentación Derecho de Petición.
INFORME CAJA DE LA VIVIENDA POPULAR (Resultados Sensibilización Derecho de Petición)
Evidencia Fotográfica Sensibilización Derechos de Petición</t>
    </r>
  </si>
  <si>
    <t>30/10/2019
13/11/2019</t>
  </si>
  <si>
    <t>El 30 de octubre de 2019, mediante Oficio 2019EE19007, se envió la comunicación a Raúl Jose Buitrago Arias, Secretario General de la Alcaldía Mayor de Bogotá; consultando si es posible incluir en el formulario del Sistema Distrital de Quejas y Soluciones – SDQS, la “Información sobre posibles costos asociados a la respuesta” de la Caja de la Vivienda Popular; como lo establece el numeral 2 del anexo 2 de la Resolución 3564 de 2015 emitida por el Ministerio de las Tecnologías de la Información y la Comunicaciones – MinTIC. 
Obteniendo respuesta el 13 de noviembre de 2019, en donde indican que "...se agregó a la opción de aceptación de términos y condiciones del formulario de registro de peticionario de Bogotá te escucha, información concerniente a invitar a consultar los costos de reproducción asociados a cada entidad ..."</t>
  </si>
  <si>
    <r>
      <rPr>
        <b/>
        <sz val="9"/>
        <rFont val="Arial"/>
        <family val="2"/>
      </rPr>
      <t>En CD Adjunto:</t>
    </r>
    <r>
      <rPr>
        <sz val="9"/>
        <rFont val="Arial"/>
        <family val="2"/>
      </rPr>
      <t xml:space="preserve">
Oficio 2019EE19007
Respuesta Secretaría General 2019EE19007 - Formulario SDQS</t>
    </r>
  </si>
  <si>
    <t>Los expedientes reposan en el archivo de titulación por cada uno de los mecanismos y se incluye las lista de chequeo y firma del funcionario encargado de la revisión, de acuerdo con el procedimiento.
22/05/19: Los expedientes reposan en el archivo de titulación por cada uno de los mecanismos y se incluye las lista de chequeo y firma del funcionario encargado de la revisión, de acuerdo con el procedimiento
4/10/2019: Se reunieron y se incluyeron  los documentos faltantes para cada uno de los expedientes revisados.                                                                                                                                                                                             31/12/2019 De acuerdo a la muestra de 70 expedientes solicitados por la Oficina de Control fueron revisados para verificar la inclusión de los documentos faltantes y que aplicara en el momento  de creación del expediente</t>
  </si>
  <si>
    <t>14/11/2018
22/5/2019
     04/10/2019             31/12/2019</t>
  </si>
  <si>
    <t xml:space="preserve">Realizar acuerdos de niveles de servicio entre las aéreas de urbanización y titulaciones estableciendo tiempos de entrega, metodología para la elaboración de las resoluciones; para  garantizar la agilidad en los trámites y mejorar la experiencia de los beneficiarios.
22/05/2019: Se desarrolló un modulo en la DUT en la plataforma SIMA para la captura de la información correspondiente a la caracterización del componente social, técnico y jurídico.  Asímismo se implementó una herramienta que ayuda en la trazabilidad del reparto para controlar el estado de los expedientes que se encuentran en proceso de titulación y todo el cargue de esta información se maneja mediante el aplicativo ENCAJA.
4/10/2019: Fue incluído en los procedimientos de titulación de predios por cada uno de los mecanismos.                                                                                                                                                                                                          31/12/2019: Se encuentra en proceso de incluir el Formato con código del Sistema Integrado de Calidad, fecha de entrega enero 20 de 2020 por parte del Contratista encargado, de esta manera se actualizarán los procedimientos de titulación. </t>
  </si>
  <si>
    <t>14/11/2018
22/5/2019
4/10/2019                    31/12/2019</t>
  </si>
  <si>
    <t>Realizar acuerdos de niveles de servicio entre las aéreas de urbanización y titulaciones estableciendo tiempos de entrega, metodología para la elaboración de las resoluciones; para  garantizar la agilidad en los trámites y mejorar la experiencia de los beneficiarios.
22/05/2019: Se desarrolló un modulo en la DUT en la plataforma SIMA para la captura de la información correspondiente a la caracterización del componente social, técnico y jurídico.      Asímismo se implementó una herramienta que ayuda en la trazabilidad del reparto para controlar el estado de los expedientes que se encuentran en proceso de titulación y todo el cargue de esta información se maneja mediante el aplicativo ENCAJA.
4/10/2019: Se actualizaron los  procedimientos. Ver en ser-cv11/calidad/7. proceso urbanizaciones y titulación/procedimientos/208-TIT-Pr-05, 208-TIT-Pr-06, 208-TIT-Pr-07 y 208-TIT-Pr-14
31/12/2019 Se encuentra en proceso de entrega por parte del contratista encargado de actualizar los procedimientos. Entrega enero 20 de 2020</t>
  </si>
  <si>
    <t>Se encuentra establecido en los procedimientos 208-TIT-Pr-05 Titulación por mecanismo de cesión a título gratuito V3, 208-TIT-Pr-06 Procedimiento de escrituración y 208-TIT-PR-07 titulación por mecanismo de mediación V2
22/05/2019: estos procedimientos se encuentran en proceso de revisón  de acuerdo al desarrollo y manejo de herramientas SIMA que se halla  en proceso de  implementación. La herramienta se encuentra instalada en el computador del funcionario Nestor Cuervo.                                                                                                                                                                                                                                                                                                                31/12/2019 El Formato que debe incluirse en los procedimientos 208-TIT-Pr-05 V3 y 208-TIT-Pr-06 y 208-tit-Pr-07 V2 por lo tanto los procedimientos deben incluir el formato de codificación en el Sistema Integrado de Calidad</t>
  </si>
  <si>
    <t>Ivonne Maritza Gómez-Marisol Cuadrado, se revisó con Claudia Yanet D Antonio Adame el 3 de mayo de 2018
  22/05/19 Magda Giselle Cifuentes                31/12/2019 Magda Giselle Cifuentes</t>
  </si>
  <si>
    <t>13/11/2018
22/05/2019
4/10/2019 
 31/12/2019</t>
  </si>
  <si>
    <t xml:space="preserve">4/10/2019: La matriz de riesgos fue actualizada  teniendo en cuenta la  identificación de los riesgos del año 2018, se encuentra en proceso la preparación del Memorando para ser enviado a la Oficina Asesora de Plaenación, antes de ser presentado el tercer seguimiento.                                                 31/12/2019 se presentó a la Oficina Asesora de Planeación el 23 de diciembre de 2019 de acuerdo a las directrices y formatos indicados.                              </t>
  </si>
  <si>
    <t>4/10/2019: Se identificaron los cambios  acuerdo al Formato 208-PLA-FT-78 versión 3 y versión 2,  de acuerdo a los siguientes campos: procedimiento, riesgo, descripción, tipo, causas, consecuencias, actividades de control, soporte, indicador y observaciones. Estos cambios serán incluídos en la preparación del memorando para la Oficina Asesora de Planeación. 31/12/2019 Revisión por parte de la Oficina Asesora de Planeación. Pendiente de revisar el 10 de enero de 2020 por parte de la Oficina de Control Interno</t>
  </si>
  <si>
    <t xml:space="preserve">El PAAC fue entregado a la Oficina Asesora de Plaenación el 9 de enero de 2020.                                                                                                                                                                                                                                                                                                                                                                                                                                                                                                                                            </t>
  </si>
  <si>
    <t>Correo electrónico enviado el 9 de enero de 2020 a la Oficina Asesora de Planeación.</t>
  </si>
  <si>
    <t>Angela María Vélez C.</t>
  </si>
  <si>
    <t>4/10/2019 
 31/12/2019</t>
  </si>
  <si>
    <t xml:space="preserve">Se realizaron dos seguimientos trimestrales en la aplicación de los formatos vigentes según el listado maestro de documentos a cada una de los grupos (Presupuesto, Contabilidad, Cartera y Tesorería) </t>
  </si>
  <si>
    <t>Convocatorias de cada uno de los grupos de la Subdirección Financiera para el primer y segundo seguimiento trimestral .
Listados de asistencia de cada uno de los grupos de la Subdirección Financiera del 06 y 09 de septiembre y 18 de diciembre de 2019
Informe del primer y segundo seguimiento trimestral a cada uno de los grupos de la Subdirección Financiera. 
Correos electrónicos del 09 de septiembre y del 18 de diciembre de 2019 donde se retroalimenta los resultados del primer y segundo seguimiento trimestral.</t>
  </si>
  <si>
    <t>De acuerdo con el memorando 2019IE23353 por parte la Oficina Asesora de Planeación, se asistira a las mesas de trabajo establecidas,</t>
  </si>
  <si>
    <t>Memorando 2019IE23353 con asunto: Construccion Mapa de Riesgos - Plan Anticorrupcion 2020</t>
  </si>
  <si>
    <t xml:space="preserve">1. Listado de la trazabilidad en las mediciones y los debidos soportes, del contrato 627 de 2017,con fecha de registro 21 de julio de 2019.
2. Listado de la trazabilidad en las mediciones y los debidos soportes, del contrato 691 de 2018,,con fecha de registro 09 de agosto de 2019.
3. Listado de la trazabilidad en las mediciones y los debidos soportes, del contrato 583 de 2018, con fecha de registro 09 de octubre de 2019.
4.Listado de la trazabilidad en las mediciones y los debidos soportes, del contrato 584 de 2018, con fecha de registro 09 de octubre de 2019.
5. Comunicado 2019EE17682,  con la devolución del registro  con observaciones por parte de la supervisión que fue  enviado por el contratista 582 - 2018.      6.Listado de la trazabilidad en las mediciones y los debidos soportes, del contrato 582 de 2018, con fecha de registro 09 de octubre de 2019.    
NOTA: Las evidencias relacionadas anteriormente se encuentran fisicacamente en el expediente de cada uno de los contratos. </t>
  </si>
  <si>
    <t xml:space="preserve">Cesar Augusto Henao Trujillo - Director Técnico de mejoramiento de Barrios
María Fernanda Narváez Patío
Profesional Universitaria de la Planta Temporal - Enlace de planeación y control interno delegado por la DMB                                                                                                                                                                                                                                                                                                                                                                                                                                                        
Juan Lucas Garzon Segura                                              contratista Prestación de Servicios CVP                                            </t>
  </si>
  <si>
    <t>Registro de Reunión de fecha  12 de noviembre de 2019 con contratista de obra CAMACON SAS e interventoria TECNICONSULTA SAS correspondiente al contrato 691 de 2018.    
Registro de Reunión de fecha  19 de diciembre de 2019.con contratista de obra Contrato 623 de 2019 CONSORCIO ESPACIO PUBLICO CVP  e interventoria CONSORCIO M&amp;A 001 correspondiente al contrato 625 de 2019.      
Registros que se encuentran en la carpeta de gestión administrativa y planeación - Archivo de la Dirección de Mejoramiento de Barrios.</t>
  </si>
  <si>
    <t>Cesar Augusto Henao Trujillo - Director Técnico de mejoramiento de Barrios
María Fernanda Narváez Patío
Profesional Universitaria de la Planta Temporal - Enlace de planeación y control interno delegado por la DMB                                                                                                                                                                                                                                                                                                                                                                                                                                                        
Juan Lucas Garzon Segura                                              contratista Prestación de Servicios CVP</t>
  </si>
  <si>
    <t>Al 31 de diciembre 2019, desde la Dirección de Mejoramiento de Barrios,el dia 20 de diciembre de 2019 se formalizó el memorando con CORDIS 2019IE23239 con la solicitud de publicación de los siguientes documentos en el Sistema Integrado de Gestión:
- El procedimiento 208-MB-Pr-06 Planificación Y Validación Del Diseño e Ingeniería en la versión 4, con un mayor alcance en la actividad 18 definiendo que, en el anexo técnico de los procesos de contratación, se debe realizar el nivel de exigencia a los contratistas de obra e interventoría para el cumplimiento del método implementado.
- La Metodología de un Plan de Inspección para el Registro del Control en las Modificaciones de los Diseños, es el documento referencia que establece el método a seguir.
-El procedimiento de 208-Mb-Pr-05 Supervisión De Contratos en la versión 7, se determinó la actividad 26 para el desarrollo del método como una acción, precisando responsables y productos.
-Y por último, el formato Plan De Inspección Para El Registro Del Control En Las Modificaciones De Los Diseños con Codigo 208-MB-ft-64 que permite establecer el esquema en que se registra la ejecución del método. 
Documentos publicados en la carpeta de calidad, en el proceso 6 - Mejoramiento de Barrios.</t>
  </si>
  <si>
    <t>1. Registro de reunión sensibilización a los contratistas de obra 627 de 2017 e interventoria 638 de 2017.
2. Planificación y  Validación del  diseño de ingenieria.
3. Metodologia de un plan de inspección para el registro del control en las modificaciones en los diseños.</t>
  </si>
  <si>
    <t>Desde el día 19 de diciembre Hasta el día 23 de diciembre se realizó formulación  en conjunto con la Oficina Asesora de Planeación. Registrando la migración de la formulación realizada en el plan anticorrupción y mapa de riesgos  a los formatos actualizados que fueron mejorados en la identificación y evaluación de los riesgos según la metodología DAFT. 
Por consiguiente, después de reunión sostenida el 24 de diciembre con el enlace de la OAP,  se logró la remisión formal del tercer seguimiento realizado.</t>
  </si>
  <si>
    <t>Correo con la remisión del tercer seguimiento y publicación de PAAC</t>
  </si>
  <si>
    <t>Cesar Augusto Henao Trujillo - Director Técnico de mejoramiento de Barrios
María Fernanda Narváez Patío
Profesional Universitaria de la Planta Temporal - Enlace de planeación y control interno delegado por la DMB        
                                                                                                                                                                                                                                                                                                                                                                                                                                                Juan Lucas Garzon Segura                                              contratista Prestación de Servicios CVP</t>
  </si>
  <si>
    <t>Según CORDIS  Nro. 2019IE23353 De diciembre 24 de 2019 emitido por la Oficina Asesora de Planeación se programaron mesas de trabajo para desarrollar el mapa de Riesgos y el Plan Anti Corrupción y Atención al Ciudadano para  las siguientes fechas así:
Plan Anticorrupción y atención al ciudadano( Enero 14 y 21 de 2020).
Mapa de Riesgos (Enero 15,20 y 24 de 2020).
Por consiguiente la fecha de entrega proyectada por parte de la Oficina Asesora de Planeación es el 24 de enero 2020, después de lograr el trabajo de manera conjunta en la proyección del plan y mapa.</t>
  </si>
  <si>
    <t>Una vez se establezca se enviará la respectiva evidencia, resultado de las actividades programadas por la OAP.</t>
  </si>
  <si>
    <t>Cesar Augusto Henao Trujillo - Director Técnico de mejoramiento de Barrios
María Fernanda Narváez Patío
Profesional Universitaria de la Planta Temporal - Enlace de planeación y control interno delegado por la DMB  
                                                                                                                                                                                                                                                                                                                                                                                                                                                      Juan Lucas Garzon Segura                                              contratista Prestación de Servicios CVP</t>
  </si>
  <si>
    <t xml:space="preserve">Debido al hallazgo encontrado el dia 13/09/2019 donde se evidenció incumplimiento por parte de algunos procesos del lineamiento interno definido por la Oficina Asesora de Planeación mediante el memorando 2018IE18837 del 20-dic-2018, en el que se estableció como fecha de entrega de la formulación del PAAC 2019, para ello se han realizado las siguientes mesas de trabajo y reuniones con los asesores de la Oficina Asesora de Planeación para el diligenciamiento de la nueva matriz de riesgos.  
El dia 28/08/2019 se realizo la primera mesa técnica / reestructuración mapa de riesgos con la OAP para revisar los formatos que se debían actualizar para seguir los lineamientos de la nueva Guía Administración del Riesgo (Versión 4).
El dia 19/12/2019 se realizo la segunda mesa técnica / reestructuración mapa de riesgos con al OAP donde se migro la información de la matriz anterior para finiquitar la herramienta que debía ser entregada el dia 24/12/2019.
El dia 20/12/2019 se realizo reunión con la  OAP - Claudia Marcela García para revisar cada riesgo del proceso de la DMV
Segun el memorando 2019IE23353 se realizaran mesas de trabajo para desarrollar el Mapa de Riesgos y el Plan Anti Corrupción y Atención al Ciudadano en las siguientes fechas:
Plan Anti Corrupción y Atención al Ciudadano
Enero 14 – 2020
Enero 21 – 2020
Mapa de Riesgos
Enero 15 – 2020
Enero 20 – 2020
Enero 24 – 2020
</t>
  </si>
  <si>
    <t>Listado de asistencia matriz de riesgo 28-08-2019
Mesa tecnica-reestructuracion mapa de riesgos 19-12-2019
Acta de revisión mapa de riesgos - DMV 20-12-2019</t>
  </si>
  <si>
    <t>DE ACUERDO CON LA DIRECTRIZ ESTABLECIDA POR LA OAP ESTA ACCIÓN PODRÁ DARSELE CUMPLIMIENTO EL 24 DE ENERO DE 2020</t>
  </si>
  <si>
    <t xml:space="preserve">POR DIRECTRIZ IMPARTIDA POR LA OAP EL CORTE DEL PAAC TENÍA FECHA LÍMITE DE ENTREGA EL 24 DE DICIEMBRE DE 2019 LA CUAL SE EVIDENCIA FUE ENVIADA A LA OAP CON ARCHIVOS ADJUNTOS  EL DÍA 23 DE DICIEMBRE DE 2019 </t>
  </si>
  <si>
    <t xml:space="preserve">SE ADJUNTA IMAGEN DE ENVIO DEL CORREO CON LOS ARCHIVOS ADJUNTOS. </t>
  </si>
  <si>
    <t>4/10/2019
14/001/2020</t>
  </si>
  <si>
    <t>Se han venido publicando por Intranet, pantallas institucionales una campaña de ahorro de energía dirigida a todos los funcionarios de la lentidad.
En la firma de los correos de algunos funcionarios y contratistas de la Oficiana Asesora de Planeación se ha colacado en la firma digital. mensaje invitando a hace uso eficiente de la energía
Durante la semana ambiental desarrollada en el mes de diciembre se sensibilizó a funcionarios y contratistas sobre el uso efienciente de la energía 
Al realizar inspección de equipos de cómputo se dejó en todos los equipos una tarjeta invitando a todos los funcionarios a hacer uso eficiente de la energía.</t>
  </si>
  <si>
    <t>Campaña luz con material que se ha venido rotando en las pantallas institucionales y videos promoviendo el ahorro de energía.
Ruta evidencias
\\10.216.160.201\planeacion\Oficial\PIGA\PIGA 2019\SENSIBILIZACIONES</t>
  </si>
  <si>
    <t>4/10/2019
14/01/2020</t>
  </si>
  <si>
    <t>Se han realizado inspeciones a equipos y luminarias que dejan prendidos los funcionarios generando los respectivos informes y socilizándolo a las dependencias involucradas
Se realizó inspección el 29 de noviembre de 2019</t>
  </si>
  <si>
    <t>Informes de inpsecciones realizadas en las siguientes fechas:
- 7 de junio de 2019
-11 de junio de 2019
-19 de junio de 2019
-21 dejunio de 2019
-20 de septiembre de 2019
Recibido de las comuniciaciones enviadas a las distintas dependencias del 13 de junio de 2019 y  26 de septiembre de 2019
Se realiza inspección el 29 de noviembre de 2019. y se remite a todas las dependencias.
Ruta evidencias
\\10.216.160.201\planeacion\Oficial\PIGA\PIGA 2019\SENSIBILIZACIONES</t>
  </si>
  <si>
    <t xml:space="preserve">Se lleva registro de consumo de papel por área. El Resgistro está hasta el mes de junio. Se solicitó a finales del mes de septiembre,  el dato de consumo de papel para el último trimestre pero aún no se ha recibido la información para realizar el análisis respectivo
Se solocitó a Administrativa el consolidado de papel del último trimestre año 2019. se genera estadística con los valores aportados </t>
  </si>
  <si>
    <t>Se  ha publicado en las pantallas Institucionales  material dirigido a todos los funcionarios y contratistas sobre el ahorro del papel imprimiendo sólo lo que es necesario.
En el desarrollo de la semana ambiental se realizó sensibilización sobre responsabilidad ambiental entre otras el consumo de papel 
Ruta evidencias
\\10.216.160.201\planeacion\Oficial\PIGA\PIGA 2019\SENSIBILIZACIONES</t>
  </si>
  <si>
    <t>Archivo registro de consumos de servicios públicos
se lleva registro del consumo de servicios públicos generando la estadística y análisis del consumo. Esta pendiente enviar la información anual 
Ruta evidencias
\\10.216.160.201\planeacion\Oficial\PIGA\PIGA 2019\SENSIBILIZACIONES</t>
  </si>
  <si>
    <t xml:space="preserve">Se han pasado en las pantallas institucionales y mediante correos masivos información sobre uso eficiente y ahorro de agua y manejo adecuado de residuos peligrosos y ordinarios.
En el desarrollo de la semana ambiental se sensibilizó a funcionarios y contratistas sobre residuos sólidos y peligrosos
</t>
  </si>
  <si>
    <t>Registros de pantallas con la información publicada
Presentación de Power Point sobre residuos peligrosos y ordinarios.
Ruta evidencias
\\10.216.160.201\planeacion\Oficial\PIGA\PIGA 2019\SENSIBILIZACIONES</t>
  </si>
  <si>
    <t>La Política de Administración del Riesgos fue aprobada en el Comité de Coordinación de Control Interno y adopatada mediante acto administrativo 4775 del 16 de diciembre - 2019. 
\\10.216.160.201\calidad\1. PROCESO DE GESTIÓN ESTRATÉGICA\MANUALES\208-PLA-Mn-11 POLITICA DE ADMINISTRACIÓN DE RIESGOS
El Procedimiento 208.PLA-Pr-08, fue revisado, ajustado y publicado en la carpeta de Calidad, el cual tiene vigencia a partir del 27 de septiembre -  2019. 
\\10.216.160.201\calidad\1. PROCESO DE GESTIÓN ESTRATÉGICA\PROCEDIMIENTOS\208-PLA-Pr-08 ADMINISTRACIÓN DEL RIESGO</t>
  </si>
  <si>
    <t>Política de Administración de Riesgos
 Procedimiento 208.PLA-Pr-08</t>
  </si>
  <si>
    <t xml:space="preserve">Se realizó Mesa Técnica efectuada el 19 de diciembre- 2019, con el fin de revisar la Herramienta de Mapa de Riesgos, Plan Anticorrupción y de Atención al Ciudadano, acorde a la Guía para la Administración del Riesgo y el Diseño de Controles en Entidades Públicas” Versión 4 de 2018 - DAFP y los formatos anexos para su construcción. , con todos los enlaces de procesos, y posteriormente se ejecutaron reuniones personalizadas con cada enlace, con el fin de ajustar la totalidad de los formatos d ela Gestión del Riesgo (208-208-PLA-Ft-73, 208-PLA-Ft-74, 208-PLA-Ft-75 y 208-PLA-Ft-78. 
Todos los formatos y herramientas para la gestión del Riesgo, fueron ajustadas: 
\\10.216.160.201\calidad\19. CONSOLIDADO MAPAS DE RIESGO\MATRIZ DE RIESGOS - PAAC\2019\FICHAS DE RIESGO
Mesas Técnicas con los enlaces de Procesos. 
\\10.216.160.201\calidad\19. CONSOLIDADO MAPAS DE RIESGO\MATRIZ DE RIESGOS - PAAC\2019\FICHAS DE RIESGO\ACTAS DE REUNIÓN
Mesa de Trabajo: 
\\10.216.160.201\calidad\30. PRESENTACIONES E INFORMES\SISTEMA INTEGRADO DE GESTIÓN\2019\MESA DE TRABAJO RIESGOS. 
</t>
  </si>
  <si>
    <r>
      <rPr>
        <b/>
        <sz val="9"/>
        <rFont val="Arial"/>
        <family val="2"/>
      </rPr>
      <t xml:space="preserve">MAPA DE RIESGOS - PPAC 
</t>
    </r>
    <r>
      <rPr>
        <sz val="9"/>
        <rFont val="Arial"/>
        <family val="2"/>
      </rPr>
      <t xml:space="preserve">
\\10.216.160.201\calidad\19. CONSOLIDADO MAPAS DE RIESGO\MATRIZ DE RIESGOS - PAAC\2019\MATRIZ DE RIESGOS - PAAC - 3er. CORTE
</t>
    </r>
    <r>
      <rPr>
        <b/>
        <sz val="9"/>
        <rFont val="Arial"/>
        <family val="2"/>
      </rPr>
      <t xml:space="preserve">FICHAS DEL RIESGO </t>
    </r>
    <r>
      <rPr>
        <sz val="9"/>
        <rFont val="Arial"/>
        <family val="2"/>
      </rPr>
      <t xml:space="preserve">
\\10.216.160.201\calidad\19. CONSOLIDADO MAPAS DE RIESGO\MATRIZ DE RIESGOS - PAAC\2019\FICHAS DE RIESGO
</t>
    </r>
    <r>
      <rPr>
        <b/>
        <sz val="9"/>
        <rFont val="Arial"/>
        <family val="2"/>
      </rPr>
      <t xml:space="preserve">Mesas Técnicas con los enlaces de Procesos. 
</t>
    </r>
    <r>
      <rPr>
        <sz val="9"/>
        <rFont val="Arial"/>
        <family val="2"/>
      </rPr>
      <t xml:space="preserve">
\\10.216.160.201\calidad\19. CONSOLIDADO MAPAS DE RIESGO\MATRIZ DE RIESGOS - PAAC\2019\FICHAS DE RIESGO\ACTAS DE REUNIÓN
</t>
    </r>
    <r>
      <rPr>
        <b/>
        <sz val="9"/>
        <rFont val="Arial"/>
        <family val="2"/>
      </rPr>
      <t xml:space="preserve">Mesa de Trabajo: </t>
    </r>
    <r>
      <rPr>
        <sz val="9"/>
        <rFont val="Arial"/>
        <family val="2"/>
      </rPr>
      <t xml:space="preserve">
\\10.216.160.201\calidad\30. PRESENTACIONES E INFORMES\SISTEMA INTEGRADO DE GESTIÓN\2019\MESA DE TRABAJO RIESGOS. 
</t>
    </r>
  </si>
  <si>
    <t xml:space="preserve">Todos los formatos y herramientas para la gestión del Riesgo, fueron ajustadas: 
\\10.216.160.201\calidad\19. CONSOLIDADO MAPAS DE RIESGO\MATRIZ DE RIESGOS - PAAC\2019\FICHAS DE RIESGO
Mesas Técnicas con los enlaces de Procesos. 
\\10.216.160.201\calidad\19. CONSOLIDADO MAPAS DE RIESGO\MATRIZ DE RIESGOS - PAAC\2019\FICHAS DE RIESGO\ACTAS DE REUNIÓN
Mesa de Trabajo: 
\\10.216.160.201\calidad\30. PRESENTACIONES E INFORMES\SISTEMA INTEGRADO DE GESTIÓN\2019\MESA DE TRABAJO RIESGOS. 
</t>
  </si>
  <si>
    <r>
      <rPr>
        <b/>
        <sz val="9"/>
        <rFont val="Arial"/>
        <family val="2"/>
      </rPr>
      <t xml:space="preserve">Mesas Técnicas con los enlaces de Procesos. 
</t>
    </r>
    <r>
      <rPr>
        <sz val="9"/>
        <rFont val="Arial"/>
        <family val="2"/>
      </rPr>
      <t xml:space="preserve">
\\10.216.160.201\calidad\19. CONSOLIDADO MAPAS DE RIESGO\MATRIZ DE RIESGOS - PAAC\2019\FICHAS DE RIESGO\ACTAS DE REUNIÓN
</t>
    </r>
    <r>
      <rPr>
        <b/>
        <sz val="9"/>
        <rFont val="Arial"/>
        <family val="2"/>
      </rPr>
      <t xml:space="preserve">
Mesa de Trabajo: </t>
    </r>
    <r>
      <rPr>
        <sz val="9"/>
        <rFont val="Arial"/>
        <family val="2"/>
      </rPr>
      <t xml:space="preserve">
\\10.216.160.201\calidad\30. PRESENTACIONES E INFORMES\SISTEMA INTEGRADO DE GESTIÓN\2019\MESA DE TRABAJO RIESGOS. 
</t>
    </r>
  </si>
  <si>
    <t xml:space="preserve">Se realizó la Guía de Administración del Riesgo, para dar claridad en la estructuración de la herramienta. 
</t>
  </si>
  <si>
    <t>\\10.216.160.201\calidad\1. PROCESO DE GESTIÓN ESTRATÉGICA\GUÍA</t>
  </si>
  <si>
    <t xml:space="preserve">La Herramienta de Mapa de Riesgos, Plan Anticorrupción y de Atención al Ciudadano, cuenta con la pestaña de Control de Cambios, en la cual se evidencian los ajustes realizados en la Matriz, la cual ha sido diligenciada, una vez se requieren los cambios por parte de los resposnables de Procesos, la misma es publicada en la carpeta de calidad y en la Página web de la Entidad y notificada a la Asesoría de Control Interno. </t>
  </si>
  <si>
    <t>\\10.216.160.201\calidad\19. CONSOLIDADO MAPAS DE RIESGO\MATRIZ DE RIESGOS - PAAC\2019\MATRIZ DE RIESGOS - PAAC - 3er. CORTE</t>
  </si>
  <si>
    <t xml:space="preserve">La Herramienta de Mapa de Riesgos, Plan Anticorrupción y de Atención al Ciudadano,  acorde a la información suministrada por los Responsables de Proceso, es revisada por la Oficina Asesora de Planeación, emitiendo observaciones, si se requiere y posteriormente genera la consolidación de la información, la cual ha sido publicada en la carpeta de calidad y en la página web de la entidad, para cada corte - en cada uno de los seguimientos  (3 seguimientos - Abril 30,  Agosto 31 - 2019 y 31 de diciembre - 2019). </t>
  </si>
  <si>
    <t xml:space="preserve">A la fecha, los responsables de procesos han entregado las herramientas de gestión de forma oportuna, acorde al memorando de solicitud. </t>
  </si>
  <si>
    <t>Javier de Jesús Cruz - Jefe Oficina Asesora de Planeación
Todos los Resposables de procesos</t>
  </si>
  <si>
    <t>El Procedimiento 208.PLA-Pr-08, fue revisado, ajustado y publicado en la carpeta de Calidad, el cual tiene vigencia a partir del 27 de septiembre -  2019. 
\\10.216.160.201\calidad\1. PROCESO DE GESTIÓN ESTRATÉGICA\PROCEDIMIENTOS\208-PLA-Pr-08 ADMINISTRACIÓN DEL RIESGO</t>
  </si>
  <si>
    <t xml:space="preserve">
\\10.216.160.201\calidad\1. PROCESO DE GESTIÓN ESTRATÉGICA\PROCEDIMIENTOS\208-PLA-Pr-08 ADMINISTRACIÓN DEL RIESGO</t>
  </si>
  <si>
    <t>4/10/2019
14/01/2020</t>
  </si>
  <si>
    <t>La Oficina Asesora de Planeación solicitó la publicación del Mapa de Riesgos - Plan Anticorrupción y tención al Ciudadano, cumpliendo así con la Normatividad que nos rige  (10/01/2020) 
Publicación: 
1. Pagina web de la Caja de la Vivienda Popular y en el Botón de Transparencia 
https://www.cajaviviendapopular.gov.co/?q=matriz-de-riesgos-plan-anticorrupci%C3%B3n-y-atenci%C3%B3n-al-ciudadano#matriz-de-riesgos---plan-anticorrupci-n-y-atenci-n-al-ciudadano-2019
Calidad: 
\\10.216.160.201\calidad\19. CONSOLIDADO MAPAS DE RIESGO\MATRIZ DE RIESGOS - PAAC\2019\MATRIZ DE RIESGOS - PAAC - 3er. CORTE</t>
  </si>
  <si>
    <t xml:space="preserve">El día 15 de octubre de 2019, se radicó memorando en la ofiicna TIC, con el fin de fin de cumplir con las actividades propuestas dentro del Plan de Mejoramiento formulado para el hallazgo identificado al proceso de Gestión Estratégica, en la Auditoría especial inventarios (hardware y software) para Gestionar permisos de acceso para los “Documentos Obsoletos” dentro de la carpeta Oficial, ubicada en el servidor (\\10.216.160.201\Oficial), la cual es de manejo de la Oficina Asesora de Planeación, de forma tal que se unifique la información, sea de fácil acceso para quien lo requiera y se garantice la trazabilidad y conservación de la misma en la Entidad, en el mismo se solicitó que eEl acceso fuera sólo para las siguientes personas: 
Equipo SIG - Oficina Asesora de Planeación
Javier de Jesús Cruz Pineda (jjcruzp@cajaviviendapopular.gov.co)
Claudia Marcela García (cgarcia@cajaviviendapopular.gov.co)
Cristihan Camilo Rodríguez Melo   (crodriguezm@cajaviviendapopular.gov.co)
Gustavo Andrés Polanía Calderon (gpolaniac@cajaviviendapopular.gov.co),
De igual forma, queremos consultar la posibilidad de generar Back-up diario de la Carpeta de “Documentos Obsoletos” (\\10.216.160.201\Oficial\DOCUMENTOS OBSOLETOS), a fin de mantener salvaguardados los archivos, y responder oportunamente a los requerimientos de los diferentes procesos de la Entidad. Lo anterior teniendo en cuenta que la información se ha perdido en algunas ocasiones.  
</t>
  </si>
  <si>
    <t>Memorando 2019IE17906</t>
  </si>
  <si>
    <t>Se realizó capacitación el día 03 de octubre del 2019 a los funcionarios y contratistas de la Dirección.
Se realizó capacitación el día 09 de enero del 2020 a los funcionarios y contratistas de la Dirección.</t>
  </si>
  <si>
    <t>La Dirección ha realizado 3 reuniones ( 03 de julio, 08 de julio y 27 de agosto) con el fin de actualizar los riesgos.
La Oficina Asesora de Planeación  mediante memorando con radicado 2019IE13494, convoco a un Taller - 2 Corte 2019 - Matriz de Riesgos Procesos – Plan Anticorrupción y Atención al Ciudadano,  el día 28 de agosto , con el fin de realizar el ajuste de los formatos según la nueva guía de la Administración de Riesgos. No se terminó de implementar la herramienta, razón por la cual la Dirección de Reasentamientos envió el dia 10 de septiembre memorando con radicado 2019IE15243 informando que no se puede dar cumplimiento con la acción del Plan de Mejoramiento sin tener la metodología implementada.
Se realiza el cambio de los riesgos de la Dirección,quedando así 4 riesgos.</t>
  </si>
  <si>
    <t xml:space="preserve">Registro de Reunión del 03 de julio de 2019.
Registro de Reunión del 08 de julio de 2019.
Formatos de sistencia del día 27 de agosto y excel con los riesgos identificados.
Formato de asistencia al taller realizado por la OAP.
Memorando con radicado 2019IE15243.
por medio de memorando con radicado 2019IE23194 con fecha 19 de diciembre de 2019 se informa a la Oficina Asesora de Planeación y a la Oficina de Control Interno.
Memorando con radicado 2019IE23194 de fecha 19-12-2019.
Memorando con radicado 2019IE23336 con fecha 24-12-2019 se dio alcance al radicado 2019IE23194  eliminando el riesgo "Apropiación indebida de recursos por parte de un tercero vinculado a los programas de la Dirección de Reasentamientos", quedando así 4 riesgos de la Dirección.. </t>
  </si>
  <si>
    <t xml:space="preserve">Se van a realizar los días 14, 15, 20, 21 y 24 de enero mesas de trabajo con la Oficina Asesora de Planeación para la construcción del PAAC. </t>
  </si>
  <si>
    <t>memorando con radicado 2019IE23353 de fecha 24-12-2019</t>
  </si>
  <si>
    <t xml:space="preserve">2/10/2019
26/08/2019
05/09/2019
05/09/2019
</t>
  </si>
  <si>
    <t>Desde la Oficina TIC se participó en las capacitaciones de supervisión de contratos realizadas por la Dirección de Gestión Corporativa y CID en las fechas mencionadas. No fue necesario realizar solicitud directamente de la Oficina TIVC para dichas capacitaciones, ya que la Dirección de Gestión Corporativa había programado capacitaciones relacionadas con el tema indicado.</t>
  </si>
  <si>
    <t>Formatos de asistencia 26/08/2019
05/09/2019
05/09/2019, \\10.216.160.201\Oficina TIC\Evidencias plan de mejoramiento\evidencias\Evidencia 91A\Evidencia 91B\Evidencia 91C</t>
  </si>
  <si>
    <t>2/10/2019
Noviembre de 2019</t>
  </si>
  <si>
    <t>se realizo visita de revision de equipos y responsables por parte de la oficina TIC, la subdireccion administrativa a la fecha no ha realizado solicitud de acompañamiento a la fecha para realizar un inventario de equipo tecnologicos 
La Subdirección Administrativa realizó la programación a través del memorando 2019IE19113 para la toma del inventario de manera física, por lo anterior se llevó a cabo la ejecución del inventario de acuerdo a lo programado.</t>
  </si>
  <si>
    <t>Programación e inventario 
\\10.216.160.201\Oficina TIC\Evidencias plan de mejoramiento\evidencias\94.Memorando Toma Inventario Fisico\94.Registro Inventario Individual\94.Inventario CVP 2019</t>
  </si>
  <si>
    <t>2/10/2019
septiembre y noviembre 2019</t>
  </si>
  <si>
    <t>A través del software de antivirus ESET, se realizaron revisiones de las aplicaciones que se encuentran instaladas actualmente en los equipos de cómputo de los usuarios y se procedió a desinstalar las aplicaciones que se encuentran sin licencia y/o sin autorización.</t>
  </si>
  <si>
    <t>Evidencia de actividades realizadas: \\10.216.160.201\Oficina TIC\Evidencias plan de mejoramiento\evidencias\97. desintalacion de aplicaciones\97. Aplicaciones instaladas</t>
  </si>
  <si>
    <t>2/10/2019
10/01/2019</t>
  </si>
  <si>
    <t xml:space="preserve">Se actualizó el procedimiento 208-TIC-Pr-03 SOPORTE TÉCNICO – V5, donde se incluyó en condiciones generales el ítem de “restricciones en la instalación de software” las cuales se encuentran mencionadas en la política 208-TIC-Mn-07 POLITICA DE SEGURIDAD DE LA INFORMACIÓN - V2 . El procedimiento se encuentra publicado en la carpeta de calidad </t>
  </si>
  <si>
    <t>\\10.216.160.201\calidad\14. PROCESO GESTIÓN TECNOLOGÍA DE LA INFORMACIÓN Y COMUNICACIONES\PROCEDIMIENTOS\208-TIC-Pr-03 SOPORTE TÉCNICO V6</t>
  </si>
  <si>
    <t>2/10/2019
19/07/2019</t>
  </si>
  <si>
    <t>Se brindó una inducción al personal encargado de las consultas en el manejo de SAE/SAI por parte de la oficina TIC, y se realizó el instructivo de la administración del modulo mencionado.</t>
  </si>
  <si>
    <t>Acta de induccion sobre correcto uso de las aplicaciones SAE/SAI con el instructivo. \\10.216.160.201\Oficina TIC\Evidencias plan de mejoramiento\102-ACTA julio 19 2018 - Capacitacion de SAE-SAI - Con Firmas</t>
  </si>
  <si>
    <t>2/10/2019
28/11/2019</t>
  </si>
  <si>
    <t>Se actualizo el documento PETI en la versión 3, donde se agregó información al documento en la Página 14: Oficina TIC: Hoja de Ruta 2016 – 2020, y se publicó en la carpeta de calidad de manera oportuna.</t>
  </si>
  <si>
    <t>\\10.216.160.201\calidad\14. PROCESO GESTIÓN TECNOLOGÍA DE LA INFORMACIÓN Y COMUNICACIONES\MANUALES\208-TIC-Mn-06 PETI  2016-2020\208-TIC-Mn-06 PETI  2016-2020 V3</t>
  </si>
  <si>
    <t>Se realizó la hoja de ruta con los dominios indicando la ejecución de los proyectos asociados al plan de acción y pertenecientes a la oficina TIC</t>
  </si>
  <si>
    <t>\\10.216.160.201\calidad\14. PROCESO GESTIÓN TECNOLOGÍA DE LA INFORMACIÓN Y COMUNICACIONES\MANUALES\208-TIC-Mn-06 PETI  2016-2020\ANEXO - Hoja de Ruta 2016-2020</t>
  </si>
  <si>
    <t>En la hoja de ruta “ANEXO - Hoja de Ruta 2016-2020”, se realizó el seguimiento a los proyectos de la oficina TIC de acuerdo a los dominios establecidos por el MinTIC.</t>
  </si>
  <si>
    <t>Revisar permanente la información para mantener actualizadas las versiones del proceso de administración y control de recursos.
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t>
  </si>
  <si>
    <t>23/05/2015
13/12/2017
11/12/2018
06/06/2019
21/10/2019
22/01/2020</t>
  </si>
  <si>
    <t>03/05/2017
13/12/2017
14/12/2018
21/06/2019
21/10/2019
22/01/2020</t>
  </si>
  <si>
    <t>23/05/2017
13/12/2017
21/10/2019
24/01/2020</t>
  </si>
  <si>
    <t>23/05/2017
13/12/2017
11/12/2018
21/10/2019
24/01/2020</t>
  </si>
  <si>
    <t>p</t>
  </si>
  <si>
    <t>11/12/2018
11/06/2019
21/10/2019
24/01/2020</t>
  </si>
  <si>
    <t>18/12/2018
06/06/2019
14/11/2019
24/01/2020</t>
  </si>
  <si>
    <t>Se proyectó resolución con el fin de ser revisada por los directores y jefes de dar cumplimiento con el marco normativo para ser publicas en el mes de Junio, por temas de ley de garantias se realiza solicitud al DASCD con el fin de confirma si se puede adelantar dicho proceso,  se confirma prohibición para los servidores publicos a los empleados del estado.
15/01/2020: Se informó mediante correo electronico que por razones técnicas y administrativas no es viable adelantar la convocatoria pública para la provisión de los 34 cargos vacantes existentes en la planta temporal de la entidad.
Así mismo, le informo que los cargos que actualmente se encuentran provistos en la planta temporal de la entidad se mantendrán hasta culminar la vigencia de la misma, de acuerdo con las autorizaciones que se expidan para tal efecto.</t>
  </si>
  <si>
    <t>Etiquetas de fila</t>
  </si>
  <si>
    <t>17/12/2018
18/06/2019
21/10/2019
24/01/2020</t>
  </si>
  <si>
    <t>18/12/2018
24/01/2020</t>
  </si>
  <si>
    <t>21/10/2019: se evidenció proyecto de resolución "Por la cual se establece protocolo para vinculación de personal a la planta temporal de la Caja de la Vivienda Popular creada mediante Acuerdo 06 de 2016", sin embargo no  se ha realizado la convocatoria para cubrir la vacantes existentes en la CVP. 
Evidencia en la siguiente ruta: 
\\10.216.160.201\control interno\2019\28. PLANES\INTERNO\14. II Seg. 2019\SAdm\Evidencia ver 2\Evidencia seguimiento Plan Mejoramiento segunda revisión .... 12.2 PROYECTO RESOLUCIÓN PLANTA TEMPORAL segunda revisión control interno
24/01/2020 Se cierra la acción por la no factibilidad de realizar la convocatoria.</t>
  </si>
  <si>
    <r>
      <t xml:space="preserve">No se han actualizado los procedimiento de bienes e inmuebles
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
21/10/2019: No se remitió información por tanto esta actividad sigue en el mismo estado.
24/01/2020: Se evidencia que en el comité del 23 de octubre se trató la socialización del procedimiento "208-SADM-Pr-12 REGISTRO E INVENTARIO DE BIENES INMUEBLES". No se evidencia acta del 13 de noviembre de 2019.
\\10.216.160.201\calidad\208-PLA-FT-01 Listado maestro de documentos - ok.xlsx
</t>
    </r>
    <r>
      <rPr>
        <b/>
        <sz val="9"/>
        <rFont val="Arial"/>
        <family val="2"/>
      </rPr>
      <t>El hallazgo se cierra, pues el alcance de la actividad es sólo para el procedimiento: 208-SADM-Pr-12 REGISTRO E INVENTARIO DE BIENES INMUEBLES</t>
    </r>
  </si>
  <si>
    <r>
      <t xml:space="preserve">No se han actualizado los procedimiento de bienes e inmuebles
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
24/01/2020: Se evidencia que en el comité del 23 de octubre se trató la socialización del procedimiento "208-SADM-Pr-12 REGISTRO E INVENTARIO DE BIENES INMUEBLES". No se evidencia acta del 13 de noviembre de 2019.
\\10.216.160.201\calidad\208-PLA-FT-01 Listado maestro de documentos - ok.xlsx
</t>
    </r>
    <r>
      <rPr>
        <b/>
        <sz val="9"/>
        <rFont val="Arial"/>
        <family val="2"/>
      </rPr>
      <t>El hallazgo se cierra, pues el alcance de la actividad es sólo para el procedimiento: 208-SADM-Pr-12 REGISTRO E INVENTARIO DE BIENES INMUEBLES</t>
    </r>
  </si>
  <si>
    <r>
      <t xml:space="preserve">No se han actualizado los procedimiento de bienes e inmuebles
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
21/10/2019: No se remitió información por tanto esta actividad sigue en el mismo estado.
24/01/2020: Se evidencia que en el comité del 23 de octubre se trató la socialización del procedimiento "208-SADM-Pr-12 REGISTRO E INVENTARIO DE BIENES INMUEBLES". No se evidencia acta del 13 de noviembre de 2019.
\\10.216.160.201\calidad\208-PLA-FT-01 Listado maestro de documentos - ok.xlsx
</t>
    </r>
    <r>
      <rPr>
        <b/>
        <sz val="9"/>
        <rFont val="Arial"/>
        <family val="2"/>
      </rPr>
      <t>El hallazgo se cierra, pues el alcance de la actividad es sólo para el procedimiento: 208-SADM-Pr-12 REGISTRO E INVENTARIO DE BIENES INMUEBLES</t>
    </r>
  </si>
  <si>
    <r>
      <t xml:space="preserve">No se han actualizado los procedimiento de bienes e inmuebles
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
21/10/2019: No se remitió información por tanto esta actividad sigue en el mismo estado.
24/01/2020: Se evidencia que en el comité del 23 de octubre se trató la socialización del procedimiento "208-SADM-Pr-12 REGISTRO E INVENTARIO DE BIENES INMUEBLES". No se evidencia acta del 13 de noviembre de 2019.
\\10.216.160.201\calidad\208-PLA-FT-01 Listado maestro de documentos - ok.xlsx
</t>
    </r>
    <r>
      <rPr>
        <b/>
        <sz val="9"/>
        <rFont val="Arial"/>
        <family val="2"/>
      </rPr>
      <t xml:space="preserve">
El hallazgo se cierra, pues el alcance de la actividad es sólo para el procedimiento: 208-SADM-Pr-12 REGISTRO E INVENTARIO DE BIENES INMUEBLES</t>
    </r>
  </si>
  <si>
    <t>21/10/2019
24/01/2020</t>
  </si>
  <si>
    <t>15/10/2019
24/01/2020</t>
  </si>
  <si>
    <t>Se evidencio que el día 10 de septiembre -  2019, durante el Comité Institucional de Coordinación de Control Interno - CICCI, se llevó para revisión y aprobación la Política de Administración del Riesgo, la cual fue ajustada acorde a las observaciones efectuadas durante el mismo. 
Sin embargo aun no se establece de manera oficial la política en la CVP en el sistema de gestión de  calidad.
24/01/2020: Se evidencia la actualización de la política de riesgos y el manual con respecto a la "Guía para la
Administración del Riesgo y el Diseño de Controles en Entidades Públicas” Versión 4 de 2018 - DAFP.</t>
  </si>
  <si>
    <t xml:space="preserve">Se evidenció Mesa Técnica efectuada el 28 de agosto  -  2019, Mesas Técnicas con los enlaces de Procesos, con el fin de revisar la Herramienta de Mapa de Riesgos, Plan Anticorrupción y de Atención al Ciudadano, acorde a la Guía para la Administración del Riesgo y el Diseño de Controles en Entidades Públicas” Versión 4 de 2018 - DAFP y los formatos anexos para su construcción. 
Sin embargo a la fecha no se han realizado mas mesas técnicas.
Evidencia en la siguiente ruta: \\10.216.160.201\control interno\2019\28. PLANES\INTERNO\14. II Seg. 2019\OAP\Evidencias\ACTIVIDAD NO. 39 - RIESGOS MESAS\MESA TÉCNICA RIESGOS
24/01/2020: se evidencia que se realizaron las mesas técnicas y las mesas de trabajo:
Mesas Técnicas con los enlaces de Procesos. 
\\10.216.160.201\calidad\19. CONSOLIDADO MAPAS DE RIESGO\MATRIZ DE RIESGOS - PAAC\2019\FICHAS DE RIESGO\ACTAS DE REUNIÓN
Mesa de Trabajo: 
\\10.216.160.201\calidad\30. PRESENTACIONES E INFORMES\SISTEMA INTEGRADO DE GESTIÓN\2019\MESA DE TRABAJO RIESGOS. </t>
  </si>
  <si>
    <t>15/10/2019
27/01/2020</t>
  </si>
  <si>
    <t>Esta actividad se encuentra de desarrollo, se recomienda priorizar la actualización de las 16 matrices para e cumplimiento oportuno de la actividad programada.
27/01/2020: se evidencia la actualización de los mapas de riesgos de los 16 procesos.
\\10.216.160.201\calidad\19. CONSOLIDADO MAPAS DE RIESGO\MATRIZ DE RIESGOS - PAAC\2019\FICHAS DE RIESGO</t>
  </si>
  <si>
    <t>Se evidenció presentación de guía de Guía diligenciamiento  Matriz de Riesgos , sin embargo la actividad esta orientada a elaborar una Guía de Formulación, seguimiento y modificación del Matriz de Riesgos, Plan Anticorrupción y de Atención al Ciudadano, para dar claridad en la estructuración de la herramienta, lo cual no se evidencia.
27/01/2020: Se evidencia actualización de la Guía de Formulación, seguimiento y modificación del Matriz de Riesgos, Plan Anticorrupción y de Atención al Ciudadano
\\10.216.160.201\calidad\1. PROCESO DE GESTIÓN ESTRATÉGICA\GUÍA</t>
  </si>
  <si>
    <t xml:space="preserve">Se evidenció  segundo seguimiento al PAAC 2019 con corte 30-08-2019 el cual se encuentra publicado en la página web de le entidad en la siguiente ruta:
https://www.cajaviviendapopular.gov.co/?q=matriz-de-riesgos-plan-anticorrupci%C3%B3n-y-atenci%C3%B3n-al-ciudadano
se debe seguir realizando actividad durante la vigencia.
27/01/2020: Se evidencia que la oficina de planeación para cada corte solicita, compila y verifica los autoseguimiento y soportes enviados del cumplimineto de PAAC y matriz de riesgos.
La Oficina Asesora de Planeación mediante memorando 2019IE22983 del 17-dic-2019 solicitó el
seguimiento a las actividades del PAAC 2019 a cada uno de los procesos responsables, con el fin
de garantizar una entrega oportuna de este mismo, el siguiente cuadro muestra los que dieron
cumplimiento a estos lineamientos internos, además de la oportunidad de entrega del seguimiento 1
solicitado mediante el memorando 2018IE18837 del 20-dic-2018, en el que se estableció como
fecha de entrega de la formulación el 07-ene-2019, el memorando 2019IE5889 del 24-abr-2019, en
el que se estableció como fecha de entrega del 1er seguimiento el 03-may-2019 y el memorando
2019IE13494 del 23-ago-2019, en el que se estableció como fecha de entrega del 2do seguimiento
el 02-sep-2019.
</t>
  </si>
  <si>
    <t>Se evidenció presentación de guía de Guía diligenciamiento  Matriz de Riesgos , sin embargo la actividad esta orientada a elaborar una Guía de Formulación, seguimiento y modificación del Matriz de Riesgos, Plan Anticorrupción y de Atención al Ciudadano, para dar claridad en la estructuración de la herramienta, lo cual no se evidencia.
27/01/2020: Se evidencia actualización de la Guía de Formulación, seguimiento y modificación del Matriz de Riesgos, Plan Anticorrupción y de Atención al Ciudadano
\\10.216.160.201\calidad\1. PROCESO DE GESTIÓN ESTRATÉGICA\GUÍA</t>
  </si>
  <si>
    <t>13/11/2019
27/01/2020</t>
  </si>
  <si>
    <t>Se evidenció actualización del portal de políticas corporativas, la ultima actualización se evidencia del 05-09-2019, esta actividad se debe seguir ejecutando hasta la fecha de finalización.
27/01/2020: Se evidenció actualización del portal de políticas corporativas, la ultima actualización se evidencia del 16/12/2019.
https://www.cajaviviendapopular.gov.co/?q=Nosotros/la-cvp/politicas</t>
  </si>
  <si>
    <t>Se evidencia que se incluirá en el INFORME  GRADO SATISFACCIÓN DE LOS USUARIOS DE LOS PROGRAMAS MISIONALES CVP, un capitulo de 4. DIRECCIÓN DE MEJORAMIENTO DE BARRIOS en el que se incluya las encuestas de satisfacción realizadas por esa dependencia, se espera el informe final para su verificación.
27/01/2020: Se evidencia que el capítulo de la DMB fue incluido:
https://www.cajaviviendapopular.gov.co/sites/default/files/Informe%20Medición%20Satisfacción%20Ciudadano%202019%20-%20Dic%202019.pdf</t>
  </si>
  <si>
    <t>11/10/2019
27/01/2020</t>
  </si>
  <si>
    <t>Se evidenció acta de reunión del seguimiento al cumplimiento de las actividades del PAG del proceso del día 28/06/2019, así mismo se evidenció en la carpeta de calidad el reporte de los seguimientos del PAG de II y II trimestre.
Evidencia en rutas:
\\10.216.160.201\control interno\2019\28. PLANES\INTERNO\14. II Seg. 2019\Corp. y CID\Anexo 2019IE16424 Plan de Mejoramiento por Procesos 2019\Evidencias\56
\\10.216.160.201\calidad\21. CONSOLIDADO PLANES DE ACCIÓN DE GESTIÓN\2019
27/01/2020: Se evidencia análisis y seguimiento a la información asociada a los datos reportados. Se recomienda continuar con el análisis trimestral.</t>
  </si>
  <si>
    <t>7/10/2019
27/01/2020</t>
  </si>
  <si>
    <t xml:space="preserve">Al 31 de diciembre 2019, la Dirección de Mejoramiento de Barrios, en el seguimiento realizado, relaciona a continuación los registros obtenidos por cada contrato:
El registro del listado de la trazabilidad en las mediciones y los debidos soportes, del contrato 627 de 2017, se obtuvieron el día 21 de julio 2019 y la entrega fue realizada en comité de seguimiento.
El registro del listado de la trazabilidad en las mediciones y los debidos soportes, del contrato 691 de 2018, se obtuvieron en comité de seguimiento el 9 de agosto 2019 (verificando la evidencia, se identifica la falta de identificación de la fecha en el registro, se informó la supervisor y subsanará la observación antes del 9 de octubre 2019)  se realizo corrección a observaciòn  y se da cumplimiento en la fecha establecida. 
El registro del listado de la trazabilidad en las mediciones y los debidos soportes, del contrato 583 de 2018, se obtuvieron el día 19 de septiembre 2019 con el comunicado 2019ER14577. (verificando la evidencia, se identifica la falta de identificación de la fecha en el registro, se informó la supervisor y subsanará la observación antes del 9 de octubre 2019) , se realizo corrección a observaciòn  y se da cumplimiento en la fecha establecida. 
El registro del listado de la trazabilidad en las mediciones y los debidos soportes, del contrato 584 de 2018, se obtuvieron el día 19 de septiembre 2019 con el comunicado 2019ER14578.(verificando la evidencia, se identifica la falta de identificación de la fecha en el registro, se informó la supervisor y subsanará la observación antes del 9 de octubre 2019) , se realizo corrección a observaciòn  y se da cumplimiento en la fecha establecida.
En  cuanto al registro del listado de la trazabilidad en las mediciones y los debidos soportes, del contrato 582 de 2018, el día 1 de octubre se devolvió el registro enviado con observaciones por parte de la supervisión con el comunicado 2019EE17682. para dar cumplimiento el registro del listado de la trazabilidad en las mediciones y los debidos soportes, del contrato 582 de 2018, se obtuvieron el día 09 de octubre 2019.               </t>
  </si>
  <si>
    <t>Se evidenció que se realizó 4 de los 5 listados de trazabilidad de mediciones:
1. Listado de la trazabilidad en las mediciones y los debidos soportes, del contrato 627 de 2017
2. Listado de la trazabilidad en las mediciones y los debidos soportes, del contrato 691 de 2018
3. Listado de la trazabilidad en las mediciones y los debidos soportes, del contrato 583 de 2018
4. listado de la trazabilidad en las mediciones y los debidos soportes, del contrato 584 de 2018
5. Comunicado 2019EE17682,  con la devolución del registro  con observaciones por parte de la supervisión que fue  enviado por el contratista 582 2018.
Los cuales se encuentran en la siguiente ruta: 
\\10.216.160.201\control interno\2019\28. PLANES\INTERNO\14. II Seg. 2019\DMB\Evidencias
Se debe ajustar y terminar listado de trazabilidad de mediciones del contrato 582-2018
27/01/2020: 
Se debe ajustar y terminar listado de trazabilidad de mediciones del contrato 582-2018</t>
  </si>
  <si>
    <t>Esta actividad esta sujeta a la actualización de la metodología por parte de la Oficina Asesora de Planeación.
Se debe solicitar a la Oficina Asesora de Planeación la metodología final para poder actualizar los riesgos del proceso.
27/01/2020: Se verifica que el mapa de riesgos fue actualizado con respecto a los lineamientos dados por la OAP.
\\10.216.160.201\calidad\19. CONSOLIDADO MAPAS DE RIESGO\MATRIZ DE RIESGOS - PAAC\2019\FICHAS DE RIESGO</t>
  </si>
  <si>
    <t>3/10/2019
27/01/2020</t>
  </si>
  <si>
    <t>Se evidenció que se realizó  primer seguimiento trimestral en la aplicación de los formatos vigentes según el listado maestro de documentos a cada una de los grupos (Presupuesto, Contabilidad, Cartera y Tesorería) ,en las siguientes fechas:
Cartera : 06/09/2019
Presupuesto: 06/09/2019
Tesorería: 06/09/2019 
Contabilidad: 09/09/2019
Soportes y evidencias en la ruta: \\10.216.160.201\control interno\2019\28. PLANES\INTERNO\14. II Seg. 2019\Financiera\Evidencias.zip\Evidencias\Calidad e Inventarios de Hardware y Software\Acción 2\09. Septiembre
27/01/2020: Se evidencia que se ha hecho seguimiento en el trimestre 3 y 4 sobre el correcto uso de los formatos en las diferentes áreas del proceso.
\\10.216.160.201\control interno\2020\28.05 PM\INTERNO\III_Seg_2019\Evidencias\Financiera\Accion 65</t>
  </si>
  <si>
    <t>Se evidenció que se actualizaron la matrices Dofa de cada proceso en el mes de mayo sin embargo no se ha generado matriz final de oportunidades de mejora, ya que se va a actualizar con la metodología de riesgos.
Esta actividad esta vencida por lo que se recomienda que se priorice su ejecución.
27/01/2020: No se evidencia que se estén gestionando las oportunidades. No se lleva control más allá de la identificación de las oportunidades.</t>
  </si>
  <si>
    <t>9/10/2019
27/01/2020</t>
  </si>
  <si>
    <t>9/10/2019
28/01/2020</t>
  </si>
  <si>
    <t>09/10/2019: Se evidenció reuniones de análisis y evaluación de los riesgos del proceso, en las fechas 03,08 de julio y 27 de agosto de 2019.
Esta actividad se encuentra en desarrollo, no se puede actualizar los riesgos del proceso hasta que no se estandarice la metodología de administración de riesgo por parte de la Oficina Asesora de Planeación.
Evidencia de las actividades por el proceso en la siguiente ruta: \\10.216.160.201\control interno\2019\28. PLANES\INTERNO\14. II Seg. 2019\REAS\Evidencias\EVIDENCIAS.zip\EVIDENCIAS\HALLAZGO 2
28/01/2020: Se actualiza el mapa de riesgos
\\10.216.160.201\calidad\19. CONSOLIDADO MAPAS DE RIESGO\MATRIZ DE RIESGOS - PAAC\2019\FICHAS DE RIESGO</t>
  </si>
  <si>
    <t>13/11/2019
28/01/2020</t>
  </si>
  <si>
    <t>se evidenció que a la fecha el cronograma se ha cumplido con las siguientes visitas: 
1. Dirección Mejoramiento de Barrios 13-03-2019
2. Oficina Asesora de Comunicaciones 13-03-2019
3. Dirección Gral 13-03-2019
4. Oficina Asesora Jurídica 15-03-2019
5. Mejoramiento de Vivienda 15-03-2019
6. Oficina de Control Interno 19-03-2019
7. Acta Planeación 22-03-2019
8. Oficina TIC 26-03-2019 
9. Dirección de Gestión Corporativa Contratos 27-3-2019
10. Dirección de Titulación 12-4-2019
11. Subdirección Financiera 22-3-2019
12. Dirección de Reasentamientos 5-6-2019
El cronograma se viene cumpliendo y las visitas que han tenido que ser reprogramadas se identifican plenamente en el mismo. 
28/01/2020: Se cumple el cronograma para el 100% de los procesos</t>
  </si>
  <si>
    <t>21/10/2019
28/01/2020</t>
  </si>
  <si>
    <t>Se evidenció publicación en el  SECOP del la solicitud CVP-IPMC-019-2019 con objeto "Prestar el servicio de expedición del certificado del elevador y/o ascensor de la Caja de la Vivienda Popular"., el cual se declaro desierto debido a la no presentación de oferentes.
Se recomienda volver a surtir el proceso.
28/01/2020: Se evidencia informe de inspección a ascensores del 9 de diciembre de 2019</t>
  </si>
  <si>
    <r>
      <t xml:space="preserve">10/10/2019: El seguimiento enviado se enfocó en la actualización de los procedimientos y la actividad es "Realizar el correspondiente seguimiento y control al envió de las Herramientas de Gestión, de manera interna en periodos mensuales, con el fin de ser reportadas en los documentos PAG oportunamente." 
Así mismo no se evidencia que se ejecute la actividad de manera correcta ya que el II seg del PAG fue reportado el 22/07/2019 (inoportuno)  ala OAP y el III seg a la fecha no ha sido publicado en la carpeta de calidad, lo que evidencia que también es inoportuno. 
Se recomienda realizar la actividad programada, la cual permite realizar la entrega oportuna del PAG del proceso.
28/01/2020: No se evidencia seguimiento mensual de los indicadores del área de TIC. Se verifica la entrega de los indicadores de gestión a la OAP y hasta el segundo trimestre no fue oportuno. El soporte entregado de la actividad no corresponde con la actividad.
</t>
    </r>
    <r>
      <rPr>
        <b/>
        <sz val="9"/>
        <rFont val="Arial"/>
        <family val="2"/>
      </rPr>
      <t>El hallazgo continúa abierto.</t>
    </r>
  </si>
  <si>
    <t>No se ha normalizado procedimiento de gestión de la mejora 
28/01/2020: Se evidencia la actualización del procedimiento  "208-CI-Pr-05  Procedimiento Acciones Correctivas, Preventivas y Proyectos de Mejora Continua" y los formatos asociados.
\\10.216.160.201\calidad\16. PROCESO EVALUACIÓN DE LA GESTIÓN\PROCEDIMIENTOS\208-CI-Pr-05 Gestion de la mejora</t>
  </si>
  <si>
    <t>4/10/2019
28/01/2020</t>
  </si>
  <si>
    <t xml:space="preserve">22/10/2019
28/01/2020
</t>
  </si>
  <si>
    <r>
      <t xml:space="preserve">Por parte de la Subdirección financiera se solicita el cierre de la no conformidad bajo memorando 2017IE6611 de fecha 03 de mayo de 2017, así: "Solicitamos el retiro del presente hallazgo en razón a que el Módulo SAI, no está diseñado para el registro de Bienes Inmuebles, está diseñado únicamente para la Propiedad Planta y Equipo, pues el objetivo de la Secretaría de Hacienda fue administrar a través de este módulo los elementos devolutivos. El área responsable del manejo de los bienes inmuebles de la Entidad es la Dirección de Gestión Corporativa y CID - Subdirección Administrativa". 
A lo anterior se dio traslado a la Subdirección Administrativa la no conformidad para plantear su acción y fecha de terminación.
La respuesta por parte de la Subdirección Administrativa fue realizar una justificación dando las razones por las cuales no se desarrolla el cargue de los bienes inmuebles, como fecha de terminación el 30 de septiembre de 2017.     
</t>
    </r>
    <r>
      <rPr>
        <b/>
        <sz val="9"/>
        <rFont val="Arial"/>
        <family val="2"/>
      </rPr>
      <t>13/12/2017: No se evidencia la justificación de por qué los bienes inmuebles no se encuentran en el módulo SAI.
14/12/2018: Se debe realizar justificación</t>
    </r>
    <r>
      <rPr>
        <sz val="9"/>
        <rFont val="Arial"/>
        <family val="2"/>
      </rPr>
      <t xml:space="preserve"> del por que no se pude integrar el inventario de bienes inmuebles dentro del modulo SAI
21/06/2019: No se evidencia justificación documentada del la oficina TIC  sobre el modulo SAI
21/10/2019: No se remitió información por tanto esta actividad sigue en el mismo estado.
23/01/2020: Se evidencia memomarando xon el concepto en el que TIC hace referencia a que en el módulo SAI no da alcance a la administración de bienes inmuebles, y recomienda que esta sea administrada en otro software o una herramienta desarrolla da inhouse.</t>
    </r>
  </si>
  <si>
    <t>No se han actualizado los procedimiento de bienes e inmuebles
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
21/10/2019: Se evidencia que los procedimientos fueron socializados en  Comité Técnico de Inventarios de Bienes Muebles e Inmuebles de la CVP del 23 de cotubre y 19 de noviembre</t>
  </si>
  <si>
    <t xml:space="preserve">Se encuentra establecido en los procedimientos 208-TIT-Pr-05 Titulación por mecanismo de cesión a título gratuito V3, 208-TIT-Pr-06 Procedimiento de escrituración y 208-TIT-PR-07 titulación por mecanismo de mediación V2
22/05/2019: estos procedimientos se encuentran en proceso de revisón  de acuerdo al desarrollo y manejo de herramientas SIMA que se halla  en proceso de  implementación. La herramienta se encuentra instalada en el computador del funcionario Nestor Cuervo.
4/10/2019: Se actualizaron los  procedimientos. Ver en ser-cv11/calidad/7. proceso urbanizaciones y titulación/procedimientos/208-TIT-Pr-05, 208-TIT-Pr-06, 208-TIT-Pr-07 y 208-TIT-Pr-14                                      
31/12/2019 El Formato se encuentra en proceso de elaboración  en cada uno  de los procedimientos 208-TIT-PR-05, 208-TIT-PR-06, 208-TIT-PR-07 y 208-TIT-PR14 de acuerdo a la plataforma SIMA </t>
  </si>
  <si>
    <t>En la  base de datos de registro de inmuebles  No. 8 formato 208-SADM-Ft-37 (versión 8), conforme el nuevo marco normativo contable contiene la información requerida, No se  incluyó  para este proceso  el costo histórico,  en el memorando No. 2018IE15586 del 2 de Noviembre de 2018 la Subdirección Financiera, solicitó expresamente "eliminar la columna costo histórico". 
27/05/2019: Se realizó actualizacion de los procedimientos 208-SADM-Pr-12 REGISTRO E INVENTARIO DE BIENES INMUEBLES y 208-SADM-Pr-15 ADMINISTRACIÓN BIENES DEVOLUTIVOS. y el formato 208-GA-Ft-37 CARACTERISTICAS DE BIENES INMUEBLES V8
5/01/2020: Se realizó validación de la actualización del procedimiento 208-SADM-Pr-15 ADMINISTRACIÓN Y CONTROL DE BIENES MUEBLES, con acta de reunion del día 19 de Noviembre de 2019 del comite, para el procedimiento 208-SADM-Pr-12 REGISTRO Y CONTROL DEL INVENTARIO DE BIENES INMUEBLES, con acta de reunión 23 de octubre de 2019 del comite.</t>
  </si>
  <si>
    <t>16/10/2019
28/01/2020</t>
  </si>
  <si>
    <t>No se ha realizado inclusión en el procedimiento ADMINISTRACIÓN DEL RIESGO Código: 208-PLA-Pr-08  las fechas que deben cumplirse para la entrega de la Herramienta a la Oficina de Control Interno, con el fin de generar oportunamente el Informe. 
28/01/2020: Se evidencia que la oportunidad para informar a la asesoría de control interno está en el 6to día</t>
  </si>
  <si>
    <t>Se evidencia que se ha venido publicando por Intranet, pantallas institucionales una campaña de ahorro de energía dirigida a todos los funcionarios de la entidad, sin embargo no se evidencia la realización de ninguna sensibilización de la 4 que se tiene programadas.
Evidencia en la siguiente ruta: \\10.216.160.201\control interno\2019\28. PLANES\INTERNO\14. II Seg. 2019\OAP\Evidencias\ACTIVIDAD NO. 28 - PIGA
24/01/2020: Se evidencia el desarrollo de  estrategias de sensibilización en varios medios: C orreo electrónico, pantallas, sensibilizaciones presenciales. Se tocaron temas de cambio climático, uso de bicicletas, segregación de residuos,  día de la movilidad sostenible,  huella de carbono, entre otros.
\\10.216.160.201\calidad\30. PRESENTACIONES E INFORMES\SISTEMA INTEGRADO DE GESTIÓN\2019\SENSIBILIZACIONES PIGA</t>
  </si>
  <si>
    <t>Se evidenció que se realizó inspecciones - 7 de junio de 2019 los días: 
-11 de junio de 2019
-19 de junio de 2019
-21 de junio de 2019
-20 de septiembre de 2019
Así mismo se realizaron dos informes los cuales se remitieron mediante los memorandos 2019IE9173 del 13-06-2019 y  2019IE16037 del 26-09-2019 
Evidencia en la siguiente ruta: \\10.216.160.201\control interno\2019\28. PLANES\INTERNO\14. II Seg. 2019\OAP\Evidencias\ACTIVIDAD NO. 28 - PIGA
24/01/2020: Se evidencia informe de inspección de energía eléctrica asociado a equipos y luminarias encendidas, del 29 de noviembre de 2019,  se evidencia sensibilizaciones frente al uso de energía y buenas prácticas.</t>
  </si>
  <si>
    <t>Se evidencia que se ha venido publicando por Intranet, pantallas institucionales una campaña de ahorro de energía dirigida a todos los funcionarios de la entidad, sin embargo no se evidencia la realización de ninguna sensibilización de la 4 que se tiene programadas.
Evidencia en la siguiente ruta: \\10.216.160.201\control interno\2019\28. PLANES\INTERNO\14. II Seg. 2019\OAP\Evidencias\ACTIVIDAD NO. 27 - PIGA
24/01/2020: Se evidencia el desarrollo de varias campañas sobre uso de agua por varios medios. Se evidencia jornadas de sensibilización 
\\10.216.160.201\calidad\30. PRESENTACIONES E INFORMES\SISTEMA INTEGRADO DE GESTIÓN\2019\SENSIBILIZACIONES PIGA</t>
  </si>
  <si>
    <t>Se evidenció publicación de las modificaciones al PAAC, sin embargo no se evidencia socialización a las partes interesadas de los cambios realizados.
27/01/2020: Se evidencia que aunque se contempla el control de cambios en el documento del Plan Anticorrupción y de Atención al Ciudadano, no se está controlando los cambios correctamente, pues se formalizaron 2 de las 8 versiones del plan.
\\10.216.160.201\calidad\19. CONSOLIDADO MAPAS DE RIESGO\MATRIZ DE RIESGOS - PAAC\2019\MATRIZ DE RIESGOS - PAAC - 3er. CORTE</t>
  </si>
  <si>
    <t>16/10/2019
27/01/2020</t>
  </si>
  <si>
    <t>28/01/2020: Se evidencia que mediante Memorando 2019IE17906 se solicitó a la oficina de TIC el acceso a :
Javier de Jesús Cruz Pineda (jjcruzp@cajaviviendapopular.gov.co)
Claudia Marcela García (cgarcia@cajaviviendapopular.gov.co)
Cristihan Camilo Rodríguez Melo   (crodriguezm@cajaviviendapopular.gov.co)
Gustavo Andrés Polanía Calderon (gpolaniac@cajaviviendapopular.gov.co),
de la carpeta \\10.216.160.201\Oficial\DOCUMENTOS OBSOLETOS</t>
  </si>
  <si>
    <t xml:space="preserve">22/10/2019:  se evidencia ejecución de la actividad, se debe continuar desarrollando  y presentar las TVD ante el Consejo Distrital de Archivos para convalidación
Evidencia en la siguiente ruta: \\10.216.160.201\control interno\2019\28. PLANES\INTERNO\14. II Seg. 2019\SAdm\Evidencia ver 2\Evidencia seguimiento Plan Mejoramiento segunda revisión .... 11.6 2019ER10009-SOLICITO COPIAS DE RESOLUCIÓN  ESTRATEGIA IGA + 10 BOGOTA 2019 FASE 2 TVD
28/01/2020: Se evidencia que Mediante Oficio No. 2020ER270 el día 10 de enero de 2020, se informa a la CVP que la convalidación fue realizada en la sesión del 18 de diciembre de 2019. </t>
  </si>
  <si>
    <t>22/10/2019: se evidenció Política de gestión documental en revisión , se debe terminar de revisar y actualizar en los tiempos  programados-
evidencia en la siguiente ruta: \\10.216.160.201\control interno\2019\28. PLANES\INTERNO\14. II Seg. 2019\SAdm\Evidencia ver 2\Evidencia seguimiento Plan Mejoramiento segunda revisión .... 11.8 POLITICA GESTION DOCUMENTAL
28/01/2020: Se evidencia que  la política de gestión documental fue ajustada. Aunque no se nombra explícitamenete el Decreto 591 de 2018 MIPG y el Manual de MIPG en su numeral 5 Dimensión y numeral 5.1   y 5.2.</t>
  </si>
  <si>
    <t>22/10/2019
28/01/2020</t>
  </si>
  <si>
    <t>22/10/2019: se evidenció el desarrollo de la actividad, se debe ejecutar en los tiempo programados
decía en la siguiente ruta: \\10.216.160.201\control interno\2019\28. PLANES\INTERNO\14. II Seg. 2019\SAdm\Evidencia ver 2\Evidencia seguimiento Plan Mejoramiento segunda revisión .... 11.9 Control de Acceso - TRD 2019 v.2 (1)
28/01/2020: Se evidencia la solicitud de  la actualización del formato "tablas de control de acceso" enviado a planeación el día 17 de diciembre de 2019, el cual no se ha efectuado.</t>
  </si>
  <si>
    <t>Se evidenció que se actualizó el banco terminológico, a la fecha se están verificando por los lideres de proceso, una vez se culmine esta actividad se presentará en el comité de archivo
evidencia  en ruta: \\10.216.160.201\administrativa\Archivo de Gestión\ARCHIVO GESTION DOCUMENTAL\1720.20.01 - BANCO TERMINOLOGICO\Actualización 2019
28/01/2020: Se evidencia la solicitud de  la actualización del formato "Banco terminológico de la CVP" enviado a planeación el día 17 de diciembre de 2019, el cual no se ha efectuado.</t>
  </si>
  <si>
    <t>El PETI 2019 será la versión 3, la cual esta siendo desarrollada por la oficina TIC, la cual llevara los ajustes solicitados en el seguimiento al PETI realizado poa la Asesoría de Control Interno,
29/01/2020: Se verifica que se actualizó el documento PETI en la versión 3, donde se agregó información al documento en la Página 14: Oficina TIC: Hoja de Ruta 2016 – 2020.</t>
  </si>
  <si>
    <t>13/11/2019
29/01/2020</t>
  </si>
  <si>
    <t>10/10/2019
29/01/2020</t>
  </si>
  <si>
    <t>No se remitió evidencia del desarrollo de esta actividad.
29/01/2020: Se verifica que el plan de acción asociado al PETI como hoja de RUTA con los componentes del hallazgo.</t>
  </si>
  <si>
    <t>No se remitió evidencia del desarrollo de esta actividad.
29/01/2020: En la hoja de RUTA no es claro cómo se realiza el seguimiento a las acciones planteadas. No hay informes de la implementación del PETI.
Continúa abierto.</t>
  </si>
  <si>
    <t>13/12/2018
19/06/2019
04/10/2019
29/01/2020</t>
  </si>
  <si>
    <t xml:space="preserve">Se realizó actualización del formato 208-CI-Ft-05 PLAN DE MEJORAMIENTO V5 con fecha del 27/07/2018, adicionalmente se realizo taller de análisis de causa raíz el día 16 de Mayo de 2018 
Evidencia: 
208-CI-Ft-05 PLAN DE MEJORAMIENTO V5 con fecha del 27/07/2018
Ruta: \\10.216.160.201\calidad\16. PROCESO EVALUACIÓN DE LA GESTIÓN\FORMATOS
Presentación y lista de asistencia a taller de análisis de causa raíz.
Ruta: C:\Users\amarinc\Documents\CVP-Alejandro Marín\Plan de mejora por procesos\seguimientos\I seguimiento\Control Interno
La acción queda abierta teniendo en cuenta que falta actualizar el 208-CI-Pr-05  Acciones Correctivas y Preventivas del 27/06/2016
19/06/2019: falta realizar la actualización del procedimiento "208-CI-Pr-05  Acciones Correctivas y Preventivas del 27/06/2016" el cual se tiene programado realizar antes del 30 de agosto de 2019
29/01/2020: Se realizó la actualización del procedimiento "208-CI-PR-05 gestión de la mejora" y se ha socializado a 3 de 16 procesos.
\\10.216.160.201\calidad\16. PROCESO EVALUACIÓN DE LA GESTIÓN\PROCEDIMIENTOS\208-CI-Pr-05 Gestion de la mejora
</t>
  </si>
  <si>
    <t>No  se ha realizado actividad
28/01/2020: Se ha hecho socialización a 3 de los 16 procesos.
Actas de socialización.
29/01/2020: Se realizó la actualización del procedimiento "208-CI-PR-05 gestión de la mejora" y se ha socializado a 3 de 16 procesos.</t>
  </si>
  <si>
    <t xml:space="preserve">No  se ha realizado actividad
28/01/2020: Se ha hecho socialización a 3 de los 16 procesos.
Actas de socialización.
</t>
  </si>
  <si>
    <t>4/10/2019
29/01/2020</t>
  </si>
  <si>
    <t>No se ha normalizado procedimiento de gestión de la mejora 
28/01/2020: Se evidencia la actualización del procedimiento  "208-CI-Pr-05  Procedimiento Acciones Correctivas, Preventivas y Proyectos de Mejora Continua" y los formatos asociados.
\\10.216.160.201\calidad\16. PROCESO EVALUACIÓN DE LA GESTIÓN\PROCEDIMIENTOS\208-CI-Pr-05 Gestion de la mejora</t>
  </si>
  <si>
    <t>7/10/2019
29/01/2020</t>
  </si>
  <si>
    <t>Se evidenció elaboración del formato de plan de inspección para el registro de control de cambios ejercido sobre las modificaciones en los estudios y diseños el cual esta en piloto así mismo se documentará documento con metodología, se debe normalizar el formato y la metodología en el sistema de gestión de calidad.
Esta actividad esta vencida por tanto se debe priorizar la ejecución de la misma.
29/01/2020: Se evidencia que en el procedimiento "208-MB-Pr-06" se incluyó la metodología de control de cambios de diseños.
hace falta la socialización.</t>
  </si>
  <si>
    <t>09/10/2019: Se evidenció capacitación de matriz de riesgos del día 03-oct-2019 sobre la matriz de riesgos de la Dirección de reasentamientos.
Evidencias en ruta: 
\\10.216.160.201\control interno\2019\28. PLANES\INTERNO\14. II Seg. 2019\REAS\Evidencias\EVIDENCIAS.zip\EVIDENCIAS\HALLAZGO 1\Capacitación 1
Falta realizar una capacitación durante la vigencia 2019
27/01/2020: Se evidencia el desarrollo de dos capacitaciones con respecto a la matriz de riesgos: .</t>
  </si>
  <si>
    <t>Se cuenta con la “BASE DE DATOS RESOLUCIONES CVP”, la cual no cuenta con codificación por calidad, en la cual se lleva la trazabilidad de los expedientes que llegan a titulaciones, adicionalmente se debe realizar los acuerdos de tiempos con las áreas técnicas, jurídica y social.
Teniendo en cuenta lo anterior no se cierra la acción hasta que no se cuente con la base de datos de resoluciones normalizada por calidad y los acuerdos de tiempos documentadas con las áreas técnicas, jurídicas y sociales.
06/06/2019: No se ha realizado actualización de los procedimiento por tal motivo no se cierra la acción.
14/11/2019: no se ha evidencia la normalización de la “BASE DE DATOS RESOLUCIONES CVP”, ni los acuerdos de tiempos documentadas con las áreas técnicas, jurídicas y sociales.
24/01/2020: Se verificó que el software implementado SIMA, sirve y controla muy bien los casos de flujo de información, tanto en estado, tiempo y responsable, el cual responde muy bien al hallazgo.
Se recomienda que este software sirva como entrada a la gestión de no conformidades, pues desde este se puede obtener información en tiempo real de no conformidades.</t>
  </si>
  <si>
    <t>Se cuenta con la “BASE DE DATOS RESOLUCIONES CVP”, la cual no cuenta con codificación por calidad, en la cual se lleva la trazabilidad de los expedientes que llegan a titulaciones, adicionalmente se debe realizar los acuerdos de tiempos con las áreas técnicas, jurídica y social.
Teniendo en cuenta lo anterior no se cierra la acción hasta que no se cuente con la base de datos de resoluciones normalizada por calidad y los acuerdos de tiempos documentadas con las áreas técnicas, jurídicas y sociales.
06/06/2019: No se ha realizado actualización de los procedimiento por tal motivo no se cierra la acción.
14/11/2019: no se ha evidencia la normalización de la “BASE DE DATOS RESOLUCIONES CVP” ni los acuerdos de tiempos documentadas con las áreas técnicas, jurídicas y sociales.
24/01/2020: Se verificó que el software implementado SIMA, sirve y controla muy bien los casos de flujo de información, tanto en estado, tiempo y responsable, el cual responde muy bien al hallazgo.
Se recomienda que este software sirva como entrada a la gestión de no conformidades, pues desde este se puede obtener información en tiempo real de no conformidades.</t>
  </si>
  <si>
    <t>29/10/2019
29/01/2020</t>
  </si>
  <si>
    <t>A corte 30-09-2019 no se evidencia la actualización del Formato Único de Entrada y Salida de Elementos (208-GA-Ft-19 en el sistema de gestión de calidad , se debe ejecutar esta actividad en los tiempos programados.
29/01/2020: Se evidencia la actualización del formato  208-GA-FT-19 y del procedimiento 208-SADM-Pr-15, en los cuales se incluyeron las observaciones de la actividad.
\\10.216.160.201\calidad\9. PROCESO GESTIÓN ADMINISTRATIVA\PROCEDIMIENTOS\PROCEDIMIENTOS SADM\208-SADM-Pr-15 ADMINISTRACIÓN Y CONTROL DE BIENES MUEBLES
\\10.216.160.201\calidad\9. PROCESO GESTIÓN ADMINISTRATIVA\FORMATOS\FORMATOS SADM</t>
  </si>
  <si>
    <t>A corte 30-09-2019 no se evidencia la actualización del "Procedimiento para administración de bienes devolutivos V.1". 208-SADM-Pr-15, en el sistema de gestión de calidad , se debe ejecutar esta actividad en los tiempos programados.
29/01/2020: Se evidencia la actualización del formato  208-GA-FT-19 y del procedimiento 208-SADM-Pr-15, en los cuales se incluyeron las observaciones de la actividad.
\\10.216.160.201\calidad\9. PROCESO GESTIÓN ADMINISTRATIVA\PROCEDIMIENTOS\PROCEDIMIENTOS SADM\208-SADM-Pr-15 ADMINISTRACIÓN Y CONTROL DE BIENES MUEBLES</t>
  </si>
  <si>
    <t>a corte 30 de septiembre no se había realizado la actividad, se debe ejecutar en los tiempo programados.
29/01/2020: Se evidencia cronograma de toma de inventario y soportes de toma de inventario.
Se evidencia la actualización del formato  208-GA-FT-19 y del procedimiento 208-SADM-Pr-15, en los cuales se incluyeron las observaciones de la actividad.
\\10.216.160.201\calidad\9. PROCESO GESTIÓN ADMINISTRATIVA\PROCEDIMIENTOS\PROCEDIMIENTOS SADM\208-SADM-Pr-15 ADMINISTRACIÓN Y CONTROL DE BIENES MUEBLES</t>
  </si>
  <si>
    <t>A la fecha no se evidencia la actualización del Formato Único de Entrada y Salida de Elementos (208-GA-Ft-19 en el sistema de gestión de calidad , se debe ejecutar esta actividad en los tiempos programados.
29/01/2020: Se evidencia la actualización del formato  208-GA-FT-19 y del procedimiento 208-SADM-Pr-15, en los cuales se incluyeron las observaciones de la actividad.
\\10.216.160.201\calidad\9. PROCESO GESTIÓN ADMINISTRATIVA\PROCEDIMIENTOS\PROCEDIMIENTOS SADM\208-SADM-Pr-15 ADMINISTRACIÓN Y CONTROL DE BIENES MUEBLES</t>
  </si>
  <si>
    <t>Se evidenció  oficio 2019EE14125 con asunto: actualización, modificación y unificación del manual de Funciones y Competencias laborales para  los empleos de la planta de personal de la CVP remitido el 12-08-2019 al DASC, se espera respuesta del mismo.
Evidencia en la siguiente ruta: \\10.216.160.201\control interno\2019\28. PLANES\INTERNO\14. II Seg. 2019\SAdm\Evidencia ver 2\Evidencia seguimiento Plan Mejoramiento segunda revisión .... 9.19 Memorando modificación Manual Funciones
29/01/2020: Se evidencia que se está recibiendo asesoría del  Departamento adminsitartivo del servico civil para la actualización del Manual de funciones de la CVP.</t>
  </si>
  <si>
    <t>A la fecha no se evidencia la actualización del "208-SADM-Pr-13 PROCEDIMIENTO PARA VINCULACIÓN Y
DESVINCULACIÓN DE SERVIDORES PÚBLICOS", en el sistema de gestión de calidad , se debe ejecutar esta actividad en los tiempos programados.
29/01/2020: Se actualizó el procedimiento y se incluyó la solicitud de certificado de RNMC. 
\\10.216.160.201\calidad\12. PROCESO GESTIÓN DEL TALENTO HUMANO\PROCEDIMIENTOS\208-SADM-Pr-13 VINCULACIÓN Y DESVINCULACIÓN DE SERVIDORES PÚBLICOS</t>
  </si>
  <si>
    <t xml:space="preserve">A corte 30-09-2019 no se evidenció la ejecución de la actividad, se debe ejecutar en los tiempos programados.
29/01/2020: Se evidencia que en el comité de Inventario Bienes Muebles del 19/11/2019, se realizó retroalimentación de la Resolución 2904  del 29 de junio de 2017. </t>
  </si>
  <si>
    <t>A corte 30-09-2019 no se evidenció la ejecución de la actividad, se debe ejecutar en los tiempos programados.
29/01/2020: Se evidencia que  se realizó validación de la actualización del procedimiento 208-SADM-Pr-15 ADMINISTRACIÓN BIENES DEVOLUTIVOS, con acta de reunion del día 19 de Noviembre de 2019 del comite, para el procedimiento 208-SADM-Pr-12 REGISTRO E INVENTARIO DE BIENES INMUEBLES, con acta de reunión 23 de octubre de 2019 del comite.</t>
  </si>
  <si>
    <t>A corte 30-09-2019 no se evidencia la actualización del "208-SADM-Pr-15 PROCEDIMIENTO PARA LA ADMINISTRACIÓN Y CONTROL DE BIENES MUEBLES, CONSUMO E INTANGIBLES", en el sistema de gestión de calidad , se debe ejecutar esta actividad en los tiempos programados.
29/01/2020: Se evidencia la actualización del formato  208-GA-FT-19 y del procedimiento 208-SADM-Pr-15, en los cuales se incluyeron las observaciones de la actividad.
\\10.216.160.201\calidad\9. PROCESO GESTIÓN ADMINISTRATIVA\PROCEDIMIENTOS\PROCEDIMIENTOS SADM\208-SADM-Pr-15 ADMINISTRACIÓN Y CONTROL DE BIENES MUEBLES</t>
  </si>
  <si>
    <t>A corte 30-09-2019 no se evidenció la ejecución de la actividad, se debe ejecutar en los tiempos programados.
29/01/2020: se verifica la existencia del cronograma, y en cada acta de comité se verifica la fecha de la próxima reunión.</t>
  </si>
  <si>
    <t>A corte 30-09-2019 no se evidenció la ejecución de la actividad, se debe ejecutar en los tiempos programados.
29/01/2020: se verifica que se ha enviado invitación a los comités de: 19 de noviembre de 2019 y 30 de diciembre.</t>
  </si>
  <si>
    <t>A corte 30-09-2019 no se evidencia la actualización del  "208-SADM-Pr-29 y los formatos (208-SADM-Ft-66 - Solicitud de Caja Menor, 208-SFIN-Ft24 Solicitud CDP y 208-SFIN-Ft-51 Formato radicación de cuentas)", en el sistema de gestión de calidad , se debe ejecutar esta actividad en los tiempos programados.
29/01/2020: se verifica que el procedimiento 208-SADM-Pr-29 y los formatos asociados fueron actualizados. Se verifica que fue socializado a toda la entidad por correo electrónico.</t>
  </si>
  <si>
    <t>14/11/2019
29/01/2020</t>
  </si>
  <si>
    <t>se evidenció la virtualización de la documentación de caja menor de septiembre se debe seguir realizado esta actividad hasta la fecha final de la actividad
29/01/2020: Se evidencia que se están digitalizando la información exógena de manera mensual, su repositorio está en \\10.216.160.201\administrativa\Administrativa 2019\CAJA MENOR 2019</t>
  </si>
  <si>
    <t xml:space="preserve">Se evidenció correos electrónicos de solicitud de cambios en el Normograma, sin embargo no se evidenció la socialización del Normograma al personal de la Subdirección Administrativa cada vez que se realicen cambios en el mismo.
Evidencia en la siguiente ruta: \\10.216.160.201\control interno\2019\28. PLANES\INTERNO\14. II Seg. 2019\SAdm\Evidencia ver 2\Evidencia seguimiento Plan Mejoramiento segunda revisión --- 9.31 Correo de Bogotá es TIC - Normograma Gestión Administrativa ,  9.31 Correo de Bogotá es TIC - Solicitud de Inclusión Normatividad Normograma
29/01/2020: Se verifica que las actualizaciones mensuales del normograma se hace con solicitud de verificación de normas derogadas y vigentes a los expertos en los temas.
no se evidencia que se informe sobre la actualización del normograma al personal de la subdirección administrativa.
</t>
  </si>
  <si>
    <t>A corte 30-09-2019 no se evidencia la actualización del "Procedimiento de caja menor 208-SADM-Pr-29", en el sistema de gestión de calidad , se debe ejecutar esta actividad en los tiempos programados.
29/01/2020: Se evidencia que fue actualizado y socializado el procedimiento 208-SADM-Pr-29</t>
  </si>
  <si>
    <t>Se evidenció proceso  636 de 2019, el cual esta en desarrollo incluyen nuevos amparos para la caja menor
evidencia: secop proceso 636 de 2019
29/01/2020: Se evidencia Póliza de seguros MANEJO GLOBAL EO 8001003721_0 que ampara los recursos de caja menor</t>
  </si>
  <si>
    <t>30/10/2019
29/01/2020</t>
  </si>
  <si>
    <t>A corte 30-09-2019 no se evidencia la socialización del procedimiento debido a que no se ha actualizado el "Procedimiento de caja menor 208-SADM-Pr-29", en el sistema de gestión de calidad , se debe ejecutar esta actividad en los tiempos programados.
29/01/2020: se verifica que el procedimiento 208-SADM-Pr-29 y los formatos asociados fueron actualizados. Se verifica que fue socializado a toda la entidad por correo electrónico.</t>
  </si>
  <si>
    <t>Se evidenció que se realizó entrega de caja menor el 04 de octubre por vacaciones de la responsable de caja menor y el 18 de octubre por reintegro de vacaciones de la responsable de caja menor, sin embargo no se incluido esta actividad el  procedimiento de arqueo de caja.
Evidencia en la siguiente ruta: \\10.216.160.201\control interno\2019\28. PLANES\INTERNO\14. II Seg. 2019\SAdm\Evidencia ver 2\Evidencia seguimiento Plan Mejoramiento segunda revisión
29/01/2020: Se verifica que la entrega formal legalización de fondos y arqueo de caja menor, cuando se requiera cambio de responsable fue incluido en la actualización del procedimiento 208-SADM-Pr-29</t>
  </si>
  <si>
    <t>A corte 30-09-2019 no se evidencia la socialización del procedimiento debido a que no se ha actualizado el "Procedimiento de caja menor 208-SADM-Pr-29", en el sistema de gestión de calidad , se debe ejecutar esta actividad en los tiempos programados.
29/01/2020: se verifica que el procedimiento 208-SADM-Pr-29 y los formatos asociados fueron actualizados. Se verifica que fue socializado a toda la entidad por correo electrónico.</t>
  </si>
  <si>
    <t>A corte 30-09-2019 no se evidencia la socialización del procedimiento debido a que no se ha actualizado el "Procedimiento de caja menor 208-SADM-Pr-29", en el sistema de gestión de calidad , se debe ejecutar esta actividad en los tiempos programados.
29/01/2020: se verifica que el procedimiento 208-SADM-Pr-29 y los formatos asociados fueron actualizados. Se verifica que fue socializado a toda la entidad por correo electrónico</t>
  </si>
  <si>
    <t>A corte 30-09-2019 no se evidencia la ejecución de esta actividad, se debe desarrollar en los tiempos programados.
29/01/2020: se verifica que en el memorando 2019EE18281 se dió lineamientos para dar respuesta a la solicitud de información, y fue dirigido a todos los contratistas y funcionarios de la subdirección administrativa.</t>
  </si>
  <si>
    <t>A corte 30-09-2019 no se evidencia la ejecución de esta actividad, se debe desarrollar en los tiempos programados.
29/01/2020: Se verifica que cada actividad relacionada con la subdirección administrativa en el PAAC está vinculada a cada uno de los responsables específicos.</t>
  </si>
  <si>
    <t>14/11/2019: se  esta ejecutando la actividad se debe seguir desarrollando hasta la fecha final de la actividad
29/01/2020: se evidencia informe donde se refleja el consumo mensual del papel y su respectivo análisis por dependencia y se logró establecer estrategias de sensibilización con el fin de mejorar el ahorro de papel, el cual disminuyó en un 33% con respecto a 2018.</t>
  </si>
  <si>
    <t>10/10/2019
30/01/2020</t>
  </si>
  <si>
    <t>No se evidencia solicitud de capacitación a la Subdirección Administrativa sobre supervisión de los contratos de tecnologías dirigida al Jefe de la Oficina TIC. 
30/01/2020: Se evidencia la asistencia del jefe de la Oficina de TIC a dos capacitaciones cobre supervisión de contratos, del 05/09/2019 y 26/08/2020.</t>
  </si>
  <si>
    <t>No se evidencia realización de esta actividad ya que esta depende de el levantamiento de inventario por parte de la Subdirección Administrativa.
Se recomienda  indagar sobre la fecha en la que se realizará el inventario por parte de le Subdirección Administrativa y con esta información solicitar modificación de fecha final de la acción, así mismo cuando se formulen acciones que requieran de articulación con otros procesos, revisar fechas para su ejecución.
30/01/2020: se verifica que la oficina de TIC ha actualizado el registro oficial de equipos, el cual fue informado a la subdirección administrativa.
Se recomienda que esta actividad se convierta en una actividad recurrente en el proceso.</t>
  </si>
  <si>
    <t>10/10/2019: Se evidenció correo electrónico del jefe la oficina TIC Andrea Orlando Briceño Díaz del 03/oct/2019 dirigido al Subdirector Administrativo Javier Hernando Salinas Vargas con CC al Director Corporativo y CID Edgar David Motta Revollo, con los casos de traslados de equipos Jul- sep.
Esta actividad esta en desarrollo se verificara cumplimiento una vez termine su fecha de finalización el  31/10/2019.
evidencia en ruta: \\10.216.160.201\control interno\2019\28. PLANES\INTERNO\14. II Seg. 2019\TIC\Evidencia\evidencias.zip\evidencias ... evidencia 95
30/01/2020: Se evidencia que la oficina de TIC ha informado los traslados de equipos a la subdirección administrativa trimestralmente.</t>
  </si>
  <si>
    <t>No se remitió evidencia del desarrollo de esta actividad.
30/01/2020: Se verifica que mediante el software ESET se pueden sacar reportes sobre software instalado. Se verifica reporte de desisntalación.</t>
  </si>
  <si>
    <t>Se evidenció actualización del procedimiento "208-TIC-Pr-03 SOPORTE TÉCNICO", sin embargo no se evidencia dentro de la actualización donde se define la autorización de instalación de software en el equipo de Administrador de red.
Se recomienda cumplir con la actividad programada ya que en la actualización no se da cumplimiento a la misma.
30/01/2020: Se verifica que en la política de seguridad de la información se especifican las restricciones de instañlación de software y las inspecciones no programadas para verificar.</t>
  </si>
  <si>
    <t>Se evidenció capacitación de SAE-SAI a Diego Fernando Díaz Barrero  el 03/10/2019, sin embargo al actividad era realizar un instructivo para consultar la información de inventarios de acuerdo al modulo correspondiente SAE/SAI , lo cual no se evidenció.
30/01/2020: Se verifica que mediante memorando 2018IE9870 se informó al Subdirector Administrativo (E) Camilo Ernesto Chacón, que se capacitó y se entregó instructivo de el Software SI CAPITAL, SAE y SAI, la cual se hizo el 19 de julio de 2018.
El hallazgo no se cierra, pues el soporte es de casi un año anterior a la fecha en la que se evidenció el hallazgo, y por tanto de deben establecer acciones correctivas para que no se vuelva a presentar la situación.</t>
  </si>
  <si>
    <r>
      <t xml:space="preserve">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t>
    </r>
    <r>
      <rPr>
        <b/>
        <sz val="9"/>
        <rFont val="Arial"/>
        <family val="2"/>
      </rPr>
      <t xml:space="preserve">13/12/2017: No se evidencia revisión o avance de la acción planteada, a la fecha del seguimiento se contesta que se encuentra en ejecución hasta el 31/12/2017.
21/10/2019: No se remitió información por tanto esta actividad sigue en el mismo estado.
24/01/2020: No se remitió información por tanto esta actividad sigue en el mismo estado.
</t>
    </r>
    <r>
      <rPr>
        <sz val="9"/>
        <rFont val="Arial"/>
        <family val="2"/>
      </rPr>
      <t>30/01/2020: De acuerdo con memorando 2017IE6611 del 3 de mayo de 2017 con relación al hallazgo Num.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encamindas a los procedimientos que en el momento se encontraban para lo descrito en el hallazgo.
Se requiere precisar en la actualidad y de acuerdo con el marco normativo contable cómo opera.</t>
    </r>
  </si>
  <si>
    <r>
      <t xml:space="preserve">23/05/2017: Por parte de la Subdirección financiera se solicita el cierre de la no conformidad bajo memorando 2017IE6611 de fecha 03 de mayo de 2017, así: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23/05/2017: Por parte de la Subdirección Administrativa se suscribe la acción y se presenta fecha de cumplimiento al 31 de diciembre de 2017.         
 </t>
    </r>
    <r>
      <rPr>
        <b/>
        <sz val="9"/>
        <rFont val="Arial"/>
        <family val="2"/>
      </rPr>
      <t xml:space="preserve">13/12/2017: No se evidencia revisión o avance de la acción planteada, a la fecha del seguimiento se contesta que se encuentra en ejecución hasta el 31/12/2017.
11/12/2018: No se evidencia seguimiento , ni adelantos de la acción programada.
21/10/2019: No se remitió información por tanto esta actividad sigue en el mismo estado.
24/01/2020: No se remitió información por tanto esta actividad sigue en el mismo estado.
</t>
    </r>
    <r>
      <rPr>
        <sz val="9"/>
        <rFont val="Arial"/>
        <family val="2"/>
      </rPr>
      <t>30/01/2020: De acuerdo con memorando 2017IE6611 del 3 de mayo de 2017 con relación al hallazgo Num.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encamindas a los procedimientos que en el momento se encontraban para lo descrito en el hallazgo.
Se requiere precisar en la actualidad y de acuerdo con el marco normativo contable cómo opera.
Asociado a lo anterior se evidencia que desde el área se planteó una actividad para subsanar y controlar este hallazgo.</t>
    </r>
  </si>
  <si>
    <t xml:space="preserve">Se realizó verificación de una muestra de los hallazgos encontrados:
- GILDARDO BURGOS: Se evidencia que se cuenta con 208-TIT-Ft-54 diligenciado y vigente.
- REINALDO TRIANA: Se evidencia que se cuenta con 208-TIT-Ft-54 no se encuentra diligenciado en su totalidad (Falta dirección de predio, CHIP y Barmanpre),  si cuenta con fecha de vigencia.
- ALQUIBER QUINTERO GALLEGO: No se encuentra el formato 208-TIT-Ft-52 Lista de Chequeo Expedientes mecánicos de Titulación Versión, ya que este fue modificado y se creó el formato 208-TITFt-64, que aplica para este proceso, el cual se encuentra diligenciado en su totalidad, se incluyó la resolución 2777 qué hace mención en la certificación de pauta publicitaria.
- MARIA DEL CARMEN RUIZ: No se encuentra el formato 208-TIT-Ft-52 Lista de Chequeo Expedientes mecánicos de Titulación Versión, ya que este fue modificado y se creó el formato 208-TITFt-64, EN EL FORMATO 208-TIT-Ft-03 se encuentra con código y vigencia, pero no se encuentra diligenciado en su totalidad (Falta la diligenciara las casillas “Breve descripción de como adquirió el predio” y “se anexa ayuda de memoria”.)
Una vez realizada la verificación se recomiendas revisar las 70 carpetas que fueron escogidas para la auditoria y realizar las subsanaciones pertinentes, para de esta forma realizar el cierre de la acción.
06/06/2019: no se han realizado las correcciones a los expedientes del hallazgo.
14/11/2019: se realizó verificación de una muestra de los hallazgos encontrados:
-Elisabet Ardila Sanchez:se subsano el formato 208-TIT- FT-54
-Libia Consuelo Mahecha Mahecha:  se subsanó formato 208-TIT-FT-03, no se subsano  el formato 208-TIT-ft-54
-Blanca Ines Urrutia Duque: se subsanó formato 208-TIT-FT-03, no se subsano  el formato 208-TIT-ft-54
-Ana Tulia Franco Peña: se subsanó formato 208-TIT-FT-03,  se subsano  el formato 208-TIT-ft-54.
Se evidencia que de la muestra de 4 expedientes se subsanaron en su totalidad 2 es decir el 50%, se debe realizar nuevamente la revisión y subsanar los expedientes que no se han subsanado.
24/01/2020: Se evidencia que se ha hecho gestión para la actualización de los expedientes. Desde finales del 2018 se implementó el software SIMA que ayuda a tener la trazabilidad de los expedientes.
</t>
  </si>
  <si>
    <t>Etiquetas de columna</t>
  </si>
  <si>
    <t>Se evidenció registro en la pestaña de control de cambios del PAAC, en cada seguimiento realizado, el cual se encuentra publicado en la pagina web en la siguiente ruta: 
https://www.cajaviviendapopular.gov.co/?q=matriz-de-riesgos-plan-anticorrupci%C3%B3n-y-atenci%C3%B3n-al-ciudadano
Se debe continuar realizando la actividad.
27/01/2020: Se evidencia que aunque se contempla el control de cambios en el documento del Plan Anticorrupción y de Atención al Ciudadano, no se está controlando los cambios correctamente, pues se formalizaron 2 veces de las 8 versiones del plan.
\\10.216.160.201\calidad\19. CONSOLIDADO MAPAS DE RIESGO\MATRIZ DE RIESGOS - PAAC\2019\MATRIZ DE RIESGOS - PAAC - 3er. CORTE</t>
  </si>
  <si>
    <t xml:space="preserve">Referente a esta actividad, informamos que una vez surta la etapa de inicio de obras del proyecto el Mirador de Illimaní, se realizara la reunión de sensibilización al contratista referente al seguimiento y control implementado en las actividas  , y el levantamiento del registro trazabilidad en las mediciones, y en los soportes de aseguramiento de calibración para los equipos utilizados en las pruebas de materiales, como por ejemplo pruebas de resistencia del concreto y/o materiales utilizados para la adecuación del terreno. Fecha proyectada: 10 noviembre 2019.
La sensibilización se realizará de manera conjunta con el contratista de obra e interventoría del contrato No. 691 de 2019. Fecha proyectada: 10 noviembre 2019.
Aclaración: la sensibilización no se puede realizar sobre el contrato que fue objeto de auditoría (629-17) debido a que se encontraba terminado en el momento de la referencia como muestra.
Para dar cumplimiento con la acción formulada se realizarón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El dia 12 de noviembre de 2019 con contratista de obra CAMACON SAS e interventoria TECNICONSULTA SAS correspondiente al contrato 691 de 2018 .
El dia 19 de diciembre de 2019 se realizo sensibilización al contratista de Obra 623-2019 “CONSORCIO ESPACIO PUBLICO CVP”, y contratista de Interventoría 625-2019, “CONSORCIO M&amp;A 001”.
Aclaración: la sensibilización no se puede realizar sobre el contrato que fue objeto de auditoría (629-17) debido a que se encontraba terminado en el momento de la referencia como muestra.
                                                                                                                                                                                                                      </t>
  </si>
  <si>
    <t>No se ha iniciado con actividad se tiene programada para el 10 de noviembre de 2019.
27/01/2020: Se evidencian 2 sensibilizaciones:
-12 de noviembre de 2019 con contratista de obra CAMACON SAS e interventoria TECNICONSULTA SAS correspondiente al contrato 691 de 2018
-El dia 19 de diciembre de 2019 se realizo sensibilización al contratista de Obra 623-2019 “CONSORCIO ESPACIO PUBLICO CVP”, y contratista de Interventoría 625-2019, “CONSORCIO M&amp;A 001”</t>
  </si>
  <si>
    <t>Se revisaron las listas de chequeo que aplicaron al proceso y en el caso de que se requirió se modificó para que la persona responsable de la revisión firmara.
22/05/2019 : Actualmente la DUT se encuentra en revisión de todos los expedientes sobre los predios titulados 
4/10/2019: los expedientes se encuentran en el archivo y en cada expediente  de la DUT conforme a los documentos establecidos en la lista de chequeo.                                                                                                        
31/12/2019 Se encuentra cumplida la actualización por parte de la persona encargada del archivo de la DUT e inclusión de los documentos en los expedientes revisados para los que aplican en la fecha de apertura del expediente.</t>
  </si>
  <si>
    <t>Se evidencia matriz con consumos hasta el mes de junio, sin embargo no se evidencia envíos a la asesoría de Control Interno con los consumos.
Evidencia en la siguiente ruta: \\10.216.160.201\control interno\2019\28. PLANES\INTERNO\14. II Seg. 2019\OAP\Evidencias\ACTIVIDAD NO. 32 - PIGA
24/01/2020: Se evidencia medición mensualizada del consumo de agua. Y dos reportes de información de consumo de agua y energía solicitado por la oficina de control interno para el inform de austeridad del gasto.</t>
  </si>
  <si>
    <t>05/02/2020: Se verifica que la Oficina asesora de planeación envió memorando con radicado 2019IE23353 de fecha 24-12-2019 en el cual se proyectaron la fechas de elaboración del PAAC 2020,</t>
  </si>
  <si>
    <t>05/02/2020: Se verifica que el procedimiento 208-SC-Pr-07 fue actualizado incluyendo la Directiva 15 en el normograma citado.
\\10.216.160.201\calidad\8. PROCESO SERVICIO AL CIUDADANO\PROCEDIMIENTO\</t>
  </si>
  <si>
    <t>05/02/2020: Se verifica que se han desarrollado varias estrategias de divulgación para sensibilizar a usuarios,  empleados y contratistas sobre el uso del SDQS como herramienta de denuncia de posibles casos de corrupción.</t>
  </si>
  <si>
    <t>05/02/2020: Se verifica que se participó en la tercera plenaria de la Red Distrital de quejas y reclamos, la cual se realizó el día 19/12/2019 y asistió Edgar David Motta Revollo y Roberto Carlos Narváez.</t>
  </si>
  <si>
    <t>05/02/2020: Se verifica que se hizo capacitación el día 17/12/2019 en donde se socializaron los tipos de PQRSD a todo el equipo de Servicio al Ciudadano.</t>
  </si>
  <si>
    <t>05/02/2020: Se verifica que el 25/11/2019 el proceso la dirección corporativa hizo una socialización acerca de la importancia de responder a tiempo a las PQRSD.</t>
  </si>
  <si>
    <t>05/02/2020: Se verifica que el 30/10/2019 se proyectó memorando dirigido a Raul José Buitrago Arias, Secretario General de la Alcaldía Mayor de Bogotá haciendo la consulta de  si es posible incluir en el formulario del Sistema Distrital de Quejas y Soluciones – SDQS, la “Información sobre posibles costos asociados a la respuesta” de la Caja de la Vivienda Popular. 
Se evidencia que ingresó respuesta el día 13/11/20219 en donde indican que "...se agregó a la opción de aceptación de términos y condiciones del formulario de registro de peticionario de Bogotá te escucha, información concerniente a invitar a consultar los costos de reproducción asociados a cada entidad ..."</t>
  </si>
  <si>
    <t>5/02/2020: Se hará seguimiento a esta actividad en el 2020.</t>
  </si>
  <si>
    <t>Cuenta de Estado de la acción</t>
  </si>
  <si>
    <t>05/02/2020: Se verifica que la dirección de mejoramiento de barrios envió el día 24/12/2019 el seguimiento al PAAC s ls OAP, cumpliendo con el plazo.</t>
  </si>
  <si>
    <t>5/02/2020: Se verifica que la Oficina TIC entregó respuesta al memorando 2019E2298 del 17/12/2019 de la OPA solicitando seguimiento al PAAC 2019 el día 23/12/2019.</t>
  </si>
  <si>
    <t>5/02/2020: Se verifica que los procesos de talento Humano, gestión Adminitrativa y  gestión documental entregaron respuesta al memorando 2019E2298 del 17/12/2019 de la OPA solicitando seguimiento al PAAC 2019 el día 23/12/2019.</t>
  </si>
  <si>
    <t>05/02/2020: Se verifica que el proceso de Comunicaciones dió respuesta al memorando 2019E2298 del 17/12/2019 de la OPA solicitando seguimiento al PAAC 2019 el día 24/12/2019.</t>
  </si>
  <si>
    <t xml:space="preserve">A corte 30-09-2019 no se evidenció la ejecución de la actividad, se debe ejecutar en los tiempos programados.
29/01/2020: Se evidencia que se realizó el concepto técnico de baja de inventarios, con el fin de darlo de baja. No se evidencia que se haya dado de baja el inventario.
</t>
  </si>
  <si>
    <t>12/12/2018
19/06/2019
04/10/2019
15/01/2020</t>
  </si>
  <si>
    <r>
      <rPr>
        <b/>
        <sz val="9"/>
        <rFont val="Arial"/>
        <family val="2"/>
      </rPr>
      <t>12/12/2018:</t>
    </r>
    <r>
      <rPr>
        <sz val="9"/>
        <rFont val="Arial"/>
        <family val="2"/>
      </rPr>
      <t xml:space="preserve"> Se realizó actualización del formato 208-CI-Ft-05 PLAN DE MEJORAMIENTO V5 con fecha del 27/07/2018, adicionalmente se realizó taller de análisis de causa raíz el día 16 de Mayo de 2018 
</t>
    </r>
    <r>
      <rPr>
        <b/>
        <sz val="9"/>
        <rFont val="Arial"/>
        <family val="2"/>
      </rPr>
      <t>19/06/2019:</t>
    </r>
    <r>
      <rPr>
        <sz val="9"/>
        <rFont val="Arial"/>
        <family val="2"/>
      </rPr>
      <t xml:space="preserve"> Faltó realizar la actualización del procedimiento "208-CI-Pr-05  Acciones Correctivas y Preventivas del 27/06/2016" el cual se tiene programado realizar antes del 30 de agosto de 2019
</t>
    </r>
    <r>
      <rPr>
        <b/>
        <sz val="9"/>
        <rFont val="Arial"/>
        <family val="2"/>
      </rPr>
      <t>04/10/2019:</t>
    </r>
    <r>
      <rPr>
        <sz val="9"/>
        <rFont val="Arial"/>
        <family val="2"/>
      </rPr>
      <t xml:space="preserve">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
</t>
    </r>
    <r>
      <rPr>
        <b/>
        <sz val="9"/>
        <rFont val="Arial"/>
        <family val="2"/>
      </rPr>
      <t>15/01/2020:</t>
    </r>
    <r>
      <rPr>
        <sz val="9"/>
        <rFont val="Arial"/>
        <family val="2"/>
      </rPr>
      <t xml:space="preserve"> </t>
    </r>
    <r>
      <rPr>
        <u/>
        <sz val="9"/>
        <rFont val="Arial"/>
        <family val="2"/>
      </rPr>
      <t>Entre el 20Dic2019 y el 30Dic2019 se realizaron las gestiones de:</t>
    </r>
    <r>
      <rPr>
        <sz val="9"/>
        <rFont val="Arial"/>
        <family val="2"/>
      </rPr>
      <t xml:space="preserve">
* Revisión y aprobación por parte de la Asesora de Control Interno del procedimiento y sus formatos asociados.
* Se radicó memorando 2019IE23346 del 24/12/2019 a la OAP solicitando modificación del procedimiento 208-CI-Pr-05, modificación de formato Plan de mejoramiento 208-CI-FT05 y creación del formato Plan de mejoramiento y análisis causal.
*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
* Se solicitó a la OAC la divulgación del procedimiento modificado y de sus formatos asociados, pieza comunicativa que fue remitida por el correo institucional de comunicaciones el 30/12/2019.
* Se remitió solicitud a la OAC para reiterar la actualización del procedimiento Gestión de la Mejora en la página de la entidad.
</t>
    </r>
    <r>
      <rPr>
        <u/>
        <sz val="9"/>
        <rFont val="Arial"/>
        <family val="2"/>
      </rPr>
      <t>Entre el 07Ene2020 y el 10Ene2020 se realizaron las siguientes gestiones:</t>
    </r>
    <r>
      <rPr>
        <sz val="9"/>
        <rFont val="Arial"/>
        <family val="2"/>
      </rPr>
      <t xml:space="preserve">
* Se solicitó con memorando 2020IE73 del 07Ene2020, un ajuste al procedimiento de gestión de la mejora en cuanto a eliminar el flujograma contenido en el documento, porque el mismo se encontraba en otro documento aparte y la ampliación de una celda de la primera actividad.
* Se solicitó a la OAC una nueva divulgación del procedimiento y sus formatos asociados, incluyendo dentro de la pieza comunicativa los documentos.
* El 10Ene2020, se remitió el procedimiento a la OAP, el cual quedó en firme y fue compartido en la carpeta de calidad de la entidad, fue remitido correo a OAC para la actualización en la página web.
* El 14Ene2020 fue actualizado en la página web de la entidad el procedimiento de Gestión de la mejora.
</t>
    </r>
    <r>
      <rPr>
        <u/>
        <sz val="9"/>
        <rFont val="Arial"/>
        <family val="2"/>
      </rPr>
      <t>A partir del 13ene2020</t>
    </r>
    <r>
      <rPr>
        <sz val="9"/>
        <rFont val="Arial"/>
        <family val="2"/>
      </rPr>
      <t xml:space="preserve">,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Urbanizaciones y Titulación
</t>
    </r>
    <r>
      <rPr>
        <b/>
        <sz val="9"/>
        <rFont val="Arial"/>
        <family val="2"/>
      </rPr>
      <t xml:space="preserve">Actividad en avance del 78,13% </t>
    </r>
    <r>
      <rPr>
        <sz val="9"/>
        <rFont val="Arial"/>
        <family val="2"/>
      </rPr>
      <t>distribuidos en: (50% actualización del procedimiento y formatos. 25% divulgación por correo. 3,13% socialización a dos de 16 procesos)</t>
    </r>
  </si>
  <si>
    <r>
      <rPr>
        <b/>
        <sz val="9"/>
        <rFont val="Arial"/>
        <family val="2"/>
      </rPr>
      <t>12/12/2018:</t>
    </r>
    <r>
      <rPr>
        <sz val="9"/>
        <rFont val="Arial"/>
        <family val="2"/>
      </rPr>
      <t xml:space="preserve"> 208-CI-Ft-05 PLAN DE MEJORAMIENTO V5 con fecha del 27/07/2018
</t>
    </r>
    <r>
      <rPr>
        <b/>
        <sz val="9"/>
        <rFont val="Arial"/>
        <family val="2"/>
      </rPr>
      <t>Ruta:</t>
    </r>
    <r>
      <rPr>
        <sz val="9"/>
        <rFont val="Arial"/>
        <family val="2"/>
      </rPr>
      <t xml:space="preserve">\\10.216.160.201\calidad\16. PROCESO EVALUACIÓN DE LA GESTIÓN\FORMATOS
Presentación y lista de asistencia a taller de análisis de causa raíz.
</t>
    </r>
    <r>
      <rPr>
        <b/>
        <sz val="9"/>
        <rFont val="Arial"/>
        <family val="2"/>
      </rPr>
      <t>Ruta:</t>
    </r>
    <r>
      <rPr>
        <sz val="9"/>
        <rFont val="Arial"/>
        <family val="2"/>
      </rPr>
      <t xml:space="preserve">C:\Users\amarinc\Documents\CVP-Alejandro Marín\Plan de mejora por procesos\seguimientos\I seguimiento\Control Interno
</t>
    </r>
    <r>
      <rPr>
        <b/>
        <sz val="9"/>
        <rFont val="Arial"/>
        <family val="2"/>
      </rPr>
      <t>04/10/2019:</t>
    </r>
    <r>
      <rPr>
        <sz val="9"/>
        <rFont val="Arial"/>
        <family val="2"/>
      </rPr>
      <t xml:space="preserve"> Procedimiento de gestión de la mejora en revisión
</t>
    </r>
    <r>
      <rPr>
        <b/>
        <sz val="9"/>
        <rFont val="Arial"/>
        <family val="2"/>
      </rPr>
      <t>10/01/2020:</t>
    </r>
    <r>
      <rPr>
        <sz val="9"/>
        <rFont val="Arial"/>
        <family val="2"/>
      </rPr>
      <t xml:space="preserve"> Procedimiento actualizado </t>
    </r>
    <r>
      <rPr>
        <b/>
        <sz val="9"/>
        <rFont val="Arial"/>
        <family val="2"/>
      </rPr>
      <t>Ruta:</t>
    </r>
    <r>
      <rPr>
        <sz val="9"/>
        <rFont val="Arial"/>
        <family val="2"/>
      </rPr>
      <t xml:space="preserve"> \\10.216.160.201\calidad\16. PROCESO EVALUACIÓN DE LA GESTIÓN\PROCEDIMIENTOS\208-CI-Pr-05 Gestion de la mejora
</t>
    </r>
    <r>
      <rPr>
        <b/>
        <sz val="9"/>
        <rFont val="Arial"/>
        <family val="2"/>
      </rPr>
      <t>Página web ruta:</t>
    </r>
    <r>
      <rPr>
        <sz val="9"/>
        <rFont val="Arial"/>
        <family val="2"/>
      </rPr>
      <t xml:space="preserve"> https://www.cajaviviendapopular.gov.co/sites/default/files/208-CI-Pr-05%20V5%20Proc.%20de%20gestion%20de%20la%20mejora%20-%20V6.pdf
Capacitación en la </t>
    </r>
    <r>
      <rPr>
        <b/>
        <sz val="9"/>
        <rFont val="Arial"/>
        <family val="2"/>
      </rPr>
      <t>Ruta:</t>
    </r>
    <r>
      <rPr>
        <sz val="9"/>
        <rFont val="Arial"/>
        <family val="2"/>
      </rPr>
      <t>\\10.216.160.201\control interno\2020\28.05 PM\INTERNO\CAPACITACIÓN</t>
    </r>
  </si>
  <si>
    <t>Alejandro Marín Cañón / Contratista 560-2018 / Contratista 007-2019
15/01/2020: Alexandra Johenn Álvarez Mantilla-Profesional Universitario 219-01</t>
  </si>
  <si>
    <r>
      <rPr>
        <b/>
        <sz val="9"/>
        <rFont val="Arial"/>
        <family val="2"/>
      </rPr>
      <t>12/12/2018:</t>
    </r>
    <r>
      <rPr>
        <sz val="9"/>
        <rFont val="Arial"/>
        <family val="2"/>
      </rPr>
      <t xml:space="preserve"> Se realizó actualización del formato 208-CI-Ft-05 PLAN DE MEJORAMIENTO V5 con fecha del 27/07/2018, adicionalmente se realizó taller de análisis de causa raíz el día 16 de Mayo de 2018 
</t>
    </r>
    <r>
      <rPr>
        <b/>
        <sz val="9"/>
        <rFont val="Arial"/>
        <family val="2"/>
      </rPr>
      <t>19/06/2019:</t>
    </r>
    <r>
      <rPr>
        <sz val="9"/>
        <rFont val="Arial"/>
        <family val="2"/>
      </rPr>
      <t xml:space="preserve"> Faltó realizar la actualización del procedimiento "208-CI-Pr-05  Acciones Correctivas y Preventivas del 27/06/2016" el cual se tiene programado realizar antes del 30 de agosto de 2019
</t>
    </r>
    <r>
      <rPr>
        <b/>
        <sz val="9"/>
        <rFont val="Arial"/>
        <family val="2"/>
      </rPr>
      <t>04/10/2019:</t>
    </r>
    <r>
      <rPr>
        <sz val="9"/>
        <rFont val="Arial"/>
        <family val="2"/>
      </rPr>
      <t xml:space="preserve">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
</t>
    </r>
    <r>
      <rPr>
        <b/>
        <sz val="9"/>
        <rFont val="Arial"/>
        <family val="2"/>
      </rPr>
      <t>15/01/2020:</t>
    </r>
    <r>
      <rPr>
        <sz val="9"/>
        <rFont val="Arial"/>
        <family val="2"/>
      </rPr>
      <t xml:space="preserve"> </t>
    </r>
    <r>
      <rPr>
        <u/>
        <sz val="9"/>
        <rFont val="Arial"/>
        <family val="2"/>
      </rPr>
      <t>Entre el 20Dic2019 y el 30Dic2019 se realizaron las gestiones de:</t>
    </r>
    <r>
      <rPr>
        <sz val="9"/>
        <rFont val="Arial"/>
        <family val="2"/>
      </rPr>
      <t xml:space="preserve">
* Revisión y aprobación por parte de la Asesora de Control Interno del procedimiento y sus formatos asociados.
* Se radicó memorando 2019IE23346 del 24/12/2019 a la OAP solicitando modificación del procedimiento 208-CI-Pr-05, modificación de formato Plan de mejoramiento 208-CI-FT05 y creación del formato Plan de mejoramiento y análisis causal.
*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
* Se solicitó a la OAC la divulgación del procedimiento modificado y de sus formatos asociados, pieza comunicativa que fue remitida por el correo institucional de comunicaciones el 30/12/2019.
* Se remitió solicitud a la OAC para reiterar la actualización del procedimiento Gestión de la Mejora en la página de la entidad.
</t>
    </r>
    <r>
      <rPr>
        <u/>
        <sz val="9"/>
        <rFont val="Arial"/>
        <family val="2"/>
      </rPr>
      <t>Entre el 07Ene2020 y el 10Ene2020 se realizaron las siguientes gestiones:</t>
    </r>
    <r>
      <rPr>
        <sz val="9"/>
        <rFont val="Arial"/>
        <family val="2"/>
      </rPr>
      <t xml:space="preserve">
* Se solicitó con memorando 2020IE73 del 07Ene2020, un ajuste al procedimiento de gestión de la mejora en cuanto a eliminar el flujograma contenido en el documento, porque el mismo se encontraba en otro documento aparte y la ampliación de una celda de la primera actividad.
* Se solicitó a la OAC una nueva divulgación del procedimiento y sus formatos asociados, incluyendo dentro de la pieza comunicativa los documentos.
* El 10Ene2020, se remitió el procedimiento a la OAP, el cual quedó en firme y fue compartido en la carpeta de calidad de la entidad, fue remitido correo a OAC para la actualización en la página web.
* El 14Ene2020 fue actualizado en la página web de la entidad el procedimiento de Gestión de la mejora.
</t>
    </r>
    <r>
      <rPr>
        <u/>
        <sz val="9"/>
        <rFont val="Arial"/>
        <family val="2"/>
      </rPr>
      <t>A partir del 13ene2020</t>
    </r>
    <r>
      <rPr>
        <sz val="9"/>
        <rFont val="Arial"/>
        <family val="2"/>
      </rPr>
      <t xml:space="preserve">,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t>
    </r>
    <r>
      <rPr>
        <b/>
        <sz val="9"/>
        <rFont val="Arial"/>
        <family val="2"/>
      </rPr>
      <t xml:space="preserve">Actividad en avance del 79,68% </t>
    </r>
    <r>
      <rPr>
        <sz val="9"/>
        <rFont val="Arial"/>
        <family val="2"/>
      </rPr>
      <t>distribuidos en: (50% actualización del proceidmiento y formatos. 25% divulgación por correo 4,68% socialización a dos de 16 procesos)</t>
    </r>
  </si>
  <si>
    <r>
      <rPr>
        <b/>
        <sz val="9"/>
        <rFont val="Arial"/>
        <family val="2"/>
      </rPr>
      <t>10/01/2020:</t>
    </r>
    <r>
      <rPr>
        <sz val="9"/>
        <rFont val="Arial"/>
        <family val="2"/>
      </rPr>
      <t xml:space="preserve"> Procedimiento actualizado </t>
    </r>
    <r>
      <rPr>
        <b/>
        <sz val="9"/>
        <rFont val="Arial"/>
        <family val="2"/>
      </rPr>
      <t>Ruta:</t>
    </r>
    <r>
      <rPr>
        <sz val="9"/>
        <rFont val="Arial"/>
        <family val="2"/>
      </rPr>
      <t xml:space="preserve"> \\10.216.160.201\calidad\16. PROCESO EVALUACIÓN DE LA GESTIÓN\PROCEDIMIENTOS\208-CI-Pr-05 Gestion de la mejora
</t>
    </r>
    <r>
      <rPr>
        <b/>
        <sz val="9"/>
        <rFont val="Arial"/>
        <family val="2"/>
      </rPr>
      <t>Página web ruta:</t>
    </r>
    <r>
      <rPr>
        <sz val="9"/>
        <rFont val="Arial"/>
        <family val="2"/>
      </rPr>
      <t xml:space="preserve"> https://www.cajaviviendapopular.gov.co/sites/default/files/208-CI-Pr-05%20V5%20Proc.%20de%20gestion%20de%20la%20mejora%20-%20V6.pdf
Capacitación en la </t>
    </r>
    <r>
      <rPr>
        <b/>
        <sz val="9"/>
        <rFont val="Arial"/>
        <family val="2"/>
      </rPr>
      <t/>
    </r>
  </si>
  <si>
    <t>Alexandra Johenn älvarez Mantilla /Profesional Universitario-219-01</t>
  </si>
  <si>
    <t>04/10/2019
15/01/2020</t>
  </si>
  <si>
    <t>14/10/2019                                15/01/2020</t>
  </si>
  <si>
    <r>
      <rPr>
        <b/>
        <sz val="9"/>
        <rFont val="Arial"/>
        <family val="2"/>
      </rPr>
      <t>15/01/2020:</t>
    </r>
    <r>
      <rPr>
        <sz val="9"/>
        <rFont val="Arial"/>
        <family val="2"/>
      </rPr>
      <t xml:space="preserve">se realizó el seguimiento a las siguientes actividades:
</t>
    </r>
    <r>
      <rPr>
        <b/>
        <sz val="9"/>
        <rFont val="Arial"/>
        <family val="2"/>
      </rPr>
      <t xml:space="preserve"> 
* </t>
    </r>
    <r>
      <rPr>
        <sz val="9"/>
        <rFont val="Arial"/>
        <family val="2"/>
      </rPr>
      <t>Se solicitó el 30/12/2019 a la OAC la divulgación ,a todos los  funcionarios de la CVP del procedimiento actualizado de Gestión de la mejora  y de sus formatos asociadosa través de pieza comunicativa, esta fue remitida por el correo institucional de comunicaciones en esta misma fecha.
* Se solicitó a la OAC una nueva divulgación del procedimiento y sus formatos asociados el día 07ene2020, incluyendo dentro de la pieza comunicativa los documentos.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Urbanizacio y Titulación
Actividad en avance del 59.38% distribuidos en: (50% Divulgación del procedimiento por pieza Comunicativa  y  9.38% socialización a tres de 16 procesos)</t>
    </r>
  </si>
  <si>
    <r>
      <rPr>
        <b/>
        <sz val="9"/>
        <rFont val="Arial"/>
        <family val="2"/>
      </rPr>
      <t>15 y 17 ene 2020 Ruta</t>
    </r>
    <r>
      <rPr>
        <sz val="9"/>
        <rFont val="Arial"/>
        <family val="2"/>
      </rPr>
      <t>:\\10.216.160.201\control interno\2020\28.05 PM\INTERNO\CAPACITACIÓN</t>
    </r>
  </si>
  <si>
    <t>Alejandro Marín Cañón / Contratista 560-2018 / Contratista 007-2019Alexandra Johenn Álvarez Mantilla /Profesional Universitario-219-01</t>
  </si>
  <si>
    <r>
      <rPr>
        <b/>
        <sz val="9"/>
        <rFont val="Arial"/>
        <family val="2"/>
      </rPr>
      <t xml:space="preserve">14/10/2019: </t>
    </r>
    <r>
      <rPr>
        <sz val="9"/>
        <rFont val="Arial"/>
        <family val="2"/>
      </rPr>
      <t xml:space="preserve">Se esta a la espera de normalizar el procedimiento de gestión d ela mejora
</t>
    </r>
    <r>
      <rPr>
        <b/>
        <sz val="9"/>
        <rFont val="Arial"/>
        <family val="2"/>
      </rPr>
      <t xml:space="preserve">15/01/2020:  </t>
    </r>
    <r>
      <rPr>
        <sz val="9"/>
        <rFont val="Arial"/>
        <family val="2"/>
      </rPr>
      <t>A partir del 13ene2020, se preparó el taller y capacitación en el análisis de causas para formular adecuadamente los planes de mejoramiento.El 15Ene2020 se realizó la capacitación a la Directora y enlaces de REAS. El 17Ene2020 se realizó la capacitación al enlace del proceso de Gestión Financiera y el 20ener2020 al proceso de Urbanizaciones y titulación.
Actividad en avance del 12.50% taller realizado a a tres de 16 procesos de la entidad.</t>
    </r>
  </si>
  <si>
    <t>04/10/2019                        15/01/2020</t>
  </si>
  <si>
    <r>
      <rPr>
        <b/>
        <sz val="9"/>
        <rFont val="Arial"/>
        <family val="2"/>
      </rPr>
      <t>12/12/2018:</t>
    </r>
    <r>
      <rPr>
        <sz val="9"/>
        <rFont val="Arial"/>
        <family val="2"/>
      </rPr>
      <t xml:space="preserve"> Se realizó actualización del formato 208-CI-Ft-05 PLAN DE MEJORAMIENTO V5 con fecha del 27/07/2018, adicionalmente se realizó taller de análisis de causa raíz el día 16 de Mayo de 2018 
</t>
    </r>
    <r>
      <rPr>
        <b/>
        <sz val="9"/>
        <rFont val="Arial"/>
        <family val="2"/>
      </rPr>
      <t>19/06/2019:</t>
    </r>
    <r>
      <rPr>
        <sz val="9"/>
        <rFont val="Arial"/>
        <family val="2"/>
      </rPr>
      <t xml:space="preserve"> Faltó realizar la actualización del procedimiento "208-CI-Pr-05  Acciones Correctivas y Preventivas del 27/06/2016" el cual se tiene programado realizar antes del 30 de agosto de 2019
</t>
    </r>
    <r>
      <rPr>
        <b/>
        <sz val="9"/>
        <rFont val="Arial"/>
        <family val="2"/>
      </rPr>
      <t>04/10/2019:</t>
    </r>
    <r>
      <rPr>
        <sz val="9"/>
        <rFont val="Arial"/>
        <family val="2"/>
      </rPr>
      <t xml:space="preserve">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
</t>
    </r>
    <r>
      <rPr>
        <b/>
        <sz val="9"/>
        <rFont val="Arial"/>
        <family val="2"/>
      </rPr>
      <t>15/01/2020:</t>
    </r>
    <r>
      <rPr>
        <sz val="9"/>
        <rFont val="Arial"/>
        <family val="2"/>
      </rPr>
      <t xml:space="preserve"> </t>
    </r>
    <r>
      <rPr>
        <u/>
        <sz val="9"/>
        <rFont val="Arial"/>
        <family val="2"/>
      </rPr>
      <t>Entre el 20Dic2019 y el 30Dic2019 se realizaron las gestiones de:</t>
    </r>
    <r>
      <rPr>
        <sz val="9"/>
        <rFont val="Arial"/>
        <family val="2"/>
      </rPr>
      <t xml:space="preserve">
* Revisión y aprobación por parte de la Asesora de Control Interno del procedimiento y sus formatos asociados.
* Se radicó memorando 2019IE23346 del 24/12/2019 a la OAP solicitando modificación del procedimiento 208-CI-Pr-05, modificación de formato Plan de mejoramiento 208-CI-FT05 y creación del formato Plan de mejoramiento y análisis causal.
*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
* Se solicitó a la OAC la divulgación del procedimiento modificado y de sus formatos asociados, pieza comunicativa que fue remitida por el correo institucional de comunicaciones el 30/12/2019.
* Se remitió solicitud a la OAC para reiterar la actualización del procedimiento Gestión de la Mejora en la página de la entidad.
</t>
    </r>
    <r>
      <rPr>
        <u/>
        <sz val="9"/>
        <rFont val="Arial"/>
        <family val="2"/>
      </rPr>
      <t>Entre el 07Ene2020 y el 10Ene2020 se realizaron las siguientes gestiones:</t>
    </r>
    <r>
      <rPr>
        <sz val="9"/>
        <rFont val="Arial"/>
        <family val="2"/>
      </rPr>
      <t xml:space="preserve">
* Se solicitó con memorando 2020IE73 del 07Ene2020, un ajuste al procedimiento de gestión de la mejora en cuanto a eliminar el flujograma contenido en el documento, porque el mismo se encontraba en otro documento aparte y la ampliación de una celda de la primera actividad.
* Se solicitó a la OAC una nueva divulgación del procedimiento y sus formatos asociados, incluyendo dentro de la pieza comunicativa los documentos.
* El 10Ene2020, se remitió el procedimiento a la OAP, el cual quedó en firme y fue compartido en la carpeta de calidad de la entidad, fue remitido correo a OAC para la actualización en la página web.
* El 14Ene2020 fue actualizado en la página web de la entidad el procedimiento de Gestión de la mejora.
</t>
    </r>
    <r>
      <rPr>
        <u/>
        <sz val="9"/>
        <rFont val="Arial"/>
        <family val="2"/>
      </rPr>
      <t/>
    </r>
  </si>
  <si>
    <r>
      <rPr>
        <b/>
        <sz val="9"/>
        <rFont val="Arial"/>
        <family val="2"/>
      </rPr>
      <t>12/12/2018:</t>
    </r>
    <r>
      <rPr>
        <sz val="9"/>
        <rFont val="Arial"/>
        <family val="2"/>
      </rPr>
      <t xml:space="preserve"> 208-CI-Ft-05 PLAN DE MEJORAMIENTO V5 con fecha del 27/07/2018
</t>
    </r>
    <r>
      <rPr>
        <b/>
        <sz val="9"/>
        <rFont val="Arial"/>
        <family val="2"/>
      </rPr>
      <t>Ruta:</t>
    </r>
    <r>
      <rPr>
        <sz val="9"/>
        <rFont val="Arial"/>
        <family val="2"/>
      </rPr>
      <t xml:space="preserve">\\10.216.160.201\calidad\16. PROCESO EVALUACIÓN DE LA GESTIÓN\FORMATOS
Presentación y lista de asistencia a taller de análisis de causa raíz.
</t>
    </r>
    <r>
      <rPr>
        <b/>
        <sz val="9"/>
        <rFont val="Arial"/>
        <family val="2"/>
      </rPr>
      <t>Ruta:</t>
    </r>
    <r>
      <rPr>
        <sz val="9"/>
        <rFont val="Arial"/>
        <family val="2"/>
      </rPr>
      <t xml:space="preserve">C:\Users\amarinc\Documents\CVP-Alejandro Marín\Plan de mejora por procesos\seguimientos\I seguimiento\Control Interno
</t>
    </r>
    <r>
      <rPr>
        <b/>
        <sz val="9"/>
        <rFont val="Arial"/>
        <family val="2"/>
      </rPr>
      <t>04/10/2019:</t>
    </r>
    <r>
      <rPr>
        <sz val="9"/>
        <rFont val="Arial"/>
        <family val="2"/>
      </rPr>
      <t xml:space="preserve"> Procedimiento de gestión de la mejora en revisión
</t>
    </r>
    <r>
      <rPr>
        <b/>
        <sz val="9"/>
        <rFont val="Arial"/>
        <family val="2"/>
      </rPr>
      <t>10/01/2020:</t>
    </r>
    <r>
      <rPr>
        <sz val="9"/>
        <rFont val="Arial"/>
        <family val="2"/>
      </rPr>
      <t xml:space="preserve"> Procedimiento actualizado </t>
    </r>
    <r>
      <rPr>
        <b/>
        <sz val="9"/>
        <rFont val="Arial"/>
        <family val="2"/>
      </rPr>
      <t>Ruta:</t>
    </r>
    <r>
      <rPr>
        <sz val="9"/>
        <rFont val="Arial"/>
        <family val="2"/>
      </rPr>
      <t xml:space="preserve"> \\10.216.160.201\calidad\16. PROCESO EVALUACIÓN DE LA GESTIÓN\PROCEDIMIENTOS\208-CI-Pr-05 Gestion de la mejora
</t>
    </r>
    <r>
      <rPr>
        <b/>
        <sz val="9"/>
        <rFont val="Arial"/>
        <family val="2"/>
      </rPr>
      <t>Página web ruta:</t>
    </r>
    <r>
      <rPr>
        <sz val="9"/>
        <rFont val="Arial"/>
        <family val="2"/>
      </rPr>
      <t xml:space="preserve"> https://www.cajaviviendapopular.gov.co/sites/default/files/208-CI-Pr-05%20V5%20Proc.%20de%20gestion%20de%20la%20mejora%20-%20V6.pdf
</t>
    </r>
  </si>
  <si>
    <r>
      <rPr>
        <b/>
        <sz val="9"/>
        <rFont val="Arial"/>
        <family val="2"/>
      </rPr>
      <t xml:space="preserve">15/01/2020: </t>
    </r>
    <r>
      <rPr>
        <sz val="9"/>
        <rFont val="Arial"/>
        <family val="2"/>
      </rPr>
      <t xml:space="preserve">Se realizó el seguimiento a las siguientes actividades:
</t>
    </r>
    <r>
      <rPr>
        <b/>
        <sz val="9"/>
        <rFont val="Arial"/>
        <family val="2"/>
      </rPr>
      <t xml:space="preserve"> 
* </t>
    </r>
    <r>
      <rPr>
        <sz val="9"/>
        <rFont val="Arial"/>
        <family val="2"/>
      </rPr>
      <t>Se solicitó el 30/12/2019 a la OAC la divulgación ,a todos los  funcionarios de la CVP del procedimiento actualizado de Gestión de la mejora  y de sus formatos asociadosa través de pieza comunicativa, esta fue remitida por el correo institucional de comunicaciones en esta misma fecha.
* Se solicitó a la OAC una nueva divulgación del procedimiento y sus formatos asociados el día 07ene2020, incluyendo dentro de la pieza comunicativa los documentos. 
*A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Actividad en avance del 56.25% distribuidos en: (50% Divulgación del procedimiento por pieza Comunicativa  y  6.25% socialización a dos de 16 procesos)</t>
    </r>
  </si>
  <si>
    <r>
      <rPr>
        <b/>
        <sz val="9"/>
        <rFont val="Arial"/>
        <family val="2"/>
      </rPr>
      <t xml:space="preserve">14/10/2019: </t>
    </r>
    <r>
      <rPr>
        <sz val="9"/>
        <rFont val="Arial"/>
        <family val="2"/>
      </rPr>
      <t xml:space="preserve">Se esta a la espera de normalizar el procedimiento de gestión d ela mejora                                                         </t>
    </r>
    <r>
      <rPr>
        <b/>
        <sz val="9"/>
        <rFont val="Arial"/>
        <family val="2"/>
      </rPr>
      <t xml:space="preserve">15/01/2020:  </t>
    </r>
    <r>
      <rPr>
        <sz val="9"/>
        <rFont val="Arial"/>
        <family val="2"/>
      </rPr>
      <t>A partir del 13ene2020, se preparó el taller y capacitación en el análisis de causas para formular adecuadamente los planes de mejoramiento.El 15Ene2020 se realizó la capacitación a la Directora y enlaces de REAS. El 17Ene2020 se realizó la capacitación al enlace del proceso de Gestión Financiera.El 20ener2020 al proceso de Urbanizaciones y Titulación
Actividad en avance del 18.75% taller realizado a a dos de 16 procesos de la entidad.</t>
    </r>
  </si>
  <si>
    <t>Alejandro Marín Cañón / Contratista 560-2018 / Contratista 007-2019,Alexandra Johenn Álvarez Mantilla /Profesional Universitario-219-01</t>
  </si>
  <si>
    <r>
      <t>15/01/2020:</t>
    </r>
    <r>
      <rPr>
        <sz val="9"/>
        <rFont val="Arial"/>
        <family val="2"/>
      </rPr>
      <t xml:space="preserve">Se Realizaron las siguientes </t>
    </r>
    <r>
      <rPr>
        <sz val="9"/>
        <color rgb="FFFF0000"/>
        <rFont val="Arial"/>
        <family val="2"/>
      </rPr>
      <t>actividades: 
*La OAP el día 17dic2019 con  memorando 2019IE22987, donde se cita a capacitación a los enlaces de calidad de cada proceso el día 19dic2019, además se determinó la fecha del 24dic2019 para la entrega de la matriz de riesgos y PAAC, con el fin de que esta información sea la base para la formulación del PAAC y mapa de riesgos del 2020 y fecha del 15ener2020 para la entrega de la versión preliminar del instrumento de formulación.</t>
    </r>
    <r>
      <rPr>
        <sz val="9"/>
        <rFont val="Arial"/>
        <family val="2"/>
      </rPr>
      <t xml:space="preserve">
* </t>
    </r>
    <r>
      <rPr>
        <sz val="9"/>
        <color rgb="FFFF0000"/>
        <rFont val="Arial"/>
        <family val="2"/>
      </rPr>
      <t>La OAP el día 24 de dic2019 con memorando 2019IE23353 convoca a mesas de trabajo para desarrollar mapa de riesgos(15,20 y 24 de enero de 2020) y PAAC (14 y 21 de enero 2020),
* El día 14ener2020 la OAP envia memorando 2020IE262, solicitando asignación de profesionales  para asistir a mesa de trabajo del 16ene2020 en mejoramiento de vivienda.</t>
    </r>
  </si>
  <si>
    <r>
      <rPr>
        <b/>
        <sz val="9"/>
        <rFont val="Arial"/>
        <family val="2"/>
      </rPr>
      <t>Ruta:</t>
    </r>
    <r>
      <rPr>
        <sz val="9"/>
        <rFont val="Arial"/>
        <family val="2"/>
      </rPr>
      <t>\\10.216.160.201\control interno\2019\19.04 INF.  DE GESTIÓN\HERRAMIENTAS\PAAC
\\10.216.160.201\control interno\2020\19.04 INF.  DE GESTIÓN\HERRAMIENTAS\PAAC</t>
    </r>
  </si>
  <si>
    <t>Alexandra Johenn Álvarez Mantilla /Profesional Universitario-219-01</t>
  </si>
  <si>
    <t>10/ene/2020 y 13/ene/2020</t>
  </si>
  <si>
    <t>Entrega</t>
  </si>
  <si>
    <t>157 (Realizar formulación del PAAC 2020 de los procesos {Gestión Documental Talento Humano y Administrativa},  en los tiempos establecidos  por la Oficina Asesora de planeación) y 159 (Reportar tercer seguimiento del PAAC 2019 en los tiempos establecidos por la Oficina asesora de planeación de los procesos  (Gestión documental Talento Humano y Administrativo)</t>
  </si>
  <si>
    <t>Cerrada por vencimiento de términos</t>
  </si>
  <si>
    <t>1. PROCESO DE GESTIÓN ESTRATÉGICA</t>
  </si>
  <si>
    <t>PLA</t>
  </si>
  <si>
    <t>2. PROCESO DE GESTIÓN DE COMUNICACIONES</t>
  </si>
  <si>
    <t>COM</t>
  </si>
  <si>
    <t>3. PROCESO PREVENCIÓN DEL DAÑO ANTIJURÍDICO Y REP</t>
  </si>
  <si>
    <t>DJ</t>
  </si>
  <si>
    <t>4. PROCESO REASENTAMIENTOS HUMANOS</t>
  </si>
  <si>
    <t>REAS</t>
  </si>
  <si>
    <t>5. PROCESO MEJORAMIENTO DE VIVIENDA</t>
  </si>
  <si>
    <t>MV</t>
  </si>
  <si>
    <t>6. PROCESO MEJORAMIENTO DE BARRIOS</t>
  </si>
  <si>
    <t>MB</t>
  </si>
  <si>
    <t>7. PROCESO URBANIZACIONES Y TITULACIÓN</t>
  </si>
  <si>
    <t>TIT</t>
  </si>
  <si>
    <t>8. PROCESO SERVICIO AL CIUDADANO</t>
  </si>
  <si>
    <t>SC</t>
  </si>
  <si>
    <t>9. PROCESO GESTIÓN ADMINISTRATIVA</t>
  </si>
  <si>
    <t>GA</t>
  </si>
  <si>
    <t>10. PROCESO GESTIÓN FINANCIERA</t>
  </si>
  <si>
    <t>SFIN</t>
  </si>
  <si>
    <t>11. PROCESO GESTIÓN DOCUMENTAL</t>
  </si>
  <si>
    <t>GD</t>
  </si>
  <si>
    <t>12. PROCESO GESTIÓN DEL TALENTO HUMANO</t>
  </si>
  <si>
    <t>SADM</t>
  </si>
  <si>
    <t>14. PROCESO GESTIÓN TECNOLOGÍA DE LA INFORMACIÓN Y COMUNICACIONES</t>
  </si>
  <si>
    <t>TIC</t>
  </si>
  <si>
    <t>15. PROCESO GESTIÓN DEL CONTROL INTERNO DISCIPLINARIO</t>
  </si>
  <si>
    <t>CID</t>
  </si>
  <si>
    <t>16. PROCESO EVALUACIÓN DE LA GESTIÓN</t>
  </si>
  <si>
    <t>CI</t>
  </si>
  <si>
    <t>01 - PLA</t>
  </si>
  <si>
    <t>10 - SFIN</t>
  </si>
  <si>
    <t>11 - GD</t>
  </si>
  <si>
    <t>14 - TIC</t>
  </si>
  <si>
    <t>15 - CID</t>
  </si>
  <si>
    <t>16 - CI</t>
  </si>
  <si>
    <t>02 - COM</t>
  </si>
  <si>
    <t>03 - DJ</t>
  </si>
  <si>
    <t>04 - REAS</t>
  </si>
  <si>
    <t>05 - MV</t>
  </si>
  <si>
    <t>06 - MB</t>
  </si>
  <si>
    <t>07 - TIT</t>
  </si>
  <si>
    <t>08 - SC</t>
  </si>
  <si>
    <t>09 - GA</t>
  </si>
  <si>
    <t>Ejecución Vencida</t>
  </si>
  <si>
    <t>Eficacia</t>
  </si>
  <si>
    <t>12 - TH</t>
  </si>
  <si>
    <r>
      <t xml:space="preserve">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t>
    </r>
    <r>
      <rPr>
        <b/>
        <sz val="9"/>
        <rFont val="Arial"/>
        <family val="2"/>
      </rPr>
      <t xml:space="preserve">El hallazgo continúa abierto.
</t>
    </r>
    <r>
      <rPr>
        <sz val="9"/>
        <rFont val="Arial"/>
        <family val="2"/>
      </rPr>
      <t>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22/01/2020 Faltan por actualizar:
208-SADM-Pr-34 - PROCEDIMIENTO PARA ADMINISTRACIÓN DE SERVICIOS GENERALES 
208-SADM-Pr-35 - PROCEDIMIENTO PARA PROTECCIÓN Y ASEGURAMIENTO DE RECURSOS FÍSICOS
Se eliminó:
208-SADM-Pr-36 - PROCEDIMIENTO DE ADMINISTRACIÓN DE BIENES DE CONSUMO - Solicitud de eliminación hecha mediante memorando 2019IE1055 del 06 de febrero - 2019</t>
    </r>
    <r>
      <rPr>
        <b/>
        <sz val="9"/>
        <rFont val="Arial"/>
        <family val="2"/>
      </rPr>
      <t xml:space="preserve">
El hallazgo continúa abierto.</t>
    </r>
  </si>
  <si>
    <r>
      <t xml:space="preserve">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t>
    </r>
    <r>
      <rPr>
        <b/>
        <sz val="9"/>
        <rFont val="Arial"/>
        <family val="2"/>
      </rPr>
      <t xml:space="preserve">El hallazgo continúa abierto.
</t>
    </r>
    <r>
      <rPr>
        <sz val="9"/>
        <rFont val="Arial"/>
        <family val="2"/>
      </rPr>
      <t xml:space="preserve">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22/01/2020 Faltan por actualizar:
208-SADM-Pr-34 - PROCEDIMIENTO PARA ADMINISTRACIÓN DE SERVICIOS GENERALES 
208-SADM-Pr-35 - PROCEDIMIENTO PARA PROTECCIÓN Y ASEGURAMIENTO DE RECURSOS FÍSICOS
Se eliminó:
208-SADM-Pr-36 - PROCEDIMIENTO DE ADMINISTRACIÓN DE BIENES DE CONSUMO - Solicitud de eliminación hecha mediante memorando 2019IE1055 del 06 de febrero - 2019
</t>
    </r>
    <r>
      <rPr>
        <b/>
        <sz val="9"/>
        <rFont val="Arial"/>
        <family val="2"/>
      </rPr>
      <t>El hallazgo continúa abierto.</t>
    </r>
  </si>
  <si>
    <r>
      <t xml:space="preserve">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t>
    </r>
    <r>
      <rPr>
        <b/>
        <sz val="9"/>
        <rFont val="Arial"/>
        <family val="2"/>
      </rPr>
      <t xml:space="preserve">El hallazgo continúa abierto.
</t>
    </r>
    <r>
      <rPr>
        <sz val="9"/>
        <rFont val="Arial"/>
        <family val="2"/>
      </rPr>
      <t xml:space="preserve">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Se actualizaron:
208-SADM-Pr-12 - PROCEDIMIENTO PARA EL REGISTRO Y CONTROL DEL INVENTARIO DE BIENES INMUEBLES
208-SADM-Pr-15 - ADMINISTRACIÓN Y CONTROL DE BIENES MUEBLES, CONSUMO E INTANGIBLES
208-SADM-Pr-29 - CAJA MENOR
208-SFIN-Pr-04 - RECONOCIMIENTO, MEDICION POSTERIOR, BAJA EN CUENTAS Y GENERACION DE INFORMES
208-SFIN-Pr-06 - OPERACIONES DE PRESUPUESTO
208-SFIN-Pr-07 - PROCEDIMIENTO  ORDEN DE PAGO
208-SFIN-Pr-10 - RECONOCIMIENTO, MEDICIÓN POSTERIOR Y REVELACIÓN DE LOS HECHOS ECONÓMICOS
208-SFIN-Pr-11 - PROCEDIMIENTO DE OPERACIONES DE TESORERÍA
Se eliminaron:
208-SADM-Pr-36 - PROCEDIMIENTO DE ADMINISTRACIÓN DE BIENES DE CONSUMO - Solicitud de eliminación hecha mediante memorando 2019IE1055 del 06 de febrero - 2019
208-SFIN-Pr-09 Plan de incentivos a los deudores de la CVP (SE ELIMINA EL PROCEDIMEINTO DE LA CARPETA DE CALIDAD, DE ACUERDO  LA SOLICITUD EFECTUADA MEDIANTE MEORANDO 2018IE702, DEL 25-01-2018S)
Falta por actualizar:
208-SADM-Pr-34 - PROCEDIMIENTO PARA ADMINISTRACIÓN DE SERVICIOS GENERALES 
208-SADM-Pr-35 - PROCEDIMIENTO PARA PROTECCIÓN Y ASEGURAMIENTO DE RECURSOS FÍSICOS
</t>
    </r>
    <r>
      <rPr>
        <b/>
        <sz val="9"/>
        <rFont val="Arial"/>
        <family val="2"/>
      </rPr>
      <t>El hallazgo continúa abierto.</t>
    </r>
  </si>
  <si>
    <r>
      <t xml:space="preserve">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
Se presentan avances pero no cuentan con aprobación y divulgación, dado que se encuentran en proceso de revisión.
</t>
    </r>
    <r>
      <rPr>
        <b/>
        <sz val="9"/>
        <rFont val="Arial"/>
        <family val="2"/>
      </rPr>
      <t xml:space="preserve">El hallazgo continúa abierto.
</t>
    </r>
    <r>
      <rPr>
        <sz val="9"/>
        <rFont val="Arial"/>
        <family val="2"/>
      </rPr>
      <t xml:space="preserve">11/12/2018: faltan por actualizar los procedimientos 
208-SADM-Pr-15 ADMINISTRACIÓN BIENES DEVOLUTIVOS
208-SADM-Pr-34 ADMINISTRACIÓN DE SERVICIOS GENERALES
208-SADM-Pr-35 PROTECCIÓN Y ASEGURAMIENTO DE RECURSOS FÍSICOS
208-SADM-Pr-36 ADMINISTRACIÓN DE BIENES DE CONSUMO
06/06/2019: Se evidenció que se actualizó el procedimiento 208-SADM-Pr-15 ADMINISTRACIÓN BIENES DEVOLUTIVOS, v3 Vigente desde 31/12/2018, el cual se encuentra en la carpeta de calidad
\\10.216.160.201\calidad\9. PROCESO GESTIÓN ADMINISTRATIVA\PROCEDIMIENTOS\PROCEDIMIENTOS SADM\208-SADM-Pr-15 ADMINISTRACIÓN BIENES DEVOLUTIVOS
Se elimino el procedimiento 208-SADM-Pr-36 ADMINISTRACIÓN DE BIENES DE CONSUMO
falta la  actualización de os procedimientos: 
208-SADM-Pr-35 PROTECCIÓN Y ASEGURAMIENTO DE RECURSOS FÍSICOS
208-SADM-Pr-36 ADMINISTRACIÓN DE BIENES DE CONSUMO
21/10/2019: No se remitió información por tanto esta actividad sigue en el mismo estado.
22/01/2020 Faltan por actualizar:
208-SADM-Pr-34 - PROCEDIMIENTO PARA ADMINISTRACIÓN DE SERVICIOS GENERALES 
208-SADM-Pr-35 - PROCEDIMIENTO PARA PROTECCIÓN Y ASEGURAMIENTO DE RECURSOS FÍSICOS
</t>
    </r>
    <r>
      <rPr>
        <b/>
        <sz val="9"/>
        <rFont val="Arial"/>
        <family val="2"/>
      </rPr>
      <t>El hallazgo continúa abierto.</t>
    </r>
  </si>
  <si>
    <t>Ejecución Oportuna</t>
  </si>
  <si>
    <t>Total</t>
  </si>
  <si>
    <t>Acciones formuladas</t>
  </si>
  <si>
    <t>Cerradas</t>
  </si>
  <si>
    <t>Sin seguimiento</t>
  </si>
  <si>
    <t>(en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</si>
</sst>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240A]d&quot; de &quot;mmmm&quot; de &quot;yyyy;@"/>
    <numFmt numFmtId="165" formatCode="[$-C0A]dd\-mmm\-yy;@"/>
    <numFmt numFmtId="166" formatCode="dd/mmm/yyyy"/>
    <numFmt numFmtId="167" formatCode="dd\-mmm\-yyyy"/>
    <numFmt numFmtId="168" formatCode="dd/mm/yy;@"/>
    <numFmt numFmtId="169" formatCode="0.0000%"/>
  </numFmts>
  <fonts count="33" x14ac:knownFonts="1">
    <font>
      <sz val="10"/>
      <name val="Arial"/>
    </font>
    <font>
      <sz val="11"/>
      <color theme="1"/>
      <name val="Calibri"/>
      <family val="2"/>
      <scheme val="minor"/>
    </font>
    <font>
      <sz val="11"/>
      <color theme="1"/>
      <name val="Calibri"/>
      <family val="2"/>
      <scheme val="minor"/>
    </font>
    <font>
      <sz val="10"/>
      <name val="Arial"/>
      <family val="2"/>
    </font>
    <font>
      <b/>
      <sz val="14"/>
      <name val="Arial"/>
      <family val="2"/>
    </font>
    <font>
      <b/>
      <sz val="11"/>
      <name val="Arial"/>
      <family val="2"/>
    </font>
    <font>
      <b/>
      <sz val="12"/>
      <name val="Arial"/>
      <family val="2"/>
    </font>
    <font>
      <sz val="12"/>
      <name val="Arial"/>
      <family val="2"/>
    </font>
    <font>
      <sz val="9"/>
      <name val="Arial"/>
      <family val="2"/>
    </font>
    <font>
      <b/>
      <sz val="24"/>
      <name val="Arial"/>
      <family val="2"/>
    </font>
    <font>
      <b/>
      <sz val="9"/>
      <name val="Arial"/>
      <family val="2"/>
    </font>
    <font>
      <sz val="10"/>
      <color theme="1"/>
      <name val="Arial"/>
      <family val="2"/>
    </font>
    <font>
      <sz val="9"/>
      <color indexed="81"/>
      <name val="Tahoma"/>
      <family val="2"/>
    </font>
    <font>
      <b/>
      <sz val="9"/>
      <color indexed="81"/>
      <name val="Tahoma"/>
      <family val="2"/>
    </font>
    <font>
      <b/>
      <sz val="9"/>
      <color theme="1"/>
      <name val="Arial"/>
      <family val="2"/>
    </font>
    <font>
      <sz val="9"/>
      <color theme="1"/>
      <name val="Arial"/>
      <family val="2"/>
    </font>
    <font>
      <sz val="9"/>
      <color rgb="FF000000"/>
      <name val="Arial"/>
      <family val="2"/>
    </font>
    <font>
      <b/>
      <sz val="11"/>
      <color theme="1"/>
      <name val="Calibri"/>
      <family val="2"/>
      <scheme val="minor"/>
    </font>
    <font>
      <b/>
      <sz val="10"/>
      <name val="Calibri"/>
      <family val="2"/>
      <scheme val="minor"/>
    </font>
    <font>
      <sz val="10"/>
      <color theme="1"/>
      <name val="Calibri"/>
      <family val="2"/>
      <scheme val="minor"/>
    </font>
    <font>
      <sz val="10"/>
      <color rgb="FF000000"/>
      <name val="Calibri"/>
      <family val="2"/>
      <scheme val="minor"/>
    </font>
    <font>
      <sz val="10"/>
      <name val="Calibri"/>
      <family val="2"/>
      <scheme val="minor"/>
    </font>
    <font>
      <sz val="9"/>
      <name val="Times New Roman"/>
      <family val="1"/>
    </font>
    <font>
      <u/>
      <sz val="11"/>
      <color theme="10"/>
      <name val="Calibri"/>
      <family val="2"/>
      <scheme val="minor"/>
    </font>
    <font>
      <b/>
      <sz val="11"/>
      <color theme="1"/>
      <name val="Arial"/>
      <family val="2"/>
    </font>
    <font>
      <b/>
      <sz val="12"/>
      <color theme="1"/>
      <name val="Arial"/>
      <family val="2"/>
    </font>
    <font>
      <b/>
      <sz val="14"/>
      <color theme="1"/>
      <name val="Arial"/>
      <family val="2"/>
    </font>
    <font>
      <u/>
      <sz val="9"/>
      <name val="Arial"/>
      <family val="2"/>
    </font>
    <font>
      <sz val="10"/>
      <name val="Arial"/>
      <family val="2"/>
    </font>
    <font>
      <sz val="8"/>
      <name val="Arial"/>
      <family val="2"/>
    </font>
    <font>
      <b/>
      <sz val="8"/>
      <color theme="1"/>
      <name val="Arial"/>
      <family val="2"/>
    </font>
    <font>
      <sz val="9"/>
      <color rgb="FFFF0000"/>
      <name val="Arial"/>
      <family val="2"/>
    </font>
    <font>
      <b/>
      <sz val="10"/>
      <color theme="1"/>
      <name val="Arial"/>
      <family val="2"/>
    </font>
  </fonts>
  <fills count="26">
    <fill>
      <patternFill patternType="none"/>
    </fill>
    <fill>
      <patternFill patternType="gray125"/>
    </fill>
    <fill>
      <patternFill patternType="solid">
        <fgColor rgb="FFFFFF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D8D8D8"/>
        <bgColor rgb="FF000000"/>
      </patternFill>
    </fill>
    <fill>
      <patternFill patternType="solid">
        <fgColor theme="9" tint="0.59999389629810485"/>
        <bgColor rgb="FF000000"/>
      </patternFill>
    </fill>
    <fill>
      <patternFill patternType="solid">
        <fgColor theme="7" tint="0.59999389629810485"/>
        <bgColor rgb="FF000000"/>
      </patternFill>
    </fill>
    <fill>
      <patternFill patternType="solid">
        <fgColor theme="0" tint="-0.14999847407452621"/>
        <bgColor rgb="FF000000"/>
      </patternFill>
    </fill>
    <fill>
      <patternFill patternType="solid">
        <fgColor theme="0" tint="-0.14999847407452621"/>
        <bgColor indexed="64"/>
      </patternFill>
    </fill>
    <fill>
      <patternFill patternType="solid">
        <fgColor theme="7" tint="0.39997558519241921"/>
        <bgColor indexed="64"/>
      </patternFill>
    </fill>
    <fill>
      <patternFill patternType="solid">
        <fgColor rgb="FF33CCFF"/>
        <bgColor indexed="64"/>
      </patternFill>
    </fill>
    <fill>
      <patternFill patternType="solid">
        <fgColor rgb="FFFF9900"/>
        <bgColor indexed="64"/>
      </patternFill>
    </fill>
    <fill>
      <patternFill patternType="solid">
        <fgColor rgb="FFFF0000"/>
        <bgColor indexed="64"/>
      </patternFill>
    </fill>
    <fill>
      <patternFill patternType="solid">
        <fgColor rgb="FF92D050"/>
        <bgColor indexed="64"/>
      </patternFill>
    </fill>
    <fill>
      <patternFill patternType="solid">
        <fgColor rgb="FFE6F0DC"/>
        <bgColor indexed="64"/>
      </patternFill>
    </fill>
    <fill>
      <patternFill patternType="solid">
        <fgColor theme="3" tint="0.79998168889431442"/>
        <bgColor indexed="64"/>
      </patternFill>
    </fill>
    <fill>
      <patternFill patternType="solid">
        <fgColor rgb="FFF0DCDC"/>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theme="4" tint="0.7999816888943144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top/>
      <bottom style="thin">
        <color theme="4" tint="0.39997558519241921"/>
      </bottom>
      <diagonal/>
    </border>
    <border>
      <left/>
      <right/>
      <top style="thin">
        <color theme="4" tint="0.39997558519241921"/>
      </top>
      <bottom/>
      <diagonal/>
    </border>
  </borders>
  <cellStyleXfs count="11">
    <xf numFmtId="0" fontId="0" fillId="0" borderId="0"/>
    <xf numFmtId="0" fontId="3" fillId="0" borderId="0"/>
    <xf numFmtId="9" fontId="3" fillId="0" borderId="0" applyFont="0" applyFill="0" applyBorder="0" applyAlignment="0" applyProtection="0"/>
    <xf numFmtId="0" fontId="11" fillId="0" borderId="0"/>
    <xf numFmtId="0" fontId="2" fillId="0" borderId="0"/>
    <xf numFmtId="0" fontId="3" fillId="0" borderId="0"/>
    <xf numFmtId="0" fontId="1" fillId="0" borderId="0"/>
    <xf numFmtId="0" fontId="3" fillId="0" borderId="0"/>
    <xf numFmtId="0" fontId="3" fillId="0" borderId="0"/>
    <xf numFmtId="0" fontId="23" fillId="0" borderId="0" applyNumberFormat="0" applyFill="0" applyBorder="0" applyAlignment="0" applyProtection="0"/>
    <xf numFmtId="9" fontId="28" fillId="0" borderId="0" applyFont="0" applyFill="0" applyBorder="0" applyAlignment="0" applyProtection="0"/>
  </cellStyleXfs>
  <cellXfs count="320">
    <xf numFmtId="0" fontId="0" fillId="0" borderId="0" xfId="0"/>
    <xf numFmtId="0" fontId="0" fillId="0" borderId="0" xfId="0" applyFill="1" applyBorder="1" applyAlignment="1">
      <alignment vertical="center"/>
    </xf>
    <xf numFmtId="164" fontId="4" fillId="0" borderId="0" xfId="0" applyNumberFormat="1" applyFont="1" applyFill="1" applyBorder="1" applyAlignment="1">
      <alignment horizontal="center" vertical="center"/>
    </xf>
    <xf numFmtId="0" fontId="8" fillId="0" borderId="1" xfId="0" applyFont="1" applyBorder="1" applyAlignment="1">
      <alignment horizontal="center" vertical="center" wrapText="1"/>
    </xf>
    <xf numFmtId="0" fontId="8" fillId="0" borderId="15" xfId="0" applyFont="1" applyFill="1" applyBorder="1" applyAlignment="1">
      <alignment horizontal="left" vertical="center"/>
    </xf>
    <xf numFmtId="0" fontId="8" fillId="0" borderId="10" xfId="0" applyFont="1" applyFill="1" applyBorder="1" applyAlignment="1">
      <alignment horizontal="lef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left" vertical="center" wrapText="1"/>
    </xf>
    <xf numFmtId="0" fontId="8" fillId="0" borderId="1" xfId="0"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0" fontId="15" fillId="0" borderId="0" xfId="1" applyFont="1" applyBorder="1" applyAlignment="1">
      <alignment vertical="center"/>
    </xf>
    <xf numFmtId="0" fontId="15" fillId="0" borderId="0" xfId="0" applyFont="1" applyBorder="1" applyAlignment="1">
      <alignment vertical="center"/>
    </xf>
    <xf numFmtId="0" fontId="8" fillId="0" borderId="0" xfId="0" applyFont="1" applyBorder="1" applyAlignment="1">
      <alignment vertical="center"/>
    </xf>
    <xf numFmtId="0" fontId="14" fillId="8" borderId="0" xfId="0" applyFont="1" applyFill="1" applyBorder="1" applyAlignment="1">
      <alignment vertical="center"/>
    </xf>
    <xf numFmtId="0" fontId="10" fillId="8" borderId="0" xfId="0" applyFont="1" applyFill="1" applyBorder="1" applyAlignment="1">
      <alignment vertical="center"/>
    </xf>
    <xf numFmtId="0" fontId="8" fillId="8" borderId="0" xfId="0" applyFont="1" applyFill="1" applyBorder="1" applyAlignment="1">
      <alignment vertical="center"/>
    </xf>
    <xf numFmtId="0" fontId="16" fillId="0" borderId="0" xfId="0" applyFont="1" applyBorder="1" applyAlignment="1">
      <alignment vertical="center"/>
    </xf>
    <xf numFmtId="0" fontId="8" fillId="0" borderId="1" xfId="0" applyFont="1" applyFill="1" applyBorder="1" applyAlignment="1">
      <alignment horizontal="justify" vertical="center" wrapText="1"/>
    </xf>
    <xf numFmtId="0" fontId="8" fillId="0" borderId="1" xfId="0" applyFont="1" applyFill="1" applyBorder="1" applyAlignment="1">
      <alignment vertical="center" wrapText="1"/>
    </xf>
    <xf numFmtId="0" fontId="18" fillId="9" borderId="10" xfId="4" applyFont="1" applyFill="1" applyBorder="1" applyAlignment="1">
      <alignment horizontal="center" vertical="center"/>
    </xf>
    <xf numFmtId="0" fontId="18" fillId="9" borderId="1" xfId="4" applyFont="1" applyFill="1" applyBorder="1" applyAlignment="1">
      <alignment horizontal="center" vertical="center"/>
    </xf>
    <xf numFmtId="0" fontId="18" fillId="9" borderId="11" xfId="4" applyFont="1" applyFill="1" applyBorder="1" applyAlignment="1">
      <alignment horizontal="center" vertical="center"/>
    </xf>
    <xf numFmtId="0" fontId="19" fillId="0" borderId="10" xfId="0" applyFont="1" applyBorder="1" applyAlignment="1">
      <alignment vertical="center" wrapText="1"/>
    </xf>
    <xf numFmtId="0" fontId="19" fillId="0" borderId="1" xfId="0" applyFont="1" applyBorder="1" applyAlignment="1">
      <alignment vertical="center" wrapText="1"/>
    </xf>
    <xf numFmtId="0" fontId="19" fillId="0" borderId="11" xfId="0" applyFont="1" applyBorder="1" applyAlignment="1">
      <alignment vertical="center" wrapText="1"/>
    </xf>
    <xf numFmtId="0" fontId="20" fillId="10" borderId="10" xfId="4" applyFont="1" applyFill="1" applyBorder="1" applyAlignment="1">
      <alignment vertical="center" wrapText="1"/>
    </xf>
    <xf numFmtId="0" fontId="20" fillId="8" borderId="1" xfId="4" applyFont="1" applyFill="1" applyBorder="1" applyAlignment="1">
      <alignment horizontal="left" vertical="center" wrapText="1"/>
    </xf>
    <xf numFmtId="0" fontId="20" fillId="8" borderId="1" xfId="4" applyFont="1" applyFill="1" applyBorder="1" applyAlignment="1">
      <alignment horizontal="left" vertical="center" wrapText="1" readingOrder="1"/>
    </xf>
    <xf numFmtId="0" fontId="20" fillId="8" borderId="11" xfId="4" applyFont="1" applyFill="1" applyBorder="1" applyAlignment="1">
      <alignment horizontal="left" vertical="center" wrapText="1" readingOrder="1"/>
    </xf>
    <xf numFmtId="0" fontId="21" fillId="8" borderId="1" xfId="5" applyFont="1" applyFill="1" applyBorder="1" applyAlignment="1">
      <alignment vertical="center" wrapText="1"/>
    </xf>
    <xf numFmtId="0" fontId="20" fillId="11" borderId="10" xfId="4" applyFont="1" applyFill="1" applyBorder="1" applyAlignment="1">
      <alignment vertical="center" wrapText="1"/>
    </xf>
    <xf numFmtId="0" fontId="20" fillId="5" borderId="1" xfId="4" applyFont="1" applyFill="1" applyBorder="1" applyAlignment="1">
      <alignment horizontal="left" vertical="center" wrapText="1" readingOrder="1"/>
    </xf>
    <xf numFmtId="0" fontId="20" fillId="5" borderId="11" xfId="4" applyFont="1" applyFill="1" applyBorder="1" applyAlignment="1">
      <alignment horizontal="left" vertical="center" wrapText="1" readingOrder="1"/>
    </xf>
    <xf numFmtId="0" fontId="21" fillId="5" borderId="1" xfId="5" applyFont="1" applyFill="1" applyBorder="1" applyAlignment="1">
      <alignment vertical="center"/>
    </xf>
    <xf numFmtId="0" fontId="21" fillId="5" borderId="1" xfId="5" applyFont="1" applyFill="1" applyBorder="1" applyAlignment="1">
      <alignment vertical="center" wrapText="1"/>
    </xf>
    <xf numFmtId="0" fontId="20" fillId="12" borderId="10" xfId="4" applyFont="1" applyFill="1" applyBorder="1" applyAlignment="1">
      <alignment vertical="center" wrapText="1"/>
    </xf>
    <xf numFmtId="0" fontId="21" fillId="13" borderId="1" xfId="5" applyFont="1" applyFill="1" applyBorder="1" applyAlignment="1">
      <alignment vertical="center"/>
    </xf>
    <xf numFmtId="0" fontId="20" fillId="13" borderId="1" xfId="4" applyFont="1" applyFill="1" applyBorder="1" applyAlignment="1">
      <alignment horizontal="left" vertical="center" wrapText="1" readingOrder="1"/>
    </xf>
    <xf numFmtId="0" fontId="20" fillId="13" borderId="11" xfId="4" applyFont="1" applyFill="1" applyBorder="1" applyAlignment="1">
      <alignment horizontal="left" vertical="center" wrapText="1" readingOrder="1"/>
    </xf>
    <xf numFmtId="0" fontId="21" fillId="13" borderId="1" xfId="5" applyFont="1" applyFill="1" applyBorder="1" applyAlignment="1">
      <alignment vertical="center" wrapText="1"/>
    </xf>
    <xf numFmtId="0" fontId="20" fillId="11" borderId="12" xfId="4" applyFont="1" applyFill="1" applyBorder="1" applyAlignment="1">
      <alignment vertical="center" wrapText="1"/>
    </xf>
    <xf numFmtId="0" fontId="20" fillId="11" borderId="13" xfId="4" applyFont="1" applyFill="1" applyBorder="1" applyAlignment="1">
      <alignment vertical="center" wrapText="1"/>
    </xf>
    <xf numFmtId="0" fontId="20" fillId="11" borderId="14" xfId="4" applyFont="1" applyFill="1" applyBorder="1" applyAlignment="1">
      <alignment vertical="center" wrapText="1"/>
    </xf>
    <xf numFmtId="0" fontId="0" fillId="0" borderId="0" xfId="0" applyFill="1" applyBorder="1" applyAlignment="1">
      <alignment horizontal="center" vertical="center"/>
    </xf>
    <xf numFmtId="165" fontId="0" fillId="0" borderId="0" xfId="0" applyNumberFormat="1" applyFill="1" applyBorder="1" applyAlignment="1">
      <alignment horizontal="center" vertical="center"/>
    </xf>
    <xf numFmtId="0" fontId="3" fillId="0" borderId="0" xfId="0" applyFont="1"/>
    <xf numFmtId="0" fontId="8" fillId="0" borderId="0" xfId="0" applyFont="1"/>
    <xf numFmtId="0" fontId="8" fillId="0" borderId="1" xfId="1" applyFont="1" applyFill="1" applyBorder="1" applyAlignment="1">
      <alignment horizontal="center" vertical="center" wrapText="1"/>
    </xf>
    <xf numFmtId="0" fontId="8" fillId="0" borderId="1" xfId="7" applyFont="1" applyFill="1" applyBorder="1" applyAlignment="1">
      <alignment horizontal="center" vertical="center" wrapText="1"/>
    </xf>
    <xf numFmtId="14" fontId="8" fillId="0" borderId="1" xfId="1" applyNumberFormat="1" applyFont="1" applyFill="1" applyBorder="1" applyAlignment="1">
      <alignment horizontal="center" vertical="center" wrapText="1"/>
    </xf>
    <xf numFmtId="14" fontId="8" fillId="0" borderId="1" xfId="7" applyNumberFormat="1" applyFont="1" applyFill="1" applyBorder="1" applyAlignment="1">
      <alignment horizontal="center" vertical="center" wrapText="1"/>
    </xf>
    <xf numFmtId="15" fontId="8" fillId="0" borderId="1" xfId="1" applyNumberFormat="1" applyFont="1" applyFill="1" applyBorder="1" applyAlignment="1">
      <alignment horizontal="center" vertical="center" wrapText="1"/>
    </xf>
    <xf numFmtId="167" fontId="8" fillId="0" borderId="1" xfId="1" applyNumberFormat="1" applyFont="1" applyFill="1" applyBorder="1" applyAlignment="1">
      <alignment horizontal="center" vertical="center" wrapText="1"/>
    </xf>
    <xf numFmtId="15" fontId="8" fillId="0" borderId="1" xfId="7" applyNumberFormat="1" applyFont="1" applyFill="1" applyBorder="1" applyAlignment="1">
      <alignment horizontal="center" vertical="center" wrapText="1"/>
    </xf>
    <xf numFmtId="15" fontId="8" fillId="0" borderId="1" xfId="0" applyNumberFormat="1" applyFont="1" applyFill="1" applyBorder="1" applyAlignment="1">
      <alignment vertical="center" wrapText="1"/>
    </xf>
    <xf numFmtId="0" fontId="8" fillId="0" borderId="1" xfId="1" applyFont="1" applyFill="1" applyBorder="1" applyAlignment="1">
      <alignment horizontal="justify" vertical="center" wrapText="1"/>
    </xf>
    <xf numFmtId="0" fontId="8" fillId="0" borderId="1" xfId="7" applyFont="1" applyFill="1" applyBorder="1" applyAlignment="1">
      <alignment horizontal="justify" vertical="center" wrapText="1"/>
    </xf>
    <xf numFmtId="0" fontId="8" fillId="0" borderId="1" xfId="0" applyFont="1" applyFill="1" applyBorder="1" applyAlignment="1">
      <alignment horizontal="justify" vertical="top" wrapText="1"/>
    </xf>
    <xf numFmtId="0" fontId="8" fillId="0" borderId="1" xfId="7" applyFont="1" applyFill="1" applyBorder="1" applyAlignment="1">
      <alignment horizontal="left" vertical="center" wrapText="1"/>
    </xf>
    <xf numFmtId="0" fontId="8" fillId="0" borderId="1" xfId="7" applyFont="1" applyFill="1" applyBorder="1" applyAlignment="1">
      <alignment horizontal="justify" vertical="top" wrapText="1"/>
    </xf>
    <xf numFmtId="0" fontId="8" fillId="0" borderId="1" xfId="7" applyFont="1" applyFill="1" applyBorder="1" applyAlignment="1">
      <alignment vertical="center" wrapText="1"/>
    </xf>
    <xf numFmtId="15" fontId="5" fillId="0" borderId="1" xfId="1" applyNumberFormat="1" applyFont="1" applyFill="1" applyBorder="1" applyAlignment="1">
      <alignment horizontal="center" vertical="center" wrapText="1"/>
    </xf>
    <xf numFmtId="0" fontId="8" fillId="0" borderId="1" xfId="1" applyFont="1" applyFill="1" applyBorder="1" applyAlignment="1">
      <alignment horizontal="left" vertical="center" wrapText="1"/>
    </xf>
    <xf numFmtId="167" fontId="8" fillId="15" borderId="1" xfId="0" applyNumberFormat="1" applyFont="1" applyFill="1" applyBorder="1" applyAlignment="1">
      <alignment vertical="center" wrapText="1"/>
    </xf>
    <xf numFmtId="0" fontId="8" fillId="15" borderId="1" xfId="0" applyFont="1" applyFill="1" applyBorder="1" applyAlignment="1">
      <alignment horizontal="left" vertical="center" wrapText="1"/>
    </xf>
    <xf numFmtId="0" fontId="8" fillId="0" borderId="1" xfId="1" applyFont="1" applyFill="1" applyBorder="1" applyAlignment="1">
      <alignment horizontal="left" vertical="top" wrapText="1"/>
    </xf>
    <xf numFmtId="15" fontId="8" fillId="0" borderId="1" xfId="1" applyNumberFormat="1" applyFont="1" applyFill="1" applyBorder="1" applyAlignment="1">
      <alignment horizontal="left" vertical="top" wrapText="1"/>
    </xf>
    <xf numFmtId="0" fontId="8" fillId="0" borderId="1" xfId="0" applyFont="1" applyFill="1" applyBorder="1" applyAlignment="1">
      <alignment horizontal="left" vertical="top" wrapText="1"/>
    </xf>
    <xf numFmtId="9" fontId="8" fillId="0" borderId="1" xfId="1" applyNumberFormat="1" applyFont="1" applyFill="1" applyBorder="1" applyAlignment="1">
      <alignment horizontal="left" vertical="center" wrapText="1"/>
    </xf>
    <xf numFmtId="15" fontId="8" fillId="0" borderId="1" xfId="1" applyNumberFormat="1" applyFont="1" applyFill="1" applyBorder="1" applyAlignment="1">
      <alignment horizontal="justify" vertical="center" wrapText="1"/>
    </xf>
    <xf numFmtId="15" fontId="8" fillId="0" borderId="1" xfId="0" applyNumberFormat="1" applyFont="1" applyFill="1" applyBorder="1" applyAlignment="1">
      <alignment horizontal="left" vertical="center" wrapText="1"/>
    </xf>
    <xf numFmtId="15" fontId="8" fillId="0" borderId="1" xfId="1" applyNumberFormat="1" applyFont="1" applyFill="1" applyBorder="1" applyAlignment="1">
      <alignment horizontal="left" vertical="center" wrapText="1"/>
    </xf>
    <xf numFmtId="0" fontId="8" fillId="0" borderId="1" xfId="1" applyFont="1" applyFill="1" applyBorder="1" applyAlignment="1">
      <alignment vertical="center" wrapText="1"/>
    </xf>
    <xf numFmtId="165" fontId="6" fillId="7" borderId="21" xfId="0" applyNumberFormat="1" applyFont="1" applyFill="1" applyBorder="1" applyAlignment="1">
      <alignment horizontal="center" vertical="center" wrapText="1"/>
    </xf>
    <xf numFmtId="0" fontId="8" fillId="15" borderId="1" xfId="0" applyFont="1" applyFill="1" applyBorder="1" applyAlignment="1">
      <alignment vertical="center" wrapText="1"/>
    </xf>
    <xf numFmtId="0" fontId="8" fillId="0" borderId="1" xfId="9" applyFont="1" applyFill="1" applyBorder="1" applyAlignment="1">
      <alignment vertical="center" wrapText="1"/>
    </xf>
    <xf numFmtId="0" fontId="8" fillId="0" borderId="1" xfId="1" applyFont="1" applyFill="1" applyBorder="1" applyAlignment="1">
      <alignment horizontal="justify" vertical="top" wrapText="1"/>
    </xf>
    <xf numFmtId="0" fontId="24" fillId="0" borderId="1" xfId="0" applyFont="1" applyFill="1" applyBorder="1" applyAlignment="1">
      <alignment horizontal="center" vertical="center" wrapText="1"/>
    </xf>
    <xf numFmtId="0" fontId="0" fillId="2" borderId="0" xfId="0" applyFill="1"/>
    <xf numFmtId="0" fontId="0" fillId="17" borderId="0" xfId="0" applyFill="1"/>
    <xf numFmtId="0" fontId="0" fillId="18" borderId="0" xfId="0" applyFill="1"/>
    <xf numFmtId="0" fontId="3" fillId="14" borderId="0" xfId="0" applyFont="1" applyFill="1"/>
    <xf numFmtId="0" fontId="3" fillId="13" borderId="0" xfId="0" applyFont="1" applyFill="1"/>
    <xf numFmtId="0" fontId="26" fillId="0" borderId="1" xfId="0" applyFont="1" applyFill="1" applyBorder="1" applyAlignment="1">
      <alignment horizontal="center" vertical="center" wrapText="1"/>
    </xf>
    <xf numFmtId="0" fontId="27" fillId="0" borderId="1" xfId="9" applyFont="1" applyFill="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8" fillId="0" borderId="1" xfId="0" applyFont="1" applyFill="1" applyBorder="1" applyAlignment="1">
      <alignment horizontal="left" vertical="center"/>
    </xf>
    <xf numFmtId="165" fontId="8" fillId="0" borderId="11" xfId="0" applyNumberFormat="1" applyFont="1" applyFill="1" applyBorder="1" applyAlignment="1">
      <alignment horizontal="left" vertical="center"/>
    </xf>
    <xf numFmtId="0" fontId="8" fillId="0" borderId="12" xfId="0" applyFont="1" applyFill="1" applyBorder="1" applyAlignment="1">
      <alignment horizontal="left" vertical="center"/>
    </xf>
    <xf numFmtId="0" fontId="14" fillId="14" borderId="19" xfId="0" applyFont="1" applyFill="1" applyBorder="1" applyAlignment="1">
      <alignment horizontal="center" vertical="center" wrapText="1"/>
    </xf>
    <xf numFmtId="0" fontId="14" fillId="14" borderId="20" xfId="0" applyFont="1" applyFill="1" applyBorder="1" applyAlignment="1">
      <alignment horizontal="center" vertical="center" wrapText="1"/>
    </xf>
    <xf numFmtId="0" fontId="8" fillId="0" borderId="24" xfId="0" applyFont="1" applyBorder="1" applyAlignment="1">
      <alignment horizontal="center" vertical="center" wrapText="1"/>
    </xf>
    <xf numFmtId="0" fontId="26" fillId="0" borderId="24" xfId="0" applyFont="1" applyFill="1" applyBorder="1" applyAlignment="1">
      <alignment horizontal="center" vertical="center" wrapText="1"/>
    </xf>
    <xf numFmtId="15" fontId="5" fillId="0" borderId="24" xfId="1" applyNumberFormat="1" applyFont="1" applyFill="1" applyBorder="1" applyAlignment="1">
      <alignment horizontal="center" vertical="center" wrapText="1"/>
    </xf>
    <xf numFmtId="0" fontId="8" fillId="0" borderId="22"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0" xfId="0" applyFont="1" applyFill="1" applyBorder="1" applyAlignment="1">
      <alignment horizontal="center" vertical="center" wrapText="1"/>
    </xf>
    <xf numFmtId="0" fontId="8" fillId="0" borderId="11" xfId="1" applyFont="1" applyFill="1" applyBorder="1" applyAlignment="1">
      <alignment horizontal="justify" vertical="center" wrapText="1"/>
    </xf>
    <xf numFmtId="15" fontId="5" fillId="0" borderId="13" xfId="1" applyNumberFormat="1" applyFont="1" applyFill="1" applyBorder="1" applyAlignment="1">
      <alignment horizontal="center" vertical="center" wrapText="1"/>
    </xf>
    <xf numFmtId="0" fontId="14" fillId="14" borderId="18" xfId="0" applyFont="1" applyFill="1" applyBorder="1" applyAlignment="1">
      <alignment horizontal="center" vertical="center" wrapText="1"/>
    </xf>
    <xf numFmtId="14" fontId="8" fillId="0" borderId="25" xfId="0" applyNumberFormat="1" applyFont="1" applyFill="1" applyBorder="1" applyAlignment="1">
      <alignment horizontal="center" vertical="center" wrapText="1"/>
    </xf>
    <xf numFmtId="14" fontId="8" fillId="0" borderId="26" xfId="0" applyNumberFormat="1" applyFont="1" applyFill="1" applyBorder="1" applyAlignment="1">
      <alignment horizontal="center" vertical="center" wrapText="1"/>
    </xf>
    <xf numFmtId="0" fontId="8" fillId="0" borderId="26" xfId="0" applyFont="1" applyFill="1" applyBorder="1" applyAlignment="1">
      <alignment horizontal="center" vertical="center" wrapText="1"/>
    </xf>
    <xf numFmtId="14" fontId="8" fillId="0" borderId="26" xfId="0" applyNumberFormat="1" applyFont="1" applyBorder="1" applyAlignment="1">
      <alignment horizontal="center" vertical="center" wrapText="1"/>
    </xf>
    <xf numFmtId="2" fontId="8" fillId="0" borderId="26" xfId="0" applyNumberFormat="1" applyFont="1" applyFill="1" applyBorder="1" applyAlignment="1">
      <alignment horizontal="center" vertical="center" wrapText="1"/>
    </xf>
    <xf numFmtId="0" fontId="14" fillId="16" borderId="19" xfId="0" applyFont="1" applyFill="1" applyBorder="1" applyAlignment="1">
      <alignment horizontal="center" vertical="center" wrapText="1"/>
    </xf>
    <xf numFmtId="0" fontId="14" fillId="16" borderId="20"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8" fillId="0" borderId="24" xfId="1" applyFont="1" applyFill="1" applyBorder="1" applyAlignment="1">
      <alignment horizontal="left" vertical="top" wrapText="1"/>
    </xf>
    <xf numFmtId="0" fontId="8" fillId="0" borderId="24" xfId="0" applyFont="1" applyFill="1" applyBorder="1" applyAlignment="1">
      <alignment vertical="center" wrapText="1"/>
    </xf>
    <xf numFmtId="0" fontId="8" fillId="0" borderId="22" xfId="1" applyFont="1" applyFill="1" applyBorder="1" applyAlignment="1">
      <alignment horizontal="center" vertical="center" wrapText="1"/>
    </xf>
    <xf numFmtId="0" fontId="8" fillId="0" borderId="11" xfId="1" applyFont="1" applyFill="1" applyBorder="1" applyAlignment="1">
      <alignment horizontal="center" vertical="center" wrapText="1"/>
    </xf>
    <xf numFmtId="9" fontId="8" fillId="0" borderId="11" xfId="1" applyNumberFormat="1" applyFont="1" applyFill="1" applyBorder="1" applyAlignment="1">
      <alignment horizontal="center" vertical="center" wrapText="1"/>
    </xf>
    <xf numFmtId="0" fontId="8" fillId="0" borderId="11" xfId="1" applyFont="1" applyFill="1" applyBorder="1" applyAlignment="1">
      <alignment vertical="center" wrapText="1"/>
    </xf>
    <xf numFmtId="0" fontId="8"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8" fillId="0" borderId="13" xfId="0" applyFont="1" applyFill="1" applyBorder="1" applyAlignment="1">
      <alignment vertical="center" wrapText="1"/>
    </xf>
    <xf numFmtId="0" fontId="8" fillId="0" borderId="14" xfId="1" applyFont="1" applyFill="1" applyBorder="1" applyAlignment="1">
      <alignment vertical="center" wrapText="1"/>
    </xf>
    <xf numFmtId="0" fontId="14" fillId="16" borderId="18" xfId="0" applyFont="1" applyFill="1" applyBorder="1" applyAlignment="1">
      <alignment horizontal="center" vertical="center" wrapText="1"/>
    </xf>
    <xf numFmtId="168" fontId="8" fillId="0" borderId="26" xfId="0" applyNumberFormat="1" applyFont="1" applyFill="1" applyBorder="1" applyAlignment="1">
      <alignment horizontal="center" vertical="center" wrapText="1"/>
    </xf>
    <xf numFmtId="15" fontId="8" fillId="0" borderId="26" xfId="0" applyNumberFormat="1" applyFont="1" applyFill="1" applyBorder="1" applyAlignment="1">
      <alignment horizontal="center" vertical="center" wrapText="1"/>
    </xf>
    <xf numFmtId="165" fontId="6" fillId="7" borderId="6" xfId="0" applyNumberFormat="1" applyFont="1" applyFill="1" applyBorder="1" applyAlignment="1">
      <alignment horizontal="center" vertical="center" wrapText="1"/>
    </xf>
    <xf numFmtId="167" fontId="8" fillId="15" borderId="24" xfId="0" applyNumberFormat="1" applyFont="1" applyFill="1" applyBorder="1" applyAlignment="1">
      <alignment vertical="center" wrapText="1"/>
    </xf>
    <xf numFmtId="0" fontId="8" fillId="0" borderId="24" xfId="1" applyFont="1" applyFill="1" applyBorder="1" applyAlignment="1">
      <alignment horizontal="justify" vertical="center" wrapText="1"/>
    </xf>
    <xf numFmtId="0" fontId="8" fillId="0" borderId="24" xfId="1" applyFont="1" applyFill="1" applyBorder="1" applyAlignment="1">
      <alignment horizontal="center" vertical="center" wrapText="1"/>
    </xf>
    <xf numFmtId="0" fontId="8" fillId="0" borderId="24" xfId="1" applyFont="1" applyFill="1" applyBorder="1" applyAlignment="1">
      <alignment horizontal="left" vertical="center" wrapText="1"/>
    </xf>
    <xf numFmtId="14" fontId="8" fillId="0" borderId="24" xfId="1" applyNumberFormat="1" applyFont="1" applyFill="1" applyBorder="1" applyAlignment="1">
      <alignment horizontal="center" vertical="center" wrapText="1"/>
    </xf>
    <xf numFmtId="15" fontId="8" fillId="0" borderId="24" xfId="1" applyNumberFormat="1" applyFont="1" applyFill="1" applyBorder="1" applyAlignment="1">
      <alignment horizontal="center" vertical="center" wrapText="1"/>
    </xf>
    <xf numFmtId="0" fontId="24" fillId="0" borderId="22" xfId="0" applyFont="1" applyBorder="1" applyAlignment="1">
      <alignment horizontal="center" vertical="center" wrapText="1"/>
    </xf>
    <xf numFmtId="0" fontId="24" fillId="0" borderId="11" xfId="0" applyFont="1" applyBorder="1" applyAlignment="1">
      <alignment horizontal="center" vertical="center" wrapText="1"/>
    </xf>
    <xf numFmtId="0" fontId="8" fillId="15" borderId="13" xfId="0" applyFont="1" applyFill="1" applyBorder="1" applyAlignment="1">
      <alignment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14" fontId="8" fillId="0" borderId="13" xfId="0" applyNumberFormat="1" applyFont="1" applyFill="1" applyBorder="1" applyAlignment="1">
      <alignment horizontal="center" vertical="center" wrapText="1"/>
    </xf>
    <xf numFmtId="15" fontId="8" fillId="0" borderId="13" xfId="0" applyNumberFormat="1" applyFont="1" applyFill="1" applyBorder="1" applyAlignment="1">
      <alignment horizontal="center" vertical="center" wrapText="1"/>
    </xf>
    <xf numFmtId="0" fontId="24" fillId="0" borderId="14" xfId="0" applyFont="1" applyBorder="1" applyAlignment="1">
      <alignment horizontal="center" vertical="center" wrapText="1"/>
    </xf>
    <xf numFmtId="0" fontId="10" fillId="4" borderId="4"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19" xfId="0" applyFont="1" applyFill="1" applyBorder="1" applyAlignment="1" applyProtection="1">
      <alignment horizontal="center" vertical="center" wrapText="1"/>
      <protection locked="0"/>
    </xf>
    <xf numFmtId="165" fontId="10" fillId="4" borderId="19" xfId="0" applyNumberFormat="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0" xfId="1" applyFont="1" applyFill="1" applyBorder="1" applyAlignment="1">
      <alignment horizontal="center" vertical="center" wrapText="1"/>
    </xf>
    <xf numFmtId="165" fontId="10" fillId="4" borderId="28" xfId="0" applyNumberFormat="1" applyFont="1" applyFill="1" applyBorder="1" applyAlignment="1">
      <alignment horizontal="center" vertical="center" wrapText="1"/>
    </xf>
    <xf numFmtId="0" fontId="8" fillId="0" borderId="29" xfId="1" applyFont="1" applyFill="1" applyBorder="1" applyAlignment="1">
      <alignment horizontal="justify" vertical="center" wrapText="1"/>
    </xf>
    <xf numFmtId="0" fontId="8" fillId="0" borderId="2" xfId="1" applyFont="1" applyFill="1" applyBorder="1" applyAlignment="1">
      <alignment horizontal="justify" vertical="center" wrapText="1"/>
    </xf>
    <xf numFmtId="15" fontId="8" fillId="0" borderId="2" xfId="1" applyNumberFormat="1" applyFont="1" applyFill="1" applyBorder="1" applyAlignment="1">
      <alignment horizontal="center" vertical="center" wrapText="1"/>
    </xf>
    <xf numFmtId="0" fontId="8" fillId="0" borderId="2" xfId="7" applyFont="1" applyFill="1" applyBorder="1" applyAlignment="1">
      <alignment horizontal="justify" vertical="center" wrapText="1"/>
    </xf>
    <xf numFmtId="0" fontId="8" fillId="0" borderId="2" xfId="7" applyFont="1" applyFill="1" applyBorder="1" applyAlignment="1">
      <alignment horizontal="justify" vertical="top" wrapText="1"/>
    </xf>
    <xf numFmtId="0" fontId="8" fillId="0" borderId="2" xfId="0" applyFont="1" applyFill="1" applyBorder="1" applyAlignment="1">
      <alignment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justify" vertical="top" wrapText="1"/>
    </xf>
    <xf numFmtId="0" fontId="8" fillId="0" borderId="2" xfId="7" applyFont="1" applyFill="1" applyBorder="1" applyAlignment="1">
      <alignment horizontal="left" vertical="center" wrapText="1"/>
    </xf>
    <xf numFmtId="15" fontId="8" fillId="0" borderId="2" xfId="0" applyNumberFormat="1" applyFont="1" applyFill="1" applyBorder="1" applyAlignment="1">
      <alignment horizontal="center" vertical="center" wrapText="1"/>
    </xf>
    <xf numFmtId="0" fontId="8" fillId="0" borderId="30" xfId="0" applyFont="1" applyFill="1" applyBorder="1" applyAlignment="1">
      <alignment horizontal="justify" vertical="center" wrapText="1"/>
    </xf>
    <xf numFmtId="165" fontId="10" fillId="6" borderId="31" xfId="0" applyNumberFormat="1" applyFont="1" applyFill="1" applyBorder="1" applyAlignment="1">
      <alignment horizontal="center" vertical="center" wrapText="1"/>
    </xf>
    <xf numFmtId="165" fontId="10" fillId="6" borderId="32" xfId="0" applyNumberFormat="1" applyFont="1" applyFill="1" applyBorder="1" applyAlignment="1">
      <alignment horizontal="center" vertical="center" wrapText="1"/>
    </xf>
    <xf numFmtId="0" fontId="10" fillId="6" borderId="32" xfId="0" applyFont="1" applyFill="1" applyBorder="1" applyAlignment="1">
      <alignment horizontal="center" vertical="center" wrapText="1"/>
    </xf>
    <xf numFmtId="0" fontId="10" fillId="6" borderId="33" xfId="0" applyFont="1" applyFill="1" applyBorder="1" applyAlignment="1">
      <alignment horizontal="center" vertical="center" wrapText="1"/>
    </xf>
    <xf numFmtId="14" fontId="8" fillId="0" borderId="15" xfId="1" applyNumberFormat="1" applyFont="1" applyFill="1" applyBorder="1" applyAlignment="1">
      <alignment horizontal="center" vertical="center" wrapText="1"/>
    </xf>
    <xf numFmtId="14" fontId="8" fillId="0" borderId="10" xfId="1" applyNumberFormat="1" applyFont="1" applyFill="1" applyBorder="1" applyAlignment="1">
      <alignment horizontal="center" vertical="center" wrapText="1"/>
    </xf>
    <xf numFmtId="14" fontId="8" fillId="0" borderId="10" xfId="7" applyNumberFormat="1" applyFont="1" applyFill="1" applyBorder="1" applyAlignment="1">
      <alignment horizontal="center" vertical="center" wrapText="1"/>
    </xf>
    <xf numFmtId="14" fontId="8" fillId="0" borderId="10" xfId="0" applyNumberFormat="1" applyFont="1" applyFill="1" applyBorder="1" applyAlignment="1">
      <alignment horizontal="center" vertical="center" wrapText="1"/>
    </xf>
    <xf numFmtId="14" fontId="8" fillId="0" borderId="10" xfId="0" applyNumberFormat="1" applyFont="1" applyFill="1" applyBorder="1" applyAlignment="1">
      <alignment horizontal="left" vertical="center" wrapText="1"/>
    </xf>
    <xf numFmtId="14" fontId="8" fillId="0" borderId="12" xfId="0" applyNumberFormat="1" applyFont="1" applyFill="1" applyBorder="1" applyAlignment="1">
      <alignment horizontal="center" vertical="center" wrapText="1"/>
    </xf>
    <xf numFmtId="166" fontId="8" fillId="0" borderId="0" xfId="0" applyNumberFormat="1" applyFont="1"/>
    <xf numFmtId="9" fontId="8" fillId="0" borderId="0" xfId="10" applyFont="1" applyFill="1" applyBorder="1" applyAlignment="1">
      <alignment horizontal="left" vertical="center" wrapText="1"/>
    </xf>
    <xf numFmtId="169" fontId="8" fillId="0" borderId="0" xfId="10" applyNumberFormat="1" applyFont="1" applyFill="1" applyBorder="1" applyAlignment="1">
      <alignment horizontal="left" vertical="center" wrapText="1"/>
    </xf>
    <xf numFmtId="0" fontId="8" fillId="0" borderId="1" xfId="0" applyFont="1" applyFill="1" applyBorder="1" applyAlignment="1">
      <alignment vertical="top" wrapText="1"/>
    </xf>
    <xf numFmtId="0" fontId="23" fillId="0" borderId="1" xfId="9" applyFill="1" applyBorder="1" applyAlignment="1">
      <alignment horizontal="center" vertical="center" wrapText="1"/>
    </xf>
    <xf numFmtId="15" fontId="8" fillId="0" borderId="1" xfId="0" applyNumberFormat="1" applyFont="1" applyFill="1" applyBorder="1" applyAlignment="1">
      <alignment horizontal="left" vertical="top" wrapText="1"/>
    </xf>
    <xf numFmtId="0" fontId="23" fillId="0" borderId="1" xfId="9" applyFill="1" applyBorder="1" applyAlignment="1">
      <alignment horizontal="justify" vertical="center" wrapText="1"/>
    </xf>
    <xf numFmtId="14" fontId="8" fillId="0" borderId="27" xfId="0" applyNumberFormat="1" applyFont="1" applyFill="1" applyBorder="1" applyAlignment="1">
      <alignment horizontal="center" vertical="center" wrapText="1"/>
    </xf>
    <xf numFmtId="14" fontId="29" fillId="0" borderId="26"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9" fillId="0" borderId="1" xfId="0" applyFont="1" applyFill="1" applyBorder="1" applyAlignment="1">
      <alignment horizontal="justify" vertical="center" wrapText="1"/>
    </xf>
    <xf numFmtId="0" fontId="29" fillId="0" borderId="1" xfId="0" applyFont="1" applyFill="1" applyBorder="1" applyAlignment="1">
      <alignment vertical="center" wrapText="1"/>
    </xf>
    <xf numFmtId="0" fontId="29" fillId="0" borderId="11" xfId="1" applyFont="1" applyFill="1" applyBorder="1" applyAlignment="1">
      <alignment horizontal="center" vertical="center" wrapText="1"/>
    </xf>
    <xf numFmtId="0" fontId="23" fillId="0" borderId="1" xfId="9" applyFill="1" applyBorder="1" applyAlignment="1">
      <alignment vertical="center" wrapText="1"/>
    </xf>
    <xf numFmtId="9" fontId="23" fillId="0" borderId="1" xfId="9" applyNumberFormat="1" applyFill="1" applyBorder="1" applyAlignment="1">
      <alignment horizontal="left" vertical="center" wrapText="1"/>
    </xf>
    <xf numFmtId="0" fontId="0" fillId="0" borderId="0" xfId="0" pivotButton="1"/>
    <xf numFmtId="0" fontId="0" fillId="0" borderId="0" xfId="0" applyNumberFormat="1"/>
    <xf numFmtId="0" fontId="0" fillId="0" borderId="0" xfId="0" applyAlignment="1">
      <alignment wrapText="1"/>
    </xf>
    <xf numFmtId="0" fontId="0" fillId="0" borderId="0" xfId="0" pivotButton="1" applyAlignment="1">
      <alignment wrapText="1"/>
    </xf>
    <xf numFmtId="0" fontId="0" fillId="0" borderId="0" xfId="0" applyAlignment="1">
      <alignment horizontal="left" wrapText="1"/>
    </xf>
    <xf numFmtId="0" fontId="0" fillId="0" borderId="0" xfId="0" applyAlignment="1">
      <alignment horizontal="left"/>
    </xf>
    <xf numFmtId="0" fontId="8" fillId="2" borderId="1" xfId="1" applyFont="1" applyFill="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7" applyNumberFormat="1" applyFont="1" applyFill="1" applyBorder="1" applyAlignment="1">
      <alignment horizontal="center" vertical="center" wrapText="1"/>
    </xf>
    <xf numFmtId="0" fontId="8" fillId="19" borderId="1" xfId="1" applyFont="1" applyFill="1" applyBorder="1" applyAlignment="1">
      <alignment horizontal="center" vertical="center" wrapText="1"/>
    </xf>
    <xf numFmtId="0" fontId="8" fillId="20" borderId="1"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6" borderId="1" xfId="1" applyFont="1" applyFill="1" applyBorder="1" applyAlignment="1">
      <alignment horizontal="center" vertical="center" wrapText="1"/>
    </xf>
    <xf numFmtId="0" fontId="8" fillId="15" borderId="1" xfId="1" applyFont="1" applyFill="1" applyBorder="1" applyAlignment="1">
      <alignment horizontal="center" vertical="center" wrapText="1"/>
    </xf>
    <xf numFmtId="0" fontId="8" fillId="8" borderId="1" xfId="1" applyFont="1" applyFill="1" applyBorder="1" applyAlignment="1">
      <alignment horizontal="center" vertical="center" wrapText="1"/>
    </xf>
    <xf numFmtId="0" fontId="8" fillId="21" borderId="1" xfId="7" applyFont="1" applyFill="1" applyBorder="1" applyAlignment="1">
      <alignment horizontal="center" vertical="center" wrapText="1"/>
    </xf>
    <xf numFmtId="0" fontId="8" fillId="21" borderId="1" xfId="0" applyFont="1" applyFill="1" applyBorder="1" applyAlignment="1">
      <alignment horizontal="center" vertical="center" wrapText="1"/>
    </xf>
    <xf numFmtId="0" fontId="14" fillId="16" borderId="19" xfId="0" applyFont="1" applyFill="1" applyBorder="1" applyAlignment="1">
      <alignment horizontal="center" vertical="top" wrapText="1"/>
    </xf>
    <xf numFmtId="0" fontId="8" fillId="0" borderId="1" xfId="8" applyFont="1" applyFill="1" applyBorder="1" applyAlignment="1">
      <alignment horizontal="left" vertical="top" wrapText="1"/>
    </xf>
    <xf numFmtId="15" fontId="8" fillId="0" borderId="1" xfId="1" applyNumberFormat="1" applyFont="1" applyFill="1" applyBorder="1" applyAlignment="1">
      <alignment horizontal="center" vertical="top" wrapText="1"/>
    </xf>
    <xf numFmtId="0" fontId="8" fillId="0" borderId="1" xfId="1" applyFont="1" applyFill="1" applyBorder="1" applyAlignment="1">
      <alignment horizontal="center" vertical="top" wrapText="1"/>
    </xf>
    <xf numFmtId="9" fontId="8" fillId="0" borderId="1" xfId="1" applyNumberFormat="1" applyFont="1" applyFill="1" applyBorder="1" applyAlignment="1">
      <alignment horizontal="left" vertical="top" wrapText="1"/>
    </xf>
    <xf numFmtId="15" fontId="8" fillId="0" borderId="1" xfId="1" applyNumberFormat="1" applyFont="1" applyFill="1" applyBorder="1" applyAlignment="1">
      <alignment horizontal="justify" vertical="top" wrapText="1"/>
    </xf>
    <xf numFmtId="0" fontId="8" fillId="0" borderId="1" xfId="1" applyFont="1" applyFill="1" applyBorder="1" applyAlignment="1">
      <alignment vertical="top" wrapText="1"/>
    </xf>
    <xf numFmtId="0" fontId="8" fillId="0" borderId="13" xfId="1" applyFont="1" applyFill="1" applyBorder="1" applyAlignment="1">
      <alignment vertical="top" wrapText="1"/>
    </xf>
    <xf numFmtId="0" fontId="8" fillId="0" borderId="0" xfId="0" applyFont="1" applyFill="1" applyBorder="1" applyAlignment="1">
      <alignment vertical="top"/>
    </xf>
    <xf numFmtId="0" fontId="8" fillId="0" borderId="0" xfId="0" applyFont="1" applyAlignment="1">
      <alignment vertical="center"/>
    </xf>
    <xf numFmtId="0" fontId="10" fillId="0" borderId="1" xfId="1" applyFont="1" applyFill="1" applyBorder="1" applyAlignment="1">
      <alignment vertical="center" wrapText="1"/>
    </xf>
    <xf numFmtId="166" fontId="8" fillId="0" borderId="1" xfId="0" applyNumberFormat="1" applyFont="1" applyFill="1" applyBorder="1" applyAlignment="1">
      <alignment vertical="center"/>
    </xf>
    <xf numFmtId="166" fontId="8" fillId="0" borderId="3" xfId="0" applyNumberFormat="1" applyFont="1" applyFill="1" applyBorder="1" applyAlignment="1">
      <alignment vertical="center"/>
    </xf>
    <xf numFmtId="0" fontId="8" fillId="0" borderId="3" xfId="0" applyFont="1" applyFill="1" applyBorder="1" applyAlignment="1">
      <alignment horizontal="center" vertical="center"/>
    </xf>
    <xf numFmtId="0" fontId="8" fillId="0" borderId="3"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vertical="center"/>
    </xf>
    <xf numFmtId="166" fontId="8" fillId="0" borderId="1" xfId="0" applyNumberFormat="1" applyFont="1" applyFill="1" applyBorder="1" applyAlignment="1">
      <alignment vertical="center" wrapText="1"/>
    </xf>
    <xf numFmtId="0" fontId="10" fillId="0" borderId="19" xfId="0" applyFont="1" applyFill="1" applyBorder="1" applyAlignment="1">
      <alignment horizontal="center" vertical="center"/>
    </xf>
    <xf numFmtId="0" fontId="8" fillId="0" borderId="19" xfId="0" applyFont="1" applyFill="1" applyBorder="1" applyAlignment="1">
      <alignment horizontal="center" vertical="center"/>
    </xf>
    <xf numFmtId="9" fontId="8" fillId="0" borderId="19" xfId="10" applyFont="1" applyFill="1" applyBorder="1" applyAlignment="1">
      <alignment horizontal="center" vertical="center"/>
    </xf>
    <xf numFmtId="0" fontId="8" fillId="0" borderId="20" xfId="0" applyFont="1" applyFill="1" applyBorder="1" applyAlignment="1">
      <alignment horizontal="center" vertical="center" wrapText="1"/>
    </xf>
    <xf numFmtId="0" fontId="8" fillId="0" borderId="0" xfId="0" applyFont="1" applyAlignment="1">
      <alignment horizontal="center" vertical="center"/>
    </xf>
    <xf numFmtId="0" fontId="8" fillId="0" borderId="11" xfId="0" applyFont="1" applyFill="1" applyBorder="1" applyAlignment="1">
      <alignment vertical="center"/>
    </xf>
    <xf numFmtId="166" fontId="8" fillId="0" borderId="13" xfId="0" applyNumberFormat="1" applyFont="1" applyFill="1" applyBorder="1" applyAlignment="1">
      <alignment vertical="center"/>
    </xf>
    <xf numFmtId="0" fontId="8" fillId="0" borderId="13" xfId="0" applyFont="1" applyFill="1" applyBorder="1" applyAlignment="1">
      <alignment horizontal="center"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37" xfId="0" applyFont="1" applyFill="1" applyBorder="1" applyAlignment="1">
      <alignment horizontal="left" vertical="center"/>
    </xf>
    <xf numFmtId="0" fontId="8" fillId="0" borderId="37" xfId="0" applyNumberFormat="1" applyFont="1" applyFill="1" applyBorder="1" applyAlignment="1">
      <alignment horizontal="left" vertical="center" wrapText="1"/>
    </xf>
    <xf numFmtId="0" fontId="8" fillId="0" borderId="38" xfId="0" applyFont="1" applyFill="1" applyBorder="1" applyAlignment="1">
      <alignment horizontal="left" vertical="center"/>
    </xf>
    <xf numFmtId="166" fontId="8" fillId="0" borderId="10" xfId="0" applyNumberFormat="1" applyFont="1" applyFill="1" applyBorder="1" applyAlignment="1">
      <alignment vertical="center"/>
    </xf>
    <xf numFmtId="166" fontId="8" fillId="0" borderId="12" xfId="0" applyNumberFormat="1" applyFont="1" applyFill="1" applyBorder="1" applyAlignment="1">
      <alignment vertical="center"/>
    </xf>
    <xf numFmtId="0" fontId="8" fillId="0" borderId="39" xfId="0" applyFont="1" applyFill="1" applyBorder="1" applyAlignment="1">
      <alignment vertical="center"/>
    </xf>
    <xf numFmtId="0" fontId="8" fillId="0" borderId="39" xfId="0" applyFont="1" applyFill="1" applyBorder="1" applyAlignment="1">
      <alignment vertical="center" wrapText="1"/>
    </xf>
    <xf numFmtId="0" fontId="8" fillId="0" borderId="40" xfId="0" applyFont="1" applyFill="1" applyBorder="1" applyAlignment="1">
      <alignment vertical="center"/>
    </xf>
    <xf numFmtId="0" fontId="8" fillId="0" borderId="10" xfId="0" applyNumberFormat="1" applyFont="1" applyFill="1" applyBorder="1" applyAlignment="1">
      <alignment vertical="center"/>
    </xf>
    <xf numFmtId="9" fontId="8" fillId="0" borderId="11" xfId="10" applyFont="1" applyFill="1" applyBorder="1" applyAlignment="1">
      <alignment vertical="center"/>
    </xf>
    <xf numFmtId="0" fontId="8" fillId="0" borderId="12" xfId="0" applyNumberFormat="1" applyFont="1" applyFill="1" applyBorder="1" applyAlignment="1">
      <alignment vertical="center"/>
    </xf>
    <xf numFmtId="9" fontId="8" fillId="0" borderId="14" xfId="10" applyFont="1" applyFill="1" applyBorder="1" applyAlignment="1">
      <alignment vertical="center"/>
    </xf>
    <xf numFmtId="0" fontId="8" fillId="0" borderId="41" xfId="0" applyFont="1" applyFill="1" applyBorder="1" applyAlignment="1">
      <alignment horizontal="left" vertical="center"/>
    </xf>
    <xf numFmtId="166" fontId="8" fillId="0" borderId="42" xfId="0" applyNumberFormat="1" applyFont="1" applyFill="1" applyBorder="1" applyAlignment="1">
      <alignment vertical="center"/>
    </xf>
    <xf numFmtId="0" fontId="8" fillId="0" borderId="43" xfId="0" applyFont="1" applyFill="1" applyBorder="1" applyAlignment="1">
      <alignment vertical="center"/>
    </xf>
    <xf numFmtId="0" fontId="8" fillId="0" borderId="42" xfId="0" applyNumberFormat="1" applyFont="1" applyFill="1" applyBorder="1" applyAlignment="1">
      <alignment vertical="center"/>
    </xf>
    <xf numFmtId="9" fontId="8" fillId="0" borderId="43" xfId="10" applyFont="1" applyFill="1" applyBorder="1" applyAlignment="1">
      <alignment vertical="center"/>
    </xf>
    <xf numFmtId="0" fontId="8" fillId="0" borderId="44" xfId="0" applyFont="1" applyFill="1" applyBorder="1" applyAlignment="1">
      <alignment vertical="center" wrapText="1"/>
    </xf>
    <xf numFmtId="166" fontId="10" fillId="22" borderId="12" xfId="0" applyNumberFormat="1" applyFont="1" applyFill="1" applyBorder="1"/>
    <xf numFmtId="166" fontId="10" fillId="22" borderId="13" xfId="0" applyNumberFormat="1" applyFont="1" applyFill="1" applyBorder="1"/>
    <xf numFmtId="0" fontId="10" fillId="22" borderId="13" xfId="0" applyFont="1" applyFill="1" applyBorder="1"/>
    <xf numFmtId="0" fontId="10" fillId="22" borderId="14" xfId="0" applyFont="1" applyFill="1" applyBorder="1"/>
    <xf numFmtId="0" fontId="10" fillId="24" borderId="12" xfId="0" applyFont="1" applyFill="1" applyBorder="1"/>
    <xf numFmtId="0" fontId="10" fillId="24" borderId="13" xfId="0" applyFont="1" applyFill="1" applyBorder="1"/>
    <xf numFmtId="0" fontId="32" fillId="25" borderId="46" xfId="0" applyFont="1" applyFill="1" applyBorder="1"/>
    <xf numFmtId="0" fontId="32" fillId="25" borderId="47" xfId="0" applyFont="1" applyFill="1" applyBorder="1" applyAlignment="1">
      <alignment horizontal="left" wrapText="1"/>
    </xf>
    <xf numFmtId="0" fontId="32" fillId="25" borderId="47" xfId="0" applyNumberFormat="1" applyFont="1" applyFill="1" applyBorder="1"/>
    <xf numFmtId="10" fontId="0" fillId="0" borderId="0" xfId="10" applyNumberFormat="1" applyFont="1"/>
    <xf numFmtId="10" fontId="32" fillId="25" borderId="47" xfId="10" applyNumberFormat="1" applyFont="1" applyFill="1" applyBorder="1"/>
    <xf numFmtId="0" fontId="32" fillId="25" borderId="0" xfId="0" applyFont="1" applyFill="1" applyBorder="1"/>
    <xf numFmtId="0" fontId="32" fillId="25" borderId="0" xfId="0" applyNumberFormat="1" applyFont="1" applyFill="1" applyBorder="1"/>
    <xf numFmtId="0" fontId="32" fillId="25" borderId="46" xfId="0" applyFont="1" applyFill="1" applyBorder="1" applyAlignment="1">
      <alignment wrapText="1"/>
    </xf>
    <xf numFmtId="0" fontId="32" fillId="25" borderId="47" xfId="0" applyFont="1" applyFill="1" applyBorder="1" applyAlignment="1">
      <alignment wrapText="1"/>
    </xf>
    <xf numFmtId="0" fontId="8" fillId="2" borderId="24" xfId="1" applyFont="1" applyFill="1" applyBorder="1" applyAlignment="1">
      <alignment horizontal="center" vertical="center" wrapText="1"/>
    </xf>
    <xf numFmtId="15" fontId="8" fillId="2" borderId="24" xfId="1" applyNumberFormat="1" applyFont="1" applyFill="1" applyBorder="1" applyAlignment="1">
      <alignment horizontal="center" vertical="center" wrapText="1"/>
    </xf>
    <xf numFmtId="15" fontId="8" fillId="2" borderId="1" xfId="1" applyNumberFormat="1" applyFont="1" applyFill="1" applyBorder="1" applyAlignment="1">
      <alignment horizontal="center" vertical="center" wrapText="1"/>
    </xf>
    <xf numFmtId="167" fontId="8" fillId="2" borderId="1" xfId="1" applyNumberFormat="1" applyFont="1" applyFill="1" applyBorder="1" applyAlignment="1">
      <alignment horizontal="center" vertical="center" wrapText="1"/>
    </xf>
    <xf numFmtId="0" fontId="8" fillId="2" borderId="1" xfId="7" applyFont="1" applyFill="1" applyBorder="1" applyAlignment="1">
      <alignment horizontal="center" vertical="center" wrapText="1"/>
    </xf>
    <xf numFmtId="15" fontId="8" fillId="2" borderId="1" xfId="7" applyNumberFormat="1" applyFont="1" applyFill="1" applyBorder="1" applyAlignment="1">
      <alignment horizontal="center" vertical="center" wrapText="1"/>
    </xf>
    <xf numFmtId="15" fontId="8" fillId="2" borderId="1" xfId="0" applyNumberFormat="1" applyFont="1" applyFill="1" applyBorder="1" applyAlignment="1">
      <alignment horizontal="center" vertical="center" wrapText="1"/>
    </xf>
    <xf numFmtId="0" fontId="8" fillId="2" borderId="13" xfId="0" applyFont="1" applyFill="1" applyBorder="1" applyAlignment="1">
      <alignment horizontal="center" vertical="center" wrapText="1"/>
    </xf>
    <xf numFmtId="15" fontId="8" fillId="2" borderId="13" xfId="0" applyNumberFormat="1" applyFont="1" applyFill="1" applyBorder="1" applyAlignment="1">
      <alignment horizontal="center" vertical="center" wrapText="1"/>
    </xf>
    <xf numFmtId="0" fontId="17" fillId="0" borderId="16" xfId="0" applyFont="1" applyBorder="1" applyAlignment="1">
      <alignment horizontal="left"/>
    </xf>
    <xf numFmtId="0" fontId="17" fillId="0" borderId="17" xfId="0" applyFont="1" applyBorder="1" applyAlignment="1">
      <alignment horizontal="left"/>
    </xf>
    <xf numFmtId="0" fontId="17" fillId="0" borderId="9" xfId="0" applyFont="1" applyBorder="1" applyAlignment="1">
      <alignment horizontal="left"/>
    </xf>
    <xf numFmtId="0" fontId="10" fillId="0" borderId="34" xfId="0" applyFont="1" applyBorder="1" applyAlignment="1">
      <alignment horizontal="center"/>
    </xf>
    <xf numFmtId="0" fontId="10" fillId="0" borderId="36" xfId="0" applyFont="1" applyBorder="1" applyAlignment="1">
      <alignment horizontal="center"/>
    </xf>
    <xf numFmtId="0" fontId="10" fillId="0" borderId="35" xfId="0" applyFont="1" applyBorder="1" applyAlignment="1">
      <alignment horizontal="center"/>
    </xf>
    <xf numFmtId="0" fontId="10" fillId="23" borderId="41" xfId="0" applyFont="1" applyFill="1" applyBorder="1" applyAlignment="1">
      <alignment horizontal="center" vertical="center"/>
    </xf>
    <xf numFmtId="0" fontId="10" fillId="23" borderId="38" xfId="0" applyFont="1" applyFill="1" applyBorder="1" applyAlignment="1">
      <alignment horizontal="center" vertical="center"/>
    </xf>
    <xf numFmtId="0" fontId="10" fillId="23" borderId="45" xfId="0" applyFont="1" applyFill="1" applyBorder="1" applyAlignment="1">
      <alignment horizontal="center" vertical="center"/>
    </xf>
    <xf numFmtId="0" fontId="10" fillId="23" borderId="26" xfId="0" applyFont="1" applyFill="1" applyBorder="1" applyAlignment="1">
      <alignment horizontal="center" vertical="center"/>
    </xf>
    <xf numFmtId="0" fontId="10" fillId="0" borderId="34" xfId="0" applyFont="1" applyFill="1" applyBorder="1" applyAlignment="1">
      <alignment horizontal="right" vertical="center"/>
    </xf>
    <xf numFmtId="0" fontId="10" fillId="0" borderId="36" xfId="0" applyFont="1" applyFill="1" applyBorder="1" applyAlignment="1">
      <alignment horizontal="right" vertical="center"/>
    </xf>
    <xf numFmtId="0" fontId="10" fillId="0" borderId="18" xfId="0" applyFont="1" applyFill="1" applyBorder="1" applyAlignment="1">
      <alignment horizontal="right" vertical="center"/>
    </xf>
    <xf numFmtId="166" fontId="10" fillId="22" borderId="42" xfId="0" applyNumberFormat="1" applyFont="1" applyFill="1" applyBorder="1" applyAlignment="1">
      <alignment horizontal="center" vertical="center" wrapText="1"/>
    </xf>
    <xf numFmtId="166" fontId="10" fillId="22" borderId="3" xfId="0" applyNumberFormat="1"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22" borderId="43" xfId="0" applyFont="1" applyFill="1" applyBorder="1" applyAlignment="1">
      <alignment horizontal="center" vertical="center" wrapText="1"/>
    </xf>
    <xf numFmtId="0" fontId="10" fillId="24" borderId="42" xfId="0" applyFont="1" applyFill="1" applyBorder="1" applyAlignment="1">
      <alignment horizontal="center" wrapText="1"/>
    </xf>
    <xf numFmtId="0" fontId="10" fillId="24" borderId="3" xfId="0" applyFont="1" applyFill="1" applyBorder="1" applyAlignment="1">
      <alignment horizontal="center" wrapText="1"/>
    </xf>
    <xf numFmtId="0" fontId="10" fillId="24" borderId="43" xfId="0" applyFont="1" applyFill="1" applyBorder="1" applyAlignment="1">
      <alignment horizontal="center"/>
    </xf>
    <xf numFmtId="0" fontId="10" fillId="24" borderId="14" xfId="0" applyFont="1" applyFill="1" applyBorder="1" applyAlignment="1">
      <alignment horizontal="center"/>
    </xf>
    <xf numFmtId="0" fontId="0" fillId="0" borderId="15" xfId="0" applyFill="1" applyBorder="1" applyAlignment="1">
      <alignment horizontal="center" vertical="center"/>
    </xf>
    <xf numFmtId="0" fontId="0" fillId="0" borderId="22"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0" fillId="0" borderId="14" xfId="0" applyFill="1" applyBorder="1" applyAlignment="1">
      <alignment horizontal="center" vertical="center"/>
    </xf>
    <xf numFmtId="0" fontId="8" fillId="0" borderId="24" xfId="0" applyFont="1" applyFill="1" applyBorder="1" applyAlignment="1">
      <alignment horizontal="left" vertical="center"/>
    </xf>
    <xf numFmtId="0" fontId="8" fillId="0" borderId="22" xfId="0" applyFont="1" applyFill="1" applyBorder="1" applyAlignment="1">
      <alignment horizontal="left" vertical="center"/>
    </xf>
    <xf numFmtId="166" fontId="8" fillId="0" borderId="13" xfId="0" applyNumberFormat="1" applyFont="1" applyFill="1" applyBorder="1" applyAlignment="1">
      <alignment horizontal="left" vertical="center"/>
    </xf>
    <xf numFmtId="166" fontId="8" fillId="0" borderId="14" xfId="0" applyNumberFormat="1" applyFont="1" applyFill="1" applyBorder="1" applyAlignment="1">
      <alignment horizontal="left" vertical="center"/>
    </xf>
    <xf numFmtId="0" fontId="6" fillId="3" borderId="4"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0" xfId="0" applyFont="1" applyFill="1" applyBorder="1" applyAlignment="1">
      <alignment horizontal="center" vertical="center" wrapText="1"/>
    </xf>
    <xf numFmtId="165" fontId="6" fillId="7" borderId="21" xfId="0" applyNumberFormat="1" applyFont="1" applyFill="1" applyBorder="1" applyAlignment="1">
      <alignment horizontal="center" vertical="center" wrapText="1"/>
    </xf>
    <xf numFmtId="0" fontId="25" fillId="14" borderId="18" xfId="0" applyFont="1" applyFill="1" applyBorder="1" applyAlignment="1">
      <alignment horizontal="center" vertical="center" wrapText="1"/>
    </xf>
    <xf numFmtId="0" fontId="25" fillId="14" borderId="19" xfId="0" applyFont="1" applyFill="1" applyBorder="1" applyAlignment="1">
      <alignment horizontal="center" vertical="center" wrapText="1"/>
    </xf>
    <xf numFmtId="0" fontId="25" fillId="14" borderId="20" xfId="0" applyFont="1" applyFill="1" applyBorder="1" applyAlignment="1">
      <alignment horizontal="center" vertical="center" wrapText="1"/>
    </xf>
    <xf numFmtId="164" fontId="9" fillId="0" borderId="5" xfId="0" applyNumberFormat="1" applyFont="1" applyFill="1" applyBorder="1" applyAlignment="1">
      <alignment horizontal="center" vertical="center"/>
    </xf>
    <xf numFmtId="164" fontId="9" fillId="0" borderId="21" xfId="0" applyNumberFormat="1" applyFont="1" applyFill="1" applyBorder="1" applyAlignment="1">
      <alignment horizontal="center" vertical="center"/>
    </xf>
    <xf numFmtId="164" fontId="9" fillId="0" borderId="7" xfId="0" applyNumberFormat="1" applyFont="1" applyFill="1" applyBorder="1" applyAlignment="1">
      <alignment horizontal="center" vertical="center"/>
    </xf>
    <xf numFmtId="164" fontId="9" fillId="0" borderId="0" xfId="0" applyNumberFormat="1" applyFont="1" applyFill="1" applyBorder="1" applyAlignment="1">
      <alignment horizontal="center" vertical="center"/>
    </xf>
    <xf numFmtId="164" fontId="9" fillId="0" borderId="8" xfId="0" applyNumberFormat="1" applyFont="1" applyFill="1" applyBorder="1" applyAlignment="1">
      <alignment horizontal="center" vertical="center"/>
    </xf>
    <xf numFmtId="164" fontId="9" fillId="0" borderId="23" xfId="0" applyNumberFormat="1" applyFont="1" applyFill="1" applyBorder="1" applyAlignment="1">
      <alignment horizontal="center" vertical="center"/>
    </xf>
    <xf numFmtId="0" fontId="25" fillId="16" borderId="4" xfId="0" applyFont="1" applyFill="1" applyBorder="1" applyAlignment="1">
      <alignment horizontal="center" vertical="center" wrapText="1"/>
    </xf>
    <xf numFmtId="0" fontId="25" fillId="16" borderId="19" xfId="0" applyFont="1" applyFill="1" applyBorder="1" applyAlignment="1">
      <alignment horizontal="center" vertical="center" wrapText="1"/>
    </xf>
    <xf numFmtId="0" fontId="14" fillId="16" borderId="19" xfId="0" applyFont="1" applyFill="1" applyBorder="1" applyAlignment="1">
      <alignment horizontal="center" vertical="top" wrapText="1"/>
    </xf>
    <xf numFmtId="0" fontId="25" fillId="16" borderId="20" xfId="0" applyFont="1" applyFill="1" applyBorder="1" applyAlignment="1">
      <alignment horizontal="center" vertical="center" wrapText="1"/>
    </xf>
  </cellXfs>
  <cellStyles count="11">
    <cellStyle name="Estilo 1" xfId="3"/>
    <cellStyle name="Hipervínculo" xfId="9" builtinId="8"/>
    <cellStyle name="Normal" xfId="0" builtinId="0"/>
    <cellStyle name="Normal 2" xfId="1"/>
    <cellStyle name="Normal 2 2" xfId="5"/>
    <cellStyle name="Normal 3" xfId="4"/>
    <cellStyle name="Normal 3 2" xfId="6"/>
    <cellStyle name="Normal 6" xfId="8"/>
    <cellStyle name="Normal 7" xfId="7"/>
    <cellStyle name="Porcentaje" xfId="10" builtinId="5"/>
    <cellStyle name="Porcentual 2" xfId="2"/>
  </cellStyles>
  <dxfs count="310">
    <dxf>
      <alignment wrapText="1" readingOrder="0"/>
    </dxf>
    <dxf>
      <alignment wrapText="1" readingOrder="0"/>
    </dxf>
    <dxf>
      <alignment wrapText="1" readingOrder="0"/>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theme="7" tint="0.39994506668294322"/>
        </patternFill>
      </fill>
    </dxf>
    <dxf>
      <fill>
        <patternFill>
          <bgColor theme="0" tint="-0.24994659260841701"/>
        </patternFill>
      </fill>
    </dxf>
    <dxf>
      <fill>
        <patternFill>
          <bgColor rgb="FFFFFF00"/>
        </patternFill>
      </fill>
    </dxf>
    <dxf>
      <fill>
        <patternFill>
          <bgColor rgb="FF00B050"/>
        </patternFill>
      </fill>
    </dxf>
    <dxf>
      <fill>
        <patternFill>
          <bgColor rgb="FFFF0000"/>
        </patternFill>
      </fill>
    </dxf>
    <dxf>
      <fill>
        <patternFill>
          <bgColor rgb="FFFF828C"/>
        </patternFill>
      </fill>
    </dxf>
    <dxf>
      <fill>
        <patternFill>
          <bgColor rgb="FFC8E6AA"/>
        </patternFill>
      </fill>
    </dxf>
    <dxf>
      <font>
        <color auto="1"/>
      </font>
      <fill>
        <gradientFill degree="45">
          <stop position="0">
            <color theme="0"/>
          </stop>
          <stop position="0.5">
            <color theme="7" tint="0.80001220740379042"/>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40000610370189521"/>
          </stop>
          <stop position="1">
            <color theme="0"/>
          </stop>
        </gradientFill>
      </fill>
    </dxf>
    <dxf>
      <font>
        <color auto="1"/>
      </font>
      <fill>
        <gradientFill degree="45">
          <stop position="0">
            <color theme="0"/>
          </stop>
          <stop position="0.5">
            <color rgb="FFE6F0DC"/>
          </stop>
          <stop position="1">
            <color theme="0"/>
          </stop>
        </gradientFill>
      </fill>
    </dxf>
    <dxf>
      <font>
        <color theme="1"/>
      </font>
      <fill>
        <gradientFill degree="135">
          <stop position="0">
            <color theme="0"/>
          </stop>
          <stop position="0.5">
            <color rgb="FFF0DCDC"/>
          </stop>
          <stop position="1">
            <color theme="0"/>
          </stop>
        </gradientFill>
      </fill>
    </dxf>
    <dxf>
      <font>
        <color auto="1"/>
      </font>
      <fill>
        <gradientFill degree="45">
          <stop position="0">
            <color theme="0"/>
          </stop>
          <stop position="0.5">
            <color rgb="FFDCE6F0"/>
          </stop>
          <stop position="1">
            <color theme="0"/>
          </stop>
        </gradientFill>
      </fill>
    </dxf>
  </dxfs>
  <tableStyles count="0" defaultTableStyle="TableStyleMedium9" defaultPivotStyle="PivotStyleLight16"/>
  <colors>
    <mruColors>
      <color rgb="FFF0DCDC"/>
      <color rgb="FF33CCFF"/>
      <color rgb="FFE6F0DC"/>
      <color rgb="FFFF9900"/>
      <color rgb="FFFF7D7D"/>
      <color rgb="FFDCE6F0"/>
      <color rgb="FFFF828C"/>
      <color rgb="FFC8E6AA"/>
      <color rgb="FFC7E6A4"/>
      <color rgb="FF2EB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dinámicas!$A$27</c:f>
              <c:strCache>
                <c:ptCount val="1"/>
                <c:pt idx="0">
                  <c:v>Total</c:v>
                </c:pt>
              </c:strCache>
            </c:strRef>
          </c:tx>
          <c:spPr>
            <a:solidFill>
              <a:schemeClr val="accent1"/>
            </a:solidFill>
            <a:ln>
              <a:solidFill>
                <a:sysClr val="windowText" lastClr="000000"/>
              </a:solidFill>
            </a:ln>
            <a:effectLst/>
            <a:sp3d>
              <a:contourClr>
                <a:sysClr val="windowText" lastClr="000000"/>
              </a:contourClr>
            </a:sp3d>
          </c:spPr>
          <c:invertIfNegative val="0"/>
          <c:dPt>
            <c:idx val="0"/>
            <c:invertIfNegative val="0"/>
            <c:bubble3D val="0"/>
            <c:spPr>
              <a:solidFill>
                <a:srgbClr val="00B0F0"/>
              </a:solidFill>
              <a:ln>
                <a:solidFill>
                  <a:sysClr val="windowText" lastClr="000000"/>
                </a:solidFill>
              </a:ln>
              <a:effectLst/>
              <a:sp3d>
                <a:contourClr>
                  <a:sysClr val="windowText" lastClr="000000"/>
                </a:contourClr>
              </a:sp3d>
            </c:spPr>
            <c:extLst>
              <c:ext xmlns:c16="http://schemas.microsoft.com/office/drawing/2014/chart" uri="{C3380CC4-5D6E-409C-BE32-E72D297353CC}">
                <c16:uniqueId val="{00000002-7950-4C87-9DF8-804689D6E8B4}"/>
              </c:ext>
            </c:extLst>
          </c:dPt>
          <c:dPt>
            <c:idx val="1"/>
            <c:invertIfNegative val="0"/>
            <c:bubble3D val="0"/>
            <c:spPr>
              <a:solidFill>
                <a:srgbClr val="92D050"/>
              </a:solidFill>
              <a:ln>
                <a:solidFill>
                  <a:sysClr val="windowText" lastClr="000000"/>
                </a:solidFill>
              </a:ln>
              <a:effectLst/>
              <a:sp3d>
                <a:contourClr>
                  <a:sysClr val="windowText" lastClr="000000"/>
                </a:contourClr>
              </a:sp3d>
            </c:spPr>
            <c:extLst>
              <c:ext xmlns:c16="http://schemas.microsoft.com/office/drawing/2014/chart" uri="{C3380CC4-5D6E-409C-BE32-E72D297353CC}">
                <c16:uniqueId val="{00000004-7950-4C87-9DF8-804689D6E8B4}"/>
              </c:ext>
            </c:extLst>
          </c:dPt>
          <c:dPt>
            <c:idx val="2"/>
            <c:invertIfNegative val="0"/>
            <c:bubble3D val="0"/>
            <c:spPr>
              <a:solidFill>
                <a:srgbClr val="FFC000"/>
              </a:solidFill>
              <a:ln>
                <a:solidFill>
                  <a:sysClr val="windowText" lastClr="000000"/>
                </a:solidFill>
              </a:ln>
              <a:effectLst/>
              <a:sp3d>
                <a:contourClr>
                  <a:sysClr val="windowText" lastClr="000000"/>
                </a:contourClr>
              </a:sp3d>
            </c:spPr>
            <c:extLst>
              <c:ext xmlns:c16="http://schemas.microsoft.com/office/drawing/2014/chart" uri="{C3380CC4-5D6E-409C-BE32-E72D297353CC}">
                <c16:uniqueId val="{00000006-7950-4C87-9DF8-804689D6E8B4}"/>
              </c:ext>
            </c:extLst>
          </c:dPt>
          <c:dPt>
            <c:idx val="3"/>
            <c:invertIfNegative val="0"/>
            <c:bubble3D val="0"/>
            <c:spPr>
              <a:solidFill>
                <a:srgbClr val="C00000"/>
              </a:solidFill>
              <a:ln>
                <a:solidFill>
                  <a:sysClr val="windowText" lastClr="000000"/>
                </a:solidFill>
              </a:ln>
              <a:effectLst/>
              <a:sp3d>
                <a:contourClr>
                  <a:sysClr val="windowText" lastClr="000000"/>
                </a:contourClr>
              </a:sp3d>
            </c:spPr>
            <c:extLst>
              <c:ext xmlns:c16="http://schemas.microsoft.com/office/drawing/2014/chart" uri="{C3380CC4-5D6E-409C-BE32-E72D297353CC}">
                <c16:uniqueId val="{00000009-7950-4C87-9DF8-804689D6E8B4}"/>
              </c:ext>
            </c:extLst>
          </c:dPt>
          <c:dPt>
            <c:idx val="4"/>
            <c:invertIfNegative val="0"/>
            <c:bubble3D val="0"/>
            <c:spPr>
              <a:solidFill>
                <a:srgbClr val="7030A0"/>
              </a:solidFill>
              <a:ln>
                <a:solidFill>
                  <a:sysClr val="windowText" lastClr="000000"/>
                </a:solidFill>
              </a:ln>
              <a:effectLst/>
              <a:sp3d>
                <a:contourClr>
                  <a:sysClr val="windowText" lastClr="000000"/>
                </a:contourClr>
              </a:sp3d>
            </c:spPr>
            <c:extLst>
              <c:ext xmlns:c16="http://schemas.microsoft.com/office/drawing/2014/chart" uri="{C3380CC4-5D6E-409C-BE32-E72D297353CC}">
                <c16:uniqueId val="{0000000B-7950-4C87-9DF8-804689D6E8B4}"/>
              </c:ext>
            </c:extLst>
          </c:dPt>
          <c:cat>
            <c:strRef>
              <c:f>dinámicas!$B$26:$G$26</c:f>
              <c:strCache>
                <c:ptCount val="6"/>
                <c:pt idx="0">
                  <c:v>Acciones formuladas</c:v>
                </c:pt>
                <c:pt idx="1">
                  <c:v>Cerradas</c:v>
                </c:pt>
                <c:pt idx="2">
                  <c:v>Ejecución Oportuna</c:v>
                </c:pt>
                <c:pt idx="3">
                  <c:v>Ejecución Vencida</c:v>
                </c:pt>
                <c:pt idx="4">
                  <c:v>Cerrada por vencimiento de términos</c:v>
                </c:pt>
                <c:pt idx="5">
                  <c:v>Sin seguimiento</c:v>
                </c:pt>
              </c:strCache>
            </c:strRef>
          </c:cat>
          <c:val>
            <c:numRef>
              <c:f>dinámicas!$B$27:$G$27</c:f>
              <c:numCache>
                <c:formatCode>General</c:formatCode>
                <c:ptCount val="6"/>
                <c:pt idx="0">
                  <c:v>178</c:v>
                </c:pt>
                <c:pt idx="1">
                  <c:v>138</c:v>
                </c:pt>
                <c:pt idx="2">
                  <c:v>17</c:v>
                </c:pt>
                <c:pt idx="3">
                  <c:v>21</c:v>
                </c:pt>
                <c:pt idx="4">
                  <c:v>1</c:v>
                </c:pt>
                <c:pt idx="5">
                  <c:v>1</c:v>
                </c:pt>
              </c:numCache>
            </c:numRef>
          </c:val>
          <c:shape val="cylinder"/>
          <c:extLst>
            <c:ext xmlns:c16="http://schemas.microsoft.com/office/drawing/2014/chart" uri="{C3380CC4-5D6E-409C-BE32-E72D297353CC}">
              <c16:uniqueId val="{00000000-7950-4C87-9DF8-804689D6E8B4}"/>
            </c:ext>
          </c:extLst>
        </c:ser>
        <c:dLbls>
          <c:showLegendKey val="0"/>
          <c:showVal val="0"/>
          <c:showCatName val="0"/>
          <c:showSerName val="0"/>
          <c:showPercent val="0"/>
          <c:showBubbleSize val="0"/>
        </c:dLbls>
        <c:gapWidth val="150"/>
        <c:shape val="box"/>
        <c:axId val="1920981376"/>
        <c:axId val="1920986368"/>
        <c:axId val="0"/>
      </c:bar3DChart>
      <c:catAx>
        <c:axId val="192098137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0986368"/>
        <c:crosses val="autoZero"/>
        <c:auto val="1"/>
        <c:lblAlgn val="ctr"/>
        <c:lblOffset val="100"/>
        <c:noMultiLvlLbl val="0"/>
      </c:catAx>
      <c:valAx>
        <c:axId val="19209863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920981376"/>
        <c:crosses val="autoZero"/>
        <c:crossBetween val="between"/>
        <c:majorUnit val="50"/>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18</xdr:col>
      <xdr:colOff>1095374</xdr:colOff>
      <xdr:row>4</xdr:row>
      <xdr:rowOff>202406</xdr:rowOff>
    </xdr:from>
    <xdr:ext cx="184731" cy="264560"/>
    <xdr:sp macro="" textlink="">
      <xdr:nvSpPr>
        <xdr:cNvPr id="2" name="CuadroTexto 1">
          <a:extLst>
            <a:ext uri="{FF2B5EF4-FFF2-40B4-BE49-F238E27FC236}">
              <a16:creationId xmlns:a16="http://schemas.microsoft.com/office/drawing/2014/main" id="{00000000-0008-0000-0300-000002000000}"/>
            </a:ext>
          </a:extLst>
        </xdr:cNvPr>
        <xdr:cNvSpPr txBox="1"/>
      </xdr:nvSpPr>
      <xdr:spPr>
        <a:xfrm>
          <a:off x="11501437" y="151209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xdr:from>
      <xdr:col>1</xdr:col>
      <xdr:colOff>228602</xdr:colOff>
      <xdr:row>0</xdr:row>
      <xdr:rowOff>66259</xdr:rowOff>
    </xdr:from>
    <xdr:to>
      <xdr:col>1</xdr:col>
      <xdr:colOff>953744</xdr:colOff>
      <xdr:row>2</xdr:row>
      <xdr:rowOff>248581</xdr:rowOff>
    </xdr:to>
    <xdr:pic>
      <xdr:nvPicPr>
        <xdr:cNvPr id="4" name="Picture 39" descr="Escudo color CVP">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4352" y="66259"/>
          <a:ext cx="725142" cy="77287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614362</xdr:colOff>
      <xdr:row>29</xdr:row>
      <xdr:rowOff>19050</xdr:rowOff>
    </xdr:from>
    <xdr:to>
      <xdr:col>5</xdr:col>
      <xdr:colOff>790575</xdr:colOff>
      <xdr:row>46</xdr:row>
      <xdr:rowOff>9525</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9/28.05%20PM/INTERNO/08.%20PM%202019/208-CI-Ft-05%20Plan%20de%20mejoramiento%20(02-12-19)%20sin%20macro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TIC/Seguimiento%20Plan%20de%20mejoramiento%202019%202018-CI-Ft-05%20(31-12-201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0/28.05%20PM/INTERNO/III_Seg_2019/Evidencias/ACI/Seg%20PM%2031Dic2019%20Control%20Inter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Corporativa%20y%20CID/Seguimiento%20Plan%20de%20mejoramiento%202019%202018-CI-Ft-05%20(31-12-2019)%20DGC-CI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DUT/Seguimiento%20Plan%20de%20mejoramiento%202019%202018-CI-Ft-05%20(31-12-2019)%20du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Financiera/Seguimiento%20Plan%20de%20mejoramiento%202019%20Sub%20Financi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Mejoramiento%20barrios/Seguimiento%20Plan%20de%20mejoramiento%20procesos%202019%202018-CI-Ft-05%20(31-12-2019)%20-%20Barrio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Mejoramiento%20vivienda/Seguimiento%20Plan%20de%20mejoramiento%202019%202018-CI-Ft-05%20(31-12-2019)%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OAC/---%20A.%20-%20Seguimiento%20Plan%20de%20mejoramiento%202019%202018-CI-Ft-05%20(31-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OAP/Seguimiento%20Plan%20de%20mejoramiento%202019%202018-CI-Ft-05%20(14-01-2020)VF.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0/28.05%20PM/INTERNO/III_Seg_2019/respuestas%20correo%20electr&#243;nico%20por%20&#225;reas/REAS/Seguimiento%20Plan%20de%20Mejoramiento%20corte%20al%2031dic2019%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Estadisticas"/>
      <sheetName val="datos listas"/>
      <sheetName val="PM PROCESOS A DICIEMBRE"/>
      <sheetName val="Hoja2"/>
      <sheetName val="Hoja1"/>
      <sheetName val="DATOS"/>
    </sheetNames>
    <sheetDataSet>
      <sheetData sheetId="0"/>
      <sheetData sheetId="1"/>
      <sheetData sheetId="2"/>
      <sheetData sheetId="3"/>
      <sheetData sheetId="4"/>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de apoyo"/>
      <sheetName val="DATOS"/>
      <sheetName val=" PM consolidado"/>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gelo Maurizio Diaz Rodriguez" refreshedDate="43875.434215624999" createdVersion="6" refreshedVersion="6" minRefreshableVersion="3" recordCount="178">
  <cacheSource type="worksheet">
    <worksheetSource ref="A6:AK184" sheet="Seg. PM Proc 31Dic2019"/>
  </cacheSource>
  <cacheFields count="38">
    <cacheField name="No. " numFmtId="0">
      <sharedItems containsSemiMixedTypes="0" containsString="0" containsNumber="1" containsInteger="1" minValue="1" maxValue="178"/>
    </cacheField>
    <cacheField name="Proceso Auditado" numFmtId="0">
      <sharedItems count="16">
        <s v="9. Gestión Administrativa "/>
        <s v="10. Gestión Financiera "/>
        <s v="7. Urbanizaciones y Titulación"/>
        <s v="16. Evaluación de la Gestión"/>
        <s v="12. Gestión del Talento Humano"/>
        <s v="1. Gestión Estratégica"/>
        <s v="2. Gestión de Comunicaciones"/>
        <s v="8. Servicio al Ciudadano"/>
        <s v="13. Adquisición de Bienes y Servicios"/>
        <s v="15. Gestión del Control Interno Disciplinario"/>
        <s v="6. Mejoramiento de Barrios"/>
        <s v="5. Mejoramiento de Vivienda"/>
        <s v="3. Prevención del Daño Antijurídico y Representación Judicial"/>
        <s v="4. Reasentamientos Humanos"/>
        <s v="11. Gestión Documental"/>
        <s v="14. Gestión Tecnología de la Información y Comunicaciones"/>
      </sharedItems>
    </cacheField>
    <cacheField name="Código" numFmtId="0">
      <sharedItems containsMixedTypes="1" containsNumber="1" minValue="1.28" maxValue="11.7"/>
    </cacheField>
    <cacheField name="Origen" numFmtId="0">
      <sharedItems/>
    </cacheField>
    <cacheField name="Fuente" numFmtId="0">
      <sharedItems/>
    </cacheField>
    <cacheField name="Tema" numFmtId="0">
      <sharedItems/>
    </cacheField>
    <cacheField name="Auditor" numFmtId="0">
      <sharedItems/>
    </cacheField>
    <cacheField name="Fecha de detección_x000a_(dd-mmm-aaaa)" numFmtId="14">
      <sharedItems containsSemiMixedTypes="0" containsNonDate="0" containsDate="1" containsString="0" minDate="2016-12-30T00:00:00" maxDate="2019-09-14T00:00:00"/>
    </cacheField>
    <cacheField name="Tipo" numFmtId="0">
      <sharedItems/>
    </cacheField>
    <cacheField name="Descripción: Hallazgo ó No conformidad ó recomendación u Oportunidad de Mejora)" numFmtId="0">
      <sharedItems longText="1"/>
    </cacheField>
    <cacheField name="Fecha formulación PM_x000a_(dd-mmm-aaaa)" numFmtId="14">
      <sharedItems containsSemiMixedTypes="0" containsNonDate="0" containsDate="1" containsString="0" minDate="2017-02-10T00:00:00" maxDate="2019-09-28T00:00:00"/>
    </cacheField>
    <cacheField name="¿Existen NC o Hallazgos similares?" numFmtId="0">
      <sharedItems containsNonDate="0" containsString="0" containsBlank="1"/>
    </cacheField>
    <cacheField name="¿Cuál o Cuáles?" numFmtId="0">
      <sharedItems containsNonDate="0" containsString="0" containsBlank="1"/>
    </cacheField>
    <cacheField name="¿Exiten algun riesgo que prevenga la ocurrencia de  la NC o Hallazgo?" numFmtId="0">
      <sharedItems containsNonDate="0" containsString="0" containsBlank="1"/>
    </cacheField>
    <cacheField name="¿Cuál o Cuáles?2" numFmtId="0">
      <sharedItems containsNonDate="0" containsString="0" containsBlank="1"/>
    </cacheField>
    <cacheField name="Metodología de analisis causal usada" numFmtId="0">
      <sharedItems containsNonDate="0" containsString="0" containsBlank="1"/>
    </cacheField>
    <cacheField name="Causas" numFmtId="0">
      <sharedItems containsBlank="1" longText="1"/>
    </cacheField>
    <cacheField name="Tipo de Acción" numFmtId="0">
      <sharedItems/>
    </cacheField>
    <cacheField name="Acción" numFmtId="0">
      <sharedItems longText="1"/>
    </cacheField>
    <cacheField name="Nombre indicador " numFmtId="0">
      <sharedItems containsBlank="1"/>
    </cacheField>
    <cacheField name="Fórmula indicador" numFmtId="0">
      <sharedItems containsBlank="1" containsMixedTypes="1" containsNumber="1" containsInteger="1" minValue="1" maxValue="1" longText="1"/>
    </cacheField>
    <cacheField name="Fecha de Inicio_x000a_(dd-mmm-aaaa)" numFmtId="14">
      <sharedItems containsSemiMixedTypes="0" containsNonDate="0" containsDate="1" containsString="0" minDate="2017-02-10T00:00:00" maxDate="2020-01-03T00:00:00"/>
    </cacheField>
    <cacheField name="Fecha de Finalización_x000a_(dd-mmm-aaaa)" numFmtId="14">
      <sharedItems containsSemiMixedTypes="0" containsNonDate="0" containsDate="1" containsString="0" minDate="2017-09-30T00:00:00" maxDate="2021-01-01T00:00:00"/>
    </cacheField>
    <cacheField name="Año" numFmtId="0">
      <sharedItems containsSemiMixedTypes="0" containsString="0" containsNumber="1" containsInteger="1" minValue="2017" maxValue="2020"/>
    </cacheField>
    <cacheField name="Proceso responsable de ejecutar la acción o corrección" numFmtId="0">
      <sharedItems count="16">
        <s v="9. Gestión Administrativa "/>
        <s v="7. Urbanizaciones y Titulación"/>
        <s v="16. Evaluación de la Gestión"/>
        <s v="12. Gestión del Talento Humano"/>
        <s v="10. Gestión Financiera "/>
        <s v="1. Gestión Estratégica"/>
        <s v="2. Gestión de Comunicaciones"/>
        <s v="8. Servicio al Ciudadano"/>
        <s v="13. Adquisición de Bienes y Servicios"/>
        <s v="15. Gestión del Control Interno Disciplinario"/>
        <s v="6. Mejoramiento de Barrios"/>
        <s v="5. Mejoramiento de Vivienda"/>
        <s v="4. Reasentamientos Humanos"/>
        <s v="11. Gestión Documental"/>
        <s v="14. Gestión Tecnología de la Información y Comunicaciones"/>
        <s v="3. Prevención del Daño Antijurídico y Representación Judicial"/>
      </sharedItems>
    </cacheField>
    <cacheField name="Cargo líder del proceso responsable de ejecutar la acción o corrección" numFmtId="15">
      <sharedItems/>
    </cacheField>
    <cacheField name="Inicio de la Acción" numFmtId="15">
      <sharedItems/>
    </cacheField>
    <cacheField name="Vencimiento de la Acción" numFmtId="0">
      <sharedItems/>
    </cacheField>
    <cacheField name="Fecha de reporte_x000a_(dd/mm/aaaa)" numFmtId="0">
      <sharedItems containsDate="1" containsBlank="1" containsMixedTypes="1" minDate="2019-01-10T00:00:00" maxDate="2020-01-16T00:00:00"/>
    </cacheField>
    <cacheField name="Estado autocontrol" numFmtId="0">
      <sharedItems containsBlank="1"/>
    </cacheField>
    <cacheField name="Descripción de cumplimiento de la acción" numFmtId="0">
      <sharedItems containsBlank="1" longText="1"/>
    </cacheField>
    <cacheField name="Evidencia del cumplimiento de la acción" numFmtId="0">
      <sharedItems containsBlank="1" longText="1"/>
    </cacheField>
    <cacheField name="Nombre y cargo de persona que realiza seguimiento" numFmtId="0">
      <sharedItems containsBlank="1" longText="1"/>
    </cacheField>
    <cacheField name="Fecha de verificación_x000a_(dd/mm/aaaa)" numFmtId="0">
      <sharedItems containsDate="1" containsMixedTypes="1" minDate="2019-10-03T00:00:00" maxDate="2020-02-06T00:00:00"/>
    </cacheField>
    <cacheField name="¿Cumplio?" numFmtId="0">
      <sharedItems containsBlank="1"/>
    </cacheField>
    <cacheField name="Estado de la acción" numFmtId="0">
      <sharedItems containsBlank="1" count="5">
        <s v="En Ejecución Vencida"/>
        <s v="Cerrada "/>
        <s v="En Ejecución Oportuna"/>
        <s v="CERRADA POR VENCIMIENTO DE TERMINOS"/>
        <m/>
      </sharedItems>
    </cacheField>
    <cacheField name="Nombre y cargo de persona que realiza control de cumplimiento" numFmtId="15">
      <sharedItems/>
    </cacheField>
    <cacheField name="Observaciones y recomendaciones" numFmtId="0">
      <sharedItems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8">
  <r>
    <n v="1"/>
    <x v="0"/>
    <s v="9.2"/>
    <s v="Origen Interno "/>
    <s v="3- Auditoría"/>
    <s v="Auditoría combinada Gestión Financiera 2016"/>
    <s v="Graciela Zabala Rico"/>
    <d v="2016-12-30T00:00:00"/>
    <s v="Hallazgo - No conformidad"/>
    <s v="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
    <d v="2017-02-10T00:00:00"/>
    <m/>
    <m/>
    <m/>
    <m/>
    <m/>
    <m/>
    <s v="Corrección "/>
    <s v="Actualizar los procedimientos incorporando en ellos los formatos que utiliza actualmente el proceso."/>
    <m/>
    <m/>
    <d v="2017-02-10T00:00:00"/>
    <d v="2017-09-30T00:00:00"/>
    <n v="2017"/>
    <x v="0"/>
    <s v="Subdirector Administrativo "/>
    <s v="VENCIDA"/>
    <s v="VENCIDA"/>
    <s v="23/05/2015_x000a_13/12/2017_x000a_23/11/2018_x000a_27/05/2019_x000a_15/01/2020"/>
    <s v="EN DESARROLLO "/>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_x000a__x000a_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Se presentan avances pero no cuentan con aprobación y divulgación, dado que se encuentran en proceso de revisión._x000a_El hallazgo continúa abierto. _x000a__x000a_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_x000a__x000a_27/05/2019:  Se evidencia avance en la revision de los procedimientos, se realiza actualizacion del procedimiento 208-SADM-Pr-15 ADMINISTRACIÓN BIENES DEVOLUTIVOS, se elimino el procedimiento 208-SADM-Pr-36 ADMINISTRACIÓN DE BIENES DE CONSUMO._x000a__x000a_15/01/2020: Se actualizó el procedimiento 208-SADM-Pr-29 CAJA MENOR y  208-SADM-PR-12 REGISTRO Y CONTROL DEL INVENTARIO DE BIENES INMUEBLES Vr 4, para los demas procedimientos se esta adelantando la revisión con los lideres de los mismos."/>
    <s v="Sistema de calidad// procedimientos "/>
    <s v="LUISA FERNANDA LANCHEROS PARRA_x000a__x000a_27/05/2019: HERNAN DARIO PARRA_x000a__x000a_15/01/2020: HERNAN DARIO PARRA"/>
    <s v="23/05/2015_x000a_13/12/2017_x000a_11/12/2018_x000a_06/06/2019_x000a_21/10/2019_x000a_22/01/2020"/>
    <s v="NO"/>
    <x v="0"/>
    <s v="Ángelo Maurizio Diaz Rodríguez"/>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Se presentan avances pero no cuentan con aprobación y divulgación, dado que se encuentran en proceso de revisión._x000a_El hallazgo continúa abierto._x000a__x000a_11/12/2018: faltan por actualizar los procedimientos _x000a_208-SADM-Pr-15 ADMINISTRACIÓN BIENES DEVOLUTIVOS_x000a_208-SADM-Pr-34 ADMINISTRACIÓN DE SERVICIOS GENERALES_x000a_208-SADM-Pr-35 PROTECCIÓN Y ASEGURAMIENTO DE RECURSOS FÍSICOS_x000a_208-SADM-Pr-36 ADMINISTRACIÓN DE BIENES DE CONSUMO_x000a__x000a_06/06/2019: Se evidenció que se actualizó el procedimiento 208-SADM-Pr-15 ADMINISTRACIÓN BIENES DEVOLUTIVOS, v3 Vigente desde 31/12/2018, el cual se encuentra en la carpeta de calidad_x000a_\\10.216.160.201\calidad\9. PROCESO GESTIÓN ADMINISTRATIVA\PROCEDIMIENTOS\PROCEDIMIENTOS SADM\208-SADM-Pr-15 ADMINISTRACIÓN BIENES DEVOLUTIVOS_x000a__x000a_Se elimino el procedimiento 208-SADM-Pr-36 ADMINISTRACIÓN DE BIENES DE CONSUMO_x000a__x000a_falta la  actualización de os procedimientos: _x000a_208-SADM-Pr-35 PROTECCIÓN Y ASEGURAMIENTO DE RECURSOS FÍSICOS_x000a_208-SADM-Pr-36 ADMINISTRACIÓN DE BIENES DE CONSUMO_x000a__x000a_22/01/2020 Faltan por actualizar:_x000a_208-SADM-Pr-34 - PROCEDIMIENTO PARA ADMINISTRACIÓN DE SERVICIOS GENERALES _x000a_208-SADM-Pr-35 - PROCEDIMIENTO PARA PROTECCIÓN Y ASEGURAMIENTO DE RECURSOS FÍSICOS_x000a__x000a_Se eliminó:_x000a_208-SADM-Pr-36 - PROCEDIMIENTO DE ADMINISTRACIÓN DE BIENES DE CONSUMO - Solicitud de eliminación hecha mediante memorando 2019IE1055 del 06 de febrero - 2019_x000a_El hallazgo continúa abierto."/>
  </r>
  <r>
    <n v="2"/>
    <x v="0"/>
    <s v="9.3"/>
    <s v="Origen Interno "/>
    <s v="3- Auditoría"/>
    <s v="Auditoría combinada Gestión Financiera 2016"/>
    <s v="Graciela Zabala Rico"/>
    <d v="2016-12-30T00:00:00"/>
    <s v="Hallazgo - No conformidad"/>
    <s v="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
    <d v="2017-02-10T00:00:00"/>
    <m/>
    <m/>
    <m/>
    <m/>
    <m/>
    <m/>
    <s v="Corrección "/>
    <s v="Actualizar los procedimientos incorporando en ellos los formatos que utiliza actualmente el proceso."/>
    <m/>
    <m/>
    <d v="2017-02-10T00:00:00"/>
    <d v="2017-09-30T00:00:00"/>
    <n v="2017"/>
    <x v="0"/>
    <s v="Subdirector Administrativo "/>
    <s v="VENCIDA"/>
    <s v="VENCIDA"/>
    <s v="23/05/2015_x000a_13/12/2017_x000a_23/11/2018_x000a_27/05/2019_x000a_15/01/2020"/>
    <s v="EN DESARROLLO "/>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_x000a_Para los procedimientos de la Subdirección de Administración no se evidencia avance y se solicita fecha de para su cumplimiento el 30 de septiembre de 2017.                                                 _x000a__x000a_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El hallazgo continúa abierto._x000a_Se presentan avances, pero no cuentan con aprobación y divulgación, dado que se encuentran en proceso de revisión. _x000a_El hallazgo continúa abierto para la Subdirección Financiera._x000a__x000a_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_x000a__x000a_27/05/2019:  Se evidencia avance en la revision de los procedimientos, se realiza actualizacion del procedimiento 208-SADM-Pr-15 ADMINISTRACIÓN BIENES DEVOLUTIVOS, se elimino el procedimiento 208-SADM-Pr-36 ADMINISTRACIÓN DE BIENES DE CONSUMO_x000a__x000a__x000a_15/01/2020: Se actualizó el procedimiento 208-SADM-Pr-29 CAJA MENOR y  208-SADM-PR-12 REGISTRO Y CONTROL DEL INVENTARIO DE BIENES INMUEBLES Vr 4, para los demas procedimientos se esta adelantando la revisión con los lideres de los mismos."/>
    <s v="Sistema de calidad// procedimientos "/>
    <s v="LUISA FERNANDA LANCHEROS PARRA_x000a__x000a_27/05/2019: HERNAN DARIO PARRA_x000a__x000a_15/01/2020: HERNAN DARIO PARRA"/>
    <s v="23/05/2015_x000a_13/12/2017_x000a_11/12/2018_x000a_06/06/2019_x000a_21/10/2019_x000a_22/01/2020"/>
    <s v="NO"/>
    <x v="0"/>
    <s v="Ángelo Maurizio Diaz Rodríguez"/>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Se presentan avances pero no cuentan con aprobación y divulgación, dado que se encuentran en proceso de revisión._x000a_El hallazgo continúa abierto._x000a__x000a_11/12/2018: faltan por actualizar los procedimientos _x000a_208-SADM-Pr-15 ADMINISTRACIÓN BIENES DEVOLUTIVOS_x000a_208-SADM-Pr-34 ADMINISTRACIÓN DE SERVICIOS GENERALES_x000a_208-SADM-Pr-35 PROTECCIÓN Y ASEGURAMIENTO DE RECURSOS FÍSICOS_x000a_208-SADM-Pr-36 ADMINISTRACIÓN DE BIENES DE CONSUMO_x000a__x000a_06/06/2019: Se evidenció que se actualizó el procedimiento 208-SADM-Pr-15 ADMINISTRACIÓN BIENES DEVOLUTIVOS, v3 Vigente desde 31/12/2018, el cual se encuentra en la carpeta de calidad_x000a_\\10.216.160.201\calidad\9. PROCESO GESTIÓN ADMINISTRATIVA\PROCEDIMIENTOS\PROCEDIMIENTOS SADM\208-SADM-Pr-15 ADMINISTRACIÓN BIENES DEVOLUTIVOS_x000a__x000a_Se elimino el procedimiento 208-SADM-Pr-36 ADMINISTRACIÓN DE BIENES DE CONSUMO_x000a__x000a_falta la  actualización de os procedimientos: _x000a_208-SADM-Pr-35 PROTECCIÓN Y ASEGURAMIENTO DE RECURSOS FÍSICOS_x000a_208-SADM-Pr-36 ADMINISTRACIÓN DE BIENES DE CONSUMO_x000a__x000a_22/01/2020 Faltan por actualizar:_x000a_208-SADM-Pr-34 - PROCEDIMIENTO PARA ADMINISTRACIÓN DE SERVICIOS GENERALES _x000a_208-SADM-Pr-35 - PROCEDIMIENTO PARA PROTECCIÓN Y ASEGURAMIENTO DE RECURSOS FÍSICOS_x000a__x000a_Se eliminó:_x000a_208-SADM-Pr-36 - PROCEDIMIENTO DE ADMINISTRACIÓN DE BIENES DE CONSUMO - Solicitud de eliminación hecha mediante memorando 2019IE1055 del 06 de febrero - 2019_x000a_El hallazgo continúa abierto."/>
  </r>
  <r>
    <n v="3"/>
    <x v="0"/>
    <s v="9.3"/>
    <s v="Origen Interno "/>
    <s v="3- Auditoría"/>
    <s v="Auditoría combinada Gestión Financiera 2016"/>
    <s v="Graciela Zabala Rico"/>
    <d v="2016-12-30T00:00:00"/>
    <s v="Hallazgo - No conformidad"/>
    <s v="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
    <d v="2017-02-10T00:00:00"/>
    <m/>
    <m/>
    <m/>
    <m/>
    <m/>
    <m/>
    <s v="Acción Correctiva "/>
    <s v="Revisar permanente la información para mantener actualizadas las versiones del proceso de administración y control de recursos._x000a_Para Financiera: Los procedimientos que corresponden al área Financiera son: _x000a_1. 208-SFIN-Pr-04 Cierre de Cartera y Gestión de Informes, _x000a_2. 208-SFIN-Pr-06 Ejecución presupuestal, _x000a_3. 208-SFIN-Pr-07 Orden de Pago, _x000a_4. 208-SFIN-Pr-09 Plan de incentivos a los deudores de la CVP, _x000a_5 208-SFIN-Pr-10 Conciliaciones Interáreas, 6.208-SFIN-Pr-11 Operaciones de Tesorería. _x000a__x000a_Para administrativa: Los procedimientos que corresponden al área Administrativa: _x000a_1. 208-SADM-Pr-12 Registro e Inventarios de Bienes Inmuebles, _x000a_2. 208-SADM-Pr-15 Administración de Bienes Devolutivos, _x000a_3. 208-SADM-Pr-29 Caja Menor, _x000a_4. 208-SADM-Pr-34 Administración de Servicios Generales, _x000a_5. 208-SADM-Pr-35 Protección y Aseguramiento de Recursos Físicos, _x000a_6. 208-SADM-Pr-36 Administración de Bienes de Consumo."/>
    <m/>
    <m/>
    <d v="2017-02-10T00:00:00"/>
    <d v="2017-09-30T00:00:00"/>
    <n v="2017"/>
    <x v="0"/>
    <s v="Subdirector Administrativo "/>
    <s v="VENCIDA"/>
    <s v="VENCIDA"/>
    <s v="23/05/2015_x000a_13/12/2017_x000a_27/11/2018_x000a_27/05/2019_x000a_15/01/2020"/>
    <s v="EN DESARROLLO "/>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_x000a_Para los procedimientos de la Subdirección de Administración no se evidencia avance y se solicita fecha de para su cumplimiento el 30 de septiembre de 2017.                                                                             _x000a__x000a_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El hallazgo continúa abierto._x000a_Se presentan avances, pero no cuentan con aprobación y divulgación, dado que se encuentran en proceso de revisión. _x000a_El hallazgo continúa abierto para la Subdirección Financiera._x000a__x000a_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_x000a__x000a_27/05/2019:  Se evidencia avance en la revision de los procedimientos, se realiza actualizacion del procedimiento 208-SADM-Pr-15 ADMINISTRACIÓN BIENES DEVOLUTIVOS, se elimino el procedimiento 208-SADM-Pr-36 ADMINISTRACIÓN DE BIENES DE CONSUMO_x000a__x000a__x000a_15/01/2020: Se actualizó el procedimiento 208-SADM-Pr-29 CAJA MENOR y  208-SADM-PR-12 REGISTRO Y CONTROL DEL INVENTARIO DE BIENES INMUEBLES Vr 4, para los demas procedimientos se esta adelantando la revisión con los lideres de los mismos."/>
    <s v="Sistema de calidad// procedimientos "/>
    <s v="LUISA FERNANDA LANCHEROS PARRA_x000a__x000a_27/05/2019: HERNAN DARIO PARRA_x000a__x000a_15/01/2020: HERNAN DARIO PARRA"/>
    <s v="23/05/2015_x000a_13/12/2017_x000a_11/12/2018_x000a_06/06/2019_x000a_21/10/2019_x000a_22/01/2020"/>
    <s v="NO"/>
    <x v="0"/>
    <s v="Ángelo Maurizio Diaz Rodríguez"/>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Se presentan avances pero no cuentan con aprobación y divulgación, dado que se encuentran en proceso de revisión._x000a_El hallazgo continúa abierto._x000a__x000a_11/12/2018: faltan por actualizar los procedimientos _x000a_208-SADM-Pr-15 ADMINISTRACIÓN BIENES DEVOLUTIVOS_x000a_208-SADM-Pr-34 ADMINISTRACIÓN DE SERVICIOS GENERALES_x000a_208-SADM-Pr-35 PROTECCIÓN Y ASEGURAMIENTO DE RECURSOS FÍSICOS_x000a_208-SADM-Pr-36 ADMINISTRACIÓN DE BIENES DE CONSUMO_x000a__x000a_06/06/2019: Se evidenció que se actualizó el procedimiento 208-SADM-Pr-15 ADMINISTRACIÓN BIENES DEVOLUTIVOS, v3 Vigente desde 31/12/2018, el cual se encuentra en la carpeta de calidad_x000a_\\10.216.160.201\calidad\9. PROCESO GESTIÓN ADMINISTRATIVA\PROCEDIMIENTOS\PROCEDIMIENTOS SADM\208-SADM-Pr-15 ADMINISTRACIÓN BIENES DEVOLUTIVOS_x000a__x000a_Se elimino el procedimiento 208-SADM-Pr-36 ADMINISTRACIÓN DE BIENES DE CONSUMO_x000a__x000a_falta la  actualización de os procedimientos: _x000a_208-SADM-Pr-35 PROTECCIÓN Y ASEGURAMIENTO DE RECURSOS FÍSICOS_x000a_208-SADM-Pr-36 ADMINISTRACIÓN DE BIENES DE CONSUMO_x000a__x000a_21/10/2019: No se remitió información por tanto esta actividad sigue en el mismo estado._x000a__x000a_22/01/2020 Se actualizaron:_x000a__x000a_208-SADM-Pr-12 - PROCEDIMIENTO PARA EL REGISTRO Y CONTROL DEL INVENTARIO DE BIENES INMUEBLES_x000a_208-SADM-Pr-15 - ADMINISTRACIÓN Y CONTROL DE BIENES MUEBLES, CONSUMO E INTANGIBLES_x000a_208-SADM-Pr-29 - CAJA MENOR_x000a_208-SFIN-Pr-04 - RECONOCIMIENTO, MEDICION POSTERIOR, BAJA EN CUENTAS Y GENERACION DE INFORMES_x000a_208-SFIN-Pr-06 - OPERACIONES DE PRESUPUESTO_x000a_208-SFIN-Pr-07 - PROCEDIMIENTO  ORDEN DE PAGO_x000a_208-SFIN-Pr-10 - RECONOCIMIENTO, MEDICIÓN POSTERIOR Y REVELACIÓN DE LOS HECHOS ECONÓMICOS_x000a_208-SFIN-Pr-11 - PROCEDIMIENTO DE OPERACIONES DE TESORERÍA_x000a__x000a_Se eliminaron:_x000a_208-SADM-Pr-36 - PROCEDIMIENTO DE ADMINISTRACIÓN DE BIENES DE CONSUMO - Solicitud de eliminación hecha mediante memorando 2019IE1055 del 06 de febrero - 2019_x000a_208-SFIN-Pr-09 Plan de incentivos a los deudores de la CVP (SE ELIMINA EL PROCEDIMEINTO DE LA CARPETA DE CALIDAD, DE ACUERDO  LA SOLICITUD EFECTUADA MEDIANTE MEORANDO 2018IE702, DEL 25-01-2018S)_x000a__x000a_Falta por actualizar:_x000a_208-SADM-Pr-34 - PROCEDIMIENTO PARA ADMINISTRACIÓN DE SERVICIOS GENERALES _x000a_208-SADM-Pr-35 - PROCEDIMIENTO PARA PROTECCIÓN Y ASEGURAMIENTO DE RECURSOS FÍSICOS_x000a_El hallazgo continúa abierto."/>
  </r>
  <r>
    <n v="4"/>
    <x v="1"/>
    <s v="10.4"/>
    <s v="Origen Interno "/>
    <s v="3- Auditoría"/>
    <s v="Auditoría combinada Gestión Financiera 2016"/>
    <s v="Graciela Zabala Rico"/>
    <d v="2016-12-30T00:00:00"/>
    <s v="Hallazgo - No conformidad"/>
    <s v="En algunos procedimientos no se evidencia la trazabilidad de los cambios realizados. Todas las modificaciones introducidas a un documento se deben registrar en el ítem “control de cambios”, con el propósito de garantizar la trazabilidad del mismo."/>
    <d v="2017-02-10T00:00:00"/>
    <m/>
    <m/>
    <m/>
    <m/>
    <m/>
    <m/>
    <s v="Corrección "/>
    <s v="Actualizar los procedimientos incorporando en ellos los formatos que utiliza actualmente el proceso."/>
    <m/>
    <m/>
    <d v="2017-02-10T00:00:00"/>
    <d v="2017-09-30T00:00:00"/>
    <n v="2017"/>
    <x v="0"/>
    <s v="Subdirector Administrativo "/>
    <s v="VENCIDA"/>
    <s v="VENCIDA"/>
    <s v="23/05/2015_x000a_13/12/2017_x000a_27/11/2018_x000a_27/05/2019_x000a_15/01/2020"/>
    <s v="EN DESARROLLO "/>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_x000a_Para los procedimientos de la Subdirección de Administración no se evidencia avance y se solicita fecha de para su cumplimiento el 30 de septiembre de 2017.                                                                             _x000a__x000a_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El hallazgo continúa abierto._x000a_Se presentan avances, pero no cuentan con aprobación y divulgación, dado que se encuentran en proceso de revisión. _x000a_El hallazgo continúa abierto para la Subdirección Financiera._x000a__x000a_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_x000a__x000a_27/05/2019:  Se evidencia avance en la revision de los procedimientos, se realiza actualizacion del procedimiento 208-SADM-Pr-15 ADMINISTRACIÓN BIENES DEVOLUTIVOS, se elimino el procedimiento 208-SADM-Pr-36 ADMINISTRACIÓN DE BIENES DE CONSUMO_x000a__x000a__x000a_15/01/2020: Se actualizó el procedimiento 208-SADM-Pr-29 CAJA MENOR y  208-SADM-PR-12 REGISTRO Y CONTROL DEL INVENTARIO DE BIENES INMUEBLES Vr 4, para los demas procedimientos se esta adelantando la revisión con los lideres de los mismos."/>
    <s v="Sistema de calidad// procedimientos "/>
    <s v="LUISA FERNANDA LANCHEROS PARRA_x000a__x000a_27/05/2019: HERNAN DARIO PARRA_x000a__x000a_15/01/2020: HERNAN DARIO PARRA"/>
    <s v="23/05/2015_x000a_13/12/2017_x000a_11/12/2018_x000a_06/06/2019_x000a_21/10/2019_x000a_22/01/2020"/>
    <s v="NO"/>
    <x v="0"/>
    <s v="Ángelo Maurizio Diaz Rodríguez"/>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Se presentan avances pero no cuentan con aprobación y divulgación, dado que se encuentran en proceso de revisión._x000a_El hallazgo continúa abierto._x000a__x000a_11/12/2018: faltan por actualizar los procedimientos _x000a_208-SADM-Pr-15 ADMINISTRACIÓN BIENES DEVOLUTIVOS_x000a_208-SADM-Pr-34 ADMINISTRACIÓN DE SERVICIOS GENERALES_x000a_208-SADM-Pr-35 PROTECCIÓN Y ASEGURAMIENTO DE RECURSOS FÍSICOS_x000a_208-SADM-Pr-36 ADMINISTRACIÓN DE BIENES DE CONSUMO_x000a__x000a_06/06/2019: Se evidenció que se actualizó el procedimiento 208-SADM-Pr-15 ADMINISTRACIÓN BIENES DEVOLUTIVOS, v3 Vigente desde 31/12/2018, el cual se encuentra en la carpeta de calidad_x000a_\\10.216.160.201\calidad\9. PROCESO GESTIÓN ADMINISTRATIVA\PROCEDIMIENTOS\PROCEDIMIENTOS SADM\208-SADM-Pr-15 ADMINISTRACIÓN BIENES DEVOLUTIVOS_x000a__x000a_Se elimino el procedimiento 208-SADM-Pr-36 ADMINISTRACIÓN DE BIENES DE CONSUMO_x000a__x000a_falta la  actualización de os procedimientos: _x000a_208-SADM-Pr-35 PROTECCIÓN Y ASEGURAMIENTO DE RECURSOS FÍSICOS_x000a_208-SADM-Pr-36 ADMINISTRACIÓN DE BIENES DE CONSUMO_x000a__x000a_21/10/2019: No se remitió información por tanto esta actividad sigue en el mismo estado._x000a__x000a_22/01/2020 Faltan por actualizar:_x000a_208-SADM-Pr-34 - PROCEDIMIENTO PARA ADMINISTRACIÓN DE SERVICIOS GENERALES _x000a_208-SADM-Pr-35 - PROCEDIMIENTO PARA PROTECCIÓN Y ASEGURAMIENTO DE RECURSOS FÍSICOS_x000a_El hallazgo continúa abierto."/>
  </r>
  <r>
    <n v="5"/>
    <x v="1"/>
    <s v="10.4"/>
    <s v="Origen Interno "/>
    <s v="3- Auditoría"/>
    <s v="Auditoría combinada Gestión Financiera 2016"/>
    <s v="Graciela Zabala Rico"/>
    <d v="2016-12-30T00:00:00"/>
    <s v="Hallazgo - No conformidad"/>
    <s v="En algunos procedimientos no se evidencia la trazabilidad de los cambios realizados. Todas las modificaciones introducidas a un documento se deben registrar en el ítem “control de cambios”, con el propósito de garantizar la trazabilidad del mismo."/>
    <d v="2017-02-10T00:00:00"/>
    <m/>
    <m/>
    <m/>
    <m/>
    <m/>
    <m/>
    <s v="Acción Correctiva "/>
    <s v="Revisar permanente la información para mantener actualizadas las versiones del proceso de administración y control de recursos._x000a_Para Financiera: Los procedimientos que corresponden al área Financiera son: 1. 208-SFIN-Pr-04 Cierre de Cartera y Gestión de Informes, 2. 208-SFIN-Pr-06 Ejecución presupuestal, 3. 208-SFIN-Pr-07 Orden de Pago, 4. 208-SFIN-Pr-09 Plan de incentivos a los deudores de la CVP, 5 208-SFIN-Pr-10 Conciliaciones Interáreas, 6.208-SFIN-Pr-11 Operaciones de Tesorería. _x000a_Para administrativa: Los procedimientos que corresponden al área Administrativa: 1. 208-SADM-Pr-12 Registro e Inventarios de Bienes Inmuebles, 2. 208-SADM-Pr-15 Administración de Bienes Devolutivos, 3. 208-SADM-Pr-29 Caja Menor, 4. 208-SADM-Pr-34 Administración de Servicios Generales, 5. 208-SADM-Pr-35 Protección y Aseguramiento de Recursos Físicos, 6. 208-SADM-Pr-36 Administración de Bienes de Consumo."/>
    <m/>
    <m/>
    <d v="2017-02-10T00:00:00"/>
    <d v="2017-09-30T00:00:00"/>
    <n v="2017"/>
    <x v="0"/>
    <s v="Subdirector Administrativo "/>
    <s v="VENCIDA"/>
    <s v="VENCIDA"/>
    <s v="23/05/2015_x000a_13/12/2017_x000a_27/11/2018_x000a_27/05/2019_x000a_15/01/2020"/>
    <s v="EN DESARROLLO "/>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_x000a_Para los procedimientos de la Subdirección de Administración no se evidencia avance y se solicita fecha de para su cumplimiento el 30 de septiembre de 2017.                                                                             _x000a__x000a_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El hallazgo continúa abierto._x000a_Se presentan avances, pero no cuentan con aprobación y divulgación, dado que se encuentran en proceso de revisión. _x000a_El hallazgo continúa abierto para la Subdirección Financiera._x000a__x000a_23/11/2018:  Para la actualización de los documentos del Sistema de Gestión,  se ha tenido en cuenta esta recomendación , como puede observarse en los soportes de los procedimientos, a cargo de la Subdirección Administrativa,  en especial aquellos que se solicita el cierre de esta no conformidad _x000a__x000a_27/05/2019:  Se evidencia avance en la revision de los procedimientos, se realiza actualizacion del procedimiento 208-SADM-Pr-15 ADMINISTRACIÓN BIENES DEVOLUTIVOS, se elimino el procedimiento 208-SADM-Pr-36 ADMINISTRACIÓN DE BIENES DE CONSUMO_x000a__x000a__x000a_15/01/2020: Se actualizó el procedimiento 208-SADM-Pr-29 CAJA MENOR y  208-SADM-PR-12 REGISTRO Y CONTROL DEL INVENTARIO DE BIENES INMUEBLES Vr 4, para los demas procedimientos se esta adelantando la revisión con los lideres de los mismos."/>
    <s v="Sistema de calidad// procedimientos "/>
    <s v="LUISA FERNANDA LANCHEROS PARRA_x000a__x000a_27/05/2019: HERNAN DARIO PARRA_x000a__x000a_15/01/2020: HERNAN DARIO PARRA"/>
    <s v="23/05/2015_x000a_13/12/2017_x000a_11/12/2018_x000a_06/06/2019_x000a_21/10/2019_x000a_22/01/2020"/>
    <s v="NO"/>
    <x v="0"/>
    <s v="Ángelo Maurizio Diaz Rodríguez"/>
    <s v="23/05/2017: Para los procedimientos de la Subdirección de Financiera se evidencia radicado 2017IE7689 del 24 de mayo de 2016 solicitando la modificación de documentos del SIG para conciliación interóseas, cierre de cartera, operaciones de tesorería y ejecución presupuestal. Se enviaron correos a la Oficina Asesora de Planeación las modificaciones correspondientes a cada procedimiento; se espera su aprobación, divulgación y cumplimiento.                Para los procedimientos de la Subdirección de Administración no se evidencia avance y se solicita fecha de para su cumplimiento el 30 de septiembre de 2017.                                                                                  13/12/2017: Se evidencia avance en la revisión de los procedimientos correspondientes a la Subdirección Administrativa como el ajuste de los formatos. Sin embargo, se encuentra en construcción el control de cambios para su revisión, a probación y validación ante la Oficina Asesora de Planeación._x000a_Se presentan avances pero no cuentan con aprobación y divulgación, dado que se encuentran en proceso de revisión._x000a_El hallazgo continúa abierto._x000a__x000a_11/12/2018: faltan por actualizar los procedimientos _x000a_208-SADM-Pr-15 ADMINISTRACIÓN BIENES DEVOLUTIVOS_x000a_208-SADM-Pr-34 ADMINISTRACIÓN DE SERVICIOS GENERALES_x000a_208-SADM-Pr-35 PROTECCIÓN Y ASEGURAMIENTO DE RECURSOS FÍSICOS_x000a_208-SADM-Pr-36 ADMINISTRACIÓN DE BIENES DE CONSUMO_x000a__x000a_06/06/2019: Se evidenció que se actualizó el procedimiento 208-SADM-Pr-15 ADMINISTRACIÓN BIENES DEVOLUTIVOS, v3 Vigente desde 31/12/2018, el cual se encuentra en la carpeta de calidad_x000a_\\10.216.160.201\calidad\9. PROCESO GESTIÓN ADMINISTRATIVA\PROCEDIMIENTOS\PROCEDIMIENTOS SADM\208-SADM-Pr-15 ADMINISTRACIÓN BIENES DEVOLUTIVOS_x000a__x000a_Se elimino el procedimiento 208-SADM-Pr-36 ADMINISTRACIÓN DE BIENES DE CONSUMO_x000a__x000a_falta la  actualización de os procedimientos: _x000a_208-SADM-Pr-35 PROTECCIÓN Y ASEGURAMIENTO DE RECURSOS FÍSICOS_x000a_208-SADM-Pr-36 ADMINISTRACIÓN DE BIENES DE CONSUMO_x000a__x000a_21/10/2019: No se remitió información por tanto esta actividad sigue en el mismo estado._x000a__x000a_22/01/2020 Se actualizaron:_x000a__x000a_208-SADM-Pr-12 - PROCEDIMIENTO PARA EL REGISTRO Y CONTROL DEL INVENTARIO DE BIENES INMUEBLES_x000a_208-SADM-Pr-15 - ADMINISTRACIÓN Y CONTROL DE BIENES MUEBLES, CONSUMO E INTANGIBLES_x000a_208-SADM-Pr-29 - CAJA MENOR_x000a_208-SFIN-Pr-04 - RECONOCIMIENTO, MEDICION POSTERIOR, BAJA EN CUENTAS Y GENERACION DE INFORMES_x000a_208-SFIN-Pr-06 - OPERACIONES DE PRESUPUESTO_x000a_208-SFIN-Pr-07 - PROCEDIMIENTO  ORDEN DE PAGO_x000a_208-SFIN-Pr-10 - RECONOCIMIENTO, MEDICIÓN POSTERIOR Y REVELACIÓN DE LOS HECHOS ECONÓMICOS_x000a_208-SFIN-Pr-11 - PROCEDIMIENTO DE OPERACIONES DE TESORERÍA_x000a__x000a_Se eliminaron:_x000a_208-SADM-Pr-36 - PROCEDIMIENTO DE ADMINISTRACIÓN DE BIENES DE CONSUMO - Solicitud de eliminación hecha mediante memorando 2019IE1055 del 06 de febrero - 2019_x000a_208-SFIN-Pr-09 Plan de incentivos a los deudores de la CVP (SE ELIMINA EL PROCEDIMEINTO DE LA CARPETA DE CALIDAD, DE ACUERDO  LA SOLICITUD EFECTUADA MEDIANTE MEORANDO 2018IE702, DEL 25-01-2018S)_x000a__x000a_Falta por actualizar:_x000a_208-SADM-Pr-34 - PROCEDIMIENTO PARA ADMINISTRACIÓN DE SERVICIOS GENERALES _x000a_208-SADM-Pr-35 - PROCEDIMIENTO PARA PROTECCIÓN Y ASEGURAMIENTO DE RECURSOS FÍSICOS_x000a_El hallazgo continúa abierto."/>
  </r>
  <r>
    <n v="6"/>
    <x v="1"/>
    <s v="10.6"/>
    <s v="Origen Interno "/>
    <s v="3- Auditoría"/>
    <s v="Auditoría combinada Gestión Financiera 2016"/>
    <s v="Graciela Zabala Rico"/>
    <d v="2016-12-30T00:00:00"/>
    <s v="Hallazgo - No conformidad"/>
    <s v="El módulo SAI no registra la totalidad de los activos. Solo comprende bienes devolutivos y de consumo y no registra bienes inmuebles."/>
    <d v="2017-02-10T00:00:00"/>
    <m/>
    <m/>
    <m/>
    <m/>
    <m/>
    <m/>
    <s v="Corrección "/>
    <s v="Establecer la justificación pertinente de la causa de este hallazgo, toda vez que la administración de bienes inmuebles tiene una estructura diferente a diferencia de la administración de la propiedad, planta y equipo que sí es a través del sistema dispuesto por los módulos establecidos en el nivel distrital."/>
    <m/>
    <m/>
    <d v="2017-02-10T00:00:00"/>
    <d v="2017-09-30T00:00:00"/>
    <n v="2017"/>
    <x v="0"/>
    <s v="Subdirector Administrativo "/>
    <s v="VENCIDA"/>
    <s v="VENCIDA"/>
    <s v="03/05/2017_x000a_13/12/2017_x000a_27/11/2018_x000a_27/05/2019_x000a_15/01/2020"/>
    <s v="CUMPLIDA"/>
    <s v="Por parte de la Subdirección financiera se solicita el cierre de la no conformidad bajo memorando 2017IE6611 de fecha 03 de mayo de 2017, así: &quot;Solicitamos el retiro del presente hallazgo en razón a que el Módulo SAI, no está diseñado para el registro de Bienes Inmuebles, está diseñado únicamente para la Propiedad Planta y Equipo, pues el objetivo de la Secretaría de Hacienda fue administrar a través de este módulo los elementos devolutivos. El área responsable del manejo de los bienes inmuebles de la Entidad es la Dirección de Gestión Corporativa y CID - Subdirección Administrativa&quot;. _x000a_A lo anterior se dio traslado a la Subdirección Administrativa la no conformidad para plantear su acción y fecha de terminación._x000a_La respuesta por parte de la Subdirección Administrativa fue realizar una justificación dando las razones por las cuales no se desarrolla el cargue de los bienes inmuebles, como fecha de terminación el 30 de septiembre de 2017.     _x000a_13/12/2017: No se evidencia la justificación de por qué los bienes inmuebles no se encuentran en el módulo SAI._x000a__x000a_27/11/2018: Es de observar que el módulo SAI, no está diseñado para que sea incluida la información de los bienes inmuebles, respecto a este tema los datos relativos al mismos se incluyen en formato de registro de bienes inmuebles versión 8 actualizado en el sistema de calidad en el mes de noviembre de 2018_x000a__x000a_27/05/2019: Se identifica con la oficina TIC que el modulo SAI no esta diseñado para incluir la informacion de los bienes inmuebles, por traferencia de información electronica, caracteristicas de almacenamiento de la informacion y parametro de codificación._x000a__x000a_15/01/2020: Mediante Memorando 2019IE20782 se solicita concepto Modulo SAI para el control de biene inmuebles, bajo el Memorando No. 2019IE20926 la Oficina TIC da respuesta al concepto solicitado, en cual referencia &quot; no esat diseñado como sistema de informacion de control de inmuebles&quot;"/>
    <s v="208-GA-Ft-37 CARACTERISTICAS DE BIENES INMUEBLES V8_x000a__x000a_Memorando No. 2019IE20926 - 2019IE20782"/>
    <s v="LUISA FERNANDA LANCHEROS PARRA_x000a__x000a_27/05/2019: HERNAN DARIO PARRA_x000a__x000a_15/01/2020: HERNAN DARIO PARRA"/>
    <s v="03/05/2017_x000a_13/12/2017_x000a_14/12/2018_x000a_21/06/2019_x000a_21/10/2019_x000a_22/01/2020"/>
    <s v="NO"/>
    <x v="1"/>
    <s v="Ángelo Maurizio Diaz Rodríguez"/>
    <s v="Por parte de la Subdirección financiera se solicita el cierre de la no conformidad bajo memorando 2017IE6611 de fecha 03 de mayo de 2017, así: &quot;Solicitamos el retiro del presente hallazgo en razón a que el Módulo SAI, no está diseñado para el registro de Bienes Inmuebles, está diseñado únicamente para la Propiedad Planta y Equipo, pues el objetivo de la Secretaría de Hacienda fue administrar a través de este módulo los elementos devolutivos. El área responsable del manejo de los bienes inmuebles de la Entidad es la Dirección de Gestión Corporativa y CID - Subdirección Administrativa&quot;. _x000a_A lo anterior se dio traslado a la Subdirección Administrativa la no conformidad para plantear su acción y fecha de terminación._x000a_La respuesta por parte de la Subdirección Administrativa fue realizar una justificación dando las razones por las cuales no se desarrolla el cargue de los bienes inmuebles, como fecha de terminación el 30 de septiembre de 2017.     _x000a_13/12/2017: No se evidencia la justificación de por qué los bienes inmuebles no se encuentran en el módulo SAI._x000a__x000a_14/12/2018: Se debe realizar justificación del por que no se pude integrar el inventario de bienes inmuebles dentro del modulo SAI_x000a__x000a_21/06/2019: No se evidencia justificación documentada del la oficina TIC  sobre el modulo SAI_x000a__x000a_21/10/2019: No se remitió información por tanto esta actividad sigue en el mismo estado._x000a__x000a_23/01/2020: Se evidencia memomarando xon el concepto en el que TIC hace referencia a que en el módulo SAI no da alcance a la administración de bienes inmuebles, y recomienda que esta sea administrada en otro software o una herramienta desarrolla da inhouse."/>
  </r>
  <r>
    <n v="7"/>
    <x v="1"/>
    <s v="10.7"/>
    <s v="Origen Interno "/>
    <s v="3- Auditoría"/>
    <s v="Auditoría combinada Gestión Financiera 2016"/>
    <s v="Graciela Zabala Rico"/>
    <d v="2016-12-30T00:00:00"/>
    <s v="Hallazgo - No conformidad"/>
    <s v="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
    <d v="2017-02-10T00:00:00"/>
    <m/>
    <m/>
    <m/>
    <m/>
    <m/>
    <m/>
    <s v="Corrección "/>
    <s v="Revisión de manuales con relación al manejo del Talento Humano"/>
    <m/>
    <m/>
    <d v="2017-02-10T00:00:00"/>
    <d v="2017-12-31T00:00:00"/>
    <n v="2017"/>
    <x v="0"/>
    <s v="Subdirector Administrativo "/>
    <s v="VENCIDA"/>
    <s v="VENCIDA"/>
    <s v="23/05/2017_x000a_13/12/2017_x000a_15/01/2020"/>
    <s v="EN DESARROLLO "/>
    <s v="23/05/2017: Por parte de la Subdirección financiera se solicita el cierre de la no conformidad bajo memorando 2017IE6611 de fecha 03 de mayo de 2017, así: &quot;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quot;._x000a_23/05/2017: Por parte de la Subdirección Administrativa se suscribe la acción y se presenta fecha de cumplimiento al 31 de diciembre de 2017.       _x000a_13/12/2017: No se evidencia revisión o avance de la acción planteada, a la fecha del seguimiento se contesta que se encuentra en ejecución hasta el 31/12/2017._x000a__x000a_15/01/2020: Por parte de la Subdirección Adminsitrativa, asi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s v="memorando 2017IE6611 de fecha 03 de mayo de 2017"/>
    <s v="15/01/2020: HERNAN DARIO PARRA"/>
    <s v="23/05/2017_x000a_13/12/2017_x000a_21/10/2019_x000a_24/01/2020"/>
    <s v="NO"/>
    <x v="0"/>
    <s v="Ángelo Maurizio Diaz Rodríguez"/>
    <s v="23/05/2017: Por parte de la Subdirección financiera se solicita el cierre de la no conformidad bajo memorando 2017IE6611 de fecha 03 de mayo de 2017, así: &quot;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quot;._x000a_23/05/2017: Por parte de la Subdirección Administrativa se suscribe la acción y se presenta fecha de cumplimiento al 31 de diciembre de 2017.       _x000a_13/12/2017: No se evidencia revisión o avance de la acción planteada, a la fecha del seguimiento se contesta que se encuentra en ejecución hasta el 31/12/2017._x000a__x000a_21/10/2019: No se remitió información por tanto esta actividad sigue en el mismo estado._x000a__x000a__x000a_24/01/2020: No se remitió información por tanto esta actividad sigue en el mismo estado._x000a__x000a_30/01/2020: De acuerdo con memorando 2017IE6611 del 3 de mayo de 2017 con relación al hallazgo Nu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das a los procedimientos que en el momento se encontraban para lo descrito en el hallazgo._x000a__x000a_Se requiere precisar en la actualidad y de acuerdo con el marco normativo contable cómo opera."/>
  </r>
  <r>
    <n v="8"/>
    <x v="1"/>
    <s v="10.7"/>
    <s v="Origen Interno "/>
    <s v="3- Auditoría"/>
    <s v="Auditoría combinada Gestión Financiera 2016"/>
    <s v="Graciela Zabala Rico"/>
    <d v="2016-12-30T00:00:00"/>
    <s v="Hallazgo - No conformidad"/>
    <s v="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
    <d v="2017-02-10T00:00:00"/>
    <m/>
    <m/>
    <m/>
    <m/>
    <m/>
    <m/>
    <s v="Acción Correctiva "/>
    <s v="Realizar la revisión, actualización, gestión de aprobación e implementación de los manuales que se encuentran dispuestos en el Sistema SÍ-CAPITAL."/>
    <m/>
    <m/>
    <d v="2017-02-10T00:00:00"/>
    <d v="2017-12-31T00:00:00"/>
    <n v="2017"/>
    <x v="0"/>
    <s v="Subdirector Administrativo "/>
    <s v="VENCIDA"/>
    <s v="VENCIDA"/>
    <s v="23/05/2017_x000a_13/12/2017_x000a_15/01/2020"/>
    <s v="EN DESARROLLO "/>
    <s v="23/05/2017: Por parte de la Subdirección financiera se solicita el cierre de la no conformidad bajo memorando 2017IE6611 de fecha 03 de mayo de 2017, así: &quot;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quot;._x000a_23/05/2017: Por parte de la Subdirección Administrativa se suscribe la acción y se presenta fecha de cumplimiento al 31 de diciembre de 2017.         _x000a_ 13/12/2017: No se evidencia revisión o avance de la acción planteada, a la fecha del seguimiento se contesta que se encuentra en ejecución hasta el 31/12/2017._x000a__x000a_15/01/2020: Por parte de la Subdirección Adminsitrativa, asi como lo realizó la Subdirección Financiera, 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
    <s v="memorando 2017IE6611 de fecha 03 de mayo de 2017"/>
    <s v="15/01/2020: HERNAN DARIO PARRA"/>
    <s v="23/05/2017_x000a_13/12/2017_x000a_11/12/2018_x000a_21/10/2019_x000a_24/01/2020"/>
    <s v="NO"/>
    <x v="0"/>
    <s v="Ángelo Maurizio Diaz Rodríguez"/>
    <s v="23/05/2017: Por parte de la Subdirección financiera se solicita el cierre de la no conformidad bajo memorando 2017IE6611 de fecha 03 de mayo de 2017, así: &quot;Se solicita el retiro del hallazgo por cuanto no es necesario tener un manual por cada uno de los ítems mencionados por el auditor, ya que estos procesos se desarrollan de acuerdo a las políticas contables establecidas por la Contaduría General de Nación y la normatividad contable vigente&quot;._x000a_23/05/2017: Por parte de la Subdirección Administrativa se suscribe la acción y se presenta fecha de cumplimiento al 31 de diciembre de 2017.         _x000a_ 13/12/2017: No se evidencia revisión o avance de la acción planteada, a la fecha del seguimiento se contesta que se encuentra en ejecución hasta el 31/12/2017._x000a_11/12/2018: No se evidencia seguimiento , ni adelantos de la acción programada._x000a__x000a_21/10/2019: No se remitió información por tanto esta actividad sigue en el mismo estado._x000a__x000a_24/01/2020: No se remitió información por tanto esta actividad sigue en el mismo estado._x000a__x000a__x000a_30/01/2020: De acuerdo con memorando 2017IE6611 del 3 de mayo de 2017 con relación al hallazgo Num. 12 esta Asesoría precisa no estar de acuerdo con la solicitud allí realizada, debido a que se debe tener en cuenta el Sistema de Información (PREDIS -LIMAY) que se encuentra utilizando al momento de realizar las transacciones contables, como fuere el caso de adaptación, adopción, y encamindas a los procedimientos que en el momento se encontraban para lo descrito en el hallazgo._x000a__x000a_Se requiere precisar en la actualidad y de acuerdo con el marco normativo contable cómo opera._x000a__x000a_Asociado a lo anterior se evidencia que desde el área se planteó una actividad para subsanar y controlar este hallazgo."/>
  </r>
  <r>
    <n v="9"/>
    <x v="2"/>
    <s v="7.3"/>
    <s v="Origen Interno "/>
    <s v="3- Auditoría"/>
    <s v="Auditoría combinada Urbanización y Titulación"/>
    <s v="Claudia Yanet D'antonio Adame"/>
    <d v="2017-10-17T00:00:00"/>
    <s v="Hallazgo - No conformidad"/>
    <s v="De la muestra que se tomó se evidenció que la mayoría de las carpetas no cumplen con los requisitos descritos en el procedimiento, no se encuentran los formatos que se describen como resultado de la actividad ejecutada "/>
    <d v="2018-05-02T00:00:00"/>
    <m/>
    <m/>
    <m/>
    <m/>
    <m/>
    <m/>
    <s v="Corrección "/>
    <s v="En el primer trimestre de 2018  se revisaron y se subsanaron las inconsistencias, encontradas de acuerdo a las observaciones producto de la auditoría "/>
    <m/>
    <m/>
    <d v="2018-05-02T00:00:00"/>
    <d v="2018-06-30T00:00:00"/>
    <n v="2018"/>
    <x v="1"/>
    <s v="Director de Urbanizaciones y Titulación"/>
    <s v="VENCIDA"/>
    <s v="VENCIDA"/>
    <s v="13/11/2018_x000a_22/05/2019_x000a_4/10/2019 _x000a_ 31/12/2019"/>
    <s v="EN DESARROLLO "/>
    <s v="Se revisaron las listas de chequeo que aplicaron al proceso y en el caso de que se requirió se modificó para que la persona responsable de la revisión firmara._x000a__x000a_22/05/2019 : Actualmente la DUT se encuentra en revisión de todos los expedientes sobre los predios titulados _x000a__x000a_4/10/2019: los expedientes se encuentran en el archivo y en cada expediente  de la DUT conforme a los documentos establecidos en la lista de chequeo.                                                                                                        _x000a_31/12/2019 Se encuentra cumplida la actualización por parte de la persona encargada del archivo de la DUT e inclusión de los documentos en los expedientes revisados para los que aplican en la fecha de apertura del expediente."/>
    <s v="Los expedientes reposan en el archivo de titulación por cada uno de los mecanismos y se incluye las lista de chequeo y firma del funcionario encargado de la revisión, de acuerdo con el procedimiento._x000a__x000a_22/05/19: Los expedientes reposan en el archivo de titulación por cada uno de los mecanismos y se incluye las lista de chequeo y firma del funcionario encargado de la revisión, de acuerdo con el procedimiento_x000a__x000a_4/10/2019: Se reunieron y se incluyeron  los documentos faltantes para cada uno de los expedientes revisados.                                                                                                                                                                                             31/12/2019 De acuerdo a la muestra de 70 expedientes solicitados por la Oficina de Control fueron revisados para verificar la inclusión de los documentos faltantes y que aplicara en el momento  de creación del expediente"/>
    <s v="Ivonne Maritza Gómez-Marisol Cuadrado, se revisó con Claudia Yanet D Antonio Adame el 3 de mayo de 2018_x000a__x000a_  22/05/19 Magda Giselle Cifuentes                31/12/2019 Magda Giselle Cifuentes"/>
    <s v="18/12/2018_x000a_06/06/2019_x000a_14/11/2019_x000a_24/01/2020"/>
    <s v=" EN DESARROLLO"/>
    <x v="0"/>
    <s v="Ángelo Maurizio Diaz Rodríguez"/>
    <s v="Se realizó verificación de una muestra de los hallazgos encontrados:_x000a__x000a_- GILDARDO BURGOS: Se evidencia que se cuenta con 208-TIT-Ft-54 diligenciado y vigente._x000a_- REINALDO TRIANA: Se evidencia que se cuenta con 208-TIT-Ft-54 no se encuentra diligenciado en su totalidad (Falta dirección de predio, CHIP y Barmanpre),  si cuenta con fecha de vigencia._x000a_- ALQUIBER QUINTERO GALLEGO: No se encuentra el formato 208-TIT-Ft-52 Lista de Chequeo Expedientes mecánicos de Titulación Versión, ya que este fue modificado y se creó el formato 208-TITFt-64, que aplica para este proceso, el cual se encuentra diligenciado en su totalidad, se incluyó la resolución 2777 qué hace mención en la certificación de pauta publicitaria._x000a_- MARIA DEL CARMEN RUIZ: No se encuentra el formato 208-TIT-Ft-52 Lista de Chequeo Expedientes mecánicos de Titulación Versión, ya que este fue modificado y se creó el formato 208-TITFt-64, EN EL FORMATO 208-TIT-Ft-03 se encuentra con código y vigencia, pero no se encuentra diligenciado en su totalidad (Falta la diligenciara las casillas “Breve descripción de como adquirió el predio” y “se anexa ayuda de memoria”.)_x000a_Una vez realizada la verificación se recomiendas revisar las 70 carpetas que fueron escogidas para la auditoria y realizar las subsanaciones pertinentes, para de esta forma realizar el cierre de la acción._x000a__x000a_06/06/2019: no se han realizado las correcciones a los expedientes del hallazgo._x000a__x000a_14/11/2019: se realizó verificación de una muestra de los hallazgos encontrados:_x000a_-Elisabet Ardila Sanchez:se subsano el formato 208-TIT- FT-54_x000a_-Libia Consuelo Mahecha Mahecha:  se subsanó formato 208-TIT-FT-03, no se subsano  el formato 208-TIT-ft-54_x000a_-Blanca Ines Urrutia Duque: se subsanó formato 208-TIT-FT-03, no se subsano  el formato 208-TIT-ft-54_x000a_-Ana Tulia Franco Peña: se subsanó formato 208-TIT-FT-03,  se subsano  el formato 208-TIT-ft-54._x000a__x000a_Se evidencia que de la muestra de 4 expedientes se subsanaron en su totalidad 2 es decir el 50%, se debe realizar nuevamente la revisión y subsanar los expedientes que no se han subsanado._x000a__x000a_24/01/2020: Se evidencia que se ha hecho gestión para la actualización de los expedientes. Desde finales del 2018 se implementó el software SIMA que ayuda a tener la trazabilidad de los expedientes._x000a__x000a__x000a_"/>
  </r>
  <r>
    <n v="10"/>
    <x v="1"/>
    <s v="10.20"/>
    <s v="Origen Interno "/>
    <s v="3- Auditoría"/>
    <s v="Auditoría combinada Gestión Financiera 2017"/>
    <s v="Graciela Zabala Rico"/>
    <d v="2017-12-27T00:00:00"/>
    <s v="Hallazgo - No conformidad"/>
    <s v="El profesional responsable, comunica que no se han incorporado los inmuebles dentro del nuevo formato por el cambio constante de este y porque no se encuentra definido una última versión acorde con la transición del régimen precedente al nuevo marco normativo."/>
    <d v="2018-01-25T00:00:00"/>
    <m/>
    <m/>
    <m/>
    <m/>
    <m/>
    <m/>
    <s v="Acción Correctiva "/>
    <s v="Actualizar, socializar e incluir el procedimiento de administración de bienes inmuebles y sus documentos aprobado en el Comité de Inventarios de diciembre de 2017 en el Sistema de Gestión de Calidad."/>
    <m/>
    <m/>
    <d v="2018-01-25T00:00:00"/>
    <d v="2018-06-30T00:00:00"/>
    <n v="2018"/>
    <x v="0"/>
    <s v="Subdirector Administrativo "/>
    <s v="VENCIDA"/>
    <s v="VENCIDA"/>
    <s v="23/11/2018_x000a_27/05/2019_x000a_15/01/2020"/>
    <s v="CUMPLIDA"/>
    <s v="En la actualidad se ha formalizado en el sistema de calidad la versión No 8 de la base de datos, resultado de la mesas de trabajo,  conjunta con la Subdirección Financiera, Dirección de  Titulación y Subdirección Administrativa, para armonizar la información de los bienes de la Caja de la Vivienda Popular con el Nuevo Marco Normativo Contable. De tal forma, la Subdirección Administrativa, mediante memorando 2018IE16946, solicitó ante la Oficina de Planeación la modificación del formato 208-SADM-Ft-37 (versión 8)_x000a__x000a_27/05/2019: Se realizó actualizacion de los procedimientos 208-SADM-Pr-12 REGISTRO E INVENTARIO DE BIENES INMUEBLES y 208-SADM-Pr-15 ADMINISTRACIÓN BIENES DEVOLUTIVOS. y el formato 208-GA-Ft-37 CARACTERISTICAS DE BIENES INMUEBLES V8_x000a__x000a_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 "/>
    <s v=" _x000a_\\10.216.160.201\calidad\9. PROCESO GESTIÓN ADMINISTRATIVA\PROCEDIMIENTOS\PROCEDIMIENTOS SADM._x000a__x000a_\\10.216.160.201\calidad\9. PROCESO GESTIÓN ADMINISTRATIVA\FORMATOS\FORMATOS SADM._x000a__x000a_Actas de comité de inventarios Muebles e Inmuebles"/>
    <s v="LUISA FERNANDA LANCHEROS PARRA_x000a_HERNAN DARIO PARRA"/>
    <s v="11/12/2018_x000a_11/06/2019_x000a_21/10/2019_x000a_24/01/2020"/>
    <s v="NO"/>
    <x v="1"/>
    <s v="Ángelo Maurizio Diaz Rodríguez"/>
    <s v="No se han actualizado los procedimiento de bienes e inmuebles_x000a__x000a_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_x000a__x000a_21/10/2019: No se remitió información por tanto esta actividad sigue en el mismo estado._x000a__x000a_24/01/2020: Se evidencia que en el comité del 23 de octubre se trató la socialización del procedimiento &quot;208-SADM-Pr-12 REGISTRO E INVENTARIO DE BIENES INMUEBLES&quot;. No se evidencia acta del 13 de noviembre de 2019._x000a__x000a_\\10.216.160.201\calidad\208-PLA-FT-01 Listado maestro de documentos - ok.xlsx_x000a__x000a_El hallazgo se cierra, pues el alcance de la actividad es sólo para el procedimiento: 208-SADM-Pr-12 REGISTRO E INVENTARIO DE BIENES INMUEBLES"/>
  </r>
  <r>
    <n v="11"/>
    <x v="1"/>
    <s v="10.21"/>
    <s v="Origen Interno "/>
    <s v="3- Auditoría"/>
    <s v="Auditoría combinada Gestión Financiera 2017"/>
    <s v="Graciela Zabala Rico"/>
    <d v="2017-12-27T00:00:00"/>
    <s v="Hallazgo - No conformidad"/>
    <s v="A 15 de junio de 2017 la base de datos registra 1350 predios y contablemente se observan 701 predios, lo que no guarda relación con la base reportada por la Dirección de Urbanización y Titulación. Según lo indagado corresponde al proceso de depuración que se está lleva a cabo en la actualidad. La base de datos no ha permitido su actualización por falta de la intención de los predios de la entidad, no se ha incluido en aplicativo Limay dado que no se ha podido determinar el costo histórico y el valor catastral de los mismos."/>
    <d v="2018-01-25T00:00:00"/>
    <m/>
    <m/>
    <m/>
    <m/>
    <m/>
    <m/>
    <s v="Acción Correctiva "/>
    <s v="Actualizar, socializar e incluir el procedimiento de administración de bienes inmuebles aprobado en el Comité de Inventarios de diciembre de 2017 en el Sistema de Gestión de Calidad."/>
    <m/>
    <m/>
    <d v="2018-01-25T00:00:00"/>
    <d v="2018-06-30T00:00:00"/>
    <n v="2018"/>
    <x v="0"/>
    <s v="Subdirector Administrativo "/>
    <s v="VENCIDA"/>
    <s v="VENCIDA"/>
    <s v="23/11/2018_x000a_27/05/2019_x000a_15/01/2020"/>
    <s v="CUMPLIDA"/>
    <s v="En la actualidad se ha formalizado en el sistema de calidad la versión No 8 de la base de datos, resultado de la mesas de trabajo,  conjunta con la Subdirección Financiera, Dirección de  Titulación y Subdirección Administrativa, para armonizar la información de los bienes de la Caja de la Vivienda Popular con el Nuevo Marco Normativo Contable. De tal forma, la Subdirección Administrativa, mediante memorando 2018IE16946, solicitó ante la Oficina de Planeación la modificación del formato 208-SADM-Ft-37 (versión 8)_x000a__x000a_27/05/2019: Se realizó actualizacion de los procedimientos 208-SADM-Pr-12 REGISTRO E INVENTARIO DE BIENES INMUEBLES y 208-SADM-Pr-15 ADMINISTRACIÓN BIENES DEVOLUTIVOS. y el formato 208-GA-Ft-37 CARACTERISTICAS DE BIENES INMUEBLES V8_x000a__x000a_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
    <s v=" _x000a_\\10.216.160.201\calidad\9. PROCESO GESTIÓN ADMINISTRATIVA\PROCEDIMIENTOS\PROCEDIMIENTOS SADM._x000a__x000a_\\10.216.160.201\calidad\9. PROCESO GESTIÓN ADMINISTRATIVA\FORMATOS\FORMATOS SADM._x000a__x000a_Actas de comité de inventarios Muebles e Inmuebles"/>
    <s v="LUISA FERNANDA LANCHEROS PARRA_x000a_HERNAN DARIO PARRA"/>
    <s v="11/12/2018_x000a_11/06/2019_x000a_21/10/2019_x000a_24/01/2020"/>
    <s v="NO"/>
    <x v="1"/>
    <s v="Ángelo Maurizio Diaz Rodríguez"/>
    <s v="No se han actualizado los procedimiento de bienes e inmuebles_x000a__x000a_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_x000a__x000a_24/01/2020: Se evidencia que en el comité del 23 de octubre se trató la socialización del procedimiento &quot;208-SADM-Pr-12 REGISTRO E INVENTARIO DE BIENES INMUEBLES&quot;. No se evidencia acta del 13 de noviembre de 2019._x000a__x000a_\\10.216.160.201\calidad\208-PLA-FT-01 Listado maestro de documentos - ok.xlsx_x000a__x000a_El hallazgo se cierra, pues el alcance de la actividad es sólo para el procedimiento: 208-SADM-Pr-12 REGISTRO E INVENTARIO DE BIENES INMUEBLES"/>
  </r>
  <r>
    <n v="12"/>
    <x v="1"/>
    <s v="10.22"/>
    <s v="Origen Interno "/>
    <s v="3- Auditoría"/>
    <s v="Auditoría combinada Gestión Financiera 2017"/>
    <s v="Graciela Zabala Rico"/>
    <d v="2017-12-27T00:00:00"/>
    <s v="Hallazgo - No conformidad"/>
    <s v="Es necesario contar con los soportes de los predios con el fin de determinar el costo histórico de los mismos, para la continua depuración, y para su ingreso contable e ingreso a las cuentas que corresponden el inventario, la propiedad planta y equipo; con la correspondiente intención al nuevo marco normativo."/>
    <d v="2018-01-25T00:00:00"/>
    <m/>
    <m/>
    <m/>
    <m/>
    <m/>
    <m/>
    <s v="Acción Correctiva "/>
    <s v="Actualizar, socializar e incluir el procedimiento de administración de bienes inmuebles aprobado en el Comité de Inventarios de diciembre de 2017 en el Sistema de Gestión de Calidad."/>
    <m/>
    <m/>
    <d v="2018-01-25T00:00:00"/>
    <d v="2018-06-30T00:00:00"/>
    <n v="2018"/>
    <x v="0"/>
    <s v="Subdirector Administrativo "/>
    <s v="VENCIDA"/>
    <s v="VENCIDA"/>
    <s v="23/11/2018_x000a_27/05/2019_x000a_15/01/2020"/>
    <s v="CUMPLIDA"/>
    <s v="En la  base de datos de registro de inmuebles  No. 8 formato 208-SADM-Ft-37 (versión 8), conforme el nuevo marco normativo contable contiene la información requerida, No se  incluyó  para este proceso  el costo histórico,  en el memorando No. 2018IE15586 del 2 de Noviembre de 2018 la Subdirección Financiera, solicitó expresamente &quot;eliminar la columna costo histórico&quot;. _x000a__x000a_27/05/2019: Se realizó actualizacion de los procedimientos 208-SADM-Pr-12 REGISTRO E INVENTARIO DE BIENES INMUEBLES y 208-SADM-Pr-15 ADMINISTRACIÓN BIENES DEVOLUTIVOS. y el formato 208-GA-Ft-37 CARACTERISTICAS DE BIENES INMUEBLES V8_x000a__x000a__x000a_5/01/2020: Se realizó validación de la actualización del procedimiento 208-SADM-Pr-15 ADMINISTRACIÓN Y CONTROL DE BIENES MUEBLES, con acta de reunion del día 19 de Noviembre de 2019 del comite, para el procedimiento 208-SADM-Pr-12 REGISTRO Y CONTROL DEL INVENTARIO DE BIENES INMUEBLES, con acta de reunión 23 de octubre de 2019 del comite."/>
    <s v=" _x000a_\\10.216.160.201\calidad\9. PROCESO GESTIÓN ADMINISTRATIVA\PROCEDIMIENTOS\PROCEDIMIENTOS SADM._x000a__x000a_\\10.216.160.201\calidad\9. PROCESO GESTIÓN ADMINISTRATIVA\FORMATOS\FORMATOS SADM._x000a__x000a_Actas de comité de inventarios Muebles e Inmuebles"/>
    <s v="LUISA FERNANDA LANCHEROS PARRA_x000a_HERNAN DARIO PARRA"/>
    <s v="11/12/2018_x000a_11/06/2019_x000a_21/10/2019_x000a_24/01/2020"/>
    <s v="NO"/>
    <x v="1"/>
    <s v="Ángelo Maurizio Diaz Rodríguez"/>
    <s v="No se han actualizado los procedimiento de bienes e inmuebles_x000a__x000a_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_x000a__x000a_21/10/2019: Se evidencia que los procedimientos fueron socializados en  Comité Técnico de Inventarios de Bienes Muebles e Inmuebles de la CVP del 23 de cotubre y 19 de noviembre"/>
  </r>
  <r>
    <n v="13"/>
    <x v="1"/>
    <s v="10.23"/>
    <s v="Origen Interno "/>
    <s v="3- Auditoría"/>
    <s v="Auditoría combinada Gestión Financiera 2017"/>
    <s v="Graciela Zabala Rico"/>
    <d v="2017-12-27T00:00:00"/>
    <s v="Hallazgo - No conformidad"/>
    <s v="No se actualizan los tomos de los bienes inmuebles desde mayo de 2017, de acuerdo con lo establecido en las tablas de retención documental."/>
    <d v="2018-01-25T00:00:00"/>
    <m/>
    <m/>
    <m/>
    <m/>
    <m/>
    <m/>
    <s v="Acción Correctiva "/>
    <s v="Actualizar, socializar e incluir el procedimiento de administración de bienes inmuebles aprobado en el Comité de Inventarios de diciembre de 2017 en el Sistema de Gestión de Calidad."/>
    <m/>
    <m/>
    <d v="2018-01-25T00:00:00"/>
    <d v="2018-06-30T00:00:00"/>
    <n v="2018"/>
    <x v="0"/>
    <s v="Subdirector Administrativo "/>
    <s v="VENCIDA"/>
    <s v="VENCIDA"/>
    <s v="23/11/2018_x000a_27/05/2019_x000a_15/01/2020"/>
    <s v="CUMPLIDA"/>
    <s v="En la actualidad se ha formalizado en el sistema de calidad la versión No 8 de la base de datos, resultado de la mesas de trabajo,  conjunta con la Subdirección Financiera, Dirección de  Titulación y Subdirección Administrativa, para armonizar la información de los bienes de la Caja de la Vivienda Popular con el Nuevo Marco Normativo Contable. De tal forma, la Subdirección Administrativa, mediante memorando 2018IE16946, solicitó ante la Oficina de Planeación la modificación del formato 208-SADM-Ft-37 (versión 8)_x000a__x000a_27/05/2019: Se realizó actualizacion de los procedimientos 208-SADM-Pr-12 REGISTRO E INVENTARIO DE BIENES INMUEBLES y 208-SADM-Pr-15 ADMINISTRACIÓN BIENES DEVOLUTIVOS. y el formato 208-GA-Ft-37 CARACTERISTICAS DE BIENES INMUEBLES V8_x000a__x000a_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
    <s v=" _x000a_\\10.216.160.201\calidad\9. PROCESO GESTIÓN ADMINISTRATIVA\PROCEDIMIENTOS\PROCEDIMIENTOS SADM._x000a__x000a_\\10.216.160.201\calidad\9. PROCESO GESTIÓN ADMINISTRATIVA\FORMATOS\FORMATOS SADM._x000a__x000a_Actas de comité de inventarios Muebles e Inmuebles"/>
    <s v="LUISA FERNANDA LANCHEROS PARRA_x000a_HERNAN DARIO PARRA"/>
    <s v="11/12/2018_x000a_11/06/2019_x000a_21/10/2019_x000a_24/01/2020"/>
    <s v="NO"/>
    <x v="1"/>
    <s v="Ángelo Maurizio Diaz Rodríguez"/>
    <s v="No se han actualizado los procedimiento de bienes e inmuebles_x000a__x000a_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_x000a_21/10/2019: No se remitió información por tanto esta actividad sigue en el mismo estado._x000a__x000a_24/01/2020: Se evidencia que en el comité del 23 de octubre se trató la socialización del procedimiento &quot;208-SADM-Pr-12 REGISTRO E INVENTARIO DE BIENES INMUEBLES&quot;. No se evidencia acta del 13 de noviembre de 2019._x000a__x000a_\\10.216.160.201\calidad\208-PLA-FT-01 Listado maestro de documentos - ok.xlsx_x000a__x000a_El hallazgo se cierra, pues el alcance de la actividad es sólo para el procedimiento: 208-SADM-Pr-12 REGISTRO E INVENTARIO DE BIENES INMUEBLES"/>
  </r>
  <r>
    <n v="14"/>
    <x v="1"/>
    <s v="10.24"/>
    <s v="Origen Interno "/>
    <s v="3- Auditoría"/>
    <s v="Auditoría combinada Gestión Financiera 2017"/>
    <s v="Graciela Zabala Rico"/>
    <d v="2017-12-27T00:00:00"/>
    <s v="Hallazgo - No conformidad"/>
    <s v="Las áreas involucradas no han logrado determinar a cual procedimiento corresponde la responsabilidad básica por el manejo y la administración de los inmuebles. Para Control Interno, de acuerdo con los procesos vigentes en la entidad y sus respectivos procedimientos, integrantes del Sistema Integrado de Gestión, corresponde a la Subdirección Administrativa y su profesional responsable."/>
    <d v="2018-01-25T00:00:00"/>
    <m/>
    <m/>
    <m/>
    <m/>
    <m/>
    <m/>
    <s v="Acción Correctiva "/>
    <s v="Actualizar, socializar e incluir el procedimiento de administración de bienes inmuebles aprobado en el Comité de Inventarios de diciembre de 2017 en el Sistema de Gestión de Calidad."/>
    <m/>
    <m/>
    <d v="2018-01-25T00:00:00"/>
    <d v="2018-06-30T00:00:00"/>
    <n v="2018"/>
    <x v="0"/>
    <s v="Subdirector Administrativo "/>
    <s v="VENCIDA"/>
    <s v="VENCIDA"/>
    <s v="23/11/2018_x000a_27/05/2019_x000a_15/01/2020"/>
    <s v="CUMPLIDA"/>
    <s v="En la actualidad se ha formalizado en el sistema de calidad la versión No 8 de la base de datos, resultado de la mesas de trabajo,  conjunta con la Subdirección Financiera, Dirección de  Titulación y Subdirección Administrativa, para armonizar la información de los bienes de la Caja de la Vivienda Popular con el Nuevo Marco Normativo Contable. De tal forma, la Subdirección Administrativa, mediante memorando 2018IE16946, solicitó ante la Oficina de Planeación la modificación del formato 208-SADM-Ft-37 (versión 8)_x000a__x000a_27/05/2019: Se realizó actualizacion de los procedimientos 208-SADM-Pr-12 REGISTRO E INVENTARIO DE BIENES INMUEBLES y 208-SADM-Pr-15 ADMINISTRACIÓN BIENES DEVOLUTIVOS. y el formato 208-GA-Ft-37 CARACTERISTICAS DE BIENES INMUEBLES V8_x000a__x000a_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
    <s v=" _x000a_\\10.216.160.201\calidad\9. PROCESO GESTIÓN ADMINISTRATIVA\PROCEDIMIENTOS\PROCEDIMIENTOS SADM._x000a__x000a_\\10.216.160.201\calidad\9. PROCESO GESTIÓN ADMINISTRATIVA\FORMATOS\FORMATOS SADM._x000a__x000a_Actas de comité de inventarios Muebles e Inmuebles"/>
    <s v="LUISA FERNANDA LANCHEROS PARRA_x000a_HERNAN DARIO PARRA"/>
    <s v="11/12/2018_x000a_11/06/2019_x000a_21/10/2019_x000a_24/01/2020"/>
    <s v="NO"/>
    <x v="1"/>
    <s v="Ángelo Maurizio Diaz Rodríguez"/>
    <s v="No se han actualizado los procedimiento de bienes e inmuebles_x000a__x000a_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_x000a_21/10/2019: No se remitió información por tanto esta actividad sigue en el mismo estado._x000a__x000a_24/01/2020: Se evidencia que en el comité del 23 de octubre se trató la socialización del procedimiento &quot;208-SADM-Pr-12 REGISTRO E INVENTARIO DE BIENES INMUEBLES&quot;. No se evidencia acta del 13 de noviembre de 2019._x000a__x000a_\\10.216.160.201\calidad\208-PLA-FT-01 Listado maestro de documentos - ok.xlsx_x000a__x000a_El hallazgo se cierra, pues el alcance de la actividad es sólo para el procedimiento: 208-SADM-Pr-12 REGISTRO E INVENTARIO DE BIENES INMUEBLES"/>
  </r>
  <r>
    <n v="15"/>
    <x v="1"/>
    <s v="10.25"/>
    <s v="Origen Interno "/>
    <s v="3- Auditoría"/>
    <s v="Auditoría combinada Gestión Financiera 2017"/>
    <s v="Graciela Zabala Rico"/>
    <d v="2017-12-27T00:00:00"/>
    <s v="Hallazgo - No conformidad"/>
    <s v="Se evidencia por parte de la Subdirección Financiera formato 208-SFIN-Ft-30, versión 1, vigente desde 01/11/2011 la conciliación de las cuentas 15, 1580, 1605, 1637, 1640,1920, 1926 y 1999 (Inmuebles). Sin embargo, e observa que la Subdirección Administrativa no realiza conciliación individual, ni conjunta de los inmuebles. No existe conciliación de las siguientes cuentas: 152002020301, 152002020501, 152002020601, 19260301, 192603051000102, 1926030510010200, 192603051000302, 192603051000402, 1926030510020-102, 1926030510020-102, 1926030510030-102, 1926030510050-102, 1926030602. (ver páginas 12 y 13 de este informe)"/>
    <d v="2018-01-25T00:00:00"/>
    <m/>
    <m/>
    <m/>
    <m/>
    <m/>
    <m/>
    <s v="Acción Correctiva "/>
    <s v="Actualizar, socializar e incluir el procedimiento de administración de bienes inmuebles aprobado en el Comité de Inventarios de diciembre de 2017 en el Sistema de Gestión de Calidad."/>
    <m/>
    <m/>
    <d v="2018-01-25T00:00:00"/>
    <d v="2018-06-30T00:00:00"/>
    <n v="2018"/>
    <x v="0"/>
    <s v="Subdirector Administrativo "/>
    <s v="VENCIDA"/>
    <s v="VENCIDA"/>
    <s v="23/11/2018_x000a_27/05/2019_x000a_15/01/2020"/>
    <s v="CUMPLIDA"/>
    <s v="En la  base de datos de registro de inmuebles  No. 8 formato 208-SADM-Ft-37 (versión 8), conforme el nuevo marco normativo contable contiene la información requerida, No se  incluyó  para este proceso  el costo histórico,  en el memorando No. 2018IE15586 del 2 de Noviembre de 2018 la Subdirección Financiera, solicitó expresamente &quot;eliminar la columna costo histórico&quot;. _x000a__x000a_27/05/2019: Se realizó actualizacion de los procedimientos 208-SADM-Pr-12 REGISTRO E INVENTARIO DE BIENES INMUEBLES y 208-SADM-Pr-15 ADMINISTRACIÓN BIENES DEVOLUTIVOS. y el formato 208-GA-Ft-37 CARACTERISTICAS DE BIENES INMUEBLES V8_x000a__x000a_15/01/2020: Se realizó validación de la actualización del procedimiento 208-SADM-Pr-15 ADMINISTRACIÓN BIENES DEVOLUTIVOS y formatos, con acta de reunion del día 19 de Noviembre de 2019 del comite, para el procedimiento 208-SADM-Pr-12 REGISTRO E INVENTARIO DE BIENES INMUEBLES, con acta de reunión 23 de octubre de 2019 del comite"/>
    <s v=" _x000a_\\10.216.160.201\calidad\9. PROCESO GESTIÓN ADMINISTRATIVA\PROCEDIMIENTOS\PROCEDIMIENTOS SADM._x000a__x000a_\\10.216.160.201\calidad\9. PROCESO GESTIÓN ADMINISTRATIVA\FORMATOS\FORMATOS SADM._x000a__x000a_Actas de comité de inventarios Muebles e Inmuebles"/>
    <s v="LUISA FERNANDA LANCHEROS PARRA_x000a_HERNAN DARIO PARRA"/>
    <s v="11/12/2018_x000a_11/06/2019_x000a_21/10/2019_x000a_24/01/2020"/>
    <s v="NO"/>
    <x v="1"/>
    <s v="Ángelo Maurizio Diaz Rodríguez"/>
    <s v="No se han actualizado los procedimiento de bienes e inmuebles_x000a__x000a_11/06/2019: Se evidenció la actualización de los procedimientos 208-SADM-Pr-12 REGISTRO E INVENTARIO DE BIENES INMUEBLES v3 del 31/12/2018  y 208-SADM-Pr-15 ADMINISTRACIÓN BIENES DEVOLUTIVOS V3 vigente desde el 31/12/2018. y el formato 208-GA-Ft-37 CARACTERISTICAS DE BIENES INMUEBLES V8, sin embargo  no se evidenció que halla sido aprobado por el Comité Técnico de Inventarios de Bienes Muebles e Inmuebles de la CVP._x000a_21/10/2019: No se remitió información por tanto esta actividad sigue en el mismo estado._x000a__x000a_24/01/2020: Se evidencia que en el comité del 23 de octubre se trató la socialización del procedimiento &quot;208-SADM-Pr-12 REGISTRO E INVENTARIO DE BIENES INMUEBLES&quot;. No se evidencia acta del 13 de noviembre de 2019._x000a__x000a_\\10.216.160.201\calidad\208-PLA-FT-01 Listado maestro de documentos - ok.xlsx_x000a__x000a_El hallazgo se cierra, pues el alcance de la actividad es sólo para el procedimiento: 208-SADM-Pr-12 REGISTRO E INVENTARIO DE BIENES INMUEBLES"/>
  </r>
  <r>
    <n v="16"/>
    <x v="3"/>
    <s v="16.1"/>
    <s v="Origen Interno "/>
    <s v="3- Auditoría"/>
    <s v="Auditoría Interna de Calidad ISO 9001:2015 SGS"/>
    <s v="Auditor Externo "/>
    <d v="2018-04-26T00:00:00"/>
    <s v="Hallazgo - No conformidad"/>
    <s v="En el proceso de Evaluación de la gestión se encuentra que no se han implementado acciones correctivas producto del tratamiento a no conformidades de auditorías internas_x000a_De auditoría interna realizada en el segundo semestre del año 2017 se encuentra que en el proceso de En urbanizaciones y titulación. Se reportaron dos no conformidades La primera porque en Carpetas no cumplen con los requisitos descritos en los procedimientos. Y no se encuentran el formato requeridos. No conformidad N° 205 Y la segunda Describe falta de diligenciamiento de la lista de chequeo para confirmar  cumplimiento legal. No se evidencia implementación de_x000a_la acción correctiva. No se encuentra identificación de causas ni plan de acción Se incumple procedimiento interno de auditoría interna. _x000a_No se cumple la cláusula 9.2 AUDITORÍA INTERNA de la norma ISO 9001:2015"/>
    <d v="2018-05-03T00:00:00"/>
    <m/>
    <m/>
    <m/>
    <m/>
    <m/>
    <s v="No existe una cultura del reporte en los diferentes procesos de la Entidad._x000a__x000a_Los Instrumentos actuales (Formatos y procedimientos) para la formuación del plan de mejoramiento se encuentran desactualizados._x000a__x000a_Hay desconocimiento general de las actividades contenidas en el marco documental relacionado con la acciones correctivas y de mejora en los procesos de la Caja de la Vivienda Popular._x000a__x000a_No existe un mecanismo que motive a los procesos a tomar acciones que promuevan la mejora a partir de los hallazgos identificados._x000a_"/>
    <s v="Acción Correctiva "/>
    <s v="Realizar la actualización del marco documental relacionado con la formulación y seguimiento al plan de mejoramiento (Procedimiento, formatos e instructivos) y socializarlo en una sesión al grupo de enlaces de los procesos, de tal forma que se identifique la importancia de la formulación de las acciones y se garantice el compromiso de de su presentación oportuna. "/>
    <s v="Actualización de la estructura documental del Procedimiento  de plan de mejoramiento. "/>
    <s v="(Procedimientos con sus respectivos formatos  actualizados aprobados y divulgados en una sesión con los enlaces ) / (Un procedimiento de plan de mejoramiento proyectado para actualizar.)"/>
    <d v="2018-05-03T00:00:00"/>
    <d v="2020-02-29T00:00:00"/>
    <n v="2020"/>
    <x v="2"/>
    <s v="Asesor de Control Interno "/>
    <s v="VENCIDA"/>
    <s v="VENCIDA"/>
    <s v="12/12/2018_x000a__x000a_19/06/2019_x000a__x000a_04/10/2019_x000a__x000a_15/01/2020"/>
    <s v="EN DESARROLLO "/>
    <s v="12/12/2018: Se realizó actualización del formato 208-CI-Ft-05 PLAN DE MEJORAMIENTO V5 con fecha del 27/07/2018, adicionalmente se realizó taller de análisis de causa raíz el día 16 de Mayo de 2018 _x000a_19/06/2019: Faltó realizar la actualización del procedimiento &quot;208-CI-Pr-05  Acciones Correctivas y Preventivas del 27/06/2016&quot; el cual se tiene programado realizar antes del 30 de agosto de 2019_x000a_04/10/2019: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_x000a_15/01/2020: Entre el 20Dic2019 y el 30Dic2019 se realizaron las gestiones de:_x000a_* Revisión y aprobación por parte de la Asesora de Control Interno del procedimiento y sus formatos asociados._x000a_* Se radicó memorando 2019IE23346 del 24/12/2019 a la OAP solicitando modificación del procedimiento 208-CI-Pr-05, modificación de formato Plan de mejoramiento 208-CI-FT05 y creación del formato Plan de mejoramiento y análisis causal._x000a_*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_x000a_* Se solicitó a la OAC la divulgación del procedimiento modificado y de sus formatos asociados, pieza comunicativa que fue remitida por el correo institucional de comunicaciones el 30/12/2019._x000a_* Se remitió solicitud a la OAC para reiterar la actualización del procedimiento Gestión de la Mejora en la página de la entidad._x000a_Entre el 07Ene2020 y el 10Ene2020 se realizaron las siguientes gestiones:_x000a_* Se solicitó con memorando 2020IE73 del 07Ene2020, un ajuste al procedimiento de gestión de la mejora en cuanto a eliminar el flujograma contenido en el documento, porque el mismo se encontraba en otro documento aparte y la ampliación de una celda de la primera actividad._x000a_* Se solicitó a la OAC una nueva divulgación del procedimiento y sus formatos asociados, incluyendo dentro de la pieza comunicativa los documentos._x000a_* El 10Ene2020, se remitió el procedimiento a la OAP, el cual quedó en firme y fue compartido en la carpeta de calidad de la entidad, fue remitido correo a OAC para la actualización en la página web._x000a_* El 14Ene2020 fue actualizado en la página web de la entidad el procedimiento de Gestión de la mejora._x000a_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ones y Titulación_x000a_Actividad en avance del 78,13% distribuidos en: (50% actualización del procedimiento y formatos. 25% divulgación por correo. 3,13% socialización a dos de 16 procesos)"/>
    <s v="12/12/2018: 208-CI-Ft-05 PLAN DE MEJORAMIENTO V5 con fecha del 27/07/2018_x000a__x000a_Ruta:\\10.216.160.201\calidad\16. PROCESO EVALUACIÓN DE LA GESTIÓN\FORMATOS_x000a__x000a_Presentación y lista de asistencia a taller de análisis de causa raíz._x000a__x000a_Ruta:C:\Users\amarinc\Documents\CVP-Alejandro Marín\Plan de mejora por procesos\seguimientos\I seguimiento\Control Interno_x000a__x000a_04/10/2019: Procedimiento de gestión de la mejora en revisión_x000a__x000a_10/01/2020: Procedimiento actualizado Ruta: \\10.216.160.201\calidad\16. PROCESO EVALUACIÓN DE LA GESTIÓN\PROCEDIMIENTOS\208-CI-Pr-05 Gestion de la mejora_x000a_Página web ruta: https://www.cajaviviendapopular.gov.co/sites/default/files/208-CI-Pr-05%20V5%20Proc.%20de%20gestion%20de%20la%20mejora%20-%20V6.pdf_x000a_Capacitación en la Ruta:\\10.216.160.201\control interno\2020\28.05 PM\INTERNO\CAPACITACIÓN"/>
    <s v="Alejandro Marín Cañón / Contratista 560-2018 / Contratista 007-2019_x000a_15/01/2020: Alexandra Johenn Álvarez Mantilla-Profesional Universitario 219-01"/>
    <s v="13/12/2018_x000a_19/06/2019_x000a_04/10/2019_x000a_29/01/2020"/>
    <s v=" EN DESARROLLO"/>
    <x v="2"/>
    <s v="Ángelo Maurizio Diaz Rodríguez"/>
    <s v="Se realizó actualización del formato 208-CI-Ft-05 PLAN DE MEJORAMIENTO V5 con fecha del 27/07/2018, adicionalmente se realizo taller de análisis de causa raíz el día 16 de Mayo de 2018 _x000a__x000a_Evidencia: _x000a__x000a_208-CI-Ft-05 PLAN DE MEJORAMIENTO V5 con fecha del 27/07/2018_x000a_ _x000a_Ruta: \\10.216.160.201\calidad\16. PROCESO EVALUACIÓN DE LA GESTIÓN\FORMATOS_x000a__x000a_Presentación y lista de asistencia a taller de análisis de causa raíz._x000a_Ruta: C:\Users\amarinc\Documents\CVP-Alejandro Marín\Plan de mejora por procesos\seguimientos\I seguimiento\Control Interno_x000a__x000a_La acción queda abierta teniendo en cuenta que falta actualizar el 208-CI-Pr-05  Acciones Correctivas y Preventivas del 27/06/2016_x000a__x000a_19/06/2019: falta realizar la actualización del procedimiento &quot;208-CI-Pr-05  Acciones Correctivas y Preventivas del 27/06/2016&quot; el cual se tiene programado realizar antes del 30 de agosto de 2019_x000a__x000a__x000a_29/01/2020: Se realizó la actualización del procedimiento &quot;208-CI-PR-05 gestión de la mejora&quot; y se ha socializado a 3 de 16 procesos._x000a__x000a_\\10.216.160.201\calidad\16. PROCESO EVALUACIÓN DE LA GESTIÓN\PROCEDIMIENTOS\208-CI-Pr-05 Gestion de la mejora_x000a_"/>
  </r>
  <r>
    <n v="17"/>
    <x v="4"/>
    <s v="12.1"/>
    <s v="Origen Interno "/>
    <s v="3- Auditoría"/>
    <s v="Auditoría Interna de Calidad ISO 9001:2015 SGS"/>
    <s v="Auditor Externo "/>
    <d v="2018-04-26T00:00:00"/>
    <s v="Hallazgo - No conformidad"/>
    <s v="No se encuentra que el personal de apoyo (servidor público) conozca la política de calidad ni de los objetivos de calidad, se encuentra que las personas entrevistadas no logran identificar la incidencia de su  trabajo en el cumplimiento de política y objetivos de calidad, Muestra tomada en el proceso de mejoramiento de vivienda.  Se incumple la cláusula 7.3 TOMA DE CONCIENCIA.  La organización debe asegurarse de que las personas que realizan el  trabajo bajo el control de la organización tomen conciencia de: la política  de la calidad; los objetivos de la calidad pertinentes; su  contribución a la eficacia del sistema de gestión de la calidad, incluidos los beneficios; las implicaciones del incumplimiento de los requisitos del sistema de gestión de la calidad."/>
    <d v="2018-04-27T00:00:00"/>
    <m/>
    <m/>
    <m/>
    <m/>
    <m/>
    <s v="Rta./ Porque no hay interés por parte de los servidores públicos sobre la necesidad de conocer la plataforma estratégica en los medios en que está difundida en la Entidad._x000a__x000a_2. ¿Por qué no hay interés por parte de los servidores públicos de la Entidad sobre la necesidad de conocer la plataforma estratégica en los medios en los cuales está difundida?_x000a__x000a_Rta./ Porque no se les ha indicado por parte de los procesos responsables la importancia de la plataforma estratégica para el cumplimiento del servicio prestado por la entidad y su contraste con el objetivo laboral o contractual de cada servidor._x000a__x000a_3. ¿Por qué los procesos responsables de difundir la plataforma estratégica a los servidores públicos de la entidad no han indicado la importancia de esta en contraste con el objetivo laboral y contractual?_x000a__x000a_ Rta./ Porque se han realizado las difusiones de dicha plataforma por parte del proceso de Gestión Estratégica a nivel general en la entidad, sin embargo no se han personalizado por cada proceso._x000a__x000a_4. ¿Por qué no se han realizado las difusiones de la plataforma estratégica a cada proceso indicando la importancia de esta y cómo contribuye cada servidor de la Entidad con los objetivos laborales y contractuales a su cumplimiento?_x000a__x000a_Rta./ Porque no se ha llegado a un acuerdo entre los procesos de Gestión del Talento Humano y Gestión Estratégica para difundir la plataforma estratégica a los servidores públicos y que cada uno de ellos identifique su aporte desde sus obligaciones laborales y contractuales al cumplimiento de la misma._x000a__x000a_5. ¿Por qué no se ha llegado a un acuerdo entre los procesos de Gestión del Talento Humano y Gestión Estratégica para difundir la plataforma estratégica a los servidores públicos y que cada uno de ellos identifique su aporte desde sus obligaciones laborales y contractuales al cumplimiento de esta?_x000a__x000a_Rta./ Porque no se ha definido la acción a desarrollar para realizar la difusión de  la plataforma estratégica a los servidores públicos y que cada uno de ellos identifique su aporte desde sus obligaciones laborales y contractuales al cumplimiento de la misma."/>
    <s v="Acción Correctiva "/>
    <s v="Acción 4. Realizar informe de la difusión de la plataforma estratégica y la efectividad de su implementación desde las competencias del Proceso de Gestión del Talento Humano."/>
    <s v="Difusión y contraste de la plataforma estratégica de la Entidad."/>
    <s v="Informe de la socialización = 30%"/>
    <d v="2018-04-27T00:00:00"/>
    <d v="2018-05-13T00:00:00"/>
    <n v="2018"/>
    <x v="3"/>
    <s v="Subdirector Administrativo "/>
    <s v="VENCIDA"/>
    <s v="CERRADA"/>
    <s v="23/11/2018_x000a_27/05/2019_x000a_09/10/2019"/>
    <s v="CUMPLIDA"/>
    <s v="Se realizó jornada de sensibilización de los aspectos estratégicos de la entidad, como se evidencia en el acta de reunión de fecha 22 de noviembre de 2018, que hace referencia a las acciones para la difusión, plataforma estratégica del sistema de gestión. _x000a_En la inducción  y reinducción  realizada el 4 de septiembre de 2018  se incluyó dentro del temario de capacitación los aspectos relacionados con el sistema integrado de gestión. _x000a__x000a_27/05/2019: se relaciona actas de asistencia,  evaluaciones de la jornada de capacitacion y sensilbilizacion del Sistema Integrado de Gestón, realizado a las diferentes dependencias segun cronograma_x000a__x000a_08/10/2019: Se realiaza informe de la jornadaa de capacitación y sensibilización del SIG"/>
    <s v="Acta de reunión seguimiento, cronograma_x000a__x000a_08/10/2019:_x000a_INFORME DE EVALUACIÓN SOBRE LA SENSIBILIZACION DEL SISTEMA INTEGRADO DE GESTIÓN "/>
    <s v="LUISA FERNANDA LANCHEROS PARRA_x000a_HERNAN DARIO PARRA"/>
    <s v="17/12/2018_x000a_18/06/2019_x000a_21/10/2019_x000a_24/01/2020"/>
    <s v="SI"/>
    <x v="1"/>
    <s v="Ángelo Maurizio Diaz Rodríguez"/>
    <s v="Se cuenta con informe de seguimiento a la difusión de la plataforma estratégica del sistema de gestión realizada el 22/11/2018, pero se requiere soportar las jornadas de sensibilización con las actas o listas de asistencia._x000a__x000a_18/06/2019: Se evidencia acta de seguimiento, actas de capacitación, sin embargo no se ha realizado informe de la difusión de la plataforma estratégica y la efectividad de su implementación desde las competencias del Proceso de Gestión del Talento Humano_x000a__x000a_21/10/2019: Se evidenció INFORME DE EVALUACIÓN SOBRE LA SENSIBILIZACION DEL SISTEMA INTEGRADO DE GESTIÓN el cual se encuentra en la siguiente ruta:_x000a_\\10.216.160.201\control interno\2019\28. PLANES\INTERNO\14. II Seg. 2019\SAdm\Evidencia ver 2\Evidencia seguimiento Plan Mejoramiento segunda revisión"/>
  </r>
  <r>
    <n v="18"/>
    <x v="2"/>
    <s v="7.5"/>
    <s v="Origen Interno "/>
    <s v="3- Auditoría"/>
    <s v="Auditoría Interna de Calidad ISO 9001:2015 SGS"/>
    <s v="Auditor Externo "/>
    <d v="2018-04-26T00:00:00"/>
    <s v="Hallazgo - No conformidad"/>
    <s v="No se evidencia que se realice un tratamiento eficaz al servicio no_x000a_conforme identificado en el proceso, ya que se evidenciaron las siguientes  inconsistencias:_x000a_1. Predio AAA0020LLCX, Trasferencia Dominio, ingresa a_x000a_revisión de calidad el 30 de octubre de 2017, se devuelve para_x000a_corrección el 7 de diciembre de 2017, luego el 2 de febrero de_x000a_2018, y luego el 2 de abril de 2018._x000a_2. Predio AAA0020KMZM, ingresa a revisión de calidad el 30 de_x000a_octubre de 2017. Se devolvió para corrección el 5 de diciembre_x000a_de 2017, y luego el 2 de febrero de 2018, no se sabe si ya se_x000a_corrigió o el estado en que se encuentra_x000a_3. Predio AAA0005PXBX ingresa a revisión de calidad el 4 de_x000a_octubre de 2017, se devolvió para correcciones el 25 de octubre_x000a_de 2017, luego el 22 de noviembre 2017, luego el 5 de_x000a_diciembre de 2017, luego el 24 de enero 2018, luego el 21 de_x000a_marzo de 2017, y el 17 de abril de 2018._x000a_Incumple el numeral 8.7 el cual establece que Debe verificarse la_x000a_conformidad con los requisitos cuando se corrigen las salidas no_x000a_conformes"/>
    <d v="2018-05-03T00:00:00"/>
    <m/>
    <m/>
    <m/>
    <m/>
    <m/>
    <s v="1.Falta de planificación en las actividades realizadas.    _x000a_2. Utilización inadecuada de herramientas técnologicas.        _x000a_ 3. Falta de comunicación efectiva entre las areas._x000a_4. Falta de dispocision de los beneficiarios para la consecución de las evidencias."/>
    <s v="Acción Correctiva "/>
    <s v="Realizar acuerdos de niveles de servicio entre las aéreas de urbanización y titulaciones estableciendo tiempos de entrega, metodologia para la elaboracion de las resolucioes; para  garantizar la agilidad en los trámites y mejorar la experiencia de los beneficiarios."/>
    <s v="Revisión de resoluciones."/>
    <s v="Numero de resoluciones ejecutoriadas  por trimestre / Número de resoluciones proyectadas por trimestre."/>
    <d v="2018-05-03T00:00:00"/>
    <d v="2018-08-15T00:00:00"/>
    <n v="2018"/>
    <x v="1"/>
    <s v="Director de Urbanizaciones y Titulación"/>
    <s v="VENCIDA"/>
    <s v="VENCIDA"/>
    <s v="14/11/2018_x000a_22/5/2019_x000a_     04/10/2019             31/12/2019"/>
    <s v="CUMPLIDA"/>
    <s v="Realizar acuerdos de niveles de servicio entre las aéreas de urbanización y titulaciones estableciendo tiempos de entrega, metodología para la elaboración de las resoluciones; para  garantizar la agilidad en los trámites y mejorar la experiencia de los beneficiarios._x000a__x000a_22/05/2019: Se desarrolló un modulo en la DUT en la plataforma SIMA para la captura de la información correspondiente a la caracterización del componente social, técnico y jurídico.  Asímismo se implementó una herramienta que ayuda en la trazabilidad del reparto para controlar el estado de los expedientes que se encuentran en proceso de titulación y todo el cargue de esta información se maneja mediante el aplicativo ENCAJA._x000a__x000a_4/10/2019: Fue incluído en los procedimientos de titulación de predios por cada uno de los mecanismos.                                                                                                                                                                                                          31/12/2019: Se encuentra en proceso de incluir el Formato con código del Sistema Integrado de Calidad, fecha de entrega enero 20 de 2020 por parte del Contratista encargado, de esta manera se actualizarán los procedimientos de titulación. "/>
    <s v="Se encuentra establecido en los procedimientos 208-TIT-Pr-05 Titulación por mecanismo de cesión a título gratuito V3, 208-TIT-Pr-06 Procedimiento de escrituración y 208-TIT-PR-07 titulación por mecanismo de mediación V2_x000a__x000a_22/05/2019: estos procedimientos se encuentran en proceso de revisón  de acuerdo al desarrollo y manejo de herramientas SIMA que se halla  en proceso de  implementación. La herramienta se encuentra instalada en el computador del funcionario Nestor Cuervo._x000a__x000a_4/10/2019: Se actualizaron los  procedimientos. Ver en ser-cv11/calidad/7. proceso urbanizaciones y titulación/procedimientos/208-TIT-Pr-05, 208-TIT-Pr-06, 208-TIT-Pr-07 y 208-TIT-Pr-14                                      _x000a__x000a_31/12/2019 El Formato se encuentra en proceso de elaboración  en cada uno  de los procedimientos 208-TIT-PR-05, 208-TIT-PR-06, 208-TIT-PR-07 y 208-TIT-PR14 de acuerdo a la plataforma SIMA "/>
    <s v="Jorge Enrique Vergara"/>
    <s v="18/12/2018_x000a_06/06/2019_x000a_14/11/2019_x000a_24/01/2020"/>
    <s v=" EN DESARROLLO"/>
    <x v="1"/>
    <s v="Ángelo Maurizio Diaz Rodríguez"/>
    <s v="Se cuenta con la “BASE DE DATOS RESOLUCIONES CVP”, la cual no cuenta con codificación por calidad, en la cual se lleva la trazabilidad de los expedientes que llegan a titulaciones, adicionalmente se debe realizar los acuerdos de tiempos con las áreas técnicas, jurídica y social._x000a__x000a_Teniendo en cuenta lo anterior no se cierra la acción hasta que no se cuente con la base de datos de resoluciones normalizada por calidad y los acuerdos de tiempos documentadas con las áreas técnicas, jurídicas y sociales._x000a__x000a_06/06/2019: No se ha realizado actualización de los procedimiento por tal motivo no se cierra la acción._x000a__x000a_14/11/2019: no se ha evidencia la normalización de la “BASE DE DATOS RESOLUCIONES CVP”, ni los acuerdos de tiempos documentadas con las áreas técnicas, jurídicas y sociales._x000a__x000a_24/01/2020: Se verificó que el software implementado SIMA, sirve y controla muy bien los casos de flujo de información, tanto en estado, tiempo y responsable, el cual responde muy bien al hallazgo._x000a__x000a_Se recomienda que este software sirva como entrada a la gestión de no conformidades, pues desde este se puede obtener información en tiempo real de no conformidades."/>
  </r>
  <r>
    <n v="19"/>
    <x v="2"/>
    <s v="7.6"/>
    <s v="Origen Interno "/>
    <s v="3- Auditoría"/>
    <s v="Auditoría Interna de Calidad ISO 9001:2015 SGS"/>
    <s v="Auditor Externo "/>
    <d v="2018-04-26T00:00:00"/>
    <s v="Hallazgo - No conformidad"/>
    <s v="Se evidenció materialización del riesgo relacionado con el tiempo de trámite de reproceso de documentos debido a las demoras en la titulación de los Predios:_x000a_1. Predio AAA0020LLCX, Trasferencia Dominio, ingresa a_x000a_revisión de calidad el 30 de octubre de 2017, se devuelve para_x000a_corrección el 7 de diciembre de 2017, luego el 2 de febrero de_x000a_2018, y luego el 2 de abril de 2018. v                                                                     2. Predio AAA0020KMZM, ingresa a revisión de calidad el 30 de_x000a_octubre de 2017. Se devolvió para corrección el 5 de diciembre_x000a_de 2017, y luego el 2 de febrero de 2018, no se sabe si ya se_x000a_corrigió o el estado en que se encuentra_x000a_3. Predio AAA0005PXBX ingresa a revisión de calidad el 4 de_x000a_octubre de 2017, se devolvió para correcciones el 25 de octubre_x000a_de 2017, luego el 22 de noviembre 2017, luego el 5 de_x000a_diciembre de 2017, luego el 24 de enero 2018, luego el 21 de_x000a_marzo de 2017, y el 17 de abril de 2018,  incumpliendo el_x000a_numeral 6.1.2. el cual establece que La organización debe_x000a_planificar manera de:_x000a_1) integrar e implementar las acciones en sus_x000a_procesos del sistema de gestión de la calidad,_x000a_2) evaluar la eficacia de estas acciones.                                                                                                                                                                                                                                                                                        "/>
    <d v="2018-05-03T00:00:00"/>
    <m/>
    <m/>
    <m/>
    <m/>
    <m/>
    <s v="1.Falta de planificación en las actividades realizadas.                  2. Utilización inadecuada de herramientas técnologicas.         3. Falta de comunicación efectiva entre las areas.                         4. Falta de dispocision de los beneficiarios para la consecución de las evidencias."/>
    <s v="Acción Correctiva "/>
    <s v="Realizar acuerdos de niveles de servicio entre las aéreas de urbanización y titulaciones estableciendo tiempos de entrega, metodologia para la elaboracion de las resolucioes; para  garantizar la agilidad en los trámites y mejorar la experiencia de los beneficiarios."/>
    <s v="Revisión de resoluciones."/>
    <s v="Numero de resoluciones ejecutoriadas  por trimestre / Número de resoluciones proyectadas por trimestre."/>
    <d v="2018-05-03T00:00:00"/>
    <d v="2018-08-15T00:00:00"/>
    <n v="2018"/>
    <x v="1"/>
    <s v="Director de Urbanizaciones y Titulación"/>
    <s v="VENCIDA"/>
    <s v="VENCIDA"/>
    <s v="14/11/2018_x000a_22/5/2019_x000a_4/10/2019                    31/12/2019"/>
    <s v="CUMPLIDA"/>
    <s v="Realizar acuerdos de niveles de servicio entre las aéreas de urbanización y titulaciones estableciendo tiempos de entrega, metodología para la elaboración de las resoluciones; para  garantizar la agilidad en los trámites y mejorar la experiencia de los beneficiarios._x000a__x000a_22/05/2019: Se desarrolló un modulo en la DUT en la plataforma SIMA para la captura de la información correspondiente a la caracterización del componente social, técnico y jurídico.      Asímismo se implementó una herramienta que ayuda en la trazabilidad del reparto para controlar el estado de los expedientes que se encuentran en proceso de titulación y todo el cargue de esta información se maneja mediante el aplicativo ENCAJA._x000a__x000a_4/10/2019: Se actualizaron los  procedimientos. Ver en ser-cv11/calidad/7. proceso urbanizaciones y titulación/procedimientos/208-TIT-Pr-05, 208-TIT-Pr-06, 208-TIT-Pr-07 y 208-TIT-Pr-14_x000a_31/12/2019 Se encuentra en proceso de entrega por parte del contratista encargado de actualizar los procedimientos. Entrega enero 20 de 2020"/>
    <s v="Se encuentra establecido en los procedimientos 208-TIT-Pr-05 Titulación por mecanismo de cesión a título gratuito V3, 208-TIT-Pr-06 Procedimiento de escrituración y 208-TIT-PR-07 titulación por mecanismo de mediación V2_x000a__x000a_22/05/2019: estos procedimientos se encuentran en proceso de revisón  de acuerdo al desarrollo y manejo de herramientas SIMA que se halla  en proceso de  implementación. La herramienta se encuentra instalada en el computador del funcionario Nestor Cuervo.                                                                                                                                                                                                                                                                                                                31/12/2019 El Formato que debe incluirse en los procedimientos 208-TIT-Pr-05 V3 y 208-TIT-Pr-06 y 208-tit-Pr-07 V2 por lo tanto los procedimientos deben incluir el formato de codificación en el Sistema Integrado de Calidad"/>
    <s v="Jorge Enrique Vergara"/>
    <s v="18/12/2018_x000a_24/01/2020"/>
    <s v=" EN DESARROLLO"/>
    <x v="1"/>
    <s v="Ángelo Maurizio Diaz Rodríguez"/>
    <s v="Se cuenta con la “BASE DE DATOS RESOLUCIONES CVP”, la cual no cuenta con codificación por calidad, en la cual se lleva la trazabilidad de los expedientes que llegan a titulaciones, adicionalmente se debe realizar los acuerdos de tiempos con las áreas técnicas, jurídica y social._x000a__x000a_Teniendo en cuenta lo anterior no se cierra la acción hasta que no se cuente con la base de datos de resoluciones normalizada por calidad y los acuerdos de tiempos documentadas con las áreas técnicas, jurídicas y sociales._x000a__x000a_06/06/2019: No se ha realizado actualización de los procedimiento por tal motivo no se cierra la acción._x000a__x000a__x000a_14/11/2019: no se ha evidencia la normalización de la “BASE DE DATOS RESOLUCIONES CVP” ni los acuerdos de tiempos documentadas con las áreas técnicas, jurídicas y sociales._x000a__x000a__x000a_24/01/2020: Se verificó que el software implementado SIMA, sirve y controla muy bien los casos de flujo de información, tanto en estado, tiempo y responsable, el cual responde muy bien al hallazgo._x000a__x000a_Se recomienda que este software sirva como entrada a la gestión de no conformidades, pues desde este se puede obtener información en tiempo real de no conformidades."/>
  </r>
  <r>
    <n v="20"/>
    <x v="0"/>
    <s v="9.6"/>
    <s v="Origen Interno "/>
    <s v="4- Auditoría Especial"/>
    <s v="Arqueo de Caja Menor del 16 de octubre de 2018"/>
    <s v="Graciela Zabala Rico"/>
    <d v="2018-11-08T00:00:00"/>
    <s v="Hallazgo - No conformidad"/>
    <s v="En el momento del arqueo se encontró pendiente actualizar la información del mes de septiembre y lo corrido de octubre en el Libro de Caja Menor y Libro de Bancos, no se encuentran los registros dado los momentos en que ocurren los hechos."/>
    <d v="2018-11-16T00:00:00"/>
    <m/>
    <m/>
    <m/>
    <m/>
    <m/>
    <s v="Falta de socialización de los procesos y procedimiento relacionados con el manejo de la caja menor. Dedicación del funcionario responsable a otras actividades "/>
    <s v="Corrección "/>
    <s v="Mantener actualizada la información de los libros de caja menor y bancos en los momentos que ocurren los hechos._x000a__x000a_"/>
    <s v="Manejo  periodica de libros "/>
    <s v="Libros al dia "/>
    <d v="2018-11-19T00:00:00"/>
    <d v="2018-12-31T00:00:00"/>
    <n v="2018"/>
    <x v="0"/>
    <s v="Subdirector Administrativo "/>
    <s v="VENCIDA"/>
    <s v="CERRADA"/>
    <s v="27/05/2019_x000a_09/10/2019"/>
    <s v="CUMPLIDA"/>
    <s v="27/05/2019: Los libros se mantienen actualizados conforme a lo establecido en la acción._x000a_08/10/2019: Los libros se mantienen actualizados conforme a lo establecido en la acción."/>
    <s v="Libros fisicos responsable Caja Menor"/>
    <s v="HERNAN DARIO PARRA"/>
    <s v="21/06/2019_x000a_14/11/2019"/>
    <s v="SI"/>
    <x v="1"/>
    <s v="Ángelo Maurizio Diaz Rodríguez"/>
    <s v="21/06/2019: Se verificaron los libros de caja  menor y bancos y se evidenció a la fecha de 21/06/2019 se tiene actualizados los libros a mayo, no se evidencia registros al mes de junio. Por tanto se mantiene abierta la acción_x000a__x000a_14/11/2019: se realizó verificación de libro de bancos donde se evidenció el ultimo registro el día 01/11/2019, el cual esta actualizado_x000a_y el libro de caja menor esta actualizado al 01/11/2019 el cual esta actualizado"/>
  </r>
  <r>
    <n v="21"/>
    <x v="1"/>
    <s v="10.27"/>
    <s v="Origen Interno "/>
    <s v="12- Otros"/>
    <s v="Informe Austeridad del gasto público - Primer Trimestre 2019"/>
    <s v="Graciela Zabala Rico"/>
    <d v="2019-04-30T00:00:00"/>
    <s v="Recomendación - Oportunidad de Mejora "/>
    <s v="Actualizar la publicación la pagina web en el numeral cinco (5) toda la información relativa al presupuesto de gastos y demas información de interés económico."/>
    <d v="2019-05-22T00:00:00"/>
    <m/>
    <m/>
    <m/>
    <m/>
    <m/>
    <s v="Desactualización de las publicaciones de la informacion relativa al presupuesto de gastos y demas información de interés económico en la pagina web en el numeral cinco (5)"/>
    <s v="Corrección "/>
    <s v="Revisar, solicitar a la Oficina de Comunicaciones y verificar, las publicaciones en la pagina web de la entidad en el numeral 5, respecto a toda la información del presupuesto de gastos y demas de información de interés económico."/>
    <s v="Publicación de informes presupuestales"/>
    <s v="No. De informes programados / No. De informes publicados *100"/>
    <d v="2019-05-22T00:00:00"/>
    <d v="2019-06-17T00:00:00"/>
    <n v="2019"/>
    <x v="4"/>
    <s v="Subdirector Financiero"/>
    <s v="VENCIDA"/>
    <s v="CERRADA"/>
    <d v="2019-10-04T00:00:00"/>
    <s v="CUMPLIDA"/>
    <s v="Se solicitó a la Oficina Asesora de Comunicaciones por medio del memorando 2019IE7602 la publicación de los informes generales (Decretos de liquidación de presupuesto) de las vigencias 2018 y 2019 en el numeral 5.1. del boton de transparencia._x000a_Adicionalmente se solicito a la Oficina Asesora de Planeación la publicación de las ejecuciones presupuestales faltantes de las vigencias 2017, 2018 y 2019 en el numeral 5.2. de ejecuciones historicas presupuestales."/>
    <s v="Memorando 2019IE7602 del 24 de mayo de 2019_x000a_Correo electrónico del 24 de mayo de 2019_x000a_Decreto de liquidación de presupuesto vigencia 2018_x000a_Decreto de liquidación de presupuesto vigencia 2019_x000a_Captura de pantalla del nuemral 5.1. del botono de transparencia _x000a_Correo electronico del 14 de junio de 2019 _x000a_Capturas de pantalla dle numeral 5.2. del boton de transparencia_x000a_Informes faltantes de las ejecuciones presupuestales de las vigencias 2017, 2018 y 2019"/>
    <s v="Rafael Pinilla Cueva / profesional SIG"/>
    <d v="2019-10-03T00:00:00"/>
    <s v="SI"/>
    <x v="1"/>
    <s v="Ángelo Maurizio Diaz Rodríguez"/>
    <s v="Se evidenció la publicación de la información financiera en la pagina web de la entidad:_x000a_5.1 Presupuesto General Asignado para cada año fiscal:_x000a_Decreto de Liquidación de Presupuesto general año 2019_x000a_Decreto de Liquidación de Presupuesto general año 2018_x000a_Decreto de Liquidación de Presupuesto general año 2017_x000a_Decreto de Liquidación de Presupuesto general año 2016_x000a_Decreto de Liquidación de Presupuesto general año 2015_x000a_Decreto de Liquidación de Presupuesto general año 2014_x000a_5.2 Ejecución Presupuestal Histórica Anual:_x000a_Ejecución presupuestal histórica anual_x000a_5.3 Estados Financieros:_x000a_Estados Financieros_x000a__x000a_Ruta: https://www.cajaviviendapopular.gov.co/?q=transparencia-0#5-presupuesto_x000a__x000a_Soportes y evidencias en la ruta: \\10.216.160.201\control interno\2019\28. PLANES\INTERNO\14. II Seg. 2019\Financiera\Evidencias.zip\Evidencias\Austeridad del gasto"/>
  </r>
  <r>
    <n v="22"/>
    <x v="0"/>
    <s v="9.8"/>
    <s v="Origen Interno "/>
    <s v="12- Otros"/>
    <s v="Informe Austeridad del gasto público - Primer Trimestre 2019"/>
    <s v="Graciela Zabala Rico"/>
    <d v="2019-04-30T00:00:00"/>
    <s v="Recomendación - Oportunidad de Mejora "/>
    <s v="Se insiste en incrementar los correspondientes controles sobre la facturación de los servios públicos, ya que si no se pagan las obligaciones adquiridas a tiempo pueden generar interrupciones en los servicos generando traumatismos en las actividades de la Entidad y generaría posibles intereses de mora por su pago inoportuno."/>
    <d v="2019-05-17T00:00:00"/>
    <m/>
    <m/>
    <m/>
    <m/>
    <m/>
    <s v="No se identifica la periodicidad en que las facturas se recepciona identificando el vencimiento de los pagos, la no entrega física de estas por parte de las diferentes entidades de servicios públicos, inconvenientes en la recepción y tramitología interna de las facturas radicadas.."/>
    <s v="Acción Correctiva "/>
    <s v="Identificar la periodicidad y fecha aproximada de recepción de las facturas de los servicios públicos de la CVP para su correspondiente pago mediante un  formato de seguimiento en Excel, lo  cual permite tener control,  generando alarmas para realizar el pago en las fechas establecidas, en el caso de  no recibir las facturas en físico realizar consulta en los portales web de cada entidad prestadora del servicio, para obtener la información pertinente y realizar el pago."/>
    <s v="Formato de seguimiento"/>
    <s v="un formato de seguimiento"/>
    <d v="2019-05-27T00:00:00"/>
    <d v="2019-06-07T00:00:00"/>
    <n v="2019"/>
    <x v="0"/>
    <s v="Subdirector Administrativo "/>
    <s v="VENCIDA"/>
    <s v="CERRADA"/>
    <d v="2019-10-09T00:00:00"/>
    <s v="CUMPLIDA"/>
    <s v="08-10-2019:  Mediante correo electronico se realiza solicitud de realizar cuadro de seguimiento para los servicos publicos, se verifica con el Profesional Especialista la elaboracion y seguimiento del formato"/>
    <s v="Corrreo electronico formato en excel"/>
    <s v="HERNAN DARIO PARRA"/>
    <d v="2019-11-13T00:00:00"/>
    <s v="SI"/>
    <x v="1"/>
    <s v="Ángelo Maurizio Diaz Rodríguez"/>
    <s v="Se evidenció cuadro de seguimiento de servicios públicos con el estado de cada factura (cancelados - en tramite y próximos a llegar), la cual se diligencia de manera mensual_x000a_evidencia en la siguiente ruta: \\10.216.160.201\control interno\2019\28. PLANES\INTERNO\14. II Seg. 2019\SAdm\Evidencia ver 2\Evidencia seguimiento Plan Mejoramiento segunda revisión"/>
  </r>
  <r>
    <n v="23"/>
    <x v="0"/>
    <s v="9.9"/>
    <s v="Origen Interno "/>
    <s v="12- Otros"/>
    <s v="Informe Austeridad del gasto público - Primer Trimestre 2019"/>
    <s v="Graciela Zabala Rico"/>
    <d v="2019-04-30T00:00:00"/>
    <s v="Recomendación - Oportunidad de Mejora "/>
    <s v="Es importante recordar que dentro de los servicos públicos no se deben tener pagos por ineteres de mora o deuda anterior, debido a que no se encuentra dentro del presupuesto el rubro por estos conceptos, se recomienda comunicarse con los operadores de servicio en cuanto al tiempo en que se debe llegar la facturación o en la descarga de la factura en lines"/>
    <d v="2019-05-17T00:00:00"/>
    <m/>
    <m/>
    <m/>
    <m/>
    <m/>
    <s v="Se realizó el trámite correspondiente para el pago de las facturas de la Empresa de Acueducto y Alcantarillado, el pago de las facturas se aplicado de forma errónea por la CVP, problemas en la confirmación de los pagos por parte del Acueducto, una mala liquidación del consumo."/>
    <s v="Corrección "/>
    <s v="Remitir derecho de petición a la Empresa de Acueducto y Alcantarillado con el fin de verificar la razón de cobro por concepto de deuda anterior e intereses, realizar seguimiento a la respuesta e iniciar el análisis interno según respuesta del Acueducto."/>
    <s v="Derecho de petición "/>
    <s v="# derechos de petición / # derechos contestados"/>
    <d v="2019-05-27T00:00:00"/>
    <d v="2019-06-14T00:00:00"/>
    <n v="2019"/>
    <x v="0"/>
    <s v="Subdirector Administrativo "/>
    <s v="VENCIDA"/>
    <s v="CERRADA"/>
    <d v="2019-10-09T00:00:00"/>
    <s v="CUMPLIDA"/>
    <s v="08/10/2019: La empresa de EAAB mediante aviso S-2019-107544, da respuesta a la solicitud realizada por la CVP, luego de realizar la verificación de respuesta se genera memorando Nr. 2019IE7514 el cual es dirigido a la oficina financiera con el fin de verificar los valores relacionados en el pago de las facturas que genero interés, por lo anterior se establece por parte de financiera realizará validación interna  de la información para verificar los valores de cobro segun correo"/>
    <s v="Memorando 2019IE7514, Correo electronico"/>
    <s v="HERNAN DARIO PARRA"/>
    <d v="2019-11-13T00:00:00"/>
    <s v="SI"/>
    <x v="1"/>
    <s v="Ángelo Maurizio Diaz Rodríguez"/>
    <s v="Se evidenció derecho de petición dirigido al la empresa de acueducto y alcantarillado de Bogotá radicado numero 2019EE5956 del 10-04-2019 con asunto: solicitud de revisión y ajustes de facturas_x000a_evidencia en la siguiente ruta: \\10.216.160.201\control interno\2019\28. PLANES\INTERNO\14. II Seg. 2019\SAdm\Evidencia ver 2\Evidencia seguimiento Plan Mejoramiento segunda revisión"/>
  </r>
  <r>
    <n v="24"/>
    <x v="0"/>
    <s v="9.10"/>
    <s v="Origen Interno "/>
    <s v="12- Otros"/>
    <s v="Informe Austeridad del gasto público - Primer Trimestre 2019"/>
    <s v="Graciela Zabala Rico"/>
    <d v="2019-04-30T00:00:00"/>
    <s v="Recomendación - Oportunidad de Mejora "/>
    <s v="Realizar el seguimiento a los oficios en los términos tipo derecho de petición, de las entidades Proambiental Distrito SAS y Empresa de Acueducto y Alcantarillado de Bogotá, que se nos dé respuesta a las solicitudes o programar mesa o mesas de trabajo con los asesores de cada entidad."/>
    <d v="2019-05-17T00:00:00"/>
    <m/>
    <m/>
    <m/>
    <m/>
    <m/>
    <s v="No se realiza el seguimiento oportuno a los oficios , el proceso se realizó acorde a la normatividad vigente, se realizan consultas internas pada determinar acciones a seguir."/>
    <s v="Acción Correctiva "/>
    <s v="Realizar reporte de seguimiento a los oficios en los términos tipo derecho de petición por la Subdirección Administrativa, al no encontrar respuesta de las entidades solicitar mesa de ayuda con los diferentes asesores de la entidad."/>
    <s v="Reporte Seguimiento"/>
    <s v="# de oficios con segumiento/ numero de oficos enviados"/>
    <d v="2019-05-27T00:00:00"/>
    <d v="2019-06-14T00:00:00"/>
    <n v="2019"/>
    <x v="0"/>
    <s v="Subdirector Administrativo "/>
    <s v="VENCIDA"/>
    <s v="CERRADA"/>
    <d v="2019-10-09T00:00:00"/>
    <s v="CUMPLIDA"/>
    <s v="08/10/2019: Se realiza seguimiento a los derechos de petición de la Subdirección Administrativa, ETB, EAAB, PROAMBIENTAL."/>
    <s v="MEMORANDO 2019EE16808 - ETB - CRUCE DE CUENTA Y ABONO A CUENTA PRINCIPAL, PROAMBIENTAL PD442815-2019, 2019IE7514 - EEAA - SOLICITUD VERIFICACION Y PAGO INTERESES FACTURA NO. 29536925513 - CUENTA NO. 11443185 CAJA DE LA VIVIENDA POPULAR."/>
    <s v="HERNAN DARIO PARRA"/>
    <d v="2019-11-13T00:00:00"/>
    <s v="SI"/>
    <x v="1"/>
    <s v="Ángelo Maurizio Diaz Rodríguez"/>
    <s v="se evidenció que se realizó seguimiento a los 3 derechos de petición los cuales se encuentran cerrados mediante MEMORANDO 2019EE16808 - ETB - CRUCE DE CUENTA Y ABONO A CUENTA PRINCIPAL, PROAMBIENTAL PD442815-2019, 2019IE7514 - EEAA - SOLICITUD VERIFICACION Y PAGO INTERESES FACTURA NO. 29536925513 - CUENTA NO. 11443185 CAJA DE LA VIVIENDA POPULAR._x000a__x000a_evidencia en la siguiente ruta: \\10.216.160.201\control interno\2019\28. PLANES\INTERNO\14. II Seg. 2019\SAdm\Evidencia ver 2\Evidencia seguimiento Plan Mejoramiento segunda revisión"/>
  </r>
  <r>
    <n v="25"/>
    <x v="0"/>
    <s v="9.11"/>
    <s v="Origen Interno "/>
    <s v="12- Otros"/>
    <s v="Informe Austeridad del gasto público - Primer Trimestre 2019"/>
    <s v="Graciela Zabala Rico"/>
    <d v="2019-04-30T00:00:00"/>
    <s v="Recomendación - Oportunidad de Mejora "/>
    <s v="Se solicita aportar la información completa de lo requerido por esta Asesoría, para realiazar los comparativos y análisis en forma total, y contar con un informe de calidad."/>
    <d v="2019-05-17T00:00:00"/>
    <m/>
    <m/>
    <m/>
    <m/>
    <m/>
    <s v="Falta de información debido a que los cortes de facturación son intermitentes. La información solicitada no se ha generado ni recibido por los entes de servicios públicos. "/>
    <s v="Corrección "/>
    <s v="Informar a los funcionarios de la Subdirección Administrativa de la importancia de suministra la información solicitada por las diferentes dependencias de forma clara, veraz y en los tiempos requeridos, mediante memorando."/>
    <s v="Memorando inerno"/>
    <s v="un memorando interno/ un memorando presentao"/>
    <d v="2019-05-27T00:00:00"/>
    <d v="2019-05-14T00:00:00"/>
    <n v="2019"/>
    <x v="0"/>
    <s v="Subdirector Administrativo "/>
    <s v="VENCIDA"/>
    <s v="CERRADA"/>
    <d v="2019-10-09T00:00:00"/>
    <s v="CUMPLIDA"/>
    <s v="Bajo el memorando Nr. 2019IE9176 Requerimiento de Informacion de las diferentes dependencias de la CVP, se informa a todo el personal sobre la importacia de la solicitud de infoormacion de las diferentes areas"/>
    <s v="Memorando Nr. 2019IE9176 REQUERIMIENTO DE INFORMACION DE LAS DIFERENTES DEPENDENCIAS DE LA CVP"/>
    <s v="HERNAN DARIO PARRA"/>
    <d v="2019-10-21T00:00:00"/>
    <s v="SI"/>
    <x v="1"/>
    <s v="Ángelo Maurizio Diaz Rodríguez"/>
    <s v="Se evidenció  memorando 2019IE9176 del 13-Jun-2019 con asunto : Requerimiento de información de las diferentes dependencias de la CVP, el cual da cumplimiento a al actividad programada._x000a__x000a_Evidencia en la siguiente ruta: _x000a_\\10.216.160.201\control interno\2019\28. PLANES\INTERNO\14. II Seg. 2019\SAdm\Evidencia ver 2\Evidencia seguimiento Plan Mejoramiento segunda revisión ... 9.11 2019IE9176 - REQUERIMIENTO DE INFORMACION DE LAS DIFERENTES DEPENDENCIAS DE LA CVP (1)"/>
  </r>
  <r>
    <n v="26"/>
    <x v="4"/>
    <s v="12.2"/>
    <s v="Origen Interno "/>
    <s v="12- Otros"/>
    <s v="Informe Austeridad del gasto público - Primer Trimestre 2019"/>
    <s v="Graciela Zabala Rico"/>
    <d v="2019-04-30T00:00:00"/>
    <s v="Recomendación - Oportunidad de Mejora "/>
    <s v="Realizar las gestiones ante las instancias correspondientes para cubrir las vacantes y necesidades de la planta de personal de la entidad"/>
    <d v="2019-05-17T00:00:00"/>
    <m/>
    <m/>
    <m/>
    <m/>
    <m/>
    <s v="Los tiempos de respuesta por parte de la de la Comisión Nacional del Servicio Civil para la lista de elegibles son extensos, dentro del proceso de identificar los cargos de carrera administrativa se debe tener en cuenta los funcionarios que están en periodo de prueba y puedan postularse a carrera administrativa, lo que genera atrasos."/>
    <s v="Acción Correctiva "/>
    <s v="Proyectar resolución “Por la cual se establece protocolo para vinculación de personal a la planta temporal creada mediante Acuerdo 06 de 2016” con el fin de que los directores y subdirectores realicen sus correspondientes ajustes, para ser aprobada por el Director General, y así realizar la convocatoria de los cargos que se encuentran vacantes._x000a_Nombramiento conforme al listado de elegibles dentro de la planta de empleos temporales y encargos de carrera administrativa."/>
    <s v="Resolucion, Nombramientos. "/>
    <s v="una resolución_x000a__x000a_# de nombramientos de elegibles/ # de nombramientos realizados"/>
    <d v="2019-05-27T00:00:00"/>
    <d v="2019-06-30T00:00:00"/>
    <n v="2019"/>
    <x v="3"/>
    <s v="Subdirector Administrativo "/>
    <s v="VENCIDA"/>
    <s v="VENCIDA"/>
    <s v="9/10/2019_x000a_15/01/2020"/>
    <s v="EN DESARROLLO "/>
    <s v="Se proyectó resolución con el fin de ser revisada por los directores y jefes de dar cumplimiento con el marco normativo para ser publicas en el mes de Junio, por temas de ley de garantias se realiza solicitud al DASCD con el fin de confirma si se puede adelantar dicho proceso,  se confirma prohibición para los servidores publicos a los empleados del estado._x000a__x000a_15/01/2020: Se informó mediante correo electronico que por razones técnicas y administrativas no es viable adelantar la convocatoria pública para la provisión de los 34 cargos vacantes existentes en la planta temporal de la entidad._x000a__x000a_Así mismo, le informo que los cargos que actualmente se encuentran provistos en la planta temporal de la entidad se mantendrán hasta culminar la vigencia de la misma, de acuerdo con las autorizaciones que se expidan para tal efecto."/>
    <s v="Proyeccion y revisión resolución planta temporal, Correo electronico concepto DASCD._x000a__x000a_Correo electronico e informe planta temporal"/>
    <s v="HERNAN DARIO PARRA"/>
    <s v="21/10/2019_x000a_24/01/2020"/>
    <s v=" EN DESARROLLO"/>
    <x v="3"/>
    <s v="Ángelo Maurizio Diaz Rodríguez"/>
    <s v="21/10/2019: se evidenció proyecto de resolución &quot;Por la cual se establece protocolo para vinculación de personal a la planta temporal de la Caja de la Vivienda Popular creada mediante Acuerdo 06 de 2016&quot;, sin embargo no  se ha realizado la convocatoria para cubrir la vacantes existentes en la CVP. _x000a__x000a_Evidencia en la siguiente ruta: _x000a_\\10.216.160.201\control interno\2019\28. PLANES\INTERNO\14. II Seg. 2019\SAdm\Evidencia ver 2\Evidencia seguimiento Plan Mejoramiento segunda revisión .... 12.2 PROYECTO RESOLUCIÓN PLANTA TEMPORAL segunda revisión control interno_x000a__x000a_24/01/2020 Se cierra la acción por la no factibilidad de realizar la convocatoria."/>
  </r>
  <r>
    <n v="27"/>
    <x v="5"/>
    <s v="1.10"/>
    <s v="Origen Interno "/>
    <s v="12- Otros"/>
    <s v="Informe Austeridad del gasto público - Primer Trimestre 2019"/>
    <s v="Graciela Zabala Rico"/>
    <d v="2019-04-30T00:00:00"/>
    <s v="Recomendación - Oportunidad de Mejora "/>
    <s v="Se recomienda aumentar las socializaciones frente al ahorro de energía, dado que los funcionarios y/o contratistas se ausentan dejando luminarias y equipos prendidos sin operar."/>
    <d v="2019-05-16T00:00:00"/>
    <m/>
    <m/>
    <m/>
    <m/>
    <m/>
    <s v="Falta de lineamientos y estrategias corporativos encaminados al ahorro de la energía eléctrica_x000a__x000a_"/>
    <s v="Acción Correctiva "/>
    <s v="Realizar Sensibilizaciones (4) durante la vigencia 2019 y campañas de divulgación (pantallas, correos internos, mensajes alusivos al ahorro de energía) dirigidas a todos los funcionarios y/o contratistas de la Entidad, para crear conciencia en el consumo."/>
    <s v="Sensibilizaciones PIGA"/>
    <s v="Sensibilizaciones programadas/_x000a_Sensibilizaciones realizadas)*100"/>
    <d v="2019-06-04T00:00:00"/>
    <d v="2019-11-30T00:00:00"/>
    <n v="2019"/>
    <x v="5"/>
    <s v="Jefe Oficina Asesora de Planeación "/>
    <s v="VENCIDA"/>
    <s v="VENCIDA"/>
    <s v="4/10/2019_x000a_14/001/2020"/>
    <s v="CUMPLIDA"/>
    <s v="Se han venido publicando por Intranet, pantallas institucionales una campaña de ahorro de energía dirigida a todos los funcionarios de la lentidad._x000a__x000a_En la firma de los correos de algunos funcionarios y contratistas de la Oficiana Asesora de Planeación se ha colacado en la firma digital. mensaje invitando a hace uso eficiente de la energía_x000a__x000a_Durante la semana ambiental desarrollada en el mes de diciembre se sensibilizó a funcionarios y contratistas sobre el uso efienciente de la energía _x000a__x000a_Al realizar inspección de equipos de cómputo se dejó en todos los equipos una tarjeta invitando a todos los funcionarios a hacer uso eficiente de la energía."/>
    <s v="Campaña luz con material que se ha venido rotando en las pantallas institucionales y videos promoviendo el ahorro de energía._x000a__x000a_Ruta evidencias_x000a__x000a_\\10.216.160.201\planeacion\Oficial\PIGA\PIGA 2019\SENSIBILIZACIONES"/>
    <s v="Javier de Jesús Cruz - Jefe Oficina Asesora de Planeación"/>
    <s v="15/10/2019_x000a_24/01/2020"/>
    <s v=" EN DESARROLLO"/>
    <x v="1"/>
    <s v="Ángelo Maurizio Diaz Rodríguez"/>
    <s v="Se evidencia que se ha venido publicando por Intranet, pantallas institucionales una campaña de ahorro de energía dirigida a todos los funcionarios de la entidad, sin embargo no se evidencia la realización de ninguna sensibilización de la 4 que se tiene programadas._x000a__x000a__x000a_Evidencia en la siguiente ruta: \\10.216.160.201\control interno\2019\28. PLANES\INTERNO\14. II Seg. 2019\OAP\Evidencias\ACTIVIDAD NO. 28 - PIGA_x000a__x000a_24/01/2020: Se evidencia el desarrollo de  estrategias de sensibilización en varios medios: C orreo electrónico, pantallas, sensibilizaciones presenciales. Se tocaron temas de cambio climático, uso de bicicletas, segregación de residuos,  día de la movilidad sostenible,  huella de carbono, entre otros._x000a__x000a_\\10.216.160.201\calidad\30. PRESENTACIONES E INFORMES\SISTEMA INTEGRADO DE GESTIÓN\2019\SENSIBILIZACIONES PIGA"/>
  </r>
  <r>
    <n v="28"/>
    <x v="5"/>
    <s v="1.10"/>
    <s v="Origen Interno "/>
    <s v="12- Otros"/>
    <s v="Informe Austeridad del gasto público - Primer Trimestre 2019"/>
    <s v="Graciela Zabala Rico"/>
    <d v="2019-04-30T00:00:00"/>
    <s v="Recomendación - Oportunidad de Mejora "/>
    <s v="Se recomienda aumentar las socializaciones frente al ahorro de energía, dado que los funcionarios y/o contratistas se ausentan dejando luminarias y equipos prendidos sin operar."/>
    <d v="2019-05-16T00:00:00"/>
    <m/>
    <m/>
    <m/>
    <m/>
    <m/>
    <s v="Falta de lineamientos y estrategias corporativos encaminados al ahorro de la energía eléctrica_x000a__x000a_"/>
    <s v="Acción Correctiva "/>
    <s v="Efectuar inspecciones a diferentes horas del día en las áreas de la Entidad, para validar el adecuado uso de energía por parte de los funcionarios y/o contratistas. _x000a__x000a_Se dejará un llamado de atención pedagógico, lo cual será plasmado en un informe mensual para la vigencia 2019, para mantener la trazabilidad de la información."/>
    <s v="Informe inspecciones eléctricas"/>
    <s v="No. De informes programados / No. De informes publicados *100_x000a_"/>
    <d v="2019-06-04T00:00:00"/>
    <d v="2019-12-31T00:00:00"/>
    <n v="2019"/>
    <x v="5"/>
    <s v="Jefe Oficina Asesora de Planeación "/>
    <s v="VENCIDA"/>
    <s v="VENCIDA"/>
    <s v="4/10/2019_x000a_14/01/2020"/>
    <s v="CUMPLIDA"/>
    <s v="Se han realizado inspeciones a equipos y luminarias que dejan prendidos los funcionarios generando los respectivos informes y socilizándolo a las dependencias involucradas_x000a__x000a_Se realizó inspección el 29 de noviembre de 2019"/>
    <s v="Informes de inpsecciones realizadas en las siguientes fechas:_x000a_- 7 de junio de 2019_x000a_-11 de junio de 2019_x000a_-19 de junio de 2019_x000a_-21 dejunio de 2019_x000a_-20 de septiembre de 2019_x000a_Recibido de las comuniciaciones enviadas a las distintas dependencias del 13 de junio de 2019 y  26 de septiembre de 2019_x000a__x000a_Se realiza inspección el 29 de noviembre de 2019. y se remite a todas las dependencias._x000a__x000a_Ruta evidencias_x000a__x000a_\\10.216.160.201\planeacion\Oficial\PIGA\PIGA 2019\SENSIBILIZACIONES"/>
    <s v="Javier de Jesús Cruz - Jefe Oficina Asesora de Planeación"/>
    <s v="15/10/2019_x000a_24/01/2020"/>
    <s v=" EN DESARROLLO"/>
    <x v="1"/>
    <s v="Ángelo Maurizio Diaz Rodríguez"/>
    <s v="Se evidenció que se realizó inspecciones - 7 de junio de 2019 los días: _x000a__x000a_-11 de junio de 2019_x000a_-19 de junio de 2019_x000a_-21 de junio de 2019_x000a_-20 de septiembre de 2019_x000a__x000a_Así mismo se realizaron dos informes los cuales se remitieron mediante los memorandos 2019IE9173 del 13-06-2019 y  2019IE16037 del 26-09-2019 _x000a__x000a_Evidencia en la siguiente ruta: \\10.216.160.201\control interno\2019\28. PLANES\INTERNO\14. II Seg. 2019\OAP\Evidencias\ACTIVIDAD NO. 28 - PIGA_x000a__x000a_24/01/2020: Se evidencia informe de inspección de energía eléctrica asociado a equipos y luminarias encendidas, del 29 de noviembre de 2019,  se evidencia sensibilizaciones frente al uso de energía y buenas prácticas."/>
  </r>
  <r>
    <n v="29"/>
    <x v="5"/>
    <s v="1.10"/>
    <s v="Origen Interno "/>
    <s v="12- Otros"/>
    <s v="Informe Austeridad del gasto público - Primer Trimestre 2019"/>
    <s v="Graciela Zabala Rico"/>
    <d v="2019-04-30T00:00:00"/>
    <s v="Recomendación - Oportunidad de Mejora "/>
    <s v="Se recomienda aumentar las socializaciones frente al ahorro de energía, dado que los funcionarios y/o contratistas se ausentan dejando luminarias y equipos prendidos sin operar."/>
    <d v="2019-05-16T00:00:00"/>
    <m/>
    <m/>
    <m/>
    <m/>
    <m/>
    <s v="Falta de lineamientos y estrategias corporativos encaminados al ahorro de la energía eléctrica_x000a__x000a_"/>
    <s v="Acción Correctiva "/>
    <s v="Establecer las estrategias y lineamientos encaminados al uso eficiente de la energía  en el Manual PIGA (208-PLA-Mn-03 )"/>
    <s v="Manual PIGA"/>
    <s v="Manual actualizado/ Manual versión anterior * 100"/>
    <d v="2019-06-04T00:00:00"/>
    <d v="2019-06-17T00:00:00"/>
    <n v="2019"/>
    <x v="5"/>
    <s v="Jefe Oficina Asesora de Planeación "/>
    <s v="VENCIDA"/>
    <s v="CERRADA"/>
    <d v="2019-10-04T00:00:00"/>
    <s v="CUMPLIDA"/>
    <s v="Se actualizó el Manual PIGA y se establecieron los lineamientos encaminados  al uso eficiente de la energía._x000a_La actualización del Manual, obedece a:_x000a_- Modificaciones a las tablas informativas expuestas en el documento (2017 – 2018)._x000a_- Se actualiza la estructura organizacional_x000a_- Se actualiza el Mapa de procesos._x000a_- Se adiciona una fila para cada programa de gestión ambiental, en la cual se indican recomendaciones para los funcionarios y contratistas, estas recomendaciones serán tenidas en cuenta por todos los colaboradores con el fin de aportar a las buenas prácticas ambientales de la entidad._x000a_Referente al uso eficciente de la energía se incluyeron las siguientes recomendaciones:_x000a_* Todos los funcionarios y contratistas deben utilizar la energía solo cuando sea necesario, por lo que se les recomienda no dejar cargadores conectados, apagar los equipos de cómputo al finalizar la jornada, así como apagar las luces en los sitios donde no haya personal._x000a_* Todos los funcionarios y contratistas cuando se ausenten por más de 1 hora del puesto de trabajo deben activar la opción de “SUSPENDER”, los computadores en modo suspensión consumen poca energía, además el PC se iniciará más rápido y volverá a la ventana donde quedó el último trabajo._x000a_* Todos los funcionarios y contratistas deben ajustar el brillo de la pantalla del computador, entre más brillante se encuentre el monitor más energía consumirá, además es prudente saber que una pantalla menos brillante ayuda también a reducir el cansancio visual._x000a_* Todos los aparatos electrónicos que se encuentren conectados permanentemente a la red eléctrica siguen consumiendo energía. Por lo anterior se recomienda dejar desconectados los aparatos electrónicos que no estén en uso y además dejarlos desconectados al finalizar la semana._x000a_* Evalúe la posibilidad de utilizar la luz y ventilación natural abriendo las ventanas y persianas, realizar esta actividad siempre y cuando sea posible y si las condiciones climáticas lo permitan._x000a_"/>
    <s v="Manual PIGA actualizado con aprobación juliio de 2019"/>
    <s v="Javier de Jesús Cruz - Jefe Oficina Asesora de Planeación"/>
    <d v="2019-10-15T00:00:00"/>
    <s v="SI"/>
    <x v="1"/>
    <s v="Ángelo Maurizio Diaz Rodríguez"/>
    <s v="Se evidenció actualización del PLAN INSTITUCIONAL DE GESTIÓN AMBIENTAL 2016 - 2020 Código:208-PLA-Mn-03 Vigente desde: 10-07-2019 lo cual se evidencia en la siguiente ruta: _x000a_\\10.216.160.201\control interno\2019\28. PLANES\INTERNO\14. II Seg. 2019\OAP\Evidencias\ACTIVIDAD NO. 29 - 31 - 34 - 36 MANUAL PIGA"/>
  </r>
  <r>
    <n v="30"/>
    <x v="5"/>
    <s v="1.11"/>
    <s v="Origen Interno "/>
    <s v="12- Otros"/>
    <s v="Informe Austeridad del gasto público - Primer Trimestre 2019"/>
    <s v="Graciela Zabala Rico"/>
    <d v="2019-04-30T00:00:00"/>
    <s v="Recomendación - Oportunidad de Mejora "/>
    <s v="Para el rubro de papelería y publicidad se recomienda, que la medición no se debe realizar de manera anual, esto a que carece de controles y estrategias para el uso efectivo del papel en las áreas álgidas, de otra parte sin importar la modalidad de contratación se hace necesario verificar y promover política de cero papel, como fuera el caso de uso de herramientas tecnológicas."/>
    <d v="2019-05-16T00:00:00"/>
    <m/>
    <m/>
    <m/>
    <m/>
    <m/>
    <s v="_x000a_Falta de estrategias enfocadas específicamente a la reducción de papel y a la política de cero papel en las dependencias de la Entidad.  "/>
    <s v="Acción Correctiva "/>
    <s v="Realizar la medición de consumo de papel de forma mensual durante la vigencia 2019. _x000a__x000a_Generar un informe mensual durante la vigencia 2019, del consumo de papel por dependencias por parte del funcionario encargado._x000a__x000a_Se analizará el consumo de papel blanco por dependencias, de acuerdo a la necesidad enviada por correo electrónico."/>
    <s v="% Diminución de Consumo papel blanco "/>
    <s v="Cantidad de resmas solicitas por dependencia * numero de hojas/resma / total consumo de papel de la entidad"/>
    <d v="2019-06-04T00:00:00"/>
    <d v="2019-12-31T00:00:00"/>
    <n v="2019"/>
    <x v="5"/>
    <s v="Jefe Oficina Asesora de Planeación "/>
    <s v="VENCIDA"/>
    <s v="VENCIDA"/>
    <s v="4/10/2019_x000a_14/01/2020"/>
    <s v="EN DESARROLLO "/>
    <s v="Se lleva registro de consumo de papel por área. El Resgistro está hasta el mes de junio. Se solicitó a finales del mes de septiembre,  el dato de consumo de papel para el último trimestre pero aún no se ha recibido la información para realizar el análisis respectivo_x000a__x000a_Se solocitó a Administrativa el consolidado de papel del último trimestre año 2019. se genera estadística con los valores aportados "/>
    <s v="Se  ha publicado en las pantallas Institucionales  material dirigido a todos los funcionarios y contratistas sobre el ahorro del papel imprimiendo sólo lo que es necesario._x000a__x000a_En el desarrollo de la semana ambiental se realizó sensibilización sobre responsabilidad ambiental entre otras el consumo de papel _x000a__x000a_Ruta evidencias_x000a__x000a_\\10.216.160.201\planeacion\Oficial\PIGA\PIGA 2019\SENSIBILIZACIONES"/>
    <s v="Javier de Jesús Cruz - Jefe Oficina Asesora de Planeación"/>
    <s v="14/11/2019_x000a_29/01/2020"/>
    <s v=" EN DESARROLLO"/>
    <x v="1"/>
    <s v="Ángelo Maurizio Diaz Rodríguez"/>
    <s v="14/11/2019: se  esta ejecutando la actividad se debe seguir desarrollando hasta la fecha final de la actividad_x000a__x000a_29/01/2020: se evidencia informe donde se refleja el consumo mensual del papel y su respectivo análisis por dependencia y se logró establecer estrategias de sensibilización con el fin de mejorar el ahorro de papel, el cual disminuyó en un 33% con respecto a 2018."/>
  </r>
  <r>
    <n v="31"/>
    <x v="5"/>
    <s v="1.11"/>
    <s v="Origen Interno "/>
    <s v="12- Otros"/>
    <s v="Informe Austeridad del gasto público - Primer Trimestre 2019"/>
    <s v="Graciela Zabala Rico"/>
    <d v="2019-04-30T00:00:00"/>
    <s v="Recomendación - Oportunidad de Mejora "/>
    <s v="Para el rubro de papelería y publicidad se recomienda, que la medición no se debe realizar de manera anual, esto a que carece de controles y estrategias para el uso efectivo del papel en las áreas álgidas, de otra parte sin importar la modalidad de contratación se hace necesario verificar y promover política de cero papel, como fuera el caso de uso de herramientas tecnológicas."/>
    <d v="2019-05-16T00:00:00"/>
    <m/>
    <m/>
    <m/>
    <m/>
    <m/>
    <s v="_x000a_Falta de estrategias enfocadas específicamente a la reducción de papel y a la política de cero papel en las dependencias de la Entidad.  "/>
    <s v="Acción Correctiva "/>
    <s v="Establecer las estrategias y lineamientos encaminados al uso adecuado del papel  en el Manual PIGA (208-PLA-Mn-03 )"/>
    <s v="Manual PIGA"/>
    <s v="Manual actualizado/ Manual versión anterior * 100"/>
    <d v="2019-06-04T00:00:00"/>
    <d v="2019-06-17T00:00:00"/>
    <n v="2019"/>
    <x v="5"/>
    <s v="Jefe Oficina Asesora de Planeación "/>
    <s v="VENCIDA"/>
    <s v="CERRADA"/>
    <d v="2019-10-04T00:00:00"/>
    <s v="CUMPLIDA"/>
    <s v="Se actualizó el Manual PIGA y en el programa de Consumo Sostenible se incluyeron las siguientes recomendaciones encaminadas a disminuir el cosumo del papel en la entidad._x000a__x000a_*Todos los funcionarios y contratistas imprimirán en hojas blancas cuando sea estrictamente necesario, por lo que se les recomienda utilizar las herramientas ofimáticas existentes en la Entidad. El correo electrónico, documentos compartidos en el Drive, revisión electrónica de informes y muchas más, ya que estas ayudaran a disminuir la impresión innecesaria de papel blanco._x000a_*Todos los funcionarios y contratistas reutilizaran las hojas que por error hayan sido impresas o que por algún defecto no se puedan enviar a sus destinatarios._x000a_* Todos los funcionarios y contratistas realizarán las impresiones a doble cara siempre que sea posible._x000a_* Todos los funcionarios y contratitas deberán revisar minuciosamente los documentos antes de imprimirlos, esto con el fin de evitar impresiones que serán desechadas por errores ortográficos, gramaticales o de diferente índole."/>
    <s v="Manual PIGA actualizado con aprobación juliio de 2019"/>
    <s v="Javier de Jesús Cruz - Jefe Oficina Asesora de Planeación"/>
    <d v="2019-10-15T00:00:00"/>
    <s v="SI"/>
    <x v="1"/>
    <s v="Ángelo Maurizio Diaz Rodríguez"/>
    <s v="Se evidenció actualización del PLAN INSTITUCIONAL DE GESTIÓN AMBIENTAL 2016 - 2020 Código:208-PLA-Mn-03 Vigente desde: 10-07-2019 lo cual se evidencia en la siguiente ruta: _x000a_\\10.216.160.201\control interno\2019\28. PLANES\INTERNO\14. II Seg. 2019\OAP\Evidencias\ACTIVIDAD NO. 29 - 31 - 34 - 36 MANUAL PIGA"/>
  </r>
  <r>
    <n v="32"/>
    <x v="5"/>
    <s v="1.12"/>
    <s v="Origen Interno "/>
    <s v="12- Otros"/>
    <s v="Informe Austeridad del gasto público - Primer Trimestre 2019"/>
    <s v="Graciela Zabala Rico"/>
    <d v="2019-04-30T00:00:00"/>
    <s v="Recomendación - Oportunidad de Mejora "/>
    <s v="Se solicita aportar la información completa de lo requerido por esta Asesoría, para realizar los comparativos y análisis de forma total, y contar con un informe de calidad."/>
    <d v="2019-05-16T00:00:00"/>
    <m/>
    <m/>
    <m/>
    <m/>
    <m/>
    <s v="Falta de información debido a que los cortes de facturación son intermitentes. La información solicitada no se ha generado ni recibido por los entes de servicios públicos. "/>
    <s v="Acción Correctiva "/>
    <s v="De acuerdo a la fecha de entrega de facturas de consumos y el corte de las mismas, se enviará el Consolidado de Consumos, con el análisis de la información, a la Oficina de Control Interno, según el requerimiento. _x000a__x000a_"/>
    <s v="Informe "/>
    <s v="(Información enviada/_x000a_Información solicitada) *100"/>
    <d v="2019-06-04T00:00:00"/>
    <d v="2019-12-31T00:00:00"/>
    <n v="2019"/>
    <x v="5"/>
    <s v="Jefe Oficina Asesora de Planeación "/>
    <s v="VENCIDA"/>
    <s v="VENCIDA"/>
    <s v="4/10/2019_x000a_14/01/2020"/>
    <s v="EN DESARROLLO "/>
    <s v="Se lleva registro de consumos de servicios públicos de acuerdo al periodo de facturación de las empresas prestadoras del servicio"/>
    <s v="Archivo registro de consumos de servicios públicos_x000a__x000a_se lleva registro del consumo de servicios públicos generando la estadística y análisis del consumo. Esta pendiente enviar la información anual _x000a__x000a_Ruta evidencias_x000a__x000a_\\10.216.160.201\planeacion\Oficial\PIGA\PIGA 2019\SENSIBILIZACIONES"/>
    <s v="Javier de Jesús Cruz - Jefe Oficina Asesora de Planeación"/>
    <s v="15/10/2019_x000a_24/01/2020"/>
    <s v=" EN DESARROLLO"/>
    <x v="1"/>
    <s v="Ángelo Maurizio Diaz Rodríguez"/>
    <s v="Se evidencia matriz con consumos hasta el mes de junio, sin embargo no se evidencia envíos a la asesoría de Control Interno con los consumos._x000a__x000a_Evidencia en la siguiente ruta: \\10.216.160.201\control interno\2019\28. PLANES\INTERNO\14. II Seg. 2019\OAP\Evidencias\ACTIVIDAD NO. 32 - PIGA_x000a__x000a_24/01/2020: Se evidencia medición mensualizada del consumo de agua. Y dos reportes de información de consumo de agua y energía solicitado por la oficina de control interno para el inform de austeridad del gasto."/>
  </r>
  <r>
    <n v="33"/>
    <x v="5"/>
    <s v="1.13"/>
    <s v="Origen Interno "/>
    <s v="12- Otros"/>
    <s v="Informe Austeridad del gasto público - Primer Trimestre 2019"/>
    <s v="Graciela Zabala Rico"/>
    <d v="2019-04-30T00:00:00"/>
    <s v="Recomendación - Oportunidad de Mejora "/>
    <s v="Continuar con las campañas de racionamiento de los recursos, y sensibilizaciones de las actividades del plan de acción PIGA en cuanto al uso eficiente del agua y gestión integral de residuos. "/>
    <d v="2019-05-16T00:00:00"/>
    <m/>
    <m/>
    <m/>
    <m/>
    <m/>
    <s v="Falta de lineamientos y estrategias corporativos encaminados al ahorro del agua y la correcta gestión integral de residuos. _x000a_"/>
    <s v="Acción de Mejora "/>
    <s v="Realizar Sensibilizaciones (4)  durante la vigencia 2019 y 1 campaña mensual (pantallas, correos internos, mensajes alusivos al uso eficiente del agua y gestión integral de residuos) dirigidas a todos los funcionarios y/o contratistas de la Entidad, para crear conciencia en el uso eficiente del agua y gestión integral de residuos. Se informará a los funcionarios y contratistas las estrategias y lineamientos internos para lograr una correcta gestión de residuos y un ahorro de agua. "/>
    <s v="Sensibilizaciones PIGA _x000a__x000a_Campaña Agua y Gestión de Residuos"/>
    <s v="Sensibilizaciones programadas/_x000a_Sensibilizaciones realizadas)*100"/>
    <d v="2019-06-04T00:00:00"/>
    <d v="2019-11-30T00:00:00"/>
    <n v="2019"/>
    <x v="5"/>
    <s v="Jefe Oficina Asesora de Planeación "/>
    <s v="VENCIDA"/>
    <s v="VENCIDA"/>
    <s v="4/10/2019_x000a_14/01/2020"/>
    <s v="CUMPLIDA"/>
    <s v="Se han pasado en las pantallas institucionales y mediante correos masivos información sobre uso eficiente y ahorro de agua y manejo adecuado de residuos peligrosos y ordinarios._x000a__x000a_En el desarrollo de la semana ambiental se sensibilizó a funcionarios y contratistas sobre residuos sólidos y peligrosos_x000a__x000a__x000a_"/>
    <s v="Registros de pantallas con la información publicada_x000a_Presentación de Power Point sobre residuos peligrosos y ordinarios._x000a__x000a_Ruta evidencias_x000a__x000a_\\10.216.160.201\planeacion\Oficial\PIGA\PIGA 2019\SENSIBILIZACIONES"/>
    <s v="Javier de Jesús Cruz - Jefe Oficina Asesora de Planeación"/>
    <s v="15/10/2019_x000a_24/01/2020"/>
    <s v=" EN DESARROLLO"/>
    <x v="1"/>
    <s v="Ángelo Maurizio Diaz Rodríguez"/>
    <s v="Se evidencia que se ha venido publicando por Intranet, pantallas institucionales una campaña de ahorro de energía dirigida a todos los funcionarios de la entidad, sin embargo no se evidencia la realización de ninguna sensibilización de la 4 que se tiene programadas._x000a__x000a_Evidencia en la siguiente ruta: \\10.216.160.201\control interno\2019\28. PLANES\INTERNO\14. II Seg. 2019\OAP\Evidencias\ACTIVIDAD NO. 27 - PIGA_x000a__x000a_24/01/2020: Se evidencia el desarrollo de varias campañas sobre uso de agua por varios medios. Se evidencia jornadas de sensibilización _x000a__x000a_\\10.216.160.201\calidad\30. PRESENTACIONES E INFORMES\SISTEMA INTEGRADO DE GESTIÓN\2019\SENSIBILIZACIONES PIGA"/>
  </r>
  <r>
    <n v="34"/>
    <x v="5"/>
    <s v="1.13"/>
    <s v="Origen Interno "/>
    <s v="12- Otros"/>
    <s v="Informe Austeridad del gasto público - Primer Trimestre 2019"/>
    <s v="Graciela Zabala Rico"/>
    <d v="2019-04-30T00:00:00"/>
    <s v="Recomendación - Oportunidad de Mejora "/>
    <s v="Continuar con las campañas de racionamiento de los recursos, y sensibilizaciones de las actividades del plan de acción PIGA en cuanto al uso eficiente del agua y gestión integral de residuos. "/>
    <d v="2019-05-16T00:00:00"/>
    <m/>
    <m/>
    <m/>
    <m/>
    <m/>
    <s v="Falta de lineamientos y estrategias corporativos encaminados al ahorro del agua y la correcta gestión integral de residuos. _x000a_"/>
    <s v="Acción Correctiva "/>
    <s v="Establecer las estrategias y lineamientos encaminados al uso adecuado del agua y la correcta gestión de residuos en el Manual PIGA (208-PLA-Mn-03 )"/>
    <s v="Manual PIGA"/>
    <s v="Manual actualizado/ Manual versión anterior * 100"/>
    <d v="2019-06-04T00:00:00"/>
    <d v="2019-06-17T00:00:00"/>
    <n v="2019"/>
    <x v="5"/>
    <s v="Jefe Oficina Asesora de Planeación "/>
    <s v="VENCIDA"/>
    <s v="CERRADA"/>
    <d v="2019-10-04T00:00:00"/>
    <s v="CUMPLIDA"/>
    <s v="Se actualizó el Manual PIGA y para el programa de Uso eficiente y ahorrro del agua se incluyeron las siguientes recomendaciones:_x000a__x000a_*Todos los funcionarios y contratistas deben utilizar el agua solo cuando sea necesario y verificar que quede bien cerrada la llave del agua procurando evitar el desperdicio de agua._x000a_* Todos los funcionarios y contratistas deben informar cualquier goteo o fuga de agua a la Subdirección Administrativa o a la Oficina Asesora de Planeación._x000a_* Todos los funcionarios y contratistas deben cuidar las llaves y hacer buen uso de estas, cerrar bien los grifos para evitar goteras, no arrojar basura a los inodoros, no arrojar objetos a las tuberías y no arrojar sustancias químicas por las cañerías._x000a__x000a_En el programa para la gestión integral de residuos se incluyeron recomendaciones como estrategia para disminuir la generación:_x000a_* Todos los funcionarios y contratistas deben disponer los residuos en los puntos ecológicos adecuadamente, realizando la clasificación o separación en la fuente de los residuos generados en los puntos ecológicos dispuestos por la entidad._x000a_* Todos los funcionarios y contratistas se comprometen a no tener papeleras personales en sus puestos de trabajo y/o oficinas, por el contrario, las personas deben usar los puntos ecológicos dispuestos en los pasillos con responsabilidad_x000a_* Todos los funcionarios y contratistas deben participar activamente en los programas establecidos para la gestión Integral de Residuos y contribuir con la divulgación de la importancia que tiene el manejo adecuado de los residuos."/>
    <s v="Manual PIGA actualizado con aprobación juliio de 2017"/>
    <s v="Javier de Jesús Cruz - Jefe Oficina Asesora de Planeación"/>
    <d v="2019-10-15T00:00:00"/>
    <s v="SI"/>
    <x v="1"/>
    <s v="Ángelo Maurizio Diaz Rodríguez"/>
    <s v="Se evidenció actualización del PLAN INSTITUCIONAL DE GESTIÓN AMBIENTAL 2016 - 2020 Código:208-PLA-Mn-03 Vigente desde: 10-07-2019 lo cual se evidencia en la siguiente ruta: _x000a_\\10.216.160.201\control interno\2019\28. PLANES\INTERNO\14. II Seg. 2019\OAP\Evidencias\ACTIVIDAD NO. 29 - 31 - 34 - 36 MANUAL PIGA"/>
  </r>
  <r>
    <n v="35"/>
    <x v="5"/>
    <s v="1.14"/>
    <s v="Origen Interno "/>
    <s v="12- Otros"/>
    <s v="Informe Austeridad del gasto público - Primer Trimestre 2019"/>
    <s v="Graciela Zabala Rico"/>
    <d v="2019-04-30T00:00:00"/>
    <s v="Recomendación - Oportunidad de Mejora "/>
    <s v="Utilizar ayudas visuales y sistemáticas, para impulsar campañas fomentando el uso eficiente de los recursos naturales y cuidado del medio ambiente. "/>
    <d v="2019-05-16T00:00:00"/>
    <m/>
    <m/>
    <m/>
    <m/>
    <m/>
    <s v="Falta de lineamientos y estrategias corporativos encaminados a impulsar el uso eficiente de los recursos naturales y el cuidado del medio ambiente. "/>
    <s v="Acción de Mejora "/>
    <s v="Generar un Programa de comunicaciones donde se realice 1 campaña por mes durante la vigencia 2019 (pantallas, correos internos, mensajes alusivos al uso eficiente de los recursos naturales y cuidado del medio ambiente) dirigidas a todos los funcionarios y/o contratistas de la Entidad, para crear conciencia. "/>
    <s v="Programa de campañas"/>
    <s v="Campañas realizadas/_x000a_Campañas programadas"/>
    <d v="2019-06-04T00:00:00"/>
    <d v="2019-06-14T00:00:00"/>
    <n v="2019"/>
    <x v="5"/>
    <s v="Jefe Oficina Asesora de Planeación "/>
    <s v="VENCIDA"/>
    <s v="CERRADA"/>
    <d v="2019-10-04T00:00:00"/>
    <s v="CUMPLIDA"/>
    <s v="En conjunto con la Oficina de Comunicaciones se formuló programa de comunicaciones encamindo a Generar una estrategia para contribuir con la cultura ambiental de la entidad y crear conciencia en los funcionarios y contratistas. Vigente desde junio de 2019"/>
    <m/>
    <s v="Javier de Jesús Cruz - Jefe Oficina Asesora de Planeación"/>
    <d v="2019-10-15T00:00:00"/>
    <s v="SI"/>
    <x v="1"/>
    <s v="Ángelo Maurizio Diaz Rodríguez"/>
    <s v="Se evidenció elaboración de PLAN DE COMUNICACIÓN GESTION AMBIENTAL elaborado con la oficina de comunicaciones el 17-06-2019. _x000a__x000a_Evidencia e la siguiente ruta: \\10.216.160.201\control interno\2019\28. PLANES\INTERNO\14. II Seg. 2019\OAP\Evidencias\ACTIVIDAD NO. 35 - PIGA"/>
  </r>
  <r>
    <n v="36"/>
    <x v="5"/>
    <s v="1.14"/>
    <s v="Origen Interno "/>
    <s v="12- Otros"/>
    <s v="Informe Austeridad del gasto público - Primer Trimestre 2019"/>
    <s v="Graciela Zabala Rico"/>
    <d v="2019-04-30T00:00:00"/>
    <s v="Recomendación - Oportunidad de Mejora "/>
    <s v="Utilizar ayudas visuales y sistemáticas, para impulsar campañas fomentando el uso eficiente de los recursos naturales y cuidado del medio ambiente. "/>
    <d v="2019-05-16T00:00:00"/>
    <m/>
    <m/>
    <m/>
    <m/>
    <m/>
    <s v="Falta de lineamientos y estrategias corporativos encaminados a impulsar el uso eficiente de los recursos naturales y el cuidado del medio ambiente. "/>
    <s v="Acción de Mejora "/>
    <s v="Establecer las estrategias y lineamientos encaminados al uso adecuado del agua y la correcta gestión de residuos en el Manual PIGA (208-PLA-Mn-03 )"/>
    <s v="Manual PIGA"/>
    <s v="Manual actualizado/ Manual versión anterior * 100"/>
    <d v="2019-06-04T00:00:00"/>
    <d v="2019-06-17T00:00:00"/>
    <n v="2019"/>
    <x v="5"/>
    <s v="Jefe Oficina Asesora de Planeación "/>
    <s v="VENCIDA"/>
    <s v="CERRADA"/>
    <d v="2019-10-04T00:00:00"/>
    <s v="CUMPLIDA"/>
    <s v="Se actualizó el Manual PIGA y para el programa de Uso eficiente y ahorrro del agua se incluyeron las siguientes recomendaciones:_x000a__x000a_*Todos los funcionarios y contratistas deben utilizar el agua solo cuando sea necesario y verificar que quede bien cerrada la llave del agua procurando evitar el desperdicio de agua._x000a_* Todos los funcionarios y contratistas deben informar cualquier goteo o fuga de agua a la Subdirección Administrativa o a la Oficina Asesora de Planeación._x000a_* Todos los funcionarios y contratistas deben cuidar las llaves y hacer buen uso de estas, cerrar bien los grifos para evitar goteras, no arrojar basura a los inodoros, no arrojar objetos a las tuberías y no arrojar sustancias químicas por las cañerías._x000a__x000a_En el programa para la gestión integral de residuos se incluyeron recomendaciones como estrategia para disminuir la generación:_x000a_* Todos los funcionarios y contratistas deben disponer los residuos en los puntos ecológicos adecuadamente, realizando la clasificación o separación en la fuente de los residuos generados en los puntos ecológicos dispuestos por la entidad._x000a_* Todos los funcionarios y contratistas se comprometen a no tener papeleras personales en sus puestos de trabajo y/o oficinas, por el contrario, las personas deben usar los puntos ecológicos dispuestos en los pasillos con responsabilidad_x000a_* Todos los funcionarios y contratistas deben participar activamente en los programas establecidos para la gestión Integral de Residuos y contribuir con la divulgación de la importancia que tiene el manejo adecuado de los residuos."/>
    <s v="Manual PIGA actualizado con aprobación juliio de 2017"/>
    <s v="Javier de Jesús Cruz - Jefe Oficina Asesora de Planeación"/>
    <d v="2019-10-15T00:00:00"/>
    <s v="SI"/>
    <x v="1"/>
    <s v="Ángelo Maurizio Diaz Rodríguez"/>
    <s v="Se evidenció actualización del PLAN INSTITUCIONAL DE GESTIÓN AMBIENTAL 2016 - 2020 Código:208-PLA-Mn-03 Vigente desde: 10-07-2019 lo cual se evidencia en la siguiente ruta: _x000a_\\10.216.160.201\control interno\2019\28. PLANES\INTERNO\14. II Seg. 2019\OAP\Evidencias\ACTIVIDAD NO. 29 - 31 - 34 - 36 MANUAL PIGA"/>
  </r>
  <r>
    <n v="37"/>
    <x v="5"/>
    <s v="1.15"/>
    <s v="Origen Interno "/>
    <s v="8- Medición y control de los procesos"/>
    <s v="Informe Primer Seguimiento Plan Anticorrupción y de Atención al Ciudadano 2019"/>
    <s v="Alejandro Marín Cañón"/>
    <d v="2019-05-15T00:00:00"/>
    <s v="Hallazgo - No conformidad"/>
    <s v="Se evidenció que la entidad no cuenta con una estrategia para el componente 1: Gestión del_x000a_Riesgo de Corrupción - Mapa de Riesgos de Corrupción que describa las actividades que den repuesta al_x000a_desarrollo de los subcomponentes: 1. Política de Administración del Riesgo de Corrupción, 2. Construcción_x000a_de Mapa de Riesgos de Corrupción, 3. Consulta y Divulgación, 4. Monitoreo y Revisión y 5. Seguimiento,_x000a_incumpliendo lo definido en el documento “Estrategias para la Construcción del Plan Anticorrupción y de_x000a_Atención al Ciudadano versión 2”. Indicada en el artículo 2 del Decreto 124 del 2016, el cual reglamenta el_x000a_artículo 76 de la Ley 1474 de 2011."/>
    <d v="2019-06-07T00:00:00"/>
    <m/>
    <m/>
    <m/>
    <m/>
    <m/>
    <s v="Las actividades descritas dentro de la Estrategia, como lo indica el artículo 2 del Decreto 124 del 2016, el cual reglamenta el artículo 76 de la Ley 1474 de 2011, se han ejecutado en la Entidad, pero aun no se han plasmado en el documento que debe denominarse &quot;Estrategia de Gestión del Riesgo&quot;, como lo establece la Norma. "/>
    <s v="Acción Correctiva "/>
    <s v="Realizar el documento denominado &quot;Estrategia de Gestión del Riesgo&quot;, la cual  incluirá cada uno de los puntos exigidos por la Normatividad vigente: _x000a__x000a_ 1. Política de Administración del Riesgo de Corrupción_x000a_2. Construcción de Mapa de Riesgos de Corrupción_x000a_3. Consulta y Divulgación_x000a_4. Monitoreo y Revisión_x000a_5. Seguimiento,_x000a_"/>
    <s v="Documento - &quot;Estrategia de Gestión del Riesgo&quot;, normalizada en el SIG."/>
    <s v="1 Documento - &quot;Estrategia de Gestión del Riesgo&quot;, adoptado en el SIG."/>
    <d v="2019-06-01T00:00:00"/>
    <d v="2019-08-31T00:00:00"/>
    <n v="2019"/>
    <x v="5"/>
    <s v="Jefe Oficina Asesora de Planeación "/>
    <s v="VENCIDA"/>
    <s v="CERRADA"/>
    <d v="2019-10-04T00:00:00"/>
    <s v="CUMPLIDA"/>
    <s v="El día 30 de agosto -  2019, se notificó a la Oficina Asesora de Control Interno, sobre la creación de la Estrategia de la Administración del Riesgo, mediante el memorando 2019IE13707.  _x000a__x000a_Su publicación, puede ser verificada en la carpeta de calidad y en la Página web de la Entidad. "/>
    <s v="\\10.216.160.201\calidad\1. PROCESO DE GESTIÓN ESTRATÉGICA\DOCUMENTOS REFERENCIA\ESTRATEGIA DE ADMINISTRACIÓN DEL RIESGO_x000a__x000a_https://www.cajaviviendapopular.gov.co/?q=matriz-de-riesgos-plan-anticorrupci%C3%B3n-y-atenci%C3%B3n-al-ciudadano"/>
    <s v="Javier de Jesús Cruz - Jefe Oficina Asesora de Planeación"/>
    <d v="2019-10-15T00:00:00"/>
    <s v="SI"/>
    <x v="1"/>
    <s v="Ángelo Maurizio Diaz Rodríguez"/>
    <s v="Se evidenció creación de la estrategia de administración de riesgo la cual fue notificada a la Asesoría de Control Interno mediante memorando 2019IE13707., así mismo fue publicada en la carpeta de calidad y en la pagina web en la siguientes rutas:_x000a__x000a_\\10.216.160.201\calidad\1. PROCESO DE GESTIÓN ESTRATÉGICA\DOCUMENTOS REFERENCIA\ESTRATEGIA DE ADMINISTRACIÓN DEL RIESGO_x000a__x000a_https://www.cajaviviendapopular.gov.co/?q=matriz-de-riesgos-plan-anticorrupci%C3%B3n-y-atenci%C3%B3n-al-ciudadano"/>
  </r>
  <r>
    <n v="38"/>
    <x v="5"/>
    <s v="1.16"/>
    <s v="Origen Interno "/>
    <s v="8- Medición y control de los procesos"/>
    <s v="Informe Primer Seguimiento Plan Anticorrupción y de Atención al Ciudadano 2019"/>
    <s v="Alejandro Marín Cañón"/>
    <d v="2019-05-15T00:00:00"/>
    <s v="Hallazgo - No conformidad"/>
    <s v="No se evidenció que la entidad controle la información documentada y se asegure de que esté_x000a_disponible y sea idónea para su uso, donde y cuando se necesite, incumpliendo el numeral 7.5.3.1 literal (a)_x000a_de ISO 9001:2015."/>
    <d v="2019-06-07T00:00:00"/>
    <m/>
    <m/>
    <m/>
    <m/>
    <m/>
    <s v="Dentro del procedimiento establecido se formuló la Política acogida por la&quot; Guía de la Gestión del Riesgo de Corrupción” Versión 1 del 2015 de la Oficina de Transparencia de la Presidencia de la Republica, en aras de mantener la Normatividad a la cual debemos acogernos._x000a__x000a_El Plan Estratégico, adoptado mediante la Resolución 764 de 2017, acogió la Politica del Administración del Riesgo de la entidad, y la estructuración del procedimiento se hizo posterior (2018), el Documento (Plan Estratégico) debe ser revisado y ajustado, para continuar con la Mejora Continua de la Entidad, incluyendo la Política actualizada.. _x000a__x000a_La adoptada en la Entidad, está bajo el enfoque del Sistema Integrado de Gestión."/>
    <s v="Acción Correctiva "/>
    <s v="Establecer, definir y unificar la Política de Administración del Riesgo, acorde a la Guía para la_x000a_Administración del Riesgo y el Diseño de Controles en_x000a_Entidades Públicas” Versión 4 de 2018 - DAFP, en los documentos que la contengan."/>
    <s v="Documentos unificados_x000a__x000a_Acto Administrativo aprobado por la Alta Dirección_x000a_Plan Estratégico_x000a__x000a_Procedimiento 208-PLA-Pr-08 Procedimiento de Administración del riesgo, actualizado y normalizado en el SIG"/>
    <s v="2 Documentos_x000a_(1 Resolución y _x000a_1 procedimiento actualizado)"/>
    <d v="2019-06-01T00:00:00"/>
    <d v="2019-10-31T00:00:00"/>
    <n v="2019"/>
    <x v="5"/>
    <s v="Jefe Oficina Asesora de Planeación "/>
    <s v="VENCIDA"/>
    <s v="VENCIDA"/>
    <s v="4/10/2019_x000a_14/01/2020"/>
    <s v="CUMPLIDA"/>
    <s v="La Política de Administración del Riesgos fue aprobada en el Comité de Coordinación de Control Interno y adopatada mediante acto administrativo 4775 del 16 de diciembre - 2019. _x000a__x000a_\\10.216.160.201\calidad\1. PROCESO DE GESTIÓN ESTRATÉGICA\MANUALES\208-PLA-Mn-11 POLITICA DE ADMINISTRACIÓN DE RIESGOS_x000a__x000a_El Procedimiento 208.PLA-Pr-08, fue revisado, ajustado y publicado en la carpeta de Calidad, el cual tiene vigencia a partir del 27 de septiembre -  2019. _x000a__x000a_\\10.216.160.201\calidad\1. PROCESO DE GESTIÓN ESTRATÉGICA\PROCEDIMIENTOS\208-PLA-Pr-08 ADMINISTRACIÓN DEL RIESGO"/>
    <s v="Política de Administración de Riesgos_x000a__x000a_ Procedimiento 208.PLA-Pr-08"/>
    <s v="Javier de Jesús Cruz - Jefe Oficina Asesora de Planeación"/>
    <s v="15/10/2019_x000a_24/01/2020"/>
    <s v=" EN DESARROLLO"/>
    <x v="1"/>
    <s v="Ángelo Maurizio Diaz Rodríguez"/>
    <s v="Se evidencio que el día 10 de septiembre -  2019, durante el Comité Institucional de Coordinación de Control Interno - CICCI, se llevó para revisión y aprobación la Política de Administración del Riesgo, la cual fue ajustada acorde a las observaciones efectuadas durante el mismo. _x000a__x000a_Sin embargo aun no se establece de manera oficial la política en la CVP en el sistema de gestión de  calidad._x000a__x000a_24/01/2020: Se evidencia la actualización de la política de riesgos y el manual con respecto a la &quot;Guía para la_x000a_Administración del Riesgo y el Diseño de Controles en Entidades Públicas” Versión 4 de 2018 - DAFP."/>
  </r>
  <r>
    <n v="39"/>
    <x v="5"/>
    <s v="1.17"/>
    <s v="Origen Interno "/>
    <s v="8- Medición y control de los procesos"/>
    <s v="Informe Primer Seguimiento Plan Anticorrupción y de Atención al Ciudadano 2019"/>
    <s v="Alejandro Marín Cañón"/>
    <d v="2019-05-15T00:00:00"/>
    <s v="Hallazgo - No conformidad"/>
    <s v="Se evidenció que no se están ejecutando las actividades definidas en el procedimiento “208-_x000a_PLA-Pr-08 Procedimiento de administración del riesgo V5”, vigente desde el 25 de abril de 2018 y en el_x000a_formato registro de gestión de riesgo 208-Pla-Ft-73 vigente desde 3 de mayo de 2018."/>
    <d v="2019-06-07T00:00:00"/>
    <m/>
    <m/>
    <m/>
    <m/>
    <m/>
    <s v="Al estructurar el procedimiento, no se validaron los registros o salidas del documento, de forma tal que se identificara el formato en las mismas. "/>
    <s v="Acción Correctiva "/>
    <s v="Realizar Mesas Técnicas con los enlaces de Procesos, con el fin de ajustar la Herramienta de  la Matriz de Riesgos, Plan Anticorrupción y de Atención_x000a_al Ciudadano, acorde a la Guía para la_x000a_Administración del Riesgo y el Diseño de Controles en_x000a_Entidades Públicas” Versión 4 de 2018 - DAFP_x000a__x000a__x000a_"/>
    <s v="Mesas Técnicas"/>
    <s v="Mesas Técnicas , acorde a la necesidad_x000a_(Actas de Reunión)_x000a__x000a_"/>
    <d v="2019-06-01T00:00:00"/>
    <d v="2019-08-31T00:00:00"/>
    <n v="2019"/>
    <x v="5"/>
    <s v="Jefe Oficina Asesora de Planeación "/>
    <s v="VENCIDA"/>
    <s v="VENCIDA"/>
    <s v="4/10/2019_x000a_14/01/2020"/>
    <s v="CUMPLIDA"/>
    <s v="Se realizó Mesa Técnica efectuada el 19 de diciembre- 2019, con el fin de revisar la Herramienta de Mapa de Riesgos, Plan Anticorrupción y de Atención al Ciudadano, acorde a la Guía para la Administración del Riesgo y el Diseño de Controles en Entidades Públicas” Versión 4 de 2018 - DAFP y los formatos anexos para su construcción. , con todos los enlaces de procesos, y posteriormente se ejecutaron reuniones personalizadas con cada enlace, con el fin de ajustar la totalidad de los formatos d ela Gestión del Riesgo (208-208-PLA-Ft-73, 208-PLA-Ft-74, 208-PLA-Ft-75 y 208-PLA-Ft-78. _x000a__x000a_Todos los formatos y herramientas para la gestión del Riesgo, fueron ajustadas: _x000a__x000a_\\10.216.160.201\calidad\19. CONSOLIDADO MAPAS DE RIESGO\MATRIZ DE RIESGOS - PAAC\2019\FICHAS DE RIESGO_x000a__x000a__x000a_Mesas Técnicas con los enlaces de Procesos. _x000a__x000a_\\10.216.160.201\calidad\19. CONSOLIDADO MAPAS DE RIESGO\MATRIZ DE RIESGOS - PAAC\2019\FICHAS DE RIESGO\ACTAS DE REUNIÓN_x000a__x000a_Mesa de Trabajo: _x000a__x000a_\\10.216.160.201\calidad\30. PRESENTACIONES E INFORMES\SISTEMA INTEGRADO DE GESTIÓN\2019\MESA DE TRABAJO RIESGOS. _x000a_"/>
    <s v="MAPA DE RIESGOS - PPAC _x000a__x000a_\\10.216.160.201\calidad\19. CONSOLIDADO MAPAS DE RIESGO\MATRIZ DE RIESGOS - PAAC\2019\MATRIZ DE RIESGOS - PAAC - 3er. CORTE_x000a__x000a_FICHAS DEL RIESGO _x000a__x000a_\\10.216.160.201\calidad\19. CONSOLIDADO MAPAS DE RIESGO\MATRIZ DE RIESGOS - PAAC\2019\FICHAS DE RIESGO_x000a__x000a__x000a_Mesas Técnicas con los enlaces de Procesos. _x000a__x000a_\\10.216.160.201\calidad\19. CONSOLIDADO MAPAS DE RIESGO\MATRIZ DE RIESGOS - PAAC\2019\FICHAS DE RIESGO\ACTAS DE REUNIÓN_x000a__x000a_Mesa de Trabajo: _x000a__x000a_\\10.216.160.201\calidad\30. PRESENTACIONES E INFORMES\SISTEMA INTEGRADO DE GESTIÓN\2019\MESA DE TRABAJO RIESGOS. _x000a_"/>
    <s v="Javier de Jesús Cruz - Jefe Oficina Asesora de Planeación"/>
    <s v="15/10/2019_x000a_24/01/2020"/>
    <s v=" EN DESARROLLO"/>
    <x v="1"/>
    <s v="Ángelo Maurizio Diaz Rodríguez"/>
    <s v="Se evidenció Mesa Técnica efectuada el 28 de agosto  -  2019, Mesas Técnicas con los enlaces de Procesos, con el fin de revisar la Herramienta de Mapa de Riesgos, Plan Anticorrupción y de Atención al Ciudadano, acorde a la Guía para la Administración del Riesgo y el Diseño de Controles en Entidades Públicas” Versión 4 de 2018 - DAFP y los formatos anexos para su construcción. _x000a__x000a_Sin embargo a la fecha no se han realizado mas mesas técnicas._x000a__x000a_Evidencia en la siguiente ruta: \\10.216.160.201\control interno\2019\28. PLANES\INTERNO\14. II Seg. 2019\OAP\Evidencias\ACTIVIDAD NO. 39 - RIESGOS MESAS\MESA TÉCNICA RIESGOS_x000a__x000a_24/01/2020: se evidencia que se realizaron las mesas técnicas y las mesas de trabajo:_x000a__x000a_Mesas Técnicas con los enlaces de Procesos. _x000a__x000a_\\10.216.160.201\calidad\19. CONSOLIDADO MAPAS DE RIESGO\MATRIZ DE RIESGOS - PAAC\2019\FICHAS DE RIESGO\ACTAS DE REUNIÓN_x000a__x000a_Mesa de Trabajo: _x000a__x000a_\\10.216.160.201\calidad\30. PRESENTACIONES E INFORMES\SISTEMA INTEGRADO DE GESTIÓN\2019\MESA DE TRABAJO RIESGOS. "/>
  </r>
  <r>
    <n v="40"/>
    <x v="5"/>
    <s v="1.17"/>
    <s v="Origen Interno "/>
    <s v="8- Medición y control de los procesos"/>
    <s v="Informe Primer Seguimiento Plan Anticorrupción y de Atención al Ciudadano 2019"/>
    <s v="Alejandro Marín Cañón"/>
    <d v="2019-05-15T00:00:00"/>
    <s v="Hallazgo - No conformidad"/>
    <s v="Se evidenció que no se están ejecutando las actividades definidas en el procedimiento “208-_x000a_PLA-Pr-08 Procedimiento de administración del riesgo V5”, vigente desde el 25 de abril de 2018 y en el_x000a_formato registro de gestión de riesgo 208-Pla-Ft-73 vigente desde 3 de mayo de 2018."/>
    <d v="2019-06-07T00:00:00"/>
    <m/>
    <m/>
    <m/>
    <m/>
    <m/>
    <s v="Al estructurar el procedimiento, no se validaron los registros o salidas del documento, de forma tal que se identificara el formato en las mismas. "/>
    <s v="Corrección "/>
    <s v="Ajustar el procedimiento 208-PLA-Pr-08 y formatos asociados, de forma tal que se incluya el formato en las actividades correspondientes. _x000a__x000a_"/>
    <s v="Procedimiento actualizado y normalizado en el SIG_x000a__x000a_"/>
    <s v="_x000a_Procedimiento (1) _x000a__x000a_"/>
    <d v="2019-06-01T00:00:00"/>
    <d v="2019-09-30T00:00:00"/>
    <n v="2019"/>
    <x v="5"/>
    <s v="Jefe Oficina Asesora de Planeación "/>
    <s v="VENCIDA"/>
    <s v="CERRADA"/>
    <d v="2019-10-04T00:00:00"/>
    <s v="CUMPLIDA"/>
    <s v="Una vez revisado el Procedimiento en la Mesa Técnica, y acogidas las observaciones, se ajustó el mismo, para actualizar su versión, acorde a la Guía para la Administración del Riesgo y el Diseño de Controles en Entidades Públicas” Versión 4 de 2018 - DAFP, de igual forma se tuvieron en cuenta los formatos vigentes, dentro de las actividades del Procedimiento. _x000a_"/>
    <s v="\\10.216.160.201\calidad\1. PROCESO DE GESTIÓN ESTRATÉGICA\PROCEDIMIENTOS\208-PLA-Pr-08 ADMINISTRACIÓN DEL RIESGO"/>
    <s v="Javier de Jesús Cruz - Jefe Oficina Asesora de Planeación"/>
    <d v="2019-10-15T00:00:00"/>
    <s v="SI"/>
    <x v="1"/>
    <s v="Ángelo Maurizio Diaz Rodríguez"/>
    <s v="Se evidenció actualización del procedimiento de ADMINISTRACIÓN DEL RIESGO Código: 208-PLA-Pr-08 Vigente desde: 27/09/2019 el cual se encuentra publicado en la carpeta de calidad en la siguiente ruta: \\10.216.160.201\calidad\1. PROCESO DE GESTIÓN ESTRATÉGICA\PROCEDIMIENTOS\208-PLA-Pr-08 ADMINISTRACIÓN DEL RIESGO"/>
  </r>
  <r>
    <n v="41"/>
    <x v="5"/>
    <s v="1.17"/>
    <s v="Origen Interno "/>
    <s v="8- Medición y control de los procesos"/>
    <s v="Informe Primer Seguimiento Plan Anticorrupción y de Atención al Ciudadano 2019"/>
    <s v="Alejandro Marín Cañón"/>
    <d v="2019-05-15T00:00:00"/>
    <s v="Hallazgo - No conformidad"/>
    <s v="Se evidenció que no se están ejecutando las actividades definidas en el procedimiento “208-_x000a_PLA-Pr-08 Procedimiento de administración del riesgo V5”, vigente desde el 25 de abril de 2018 y en el_x000a_formato registro de gestión de riesgo 208-Pla-Ft-73 vigente desde 3 de mayo de 2018."/>
    <d v="2019-06-07T00:00:00"/>
    <m/>
    <m/>
    <m/>
    <m/>
    <m/>
    <s v="Al estructurar el procedimiento, no se validaron los registros o salidas del documento, de forma tal que se identificara el formato en las mismas. "/>
    <s v="Acción Correctiva "/>
    <s v="_x000a_Actualizar los Riesgos de los Procesos (16) (Ficha de Contexto del Proceso - Formato 208-PLA-Ft-75), para cada uno de los procesos de la entidad. _x000a_"/>
    <s v="Fichas ajustadas y publicadas en la carpeta de Calidad (16)_x000a__x000a_"/>
    <s v="Fichas ajustadas (16)_x000a__x000a_"/>
    <d v="2019-08-01T00:00:00"/>
    <d v="2019-10-31T00:00:00"/>
    <n v="2019"/>
    <x v="5"/>
    <s v="Jefe Oficina Asesora de Planeación "/>
    <s v="VENCIDA"/>
    <s v="VENCIDA"/>
    <s v="4/10/2019_x000a_14/01/2020"/>
    <s v="CUMPLIDA"/>
    <s v="Todos los formatos y herramientas para la gestión del Riesgo, fueron ajustadas: _x000a__x000a_\\10.216.160.201\calidad\19. CONSOLIDADO MAPAS DE RIESGO\MATRIZ DE RIESGOS - PAAC\2019\FICHAS DE RIESGO_x000a__x000a__x000a_Mesas Técnicas con los enlaces de Procesos. _x000a__x000a_\\10.216.160.201\calidad\19. CONSOLIDADO MAPAS DE RIESGO\MATRIZ DE RIESGOS - PAAC\2019\FICHAS DE RIESGO\ACTAS DE REUNIÓN_x000a__x000a_Mesa de Trabajo: _x000a__x000a_\\10.216.160.201\calidad\30. PRESENTACIONES E INFORMES\SISTEMA INTEGRADO DE GESTIÓN\2019\MESA DE TRABAJO RIESGOS. _x000a_"/>
    <s v="Mesas Técnicas con los enlaces de Procesos. _x000a__x000a_\\10.216.160.201\calidad\19. CONSOLIDADO MAPAS DE RIESGO\MATRIZ DE RIESGOS - PAAC\2019\FICHAS DE RIESGO\ACTAS DE REUNIÓN_x000a__x000a_Mesa de Trabajo: _x000a__x000a_\\10.216.160.201\calidad\30. PRESENTACIONES E INFORMES\SISTEMA INTEGRADO DE GESTIÓN\2019\MESA DE TRABAJO RIESGOS. _x000a_"/>
    <s v="Javier de Jesús Cruz - Jefe Oficina Asesora de Planeación"/>
    <s v="15/10/2019_x000a_27/01/2020"/>
    <s v=" EN DESARROLLO"/>
    <x v="1"/>
    <s v="Ángelo Maurizio Diaz Rodríguez"/>
    <s v="Esta actividad se encuentra de desarrollo, se recomienda priorizar la actualización de las 16 matrices para e cumplimiento oportuno de la actividad programada._x000a__x000a_27/01/2020: se evidencia la actualización de los mapas de riesgos de los 16 procesos._x000a__x000a_\\10.216.160.201\calidad\19. CONSOLIDADO MAPAS DE RIESGO\MATRIZ DE RIESGOS - PAAC\2019\FICHAS DE RIESGO"/>
  </r>
  <r>
    <n v="42"/>
    <x v="5"/>
    <s v="1.18"/>
    <s v="Origen Interno "/>
    <s v="8- Medición y control de los procesos"/>
    <s v="Informe Primer Seguimiento Plan Anticorrupción y de Atención al Ciudadano 2019"/>
    <s v="Alejandro Marín Cañón"/>
    <d v="2019-05-15T00:00:00"/>
    <s v="Hallazgo - No conformidad"/>
    <s v="Se evidenció que no se informaron los cambios realizados al Plan Anticorrupción y de Atención_x000a_al Ciudadano 2019 a la Asesoría de Control Interno y los ciudadanos, incumpliendo lo establecido en el_x000a_documento “Estrategias para la Construcción del Plan Anticorrupción y de Atención al Ciudadano versión 2”_x000a_el cual dice específicamente que “Después de la publicación del Plan Anticorrupción y de Atención al_x000a_Ciudadano, durante el respectivo año de vigencia, se podrán realizar los ajustes y las modificaciones_x000a_necesarias orientadas a mejorarlo. Los cambios introducidos deberán ser motivados, justificados e_x000a_informados a la oficina de control interno, los servidores públicos y los ciudadanos; se dejaran por escrito y_x000a_se publicarán en la página web de la entidad”."/>
    <d v="2019-06-07T00:00:00"/>
    <m/>
    <m/>
    <m/>
    <m/>
    <m/>
    <s v="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
    <s v="Acción Correctiva "/>
    <s v="Generar Memorando donde se de el Lineamiento a las áreas de la Entidad, que a partir de la fecha de su entrega, cualquier cambio realizado en la Matriz de Riesgos, Plan Anticorrupción y de Atención_x000a_al Ciudadano, debe ser notificado a la Oficina Asesora de Planeación y a Oficina de Control Interno, de forma tal que se cumpla lo establecido en el_x000a_documento “Estrategias para la Construcción del Plan Anticorrupción y de Atención al Ciudadano versión 2”_x000a_en el cual se establece que “Después de la publicación del Plan Anticorrupción y de Atención al_x000a_Ciudadano, durante el respectivo año de vigencia, se podrán realizar los ajustes y las modificaciones_x000a_necesarias orientadas a mejorarlo. Los cambios introducidos deberán ser motivados, justificados e_x000a_informados a la oficina de control interno, y  se dejaran por escrito y se publicarán en la página web de la entidad”."/>
    <s v="Memorando Remitido a los Responsables de Proceso, informando el líneamiento"/>
    <s v="Memorando radicado (1 )"/>
    <d v="2019-06-01T00:00:00"/>
    <d v="2019-06-30T00:00:00"/>
    <n v="2019"/>
    <x v="5"/>
    <s v="Jefe Oficina Asesora de Planeación "/>
    <s v="VENCIDA"/>
    <s v="CERRADA"/>
    <d v="2019-10-04T00:00:00"/>
    <s v="CUMPLIDA"/>
    <s v="El día 12 de junio -  2019, se notificó a los responsables de Procesos de la entidad, sobre los LineaMientos que deben seguirse frente al Mapa de Riesgos, Plan Anticorrupción y de Atención al Ciudadano, mediante el memorando con No. De Radicado 2019IE9146.  "/>
    <s v="Memorando "/>
    <s v="Javier de Jesús Cruz - Jefe Oficina Asesora de Planeación"/>
    <d v="2019-10-15T00:00:00"/>
    <s v="SI"/>
    <x v="1"/>
    <s v="Ángelo Maurizio Diaz Rodríguez"/>
    <s v="Se evidenció memorando 2019IE9146 del 12-06-2019 con asunto: lineamientos matriz de riesgos procesos - PAAC, el cual se encuentra en la siguiente ruta: _x000a_\\10.216.160.201\control interno\2019\28. PLANES\INTERNO\14. II Seg. 2019\OAP\Evidencias\ACTIVIDAD NO. 42 - MEMORANDO"/>
  </r>
  <r>
    <n v="43"/>
    <x v="5"/>
    <s v="1.18"/>
    <s v="Origen Interno "/>
    <s v="8- Medición y control de los procesos"/>
    <s v="Informe Primer Seguimiento Plan Anticorrupción y de Atención al Ciudadano 2019"/>
    <s v="Alejandro Marín Cañón"/>
    <d v="2019-05-15T00:00:00"/>
    <s v="Hallazgo - No conformidad"/>
    <s v="Se evidenció que no se informaron los cambios realizados al Plan Anticorrupción y de Atención_x000a_al Ciudadano 2019 a la Asesoría de Control Interno y los ciudadanos, incumpliendo lo establecido en el_x000a_documento “Estrategias para la Construcción del Plan Anticorrupción y de Atención al Ciudadano versión 2”_x000a_el cual dice específicamente que “Después de la publicación del Plan Anticorrupción y de Atención al_x000a_Ciudadano, durante el respectivo año de vigencia, se podrán realizar los ajustes y las modificaciones_x000a_necesarias orientadas a mejorarlo. Los cambios introducidos deberán ser motivados, justificados e_x000a_informados a la oficina de control interno, los servidores públicos y los ciudadanos; se dejaran por escrito y_x000a_se publicarán en la página web de la entidad”."/>
    <d v="2019-06-07T00:00:00"/>
    <m/>
    <m/>
    <m/>
    <m/>
    <m/>
    <s v="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
    <s v="Acción Correctiva "/>
    <s v="Ajustar el Procedimiento de Administración del Riesgo (208-PLA-Pr-08), de forma tal que se incluya en las actividades, la notificación a la Oficina de Control Interno, de los cambios en la Matriz de Riesgos."/>
    <s v="_x000a_Procedimiento actualizado y normalizado en el SIG"/>
    <s v="_x000a_Procedimiento (1 )"/>
    <d v="2019-06-01T00:00:00"/>
    <d v="2019-09-30T00:00:00"/>
    <n v="2019"/>
    <x v="5"/>
    <s v="Jefe Oficina Asesora de Planeación "/>
    <s v="VENCIDA"/>
    <s v="CERRADA"/>
    <d v="2019-10-04T00:00:00"/>
    <s v="CUMPLIDA"/>
    <s v="Se ajustó el el Procedimiento de ADMINISTRACIÓN DEL RIESGO, en el cual se incluyó la actividad No. 11 , para  establecer la notificación a la Oficina de Control Interno, de los cambios en la Matriz de Riesgos, Los cuales deben ser motivados, justificados e informados. "/>
    <s v="\\10.216.160.201\calidad\1. PROCESO DE GESTIÓN ESTRATÉGICA\PROCEDIMIENTOS\208-PLA-Pr-08 ADMINISTRACIÓN DEL RIESGO"/>
    <s v="Javier de Jesús Cruz - Jefe Oficina Asesora de Planeación"/>
    <d v="2019-10-15T00:00:00"/>
    <s v="SI"/>
    <x v="1"/>
    <s v="Ángelo Maurizio Diaz Rodríguez"/>
    <s v="Se evidenció actualización del procedimiento de ADMINISTRACIÓN DEL RIESGO Código: 208-PLA-Pr-08 Vigente desde: 27/09/2019 el cual se encuentra publicado en la carpeta de calidad en la siguiente ruta: \\10.216.160.201\calidad\1. PROCESO DE GESTIÓN ESTRATÉGICA\PROCEDIMIENTOS\208-PLA-Pr-08 ADMINISTRACIÓN DEL RIESGO con la inclucción de la actividad de notificación a la Asesoría de Control Interno"/>
  </r>
  <r>
    <n v="44"/>
    <x v="5"/>
    <s v="1.18"/>
    <s v="Origen Interno "/>
    <s v="8- Medición y control de los procesos"/>
    <s v="Informe Primer Seguimiento Plan Anticorrupción y de Atención al Ciudadano 2019"/>
    <s v="Alejandro Marín Cañón"/>
    <d v="2019-05-15T00:00:00"/>
    <s v="Hallazgo - No conformidad"/>
    <s v="Se evidenció que no se informaron los cambios realizados al Plan Anticorrupción y de Atención_x000a_al Ciudadano 2019 a la Asesoría de Control Interno y los ciudadanos, incumpliendo lo establecido en el_x000a_documento “Estrategias para la Construcción del Plan Anticorrupción y de Atención al Ciudadano versión 2”_x000a_el cual dice específicamente que “Después de la publicación del Plan Anticorrupción y de Atención al_x000a_Ciudadano, durante el respectivo año de vigencia, se podrán realizar los ajustes y las modificaciones_x000a_necesarias orientadas a mejorarlo. Los cambios introducidos deberán ser motivados, justificados e_x000a_informados a la oficina de control interno, los servidores públicos y los ciudadanos; se dejaran por escrito y_x000a_se publicarán en la página web de la entidad”."/>
    <d v="2019-06-07T00:00:00"/>
    <m/>
    <m/>
    <m/>
    <m/>
    <m/>
    <s v="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
    <s v="Acción Correctiva "/>
    <s v="Realizar Guía de Formulación, seguimiento y modificación del Matriz de Riesgos, Plan Anticorrupción y de Atención al Ciudadano, para dar claridad en la estructuración de la herramienta."/>
    <s v="Guía normalizada en el SIG"/>
    <s v="Guía (1 )"/>
    <d v="2019-06-01T00:00:00"/>
    <d v="2019-09-30T00:00:00"/>
    <n v="2019"/>
    <x v="5"/>
    <s v="Jefe Oficina Asesora de Planeación "/>
    <s v="VENCIDA"/>
    <s v="VENCIDA"/>
    <s v="4/10/2019_x000a_14/01/2020"/>
    <s v="CUMPLIDA"/>
    <s v="Se realizó la Guía de Administración del Riesgo, para dar claridad en la estructuración de la herramienta. _x000a__x000a__x000a_"/>
    <s v="\\10.216.160.201\calidad\1. PROCESO DE GESTIÓN ESTRATÉGICA\GUÍA"/>
    <s v="Javier de Jesús Cruz - Jefe Oficina Asesora de Planeación"/>
    <s v="15/10/2019_x000a_27/01/2020"/>
    <s v="NO"/>
    <x v="1"/>
    <s v="Ángelo Maurizio Diaz Rodríguez"/>
    <s v="Se evidenció presentación de guía de Guía diligenciamiento  Matriz de Riesgos , sin embargo la actividad esta orientada a elaborar una Guía de Formulación, seguimiento y modificación del Matriz de Riesgos, Plan Anticorrupción y de Atención al Ciudadano, para dar claridad en la estructuración de la herramienta, lo cual no se evidencia._x000a__x000a_27/01/2020: Se evidencia actualización de la Guía de Formulación, seguimiento y modificación del Matriz de Riesgos, Plan Anticorrupción y de Atención al Ciudadano_x000a__x000a_\\10.216.160.201\calidad\1. PROCESO DE GESTIÓN ESTRATÉGICA\GUÍA"/>
  </r>
  <r>
    <n v="45"/>
    <x v="5"/>
    <s v="1.18"/>
    <s v="Origen Interno "/>
    <s v="8- Medición y control de los procesos"/>
    <s v="Informe Primer Seguimiento Plan Anticorrupción y de Atención al Ciudadano 2019"/>
    <s v="Alejandro Marín Cañón"/>
    <d v="2019-05-15T00:00:00"/>
    <s v="Hallazgo - No conformidad"/>
    <s v="Se evidenció que no se informaron los cambios realizados al Plan Anticorrupción y de Atención_x000a_al Ciudadano 2019 a la Asesoría de Control Interno y los ciudadanos, incumpliendo lo establecido en el_x000a_documento “Estrategias para la Construcción del Plan Anticorrupción y de Atención al Ciudadano versión 2”_x000a_el cual dice específicamente que “Después de la publicación del Plan Anticorrupción y de Atención al_x000a_Ciudadano, durante el respectivo año de vigencia, se podrán realizar los ajustes y las modificaciones_x000a_necesarias orientadas a mejorarlo. Los cambios introducidos deberán ser motivados, justificados e_x000a_informados a la oficina de control interno, los servidores públicos y los ciudadanos; se dejaran por escrito y_x000a_se publicarán en la página web de la entidad”."/>
    <d v="2019-06-07T00:00:00"/>
    <m/>
    <m/>
    <m/>
    <m/>
    <m/>
    <s v="La directriz normativa donde se debe infomar a la Oficina de Control Interno sobre los cambios a realizarse en la Matriz de Riesgos, Plan Anticorrupción y Atención al Ciudadano, no era de conocimiento de la Oficina Asesora de Planeación, por ende, se ajustaba la Matriz, acorde a los requerimientos de los Procesos, de manera autónoma, manteniendo el Control de Cambios en la Herramienta, pero sin informar debidamente a la Oficina en mención. "/>
    <s v="Corrección "/>
    <s v="Mantener el debido registro de las Modificaciones en el Control de Cambios de la Matriz de Riesgos, Plan Anticorrupción y de Atención al Ciudadano, acorde a las solicitudes de los Responsables de Procesos"/>
    <s v="_x000a__x000a__x000a_Matriz de Riesgos, Plan Anticorrupción y de Atención_x000a_al Ciudadano, con el debido registro de las modificaciones en el Control de Cambios, publicada en la carpeta de Calidad y en la página web de la entidad."/>
    <s v="_x000a__x000a__x000a_Matriz de Riesgos, Plan Anticorrupción y de Atención_x000a_al Ciudadano, actualizada acorde a las solicitudes de los Responsables de Procesos"/>
    <d v="2019-06-01T00:00:00"/>
    <d v="2019-12-31T00:00:00"/>
    <n v="2019"/>
    <x v="5"/>
    <s v="Jefe Oficina Asesora de Planeación "/>
    <s v="VENCIDA"/>
    <s v="VENCIDA"/>
    <s v="4/10/2019_x000a_14/01/2020"/>
    <s v="CUMPLIDA"/>
    <s v="La Herramienta de Mapa de Riesgos, Plan Anticorrupción y de Atención al Ciudadano, cuenta con la pestaña de Control de Cambios, en la cual se evidencian los ajustes realizados en la Matriz, la cual ha sido diligenciada, una vez se requieren los cambios por parte de los resposnables de Procesos, la misma es publicada en la carpeta de calidad y en la Página web de la Entidad y notificada a la Asesoría de Control Interno. "/>
    <s v="\\10.216.160.201\calidad\19. CONSOLIDADO MAPAS DE RIESGO\MATRIZ DE RIESGOS - PAAC\2019\MATRIZ DE RIESGOS - PAAC - 3er. CORTE"/>
    <s v="Javier de Jesús Cruz - Jefe Oficina Asesora de Planeación"/>
    <s v="15/10/2019_x000a_27/01/2020"/>
    <s v="SI"/>
    <x v="0"/>
    <s v="Ángelo Maurizio Diaz Rodríguez"/>
    <s v="Se evidenció registro en la pestaña de control de cambios del PAAC, en cada seguimiento realizado, el cual se encuentra publicado en la pagina web en la siguiente ruta: _x000a_https://www.cajaviviendapopular.gov.co/?q=matriz-de-riesgos-plan-anticorrupci%C3%B3n-y-atenci%C3%B3n-al-ciudadano_x000a__x000a_Se debe continuar realizando la actividad._x000a__x000a_27/01/2020: Se evidencia que aunque se contempla el control de cambios en el documento del Plan Anticorrupción y de Atención al Ciudadano, no se está controlando los cambios correctamente, pues se formalizaron 2 veces de las 8 versiones del plan._x000a__x000a_\\10.216.160.201\calidad\19. CONSOLIDADO MAPAS DE RIESGO\MATRIZ DE RIESGOS - PAAC\2019\MATRIZ DE RIESGOS - PAAC - 3er. CORTE"/>
  </r>
  <r>
    <n v="46"/>
    <x v="5"/>
    <s v="1.19"/>
    <s v="Origen Interno "/>
    <s v="8- Medición y control de los procesos"/>
    <s v="Informe Primer Seguimiento Plan Anticorrupción y de Atención al Ciudadano 2019"/>
    <s v="Alejandro Marín Cañón"/>
    <d v="2019-05-15T00:00:00"/>
    <s v="Hallazgo - No conformidad"/>
    <s v=" Se evidenció que en la totalidad de los casos no se realiza una adecuada consolidación de la_x000a_información del PAAC enviada por los procesos a la Oficina Asesora de Planeación incumpliendo con lo_x000a_establecido en el documento “Estrategias para la Construcción del Plan Anticorrupción y de Atención al_x000a_Ciudadano versión 2” el cual dice específicamente que “A la Oficina de Planeación o quien haga sus veces_x000a_le corresponde:_x000a_- Liderar todo el proceso de construcción del Plan Anticorrupción y de Atención al Ciudadano, quien_x000a_coordinará con los responsables de los componentes su elaboración_x000a_- Consolidar el Plan Anticorrupción y de Atención al Ciudadano.”"/>
    <d v="2019-06-07T00:00:00"/>
    <m/>
    <m/>
    <m/>
    <m/>
    <m/>
    <s v="Teniendo en cuenta que la Oficina Asesora de Planeación es la encargada de consolidar la información reportada por los procesos, en la Matriz de Riesgos, Plan Anticorrupción y de Atención al Ciudadano, se requiere por parte de los enlaces que la información sea entregada oportunamente, pero en la mayoría de los casos, se entrega sobre la fecha de publicación, acorde a la Normatividad, situación que conlleva a no tener el tiempo suficiente de revisión y validación de la coherencia entre el riesgo identificado, las actividades de control, resultado esperado, entre otras. _x000a__x000a_Los enlaces encargados de formular,  revisar, ajustar, y enviar las Herramientas de Gestión a la Oficina Asesora de Planeación, no cuentan con las competencias y conocimientos específicos, que le permitan efectuar correctamente la actividad, ésto entorpece el ejercicio, y aunado a la entrega tardía por parte de las áreas, conlleva errores como los mencionados en el hallazgo, ya que se deben cumplir los tiempos de formualción de la Matriz y su respectiva publicación, acorde a la Normatividad vigente. _x000a__x000a_Fallas humanas en los profesionales encargados de consolidar la información en la Matriz de Riesgos, Plan Anticorrupción y de Atención_x000a_al Ciudadano. "/>
    <s v="Acción Correctiva "/>
    <s v="Solicitar mediante memorando a los Responsables de Procesos la entrega oportuna de la Matriz de Riesgos, Plan Anticorrupción y de Atención_x000a_al Ciudadano, estableciendo una fecha única de entrega. Para los casos que no se remita con el debido cumplimiento, no se reportará la información del proceso en mora de remisión de la Información,en el corte respectivo, esto con el fin de tener el tiempo adecuado para  efectuar la revisión, observaciones, ajustes pertinentes y su posterior publicación en la página web y en la Carpeta de Calidad. _x000a_"/>
    <s v="Memorando Remitido a los Responsables de Proceso, informando el líneamiento"/>
    <s v="Memorando radicado (1 )"/>
    <d v="2019-06-01T00:00:00"/>
    <d v="2019-06-30T00:00:00"/>
    <n v="2019"/>
    <x v="5"/>
    <s v="Jefe Oficina Asesora de Planeación "/>
    <s v="VENCIDA"/>
    <s v="CERRADA"/>
    <d v="2019-10-04T00:00:00"/>
    <s v="CUMPLIDA"/>
    <s v="El día 12 de junio -  2019, se notificó a los responsables de Procesos de la entidad, sobre los Lineamientos que deben seguirse frente al Mapa de Riesgos, Plan Anticorrupción y de Atención al Ciudadano, mediante el memorando con No. De Radicado 2019IE9146.  _x000a__x000a_De igual forma, el día 23 de agosto - 2019, se solicitó a los Responsables de procesos, entregar el seguimiento para el II corte del Mapa de Riesgos, Plan Anticorrupción y de Atención al Ciudadano, mediante el memorando con No. de radicado 2019IE13494, el cual tenía como plazo de reporte el 2 de septiembre - 2019. "/>
    <s v="Memorandos "/>
    <s v="Javier de Jesús Cruz - Jefe Oficina Asesora de Planeación"/>
    <d v="2019-10-15T00:00:00"/>
    <s v="SI"/>
    <x v="1"/>
    <s v="Ángelo Maurizio Diaz Rodríguez"/>
    <s v="Se evidenció memorando 2019IE13494 del 23-08-2019 con solicitud de segundo seguimiento al PAAC 2019 el cual se encuentra en la siguiente ruta: _x000a__x000a_\\10.216.160.201\control interno\2019\28. PLANES\INTERNO\14. II Seg. 2019\OAP\Evidencias\ACTIVIDAD NO. 46 - MEMORANDOS"/>
  </r>
  <r>
    <n v="47"/>
    <x v="5"/>
    <s v="1.19"/>
    <s v="Origen Interno "/>
    <s v="8- Medición y control de los procesos"/>
    <s v="Informe Primer Seguimiento Plan Anticorrupción y de Atención al Ciudadano 2019"/>
    <s v="Alejandro Marín Cañón"/>
    <d v="2019-05-15T00:00:00"/>
    <s v="Hallazgo - No conformidad"/>
    <s v=" Se evidenció que en la totalidad de los casos no se realiza una adecuada consolidación de la_x000a_información del PAAC enviada por los procesos a la Oficina Asesora de Planeación incumpliendo con lo_x000a_establecido en el documento “Estrategias para la Construcción del Plan Anticorrupción y de Atención al_x000a_Ciudadano versión 2” el cual dice específicamente que “A la Oficina de Planeación o quien haga sus veces_x000a_le corresponde:_x000a_- Liderar todo el proceso de construcción del Plan Anticorrupción y de Atención al Ciudadano, quien_x000a_coordinará con los responsables de los componentes su elaboración_x000a_- Consolidar el Plan Anticorrupción y de Atención al Ciudadano.”"/>
    <d v="2019-06-07T00:00:00"/>
    <m/>
    <m/>
    <m/>
    <m/>
    <m/>
    <s v="Teniendo en cuenta que la Oficina Asesora de Planeación es la encargada de consolidar la información reportada por los procesos, en la Matriz de Riesgos, Plan Anticorrupción y de Atención al Ciudadano, se requiere por parte de los enlaces que la información sea entregada oportunamente, pero en la mayoría de los casos, se entrega sobre la fecha de publicación, acorde a la Normatividad, situación que conlleva a no tener el tiempo suficiente de revisión y validación de la coherencia entre el riesgo identificado, las actividades de control, resultado esperado, entre otras. _x000a__x000a_Los enlaces encargados de formular,  revisar, ajustar, y enviar las Herramientas de Gestión a la Oficina Asesora de Planeación, no cuentan con las competencias y conocimientos específicos, que le permitan efectuar correctamente la actividad, ésto entorpece el ejercicio, y aunado a la entrega tardía por parte de las áreas, conlleva errores como los mencionados en el hallazgo, ya que se deben cumplir los tiempos de formualción de la Matriz y su respectiva publicación, acorde a la Normatividad vigente. _x000a__x000a_Fallas humanas en los profesionales encargados de consolidar la información en la Matriz de Riesgos, Plan Anticorrupción y de Atención_x000a_al Ciudadano. "/>
    <s v="Corrección "/>
    <s v="Consolidar la Matriz de Riesgos, Plan Anticorrupción y de Atención al Ciudadano, para cada corte y verificación por un profesional de la Oficina Asesora de Planeación, una vez se haya últimado la inclusión de la información para los 16 procesos de la entidad. "/>
    <s v="Matriz de Riesgos, Plan Anticorrupción y de Atención_x000a_al Ciudadano, revisada por un tercero, una vez se consolide la información. _x000a_"/>
    <s v="_x000a_Matriz de Riesgos, Plan Anticorrupción y de Atención_x000a_al Ciudadano ( 2 seguimientos 2019 - Corte Agosto 31 y Diembre 31 - 2019)"/>
    <d v="2019-09-01T00:00:00"/>
    <d v="2019-12-31T00:00:00"/>
    <n v="2019"/>
    <x v="5"/>
    <s v="Jefe Oficina Asesora de Planeación "/>
    <s v="VENCIDA"/>
    <s v="VENCIDA"/>
    <s v="4/10/2019_x000a_14/01/2020"/>
    <s v="CUMPLIDA"/>
    <s v="La Herramienta de Mapa de Riesgos, Plan Anticorrupción y de Atención al Ciudadano,  acorde a la información suministrada por los Responsables de Proceso, es revisada por la Oficina Asesora de Planeación, emitiendo observaciones, si se requiere y posteriormente genera la consolidación de la información, la cual ha sido publicada en la carpeta de calidad y en la página web de la entidad, para cada corte - en cada uno de los seguimientos  (3 seguimientos - Abril 30,  Agosto 31 - 2019 y 31 de diciembre - 2019). "/>
    <s v="\\10.216.160.201\calidad\19. CONSOLIDADO MAPAS DE RIESGO\MATRIZ DE RIESGOS - PAAC\2019\MATRIZ DE RIESGOS - PAAC - 3er. CORTE"/>
    <s v="Javier de Jesús Cruz - Jefe Oficina Asesora de Planeación"/>
    <s v="15/10/2019_x000a_27/01/2020"/>
    <s v=" EN DESARROLLO"/>
    <x v="1"/>
    <s v="Ángelo Maurizio Diaz Rodríguez"/>
    <s v="Se evidenció  segundo seguimiento al PAAC 2019 con corte 30-08-2019 el cual se encuentra publicado en la página web de le entidad en la siguiente ruta:_x000a__x000a_https://www.cajaviviendapopular.gov.co/?q=matriz-de-riesgos-plan-anticorrupci%C3%B3n-y-atenci%C3%B3n-al-ciudadano_x000a__x000a_se debe seguir realizando actividad durante la vigencia._x000a__x000a_27/01/2020: Se evidencia que la oficina de planeación para cada corte solicita, compila y verifica los autoseguimiento y soportes enviados del cumplimineto de PAAC y matriz de riesgos._x000a__x000a_La Oficina Asesora de Planeación mediante memorando 2019IE22983 del 17-dic-2019 solicitó el_x000a_seguimiento a las actividades del PAAC 2019 a cada uno de los procesos responsables, con el fin_x000a_de garantizar una entrega oportuna de este mismo, el siguiente cuadro muestra los que dieron_x000a_cumplimiento a estos lineamientos internos, además de la oportunidad de entrega del seguimiento 1_x000a_solicitado mediante el memorando 2018IE18837 del 20-dic-2018, en el que se estableció como_x000a_fecha de entrega de la formulación el 07-ene-2019, el memorando 2019IE5889 del 24-abr-2019, en_x000a_el que se estableció como fecha de entrega del 1er seguimiento el 03-may-2019 y el memorando_x000a_2019IE13494 del 23-ago-2019, en el que se estableció como fecha de entrega del 2do seguimiento_x000a_el 02-sep-2019._x000a_"/>
  </r>
  <r>
    <n v="48"/>
    <x v="5"/>
    <s v="1.19"/>
    <s v="Origen Interno "/>
    <s v="8- Medición y control de los procesos"/>
    <s v="Informe Primer Seguimiento Plan Anticorrupción y de Atención al Ciudadano 2019"/>
    <s v="Alejandro Marín Cañón"/>
    <d v="2019-05-15T00:00:00"/>
    <s v="Hallazgo - No conformidad"/>
    <s v=" Se evidenció que en la totalidad de los casos no se realiza una adecuada consolidación de la_x000a_información del PAAC enviada por los procesos a la Oficina Asesora de Planeación incumpliendo con lo_x000a_establecido en el documento “Estrategias para la Construcción del Plan Anticorrupción y de Atención al_x000a_Ciudadano versión 2” el cual dice específicamente que “A la Oficina de Planeación o quien haga sus veces_x000a_le corresponde:_x000a_- Liderar todo el proceso de construcción del Plan Anticorrupción y de Atención al Ciudadano, quien_x000a_coordinará con los responsables de los componentes su elaboración_x000a_- Consolidar el Plan Anticorrupción y de Atención al Ciudadano.”"/>
    <d v="2019-06-07T00:00:00"/>
    <m/>
    <m/>
    <m/>
    <m/>
    <m/>
    <s v="Teniendo en cuenta que la Oficina Asesora de Planeación es la encargada de consolidar la información reportada por los procesos, en la Matriz de Riesgos, Plan Anticorrupción y de Atención al Ciudadano, se requiere por parte de los enlaces que la información sea entregada oportunamente, pero en la mayoría de los casos, se entrega sobre la fecha de publicación, acorde a la Normatividad, situación que conlleva a no tener el tiempo suficiente de revisión y validación de la coherencia entre el riesgo identificado, las actividades de control, resultado esperado, entre otras. _x000a__x000a_Los enlaces encargados de formular,  revisar, ajustar, y enviar las Herramientas de Gestión a la Oficina Asesora de Planeación, no cuentan con las competencias y conocimientos específicos, que le permitan efectuar correctamente la actividad, ésto entorpece el ejercicio, y aunado a la entrega tardía por parte de las áreas, conlleva errores como los mencionados en el hallazgo, ya que se deben cumplir los tiempos de formualción de la Matriz y su respectiva publicación, acorde a la Normatividad vigente. _x000a__x000a_Fallas humanas en los profesionales encargados de consolidar la información en la Matriz de Riesgos, Plan Anticorrupción y de Atención_x000a_al Ciudadano. "/>
    <s v="Acción Correctiva "/>
    <s v="Realizar Guía de Formulación, seguimiento y modificación del Matriz de Riesgos, Plan Anticorrupción y de Atención al Ciudadano, para dar claridad en la estructuración de la herramienta (actividades, de consolidación y validación). _x000a__x000a_"/>
    <s v="Guía normalizada en el SIG"/>
    <s v="Guía (1 )"/>
    <d v="2019-06-01T00:00:00"/>
    <d v="2019-09-30T00:00:00"/>
    <n v="2019"/>
    <x v="5"/>
    <s v="Jefe Oficina Asesora de Planeación "/>
    <s v="VENCIDA"/>
    <s v="VENCIDA"/>
    <s v="4/10/2019_x000a_14/01/2020"/>
    <s v="CUMPLIDA"/>
    <s v="Se realizó la Guía de Administración del Riesgo, para dar claridad en la estructuración de la herramienta. _x000a__x000a__x000a_"/>
    <s v="\\10.216.160.201\calidad\1. PROCESO DE GESTIÓN ESTRATÉGICA\GUÍA"/>
    <s v="Javier de Jesús Cruz - Jefe Oficina Asesora de Planeación"/>
    <s v="15/10/2019_x000a_27/01/2020"/>
    <s v="NO"/>
    <x v="1"/>
    <s v="Ángelo Maurizio Diaz Rodríguez"/>
    <s v="Se evidenció presentación de guía de Guía diligenciamiento  Matriz de Riesgos , sin embargo la actividad esta orientada a elaborar una Guía de Formulación, seguimiento y modificación del Matriz de Riesgos, Plan Anticorrupción y de Atención al Ciudadano, para dar claridad en la estructuración de la herramienta, lo cual no se evidencia._x000a__x000a__x000a_27/01/2020: Se evidencia actualización de la Guía de Formulación, seguimiento y modificación del Matriz de Riesgos, Plan Anticorrupción y de Atención al Ciudadano_x000a__x000a_\\10.216.160.201\calidad\1. PROCESO DE GESTIÓN ESTRATÉGICA\GUÍA"/>
  </r>
  <r>
    <n v="49"/>
    <x v="5"/>
    <s v="1.20"/>
    <s v="Origen Interno "/>
    <s v="8- Medición y control de los procesos"/>
    <s v="Informe Primer Seguimiento Plan Anticorrupción y de Atención al Ciudadano 2019"/>
    <s v="Alejandro Marín Cañón"/>
    <d v="2019-05-15T00:00:00"/>
    <s v="Hallazgo - No conformidad"/>
    <s v="Se evidenció que la entidad no cuenta con una estrategia para el componente 2:_x000a_Racionalización de trámites que describa las fases de la política de racionalización de trámites:_x000a_identificación de trámites, priorización de trámites, racionalización de trámites e interoperabilidad,_x000a_incumpliendo lo definido en el documento “Estrategias para la Construcción del Plan Anticorrupción y de_x000a_Atención al Ciudadano versión 2”. Indicada en el artículo 2 del Decreto 124 del 2016, el cual reglamenta el_x000a_artículo 76 de la Ley 1474 de 2011."/>
    <d v="2019-06-07T00:00:00"/>
    <m/>
    <m/>
    <m/>
    <m/>
    <m/>
    <s v="Las actividades descritas dentro de la Estrategia, como lo indica el artículo 2 del Decreto 124 del 2016, el cual reglamenta el artículo 76 de la Ley 1474 de 2011, se han ejecutado en la Entidad, pero aun no se han plasmado en el documento que debe denominarse &quot;Estrategia de Gestión del Riesgo&quot;, como lo establece la Norma. "/>
    <s v="Acción Correctiva "/>
    <s v="Realizar el documento denominado &quot;Estrategia de racionalización de Trámites&quot;, la cual  incluirá cada uno de los puntos exigidos por la Normatividad vigente: _x000a__x000a_1. Identificación de trámites_x000a_2. Priorización de trámites_x000a_3. Racionalización de trámites e interoperabilidad_x000a_"/>
    <s v="Documento - &quot;Estrategia de racionalización de Trámites&quot;, normalizada en el SIG."/>
    <s v="&quot;Estrategia de racionalización de Trámites&quot;_x000a__x000a_(1)"/>
    <d v="2019-06-01T00:00:00"/>
    <d v="2019-08-31T00:00:00"/>
    <n v="2019"/>
    <x v="5"/>
    <s v="Jefe Oficina Asesora de Planeación "/>
    <s v="VENCIDA"/>
    <s v="CERRADA"/>
    <d v="2019-10-04T00:00:00"/>
    <s v="CUMPLIDA"/>
    <s v="Se incluye en la MATRIZ DE RIESGOS PAAC el componente 2.1 &quot;ESTRAT RACIONALIZ TRAMITES&quot;, donde se incluyen las fases Identificación de trámites, Priorización de trámites, Racionalización de trámites e interoperabilidad. Se informa a la Oficina Asesora de Control Interno mediante Cordis 2019IE13706."/>
    <s v="Se publica la MATRIZ DE RIESGOS PAAC en la carpeta de calidad en el siguiente enlace https://www.cajaviviendapopular.gov.co/?q=matriz-de-riesgos-plan-anticorrupci%C3%B3n-y-atenci%C3%B3n-al-ciudadano"/>
    <s v="Javier de Jesús Cruz - Jefe Oficina Asesora de Planeación"/>
    <d v="2019-10-15T00:00:00"/>
    <s v="SI"/>
    <x v="1"/>
    <s v="Ángelo Maurizio Diaz Rodríguez"/>
    <s v="Se evidenció creación de la estrategia de racionalización de tramites  la cual fue notificada a la Asesoría de Control Interno mediante memorando 2019IE13706., así mismo fue publicada en la carpeta de calidad y en la pagina web en la siguientes rutas:_x000a_\\10.216.160.201\calidad\19. CONSOLIDADO MAPAS DE RIESGO\MATRIZ DE RIESGOS - PAAC\2019_x000a__x000a_https://www.cajaviviendapopular.gov.co/?q=matriz-de-riesgos-plan-anticorrupci%C3%B3n-y-atenci%C3%B3n-al-ciudadano"/>
  </r>
  <r>
    <n v="50"/>
    <x v="6"/>
    <s v="2.2"/>
    <s v="Origen Interno "/>
    <s v="3- Auditoría"/>
    <s v="Auditoría Interna de Calidad ISO 9001:2015 APPLUS"/>
    <s v="Auditor Externo "/>
    <d v="2019-05-28T00:00:00"/>
    <s v="Hallazgo - No conformidad"/>
    <s v="20. PROCESO DE GESTIÓN DE COMUNICACIONES _x000a_NC: Se evidencia que la organización en todos los casos esté verificada que se conserve evidencia de que la información generada en el proceso haya sido revisada y aprobada para su conveniencia y adecuación antes de uso, incumpliendo el numeral 7.5.2 c) de ISO 9001:2015_x000a_EVIDENCIA OBJETIVA. Se identifica que la video rendición de cuentas el 21 de marzo de 2019, fue enviado al jefe de la Oficina Asesora de Comunicaciones para aprobación. Sin embargo, no se cuenta con el correo de aprobación por el jefe de la oficina la generación del acta de reunió y/o correo electrónico. Se encuentra solo un correo reenviado sin ningún asunto o descripción de que se debe hacer con el mismo, o si éste fue aprobado y se encuentra listo para publicar."/>
    <d v="2019-05-31T00:00:00"/>
    <m/>
    <m/>
    <m/>
    <m/>
    <m/>
    <s v="Teniendo en cuenta que es una única vez que ha pasado por lo tanto se clasifica como un caso atípico "/>
    <s v="Acción Correctiva "/>
    <s v="Crear sub carpeta en el correo institucional del jefe de la OAC para archivar los correos de aprobación de las piezas de comunicaciones, y así tener un archivo de las aprobaciones para control del Jefe."/>
    <s v="Porcentaje de piezas de comunicaciones aprobadas  "/>
    <s v="Número de solicitudes de aprobacion / por número de piezas aprobadas "/>
    <d v="2019-06-01T00:00:00"/>
    <d v="2019-06-30T00:00:00"/>
    <n v="2019"/>
    <x v="6"/>
    <s v="Jefe Oficina Asesora de Comunicaciones "/>
    <s v="VENCIDA"/>
    <s v="CERRADA"/>
    <d v="2019-10-04T00:00:00"/>
    <s v="CUMPLIDA"/>
    <s v="Se desarrolla la acción dentro de los compromisos establecidos, actualmente el correo cuenta con la carpeta de &quot;aprobado&quot; donde se hace control y seguimiento a las piezas y campañas aprobadas"/>
    <s v="Carpeta e mail jefe OAC"/>
    <s v="Manuel Alfonso Rincón"/>
    <d v="2019-10-16T00:00:00"/>
    <s v="SI"/>
    <x v="1"/>
    <s v="Ángelo Maurizio Diaz Rodríguez"/>
    <s v="Se evidenció creación de carpeta de aprobaciones en el correo del jefe de comunicaciones en la cual se guardan todas las aprobaciones realizadas por el mismo,_x000a__x000a_Evidencia en la siguiente ruta: _x000a_\\10.216.160.201\control interno\2019\28. PLANES\INTERNO\14. II Seg. 2019\OAC\Evidencias\50"/>
  </r>
  <r>
    <n v="51"/>
    <x v="6"/>
    <s v="2.3"/>
    <s v="Origen Interno "/>
    <s v="3- Auditoría"/>
    <s v="Auditoría Interna de Calidad ISO 9001:2015 APPLUS"/>
    <s v="Auditor Externo "/>
    <d v="2019-05-28T00:00:00"/>
    <s v="Recomendación - Oportunidad de Mejora "/>
    <s v="_x000a__x000a_OPORTUNIDAD DE MEJORA: Mejorar en el área la difusión y ubicación de la política del sistema de gestión, así como también mejorar la organización de la información para ser ubicada fácilmente "/>
    <d v="2019-05-31T00:00:00"/>
    <m/>
    <m/>
    <m/>
    <m/>
    <m/>
    <s v="Desconocimiento de la ruta de ubicación de la informciíon de las políticas de la CVP."/>
    <s v="Acción de Mejora "/>
    <s v="Socializar a través de correo electrónico a los funcionarios, contratistas y colaboradores de la CVP la ruta de acceso a la información contenida en el SIG, se incluye encuenta _x000a_"/>
    <s v="Correos informando ruta SIG.  "/>
    <s v="Número de correos destinatarios / Número de correos abiertos y numero de vistas al link"/>
    <d v="2019-08-20T00:00:00"/>
    <d v="2019-09-20T00:00:00"/>
    <n v="2019"/>
    <x v="6"/>
    <s v="Jefe Oficina Asesora de Comunicaciones "/>
    <s v="VENCIDA"/>
    <s v="CERRADA"/>
    <d v="2019-10-04T00:00:00"/>
    <s v="CUMPLIDA"/>
    <s v="Se socializó y divulgó a través de diferentes canales de comunicación entre ellos correos electrónicos y mailings a las diferentes áreas de la Caja de Vivienda Popular las actualizaciones del SIG"/>
    <s v="Correos electrónicos de socialización"/>
    <s v="Manuel Alfonso Rincón"/>
    <d v="2019-11-13T00:00:00"/>
    <s v="SI"/>
    <x v="1"/>
    <s v="Ángelo Maurizio Diaz Rodríguez"/>
    <s v="Se evidenció correo electrónico del 23/ago/2019 en el cual se remitió la ruta de donde esta contenida toda la información del SIG._x000a_Evidencia en la siguiente ruta: \\10.216.160.201\control interno\2019\28. PLANES\INTERNO\14. II Seg. 2019\OAC\Evidencias"/>
  </r>
  <r>
    <n v="52"/>
    <x v="6"/>
    <s v="2.3"/>
    <s v="Origen Interno "/>
    <s v="3- Auditoría"/>
    <s v="Auditoría Interna de Calidad ISO 9001:2015 APPLUS"/>
    <s v="Auditor Externo "/>
    <d v="2019-05-28T00:00:00"/>
    <s v="Recomendación - Oportunidad de Mejora "/>
    <s v="_x000a__x000a_OPORTUNIDAD DE MEJORA: Mejorar en el área la difusión y ubicación de la política del sistema de gestión, así como también mejorar la organización de la información para ser ubicada fácilmente "/>
    <d v="2019-05-31T00:00:00"/>
    <m/>
    <m/>
    <m/>
    <m/>
    <m/>
    <s v="Desconocimiento de la ruta de ubicación de la informciíon de las políticas de la CVP."/>
    <s v="Acción de Mejora "/>
    <s v="Solicitar a través de correo a la OAP datos para actualizar y complementar información que permita robustecer los contenidos de interés en las politicas de la CVP. https://www.cajaviviendapopular.gov.co/ "/>
    <s v="Correos con información actual "/>
    <s v="Número de actualizaciones mensaules  "/>
    <d v="2019-08-01T00:00:00"/>
    <d v="2019-11-30T00:00:00"/>
    <n v="2019"/>
    <x v="6"/>
    <s v="Jefe Oficina Asesora de Comunicaciones "/>
    <s v="VENCIDA"/>
    <s v="VENCIDA"/>
    <d v="2019-10-04T00:00:00"/>
    <s v="CUMPLIDA"/>
    <s v="A través de los diferentes canales de comunicación con los que cuenta la CVP hemos socializado por medio de carteleras digitales, mailings y página web el seguimiento y actualización de las diferentes políticas que se promueven en la entidad garantizando su efectiva divulgación"/>
    <s v="Correos electrónicos de socialización"/>
    <s v="Manuel Alfonso Rincón"/>
    <s v="13/11/2019_x000a_27/01/2020"/>
    <s v=" EN DESARROLLO"/>
    <x v="1"/>
    <s v="Ángelo Maurizio Diaz Rodríguez"/>
    <s v="Se evidenció actualización del portal de políticas corporativas, la ultima actualización se evidencia del 05-09-2019, esta actividad se debe seguir ejecutando hasta la fecha de finalización._x000a__x000a_27/01/2020: Se evidenció actualización del portal de políticas corporativas, la ultima actualización se evidencia del 16/12/2019._x000a__x000a_https://www.cajaviviendapopular.gov.co/?q=Nosotros/la-cvp/politicas"/>
  </r>
  <r>
    <n v="53"/>
    <x v="7"/>
    <s v="8.5"/>
    <s v="Origen Interno "/>
    <s v="3- Auditoría"/>
    <s v="Auditoría Interna de Calidad ISO 9001:2015 APPLUS"/>
    <s v="Auditor Externo "/>
    <d v="2019-05-28T00:00:00"/>
    <s v="Recomendación - Oportunidad de Mejora "/>
    <s v="Mejorar la publicación que se tiene en el Centro de Atención al Ciudadano sobre el uso de cámaras en el área, se cuenta con un aviso publicado al final del centro que no es llamativo (se encuentra en letra pequeña y está ubicado en un sitio alejado del campo visual de todas las personas que ingresan), por lo tanto, podría no dar suficiente cubrimiento a todos los visitantes del lugar."/>
    <d v="2019-06-04T00:00:00"/>
    <m/>
    <m/>
    <m/>
    <m/>
    <m/>
    <s v="1) Limitacíon en la disposición del espacio de antención al ciudadano. _x000a_2) no se solicito la creación de una pieza publicitaria a la oficna de comunicaciones que fuera iluminada, con unidad de letra, visible, llamativa. "/>
    <s v="Acción de Mejora "/>
    <s v="Gestionar ante la Oficina Asesora de Comunicaciones el diseño, creación e impresión de un Aviso Informativo que sea publicado en el Area de Servicio al Ciudadano, que permita mayor visibilidad de las politicas de la entidad de cara al ciudadano previa destinación del sitio a publicarse.  "/>
    <s v=" Avisos Informativos en el area de Servicio al Ciudadano y en la entrada principal de la entidad. "/>
    <s v="(Numero de Avisos Informativos colocados en el  area de Servicio al Ciudadano y entrada principal / Numero de Avisos Informativos solicitados a la oficina de comunicaciones.)*100"/>
    <d v="2019-06-05T00:00:00"/>
    <d v="2019-07-30T00:00:00"/>
    <n v="2019"/>
    <x v="7"/>
    <s v="Director de Gestión Corporativa y CID"/>
    <s v="VENCIDA"/>
    <s v="CERRADA"/>
    <d v="2019-10-04T00:00:00"/>
    <s v="CUMPLIDA"/>
    <s v="El 30 de julio de 2019, mediante memorando 2019IE11642 se solcito a la Oficina Asesora de Planeación la ampliación de la fecha de cumplimiento de la presenta acción. Estableciendo la nueva fecha para el 30 de septiembre de 2019._x000a__x000a_En tal sentido, durante el mes de septiembre se recibieron por parte de la Oficina Asesora de Comunicaciones los Avisos informativos solicitados. Los cuales fueron publicados en el área de servicio al ciudadano. Cumpliendo con lo definido en el Acta de Reunión de la Estrategia de Comunicaciones de Servicio al Ciudadano de fecha 18 de marzo de 2019."/>
    <s v="Avisos Informativos publicados en el area de Servicio al Ciudadano._x000a__x000a_Se adjuntan:_x000a_- 43 imágenes (JPG)_x000a_- 2 videos (MP4) _x000a_- 2 archivos PDF"/>
    <s v="Darryn Calderon Trujillo"/>
    <d v="2019-10-11T00:00:00"/>
    <s v="SI"/>
    <x v="1"/>
    <s v="Ángelo Maurizio Diaz Rodríguez"/>
    <s v="Se evidenció publicación de los avisos informativos en el área de servicio al ciudadano con las políticas de no cobro de la entidad  e información de orientación al ciudadano_x000a__x000a_Evidencia fotográfica en la siguiente ruta: \\10.216.160.201\control interno\2019\28. PLANES\INTERNO\14. II Seg. 2019\Corp. y CID\Anexo 2019IE16424 Plan de Mejoramiento por Procesos 2019\Evidencias\53_x000a__x000a_Así mismo no se evidencia solicitud de modificación de la fecha final de esta actividad a la Asesoría de Control Interno, la cual es la que custodia los planes de mejoramiento, por tal razón no será modificada la fecha que se encuentra registrada."/>
  </r>
  <r>
    <n v="54"/>
    <x v="7"/>
    <s v="8.6"/>
    <s v="Origen Interno "/>
    <s v="3- Auditoría"/>
    <s v="Auditoría Interna de Calidad ISO 9001:2015 APPLUS"/>
    <s v="Auditor Externo "/>
    <d v="2019-05-28T00:00:00"/>
    <s v="Recomendación - Oportunidad de Mejora "/>
    <s v="Evaluar la necesidad de tomar una muestra de la satisfacción del ciudadano, en cuanto al manejo de trámites por medio del servicio de atención al ciudadano para las personas que son_x000a_atendidas del área de Mejoramiento de Barrios por medio del centro de atención de la Entidad, el cual corresponde con una población más baja comparado con los demás servicios de la Entidad (el proceso lleva un indicador propio el cual se relaciona con la satisfacción de la comunidad al terminar y entregar las obras que realiza, enfocado a identificar su satisfacción frente al impacto de éstas en la comunidad objetivo)."/>
    <d v="2019-06-04T00:00:00"/>
    <m/>
    <m/>
    <m/>
    <m/>
    <m/>
    <s v="La Direccion de Mejoramiento de Barrios no considero pertinente aplicar la encuesta en el punto de atención al ciudadano."/>
    <s v="Acción de Mejora "/>
    <s v="Adicionar un capitulo en el Informe Medición Satisfacción Ciudadano, donde se comuniquen los resultados de la encuenta de satisfacción realizada por la D.M.B. en la vigencia 2019."/>
    <s v="Nombre del capitulo dentro del  Informe Medición Satisfacción Ciudadano"/>
    <s v="Capitulo Mejoramiento de Barrios en el Informe Medición Satisfacción Ciudadano"/>
    <d v="2019-06-05T00:00:00"/>
    <d v="2019-12-31T00:00:00"/>
    <n v="2019"/>
    <x v="7"/>
    <s v="Director de Gestión Corporativa y CID"/>
    <s v="VENCIDA"/>
    <s v="VENCIDA"/>
    <s v="4/10/2019_x000a__x000a_27/12/2019"/>
    <s v="CUMPLIDA"/>
    <s v="Se incorporo en el &quot;Informe Medición Satisfacción Ciudadano&quot; el Capítulo de Mejoramiento de Barrios. En tal sentido, una vez la Dirección de Mejoramiento de Barrios, desarrolle su encuesta, esta será analizada e incorporada en el mencionado informe. _x000a__x000a_Se realizo una reunión con la Dirección de Mejoramiento de Barrios, a fin de consultar y revisar la información de la medición el grado de satisfacción de las encuestas realizadas en la presente vigencia por parte de esta dirección. Con el propósito de incorporar un capítulo en el Informe de Medición del Grado de Satisfacción del Ciudadano de la vigencia 2019 que elabora el proceso de servicio al ciudadano._x000a__x000a_Luego de las acciones realizadas se logró obtener el &quot;Informe Medición Satisfacción Ciudadano 2019 - Dic 2019&quot; en el cual se incluyó la información de la Dirección de Mejoramiento de Barrios (Pag 80)."/>
    <s v="En CD Adjunto:_x000a_Informe de Medición de Satisfacción Ciudadano, corte a 30 de junio de 2019 (Word)_x000a__x000a_Registro Reunión DMB (24-10-2019)_x000a__x000a_Informe Medición Satisfacción Ciudadano 2019 - Dic 2019_x000a__x000a_Email - Informe Medición del grado de satisfacción de los usuarios CVP 2019_x000a__x000a_En Pagina Web:_x000a_https://www.cajaviviendapopular.gov.co/sites/default/files/Informe%20Medicio%CC%81n%20Satisfaccio%CC%81n%20Ciudadano%202019%20-%20Dic%202019.pdf"/>
    <s v="Darryn Calderon Trujillo"/>
    <s v="11/10/2019_x000a_27/01/2020"/>
    <s v=" EN DESARROLLO"/>
    <x v="1"/>
    <s v="Ángelo Maurizio Diaz Rodríguez"/>
    <s v="Se evidencia que se incluirá en el INFORME  GRADO SATISFACCIÓN DE LOS USUARIOS DE LOS PROGRAMAS MISIONALES CVP, un capitulo de 4. DIRECCIÓN DE MEJORAMIENTO DE BARRIOS en el que se incluya las encuestas de satisfacción realizadas por esa dependencia, se espera el informe final para su verificación._x000a__x000a__x000a_27/01/2020: Se evidencia que el capítulo de la DMB fue incluido:_x000a__x000a_https://www.cajaviviendapopular.gov.co/sites/default/files/Informe%20Medición%20Satisfacción%20Ciudadano%202019%20-%20Dic%202019.pdf"/>
  </r>
  <r>
    <n v="55"/>
    <x v="8"/>
    <s v="13.7"/>
    <s v="Origen Interno "/>
    <s v="3- Auditoría"/>
    <s v="Auditoría Interna de Calidad ISO 9001:2015 APPLUS"/>
    <s v="Auditor Externo "/>
    <d v="2019-05-28T00:00:00"/>
    <s v="Recomendación - Oportunidad de Mejora "/>
    <s v="Tener en cuenta verificación en el formato de área técnica que las fechas se coloquen de manera completa en los datos generales de inicio y terminación (208-DGC-Ft-61) aun cuando se encuentre dentro del contenido."/>
    <d v="2019-06-04T00:00:00"/>
    <m/>
    <m/>
    <m/>
    <m/>
    <m/>
    <s v="Primer ¿por qué?:_x000a_El área técnica no diligencio de manera correcta el formato 208-DGC-Ft-61 acta de terminación de contrato de obra y/o consultoría y/o interventoría. _x000a__x000a_Segundo ¿por qué?:_x000a_Existe debilidad en la revisión del formato 208-DGC-Ft-61 acta de terminación de contrato de obra y/o consultoría y/o interventoría por parte de las áreas que están en trámite de liquidación de contratos."/>
    <s v="Acción de Mejora "/>
    <s v="Realizar una mesa de trabajo con la Dirección de Mejoramiento de Barrios, con el fin de socializar el formato 208-DGC-Ft-61 acta de terminación de contrato de obra y/o consultoría y/o interventoría."/>
    <s v="Socialización formato 208-DGC-Ft-61 acta de terminación de contrato de obra y/o consultoría y/o interventoría"/>
    <s v="Socialización del formato 208-DGC-Ft-61 acta de terminación de contrato de obra y/o consultoría y/o interventoría al equipo de liquidación de la Dirección de Mejoramiento de Barrios"/>
    <d v="2019-06-01T00:00:00"/>
    <d v="2019-09-30T00:00:00"/>
    <n v="2019"/>
    <x v="8"/>
    <s v="Director de Gestión Corporativa y CID"/>
    <s v="VENCIDA"/>
    <s v="CERRADA"/>
    <d v="2019-10-04T00:00:00"/>
    <s v="CUMPLIDA"/>
    <s v="Se realizaron dos (2) mesas de trabajo con la Dirección de Mejoramiento de Barrios, en el cual se socializó el formato 208-DGC-Ft-61 acta de terminación de contrato de obra y/o consultoría y/o interventoría, el 10/07/2019 y el 13/08/2019."/>
    <s v="Dos (2) actas de reunión"/>
    <s v="Juan David Solano Rojas"/>
    <d v="2019-10-11T00:00:00"/>
    <s v="SI"/>
    <x v="1"/>
    <s v="Ángelo Maurizio Diaz Rodríguez"/>
    <s v="Se evidenció acta de reunión con socialización del formato 208-DGC-Ft-61 acta de terminación de contrato de obra y/o consultoría y/o interventoría del día 10/07/2019, evidencia en la siguiente ruta;_x000a_\\10.216.160.201\control interno\2019\28. PLANES\INTERNO\14. II Seg. 2019\Corp. y CID\Anexo 2019IE16424 Plan de Mejoramiento por Procesos 2019\Evidencias\55"/>
  </r>
  <r>
    <n v="56"/>
    <x v="9"/>
    <s v="15.2"/>
    <s v="Origen Interno "/>
    <s v="3- Auditoría"/>
    <s v="Auditoría Interna de Calidad ISO 9001:2015 APPLUS"/>
    <s v="Auditor Externo "/>
    <d v="2019-05-28T00:00:00"/>
    <s v="Hallazgo - No conformidad"/>
    <s v="No se evidencia que el análisis, evaluación de datos y la información es apropiada de acuerdo al seguimiento y medición del proceso, incumpliendo el numeral 9.1.3 de ISO 9001:2015._x000a_Evidencia Objetiva: Para indicador numero de expedientes disciplinarios adelantados por el area del CID, meta primer trimestre de 2019 con 25%, resultado manifestado cumplimiento del 25% de acuerdo 176 expedientes, al verificar el número de expedientes corresponde a 192 lo que indica que el resultado no es del 25%."/>
    <d v="2019-06-04T00:00:00"/>
    <m/>
    <m/>
    <m/>
    <m/>
    <m/>
    <s v="Debilidad en el análisis y evaluación de la información aportada al Plan de Acción de Gestión."/>
    <s v="Acción Correctiva "/>
    <s v="Realizar un análisis a los datos reportados trimestralmente por el profesional responsable de CID en el avance de cumplimiento de las actividades, que permitan una evaluación eficaz de las acciones tomadas.."/>
    <s v="Análisis de los datos reportados en el avance de cumplimiento de las actividades en el Plan de Acción de Gestión de CID"/>
    <s v="(Numero de reportes de Avance de cumplimiento de acciones trimestrales del PAG analizados / Numero de reportes de Avance de cumplimiento de acciones trimestrales del PAG presentado)*100"/>
    <d v="2019-06-05T00:00:00"/>
    <d v="2019-12-31T00:00:00"/>
    <n v="2019"/>
    <x v="9"/>
    <s v="Director de Gestión Corporativa y CID"/>
    <s v="VENCIDA"/>
    <s v="VENCIDA"/>
    <s v="4/10/2019_x000a__x000a_30/12/2019"/>
    <s v="CUMPLIDA"/>
    <s v="Para realizar el cumplimiento de la acción, se viene adelantando un análisis más detallada a la información reportada trimestralmente del Plan de acción de Gestión por el profesional responsable de CID en el cual mediante un acta de reunión y en el PAG, se plasma el cumplimiento de las actividades, que permiten una evaluación eficaz de las acciones tomadas._x000a__x000a_Se dio cumplimiento al seguimiento del cuarto reporte del Plan de Acción de Gestión del proceso de Control Interno Disciplinario, el cual será presentado el 10 de enero de 2019. En el cual se evidencia el cumplimiento de todas las acciones, como se evidencia en el acta de reunión de fecha 23/12/2019_x000a_"/>
    <s v="En CD Adjunto:_x000a_Acta de Reunión Plan de Mejoramiento - Auditoría Interna para el sistema de Gestión de calidad bajo la Norma ISO 9001:2015/ Plan de Acción de Gestión CID y CID No. 3 de 23/12/2019._x000a__x000a_Cuarto Avance PAG - CID 2019 IV Trim v1.1"/>
    <s v="Adriana Duran Cabra_x000a_Doralice Cifuentes"/>
    <s v="11/10/2019_x000a_27/01/2020"/>
    <s v=" EN DESARROLLO"/>
    <x v="1"/>
    <s v="Ángelo Maurizio Diaz Rodríguez"/>
    <s v="Se evidenció acta de reunión del seguimiento al cumplimiento de las actividades del PAG del proceso del día 28/06/2019, así mismo se evidenció en la carpeta de calidad el reporte de los seguimientos del PAG de II y II trimestre._x000a__x000a_Evidencia en rutas:_x000a__x000a_\\10.216.160.201\control interno\2019\28. PLANES\INTERNO\14. II Seg. 2019\Corp. y CID\Anexo 2019IE16424 Plan de Mejoramiento por Procesos 2019\Evidencias\56_x000a__x000a_\\10.216.160.201\calidad\21. CONSOLIDADO PLANES DE ACCIÓN DE GESTIÓN\2019_x000a__x000a_27/01/2020: Se evidencia análisis y seguimiento a la información asociada a los datos reportados. Se recomienda continuar con el análisis trimestral."/>
  </r>
  <r>
    <n v="57"/>
    <x v="10"/>
    <s v="6.3"/>
    <s v="Origen Interno "/>
    <s v="3- Auditoría"/>
    <s v="Auditoría Interna de Calidad ISO 9001:2015 APPLUS"/>
    <s v="Auditor Externo "/>
    <d v="2019-05-28T00:00:00"/>
    <s v="Hallazgo - No conformidad"/>
    <s v="No se evidencia que la organización conserve en todos los casos la información documentada como evidencia de que los recursos de seguimiento y medición utilizados en los proyectos son idóneos para su propósito, incumpliendo el numeral 7.1.5.1 de ISO 9001:2015"/>
    <d v="2019-05-31T00:00:00"/>
    <m/>
    <m/>
    <m/>
    <m/>
    <m/>
    <s v="Al verificar trazabilidad del expediente sobre la documentación de los equipos utilizados de seguimiento y medición en los ensayos y pruebas del contrato 629 de 2017 no se tienen soportes de aseguramiento de calibración para los equipos utilizados en las pruebas de materiales, como por ejemplo pruebas de resistencia del concreto y/o materiales utilizados para la adecuación del terreno."/>
    <s v="Corrección "/>
    <s v="Subsanar y corregir la falencia de la documentación y registros que identifican las acreditaciones y calibraciones de  los instrumentos de seguimiento y medición en los ensayos y pruebas  de materiales para verificar la conformidad de los producto y servicios con los requisitos, en los expedientes de los contratos que ejecutan construcción de obras No. 627 de 2017, 582, 583, 584 de 2018 y que elaboran estudios y diseños No. 691 de 2018."/>
    <s v="Recursos de  seguimiento y medición"/>
    <s v="6 Registros (1) por cada contrato, en el formato 208-MB-Ft-60  LISTADO DE VERIFICACIÓN TRAZABILIDAD DE LAS MEDICIONES con los debidos registros de los soportes que identifican las acreditaciones y calibraciones de  los instrumentos de seguimiento y medición en los ensayos y pruebas  de materiales para verificar la conformidad de los producto y servicios con los requisitos."/>
    <d v="2019-06-10T00:00:00"/>
    <d v="2019-10-09T00:00:00"/>
    <n v="2019"/>
    <x v="10"/>
    <s v="Director de Mejoramiento de Barrios"/>
    <s v="VENCIDA"/>
    <s v="VENCIDA"/>
    <d v="2020-01-10T00:00:00"/>
    <s v="EN DESARROLLO "/>
    <s v="Al 31 de diciembre 2019, la Dirección de Mejoramiento de Barrios, en el seguimiento realizado, relaciona a continuación los registros obtenidos por cada contrato:_x000a_El registro del listado de la trazabilidad en las mediciones y los debidos soportes, del contrato 627 de 2017, se obtuvieron el día 21 de julio 2019 y la entrega fue realizada en comité de seguimiento._x000a_El registro del listado de la trazabilidad en las mediciones y los debidos soportes, del contrato 691 de 2018, se obtuvieron en comité de seguimiento el 9 de agosto 2019 (verificando la evidencia, se identifica la falta de identificación de la fecha en el registro, se informó la supervisor y subsanará la observación antes del 9 de octubre 2019)  se realizo corrección a observaciòn  y se da cumplimiento en la fecha establecida. _x000a__x000a_El registro del listado de la trazabilidad en las mediciones y los debidos soportes, del contrato 583 de 2018, se obtuvieron el día 19 de septiembre 2019 con el comunicado 2019ER14577. (verificando la evidencia, se identifica la falta de identificación de la fecha en el registro, se informó la supervisor y subsanará la observación antes del 9 de octubre 2019) , se realizo corrección a observaciòn  y se da cumplimiento en la fecha establecida. _x000a__x000a_El registro del listado de la trazabilidad en las mediciones y los debidos soportes, del contrato 584 de 2018, se obtuvieron el día 19 de septiembre 2019 con el comunicado 2019ER14578.(verificando la evidencia, se identifica la falta de identificación de la fecha en el registro, se informó la supervisor y subsanará la observación antes del 9 de octubre 2019) , se realizo corrección a observaciòn  y se da cumplimiento en la fecha establecida._x000a_  _x000a_En  cuanto al registro del listado de la trazabilidad en las mediciones y los debidos soportes, del contrato 582 de 2018, el día 1 de octubre se devolvió el registro enviado con observaciones por parte de la supervisión con el comunicado 2019EE17682. para dar cumplimiento el registro del listado de la trazabilidad en las mediciones y los debidos soportes, del contrato 582 de 2018, se obtuvieron el día 09 de octubre 2019.               "/>
    <s v="1. Listado de la trazabilidad en las mediciones y los debidos soportes, del contrato 627 de 2017,con fecha de registro 21 de julio de 2019._x000a_2. Listado de la trazabilidad en las mediciones y los debidos soportes, del contrato 691 de 2018,,con fecha de registro 09 de agosto de 2019._x000a_3. Listado de la trazabilidad en las mediciones y los debidos soportes, del contrato 583 de 2018, con fecha de registro 09 de octubre de 2019._x000a_4.Listado de la trazabilidad en las mediciones y los debidos soportes, del contrato 584 de 2018, con fecha de registro 09 de octubre de 2019._x000a_5. Comunicado 2019EE17682,  con la devolución del registro  con observaciones por parte de la supervisión que fue  enviado por el contratista 582 - 2018.      6.Listado de la trazabilidad en las mediciones y los debidos soportes, del contrato 582 de 2018, con fecha de registro 09 de octubre de 2019.    _x000a__x000a_NOTA: Las evidencias relacionadas anteriormente se encuentran fisicacamente en el expediente de cada uno de los contratos. "/>
    <s v="Cesar Augusto Henao Trujillo - Director Técnico de mejoramiento de Barrios_x000a__x000a_María Fernanda Narváez Patío_x000a_Profesional Universitaria de la Planta Temporal - Enlace de planeación y control interno delegado por la DMB                                                                                                                                                                                                                                                                                                                                                                                                                                                        _x000a__x000a_Juan Lucas Garzon Segura                                              contratista Prestación de Servicios CVP                                            "/>
    <s v="7/10/2019_x000a_27/01/2020"/>
    <s v=" EN DESARROLLO"/>
    <x v="0"/>
    <s v="Ángelo Maurizio Diaz Rodríguez"/>
    <s v="Se evidenció que se realizó 4 de los 5 listados de trazabilidad de mediciones:_x000a_1. Listado de la trazabilidad en las mediciones y los debidos soportes, del contrato 627 de 2017_x000a_2. Listado de la trazabilidad en las mediciones y los debidos soportes, del contrato 691 de 2018_x000a_3. Listado de la trazabilidad en las mediciones y los debidos soportes, del contrato 583 de 2018_x000a_4. listado de la trazabilidad en las mediciones y los debidos soportes, del contrato 584 de 2018_x000a_5. Comunicado 2019EE17682,  con la devolución del registro  con observaciones por parte de la supervisión que fue  enviado por el contratista 582 2018._x000a__x000a_Los cuales se encuentran en la siguiente ruta: _x000a_\\10.216.160.201\control interno\2019\28. PLANES\INTERNO\14. II Seg. 2019\DMB\Evidencias_x000a__x000a_Se debe ajustar y terminar listado de trazabilidad de mediciones del contrato 582-2018_x000a__x000a_27/01/2020: _x000a_Se debe ajustar y terminar listado de trazabilidad de mediciones del contrato 582-2018"/>
  </r>
  <r>
    <n v="58"/>
    <x v="10"/>
    <s v="6.3"/>
    <s v="Origen Interno "/>
    <s v="3- Auditoría"/>
    <s v="Auditoría Interna de Calidad ISO 9001:2015 APPLUS"/>
    <s v="Auditor Externo "/>
    <d v="2019-05-28T00:00:00"/>
    <s v="Hallazgo - No conformidad"/>
    <s v="No se evidencia que la organización conserve en todos los casos la información documentada como evidencia de que los recursos de seguimiento y medición utilizados en los proyectos son idóneos para su propósito, incumpliendo el numeral 7.1.5.1 de ISO 9001:2015"/>
    <d v="2019-05-31T00:00:00"/>
    <m/>
    <m/>
    <m/>
    <m/>
    <m/>
    <s v="Al verificar trazabilidad del expediente sobre la documentación de los equipos utilizados de seguimiento y medición en los ensayos y pruebas del contrato 629 de 2017 no se tienen soportes de aseguramiento de calibración para los equipos utilizados en las pruebas de materiales, como por ejemplo pruebas de resistencia del concreto y/o materiales utilizados para la adecuación del terreno."/>
    <s v="Acción Correctiva "/>
    <s v="Sensibilizar a los contratistas de interventoría, obra y/o consultoría, sobre la implementación de las actividades 12 y 25 del procedimiento de 208-MB-Pr-05 SUPERVISIÓN DE CONTRATOS (Seguimiento y Control a los productos y_x000a_servicios suministrados externamente)"/>
    <s v="Sensibilización a los proveedores contratistas de interventoría, obra y/o consultoría"/>
    <s v="2 Sensibilizaciones realizadas a los  contratistas  de interventoría, obra y/o consultoría"/>
    <d v="2019-07-01T00:00:00"/>
    <d v="2019-12-31T00:00:00"/>
    <n v="2019"/>
    <x v="10"/>
    <s v="Director de Mejoramiento de Barrios"/>
    <s v="VENCIDA"/>
    <s v="VENCIDA"/>
    <d v="2019-01-10T00:00:00"/>
    <s v="EN DESARROLLO "/>
    <s v="Referente a esta actividad, informamos que una vez surta la etapa de inicio de obras del proyecto el Mirador de Illimaní, se realizara la reunión de sensibilización al contratista referente al seguimiento y control implementado en las actividas  , y el levantamiento del registro trazabilidad en las mediciones, y en los soportes de aseguramiento de calibración para los equipos utilizados en las pruebas de materiales, como por ejemplo pruebas de resistencia del concreto y/o materiales utilizados para la adecuación del terreno. Fecha proyectada: 10 noviembre 2019._x000a__x000a_La sensibilización se realizará de manera conjunta con el contratista de obra e interventoría del contrato No. 691 de 2019. Fecha proyectada: 10 noviembre 2019._x000a__x000a_Aclaración: la sensibilización no se puede realizar sobre el contrato que fue objeto de auditoría (629-17) debido a que se encontraba terminado en el momento de la referencia como muestra._x000a__x000a_Para dar cumplimiento con la acción formulada se realizarón 2 sensibilizaciones  sobre el procedimiento supervisión de Contratos Código: 208-MB-Pr-05, relacionado con la actividad 25: “Verificar y aprobar la existencia y la trazabilidad de las mediciones y la conformidad de los productos y servicios entregados por el contratista.”  en las siguientes fechas: _x000a__x000a_El dia 12 de noviembre de 2019 con contratista de obra CAMACON SAS e interventoria TECNICONSULTA SAS correspondiente al contrato 691 de 2018 ._x000a__x000a_El dia 19 de diciembre de 2019 se realizo sensibilización al contratista de Obra 623-2019 “CONSORCIO ESPACIO PUBLICO CVP”, y contratista de Interventoría 625-2019, “CONSORCIO M&amp;A 001”._x000a__x000a__x000a_Aclaración: la sensibilización no se puede realizar sobre el contrato que fue objeto de auditoría (629-17) debido a que se encontraba terminado en el momento de la referencia como muestra._x000a_                                                                                                                                                                                                                      "/>
    <s v="Registro de Reunión de fecha  12 de noviembre de 2019 con contratista de obra CAMACON SAS e interventoria TECNICONSULTA SAS correspondiente al contrato 691 de 2018.    _x000a__x000a_Registro de Reunión de fecha  19 de diciembre de 2019.con contratista de obra Contrato 623 de 2019 CONSORCIO ESPACIO PUBLICO CVP  e interventoria CONSORCIO M&amp;A 001 correspondiente al contrato 625 de 2019.      _x000a__x000a_Registros que se encuentran en la carpeta de gestión administrativa y planeación - Archivo de la Dirección de Mejoramiento de Barrios."/>
    <s v="Cesar Augusto Henao Trujillo - Director Técnico de mejoramiento de Barrios_x000a__x000a_María Fernanda Narváez Patío_x000a_Profesional Universitaria de la Planta Temporal - Enlace de planeación y control interno delegado por la DMB                                                                                                                                                                                                                                                                                                                                                                                                                                                        _x000a__x000a_Juan Lucas Garzon Segura                                              contratista Prestación de Servicios CVP"/>
    <s v="7/10/2019_x000a_27/01/2020"/>
    <s v=" EN DESARROLLO"/>
    <x v="0"/>
    <s v="Ángelo Maurizio Diaz Rodríguez"/>
    <s v="No se ha iniciado con actividad se tiene programada para el 10 de noviembre de 2019._x000a__x000a_27/01/2020: Se evidencian 2 sensibilizaciones:_x000a__x000a_-12 de noviembre de 2019 con contratista de obra CAMACON SAS e interventoria TECNICONSULTA SAS correspondiente al contrato 691 de 2018_x000a_-El dia 19 de diciembre de 2019 se realizo sensibilización al contratista de Obra 623-2019 “CONSORCIO ESPACIO PUBLICO CVP”, y contratista de Interventoría 625-2019, “CONSORCIO M&amp;A 001”"/>
  </r>
  <r>
    <n v="59"/>
    <x v="11"/>
    <s v="5.3"/>
    <s v="Origen Interno "/>
    <s v="3- Auditoría"/>
    <s v="Auditoría Interna de Calidad ISO 9001:2015 APPLUS"/>
    <s v="Auditor Externo "/>
    <d v="2019-05-28T00:00:00"/>
    <s v="Hallazgo - No conformidad"/>
    <s v="NC. No se evidencia que la organización en todos los casos se esté asegurando que se conserve evidencia de que la información generada en el proceso haya sido revisada y aprobada para su conveniencia y adecuación, incumpliendo el numeral 7.5.2 c) de ISO 9001:2015._x000a_EVIDENCIA OBJETIVA. En la verificación del formato de viabilidad técnica generado para el caso MVCA_1754, se identifica que fue elaborado por Adalia Serrano fecha 28-02-19 revisado el 23-03-19 por el coordinador de diagnóstico, para lo cual no se cuenta con la firma de revisión del coordinador y tampoco se registra la fecha de aprobado por Carlos Grisales contratista según lo dispuesto en el documento. En la verificación del caso 208-MV-Ft-38 se identifica registro Formato visita técnica 3-11-17, levantamiento físico de predio, registra pendiente el terrero y se requiere estudio de suelos. Se identifica acto de reconocimiento, nombre, Roberto Carrillo, ingeniero civil, en el documento según lo solicita no fue registrado el número de la matrícula profesional y la fecha de revisión. En la verificación del Proyecto CVP Egipto la Candelaria, en el cronograma de obra no se registra la firma del interventor según lo solicitado para el documento."/>
    <d v="2019-05-31T00:00:00"/>
    <m/>
    <m/>
    <m/>
    <m/>
    <m/>
    <s v="El profesional que realizó la revisión y aprobación final del documento de viabilidad técnica del proceso de estructuración de proyectos, no diligencio completamente el formato como responsable de la aprobación del mismo. Adicionalmente al momento de ser entregado para que se incluyera en el expediente, la persona encargada del equipo de gestión documental de realizar la revision y almacenamiento del mismo, no se percató de la falta de las firmas en el docuemento. Incumpliendo las actividades # 9, 14 y 19, establecidas en el procedimiento 208-MV-Pr-06 ESTRUCTURACIÓN PROYECTOS SUBSIDIO DISTRITAL MV."/>
    <s v="Acción Correctiva "/>
    <s v="Realizar la socialización a los profesionales del proceso, el procedimiento &quot;208-MV-Pr-06 - Estructuración de Proyectos Subsidio Distrital Mejoramiento de Vivienda&quot;, haciendo énfasis en las actividades de verificación de la documentación entregada al área de Gestión Documental, que se encuentran establecidas en el mismo, donde se garantiza que esté la documentación necesaria y completamente diligenciada."/>
    <s v="Socialización del Procedimiento Estructuración de Proyectos Subsidio Distrital Mejoramiento de Vivienda 208-MV-Pr-06"/>
    <s v="Acta de reunión socializando el procedimiento"/>
    <d v="2019-05-31T00:00:00"/>
    <d v="2019-12-31T00:00:00"/>
    <n v="2019"/>
    <x v="11"/>
    <s v="Director de Mejoramiento de Vivienda"/>
    <s v="VENCIDA"/>
    <s v="CERRADA"/>
    <d v="2019-10-04T00:00:00"/>
    <s v="CUMPLIDA"/>
    <s v="El día 5 de septiembre de 2019, se realizo inducción de calidad y socialización del procedimiento 208-MV-Pr-06 ESTRUCTURACIÓN PROYECTOS SUBSIDIO DISTRITAL MV, a la cual asistieron 33 personas de la Dirección de Mejoramiento de Vivienda."/>
    <s v="Acta de reunión 208-SAMD-Ft-06, del día 5 de septiembre de 2019."/>
    <s v="Luis Gabriel Rodríguez Parra_x000a_Profesional Universitario_x000a_Código 219 - Grado 04"/>
    <d v="2019-11-18T00:00:00"/>
    <s v="SI"/>
    <x v="1"/>
    <s v="Ángelo Maurizio Diaz Rodríguez"/>
    <s v="Se evidenció capacitación el día 05-09-2019 con tema: inducción de calidad y socialización del procedimiento 208-MV-Pr-06 ESTRUCTURACIÓN PROYECTOS SUBSIDIO DISTRITAL MV, a la cual asistieron 33 personas de la Dirección de Mejoramiento de Vivienda._x000a__x000a_Evidencia en la siguiente ruta: \\10.216.160.201\control interno\2019\28. PLANES\INTERNO\14. II Seg. 2019\DMV\1. EVIDENCIAS ACCION # 59.zip\1. EVIDENCIAS ACCION # 59"/>
  </r>
  <r>
    <n v="60"/>
    <x v="11"/>
    <s v="5.3"/>
    <s v="Origen Interno "/>
    <s v="3- Auditoría"/>
    <s v="Auditoría Interna de Calidad ISO 9001:2015 APPLUS"/>
    <s v="Auditor Externo "/>
    <d v="2019-05-28T00:00:00"/>
    <s v="Hallazgo - No conformidad"/>
    <s v="NC: No se evidencia que la organización en todos los casos se esté asegurando que se conserve evidencia de que la información generada en el proceso haya sido revisada y aprobada para su conveniencia y adecuación, incumpliendo el numeral 7.5.2 c) de ISO 9001:2015._x000a_EVIDENCIA OBJETIVA: En la verificación del formato de viabilidad técnica generado para el caso MVCA_1754, se identifica que fue elaborado por Adalia Serrano fecha 28-02-19 revisado el 23-03-19 por el coordinador de diagnóstico, para lo cual no se cuenta con la firma de revisión del coordinador y tampoco se registra la fecha de aprobado por Carlos Grisales contratista según lo dispuesto en el documento. En la verificación del caso 208-MV-Ft-38 se identifica registro Formato visita técnica 3-11-17, levantamiento físico de predio, registra pendiente el terrero y se requiere estudio de suelos. Se identifica acto de reconocimiento, nombre, Roberto Carrillo, ingeniero civil, en el documento según lo solicita no fue registrado el número de la matrícula profesional y la fecha de revisión. En la verificación del Proyecto CVP Egipto la Candelaria, en el cronograma de obra no se registra la firma del interventor según lo solicitado para el documento."/>
    <d v="2019-05-31T00:00:00"/>
    <m/>
    <m/>
    <m/>
    <m/>
    <m/>
    <s v="No se esta asegurando que los documentos generados en el proceso de Asistencia Técnica para la obtención de licencias de construcción y/o actos de reconocimiento, sean verificados al momento de ser archivados en el respectivo expediente."/>
    <s v="Acción Correctiva "/>
    <s v="Actualizar el procedimiento &quot;208-MV-Pr-05 ASISTENCIA TÉCNICA&quot; en la carpeta de calidad, con las actividades de verificación de la documentación generada y recibida para ser archivada en cada expediente por parte del área de Gestión Documental. Esta verificación se debe registrar en los formatos 208-MV-Ft-121 - Lista de Chequeo Documentación a Radicar ante Curaduría Urbana V4 y 208-MV-Ft-140 LISTA DE CHEQUEO FORMATOS ASISTENCIA TÉCNICA V2, para cada uno de los expedientes. "/>
    <s v="Actualización del Procedimiento &quot;208-MV-Pr-05 ASISTENCIA TÉCNICA&quot;"/>
    <s v="Un(1) Procedimiento revisado, ajustado y socializado"/>
    <d v="2019-05-31T00:00:00"/>
    <d v="2019-12-31T00:00:00"/>
    <n v="2019"/>
    <x v="11"/>
    <s v="Director de Mejoramiento de Vivienda"/>
    <s v="VENCIDA"/>
    <s v="CERRADA"/>
    <d v="2019-10-04T00:00:00"/>
    <s v="CUMPLIDA"/>
    <s v="El día 5 de julio de 2019, se realizo actualización del procedimiento 208-MV-Pr-05 ASISTENCIA TÉCNICA V8, donde se incluye dentro de las actividades 11 y 20, que se debe asegurar que los documentos generados por los profesionales se encuentren completamente diligenciados y estos deben ser verificados por el área de gestión documental al momento de la recepción._x000a_En la actividad 19 debe quedar copia de los documentos radicados en Curaduría Urbana a excepción del estudio de suelos y matriculas profesionales, se debe verificar que los formatos se encuentren completamente diligenciados y en la actividad 21 se incluye boleta de radicación de solicitud de licencia de construcción y/o acto de reconocimiento y boleta de radicación de valla informativa: una vez recibida la licencia de construcción y/o acto de reconocimiento debe reposar copia en el expediente."/>
    <s v="Memorando # 2019IE9707 del 3 de julio de 2019, donde se solicita la actualización del procedimiento 208-MV-Pr-05 ASISTENCIA TÉCNICA V8._x000a__x000a_Acta de socialización del mismo con fecha 16 de septiembre de 2019."/>
    <s v="Luis Gabriel Rodríguez Parra_x000a_Profesional Universitario_x000a_Código 219 - Grado 04"/>
    <d v="2019-11-18T00:00:00"/>
    <s v="SI"/>
    <x v="1"/>
    <s v="Ángelo Maurizio Diaz Rodríguez"/>
    <s v="Se evidenció la actualización del procedimiento 208-MV-Pr-05 ASISTENCIA TÉCNICA V8 vigencia desde el 13-09-2019_x000a__x000a_Evidencia en la siguiente ruta: \\10.216.160.201\calidad\5. PROCESO MEJORAMIENTO DE VIVIENDA\PROCEDIMIENTOS\208-MV-Pr-05 ASISTENCIA TÉCNICA"/>
  </r>
  <r>
    <n v="61"/>
    <x v="11"/>
    <s v="5.4"/>
    <s v="Origen Interno "/>
    <s v="3- Auditoría"/>
    <s v="Auditoría Interna de Calidad ISO 9001:2015 APPLUS"/>
    <s v="Auditor Externo "/>
    <d v="2019-05-28T00:00:00"/>
    <s v="Hallazgo - No conformidad"/>
    <s v="NC: No se evidencia que la organización en todos los casos se esté asegurando que la información requerida en el proceso de mejoramiento de vivienda se esté conservando según lo previsto, incumpliendo con el numeral 7.5.3.2 d) de ISO 9001:2015._x000a_EVIDENCIA OBJETIVA: En la revisión del caso MVCA_1754, se verifica la trazabilidad de entrega de la información del predio la cual no se encontró almacenada dentro de la carpeta correspondiente."/>
    <d v="2019-05-31T00:00:00"/>
    <m/>
    <m/>
    <m/>
    <m/>
    <m/>
    <s v="En el procedimiento &quot;208-MV-Pr-06 - Estructuración de Proyectos Subsidio Distrital Mejoramiento de Vivienda&quot;, no se esta asegurando la gestión de avanzada realizada en cada uno de los predios con el formato &quot;208-MV-Ft-99 Formato Registro Visita de Avanzada V2&quot;, donde se garantice el almacenamiento del mismo en la carpeta correspondiente."/>
    <s v="Acción Correctiva "/>
    <s v="Actualizar el procedimiento &quot;208-MV-Pr-06 - Estructuración de Proyectos Subsidio Distrital Mejoramiento de Vivienda&quot; en la carpeta de calidad, donde se garantice que la documentación generada en la avanzada territorial, este revisada, completamente diligenciada y archivada en la carpeta correspondiente."/>
    <s v="Actualización del Procedimiento Estructuración de Proyectos Subsidio Distrital Mejoramiento de Vivienda 208-MV-Pr-06"/>
    <s v="Un(1) Procedimiento revisado, ajustado y socializado"/>
    <d v="2019-05-31T00:00:00"/>
    <d v="2019-12-31T00:00:00"/>
    <n v="2019"/>
    <x v="11"/>
    <s v="Director de Mejoramiento de Vivienda"/>
    <s v="VENCIDA"/>
    <s v="CERRADA"/>
    <d v="2019-10-04T00:00:00"/>
    <s v="CUMPLIDA"/>
    <s v="El día 26 de julio de 2019, se realizo actualización del procedimiento 208-MV-Pr-06 ESTRUCTURACIÓN PROYECTOS SUBSIDIO DISTRITAL MV, donde se realizo reestructuración completa del procedimiento y el día 5 de septiembre de 2019, se realizo inducción de calidad y socialización del procedimiento, a la cual asistieron 33 personas de la Dirección de Mejoramiento de Vivienda."/>
    <s v="Memorandos # 2019IE11526 del 26 de julio de 2019, donde se solicita la actualización del procedimiento 208-MV-Pr-06 ESTRUCTURACIÓN PROYECTOS SUBSIDIO DISTRITAL MV._x000a__x000a_Acta de reunión 208-SAMD-Ft-06, del día 5 de septiembre de 2019."/>
    <s v="Luis Gabriel Rodríguez Parra_x000a_Profesional Universitario_x000a_Código 219 - Grado 04"/>
    <d v="2019-11-18T00:00:00"/>
    <s v="SI"/>
    <x v="1"/>
    <s v="Ángelo Maurizio Diaz Rodríguez"/>
    <s v="Se evidenció la actualización del procedimiento &quot;208-MV-Pr-06 Estructuración de Proyectos Subsidio Distrital Mejoramiento de Vivienda V5&quot; Vigente desde: 12-08-2019._x000a__x000a_Evidencia en la siguiente ruta: \\10.216.160.201\calidad\5. PROCESO MEJORAMIENTO DE VIVIENDA\PROCEDIMIENTOS\208-MV-Pr-06 ESTRUCTURACIÓN PROYECTOS SUBSIDIO DISTRITAL MV"/>
  </r>
  <r>
    <n v="62"/>
    <x v="11"/>
    <s v="5.5"/>
    <s v="Origen Interno "/>
    <s v="3- Auditoría"/>
    <s v="Auditoría Interna de Calidad ISO 9001:2015 APPLUS"/>
    <s v="Auditor Externo "/>
    <d v="2019-05-28T00:00:00"/>
    <s v="Recomendación - Oportunidad de Mejora "/>
    <s v="OM: Mejorar la ruta de trazabilidad interna en la liberación de los proyectos que se encuentran aún pendientes por cerrar en la supervisión de las interventorías, se considera como liberación los oficios a la Secretaría del Hábitat con relación de los documentos quien es_x000a_para quien se gestiona el servicio."/>
    <d v="2019-05-31T00:00:00"/>
    <m/>
    <m/>
    <m/>
    <m/>
    <m/>
    <s v="No se tiene establecido en el procedimiento &quot;208-MV-Pr-04 SUPERVISIÒN A LA INTERVENTORIA DE OBRA&quot;, los controles al momento de realizar la liberación del producto interno por parte de la Supervisión del mismo, hacia el Director de Mejoramiento de Vivienda, en cuanto a las revisiones realizadas a las carpetas de solicitud de anticipo y/o liquidaciones de grupos de obra o proyectos."/>
    <s v="Acción de Mejora "/>
    <s v="Actualizar el procedimiento &quot;208-MV-Pr-04 SUPERVISIÒN A LA INTERVENTORIA DE OBRA&quot; en la carpeta de calidad, haciendo énfasis en la generación del oficio de remisión al Director de Mejoramiento de Vivienda de la supervisión, liberando el producto."/>
    <s v="Actualización del Procedimiento 208-MV-Pr-04 SUPERVISIÒN A LA INTERVENTORIA DE OBRA"/>
    <s v="Un(1) Procedimiento revisado, ajustado y socializado"/>
    <d v="2019-05-31T00:00:00"/>
    <d v="2019-12-31T00:00:00"/>
    <n v="2019"/>
    <x v="11"/>
    <s v="Director de Mejoramiento de Vivienda"/>
    <s v="VENCIDA"/>
    <s v="CERRADA"/>
    <d v="2019-10-04T00:00:00"/>
    <s v="CUMPLIDA"/>
    <s v="El día 3 de julio de 2019, se realizo actualización del procedimiento208-MV-Pr-04 SUPERVISIÒN A LA INTERVENTORIA DE OBRA, donde se incluye en los documentos de las actividades 3 y 11 oficio de remisión al Director de Mejoramiento de Vivienda de la supervisión, liberando el producto._x000a__x000a_El día 2 de octubre de 2019, se realizo la socialización del procedimiento, a los supervisores tecnicos y sociales del proceso, donde asistieron 6 personas._x000a_"/>
    <s v="Memorandos # 2019IE9706 del 3 de julio de 2019, donde se solicita la actualización del procedimiento._x000a__x000a_Acta de reunión 208-SAMD-Ft-06, del día 2 de octubre de 2019, socializando los ajustes realizados al procedimiento."/>
    <s v="Luis Gabriel Rodríguez Parra_x000a_Profesional Universitario_x000a_Código 219 - Grado 04"/>
    <d v="2019-11-18T00:00:00"/>
    <s v="SI"/>
    <x v="1"/>
    <s v="Ángelo Maurizio Diaz Rodríguez"/>
    <s v="Se evidenció la actualización del procedimiento &quot;208-MV-Pr-04 SUPERVISIÓN A LA INTERVENTORÍA DE OBRA V9&quot; Vigente desde: 05/07/2019_x000a__x000a_Evidencia en la siguiente ruta: \\10.216.160.201\calidad\5. PROCESO MEJORAMIENTO DE VIVIENDA\PROCEDIMIENTOS\208-MV-Pr-04 SUPERVISIÒN A LA INTERVENTORIA DE OBRA"/>
  </r>
  <r>
    <n v="63"/>
    <x v="2"/>
    <s v="7.7"/>
    <s v="Origen Interno "/>
    <s v="3- Auditoría"/>
    <s v="Auditoría Interna de Calidad ISO 9001:2015 APPLUS"/>
    <s v="Auditor Externo "/>
    <d v="2019-05-28T00:00:00"/>
    <s v="Hallazgo - No conformidad"/>
    <s v="No se evidencia que la organizaciòn actualice los riesgos identificados en el anàlisis de las no conformidades, incumplimiendo el numeral 10.2.1 literal e) de ISO 9001:2015"/>
    <d v="2019-06-04T00:00:00"/>
    <m/>
    <m/>
    <m/>
    <m/>
    <m/>
    <s v=" La DUT no actualizó los riesgos debido a que en el año 2018 no se dio cumplimiento a todas las actividades programadas y en el desarrollo de las actividades del proceso de titulación siempre se  presentan los riesgos en cuanto a demora en el tiempo de trámite por reprocesos de documentos, favorecimiento a contratistas, cobro de dádivas para adelantar cualquier proceso y manipulación de la información manifestada. "/>
    <s v="Acción Correctiva "/>
    <s v="1.Actualizar la matriz de riesgos  teniendo en cuenta los riesgos identificados en el 2018 en el análisis de las no conformidades.                                                                                     "/>
    <s v="Actualización de riesgos"/>
    <s v="riesgos actualizados/total riesgos"/>
    <d v="2019-06-15T00:00:00"/>
    <d v="2019-10-31T00:00:00"/>
    <n v="2019"/>
    <x v="1"/>
    <s v="Director de Urbanizaciones y Titulación"/>
    <s v="VENCIDA"/>
    <s v="VENCIDA"/>
    <s v="4/10/2019 _x000a_ 31/12/2019"/>
    <s v="EN DESARROLLO "/>
    <s v="4/10/2019: La matriz de riesgos fue actualizada  teniendo en cuenta la  identificación de los riesgos del año 2018, se encuentra en proceso la preparación del Memorando para ser enviado a la Oficina Asesora de Plaenación, antes de ser presentado el tercer seguimiento.                                                 31/12/2019 se presentó a la Oficina Asesora de Planeación el 23 de diciembre de 2019 de acuerdo a las directrices y formatos indicados.                              "/>
    <s v="4/10/2019: Se identificaron los cambios  acuerdo al Formato 208-PLA-FT-78 versión 3 y versión 2,  de acuerdo a los siguientes campos: procedimiento, riesgo, descripción, tipo, causas, consecuencias, actividades de control, soporte, indicador y observaciones. Estos cambios serán incluídos en la preparación del memorando para la Oficina Asesora de Planeación. 31/12/2019 Revisión por parte de la Oficina Asesora de Planeación. Pendiente de revisar el 10 de enero de 2020 por parte de la Oficina de Control Interno"/>
    <s v="Angela Maria Vélez"/>
    <s v="11/10/2019_x000a_27/01/2020"/>
    <s v=" EN DESARROLLO"/>
    <x v="1"/>
    <s v="Ángelo Maurizio Diaz Rodríguez"/>
    <s v="Esta actividad esta sujeta a la actualización de la metodología por parte de la Oficina Asesora de Planeación._x000a__x000a_Se debe solicitar a la Oficina Asesora de Planeación la metodología final para poder actualizar los riesgos del proceso._x000a__x000a_27/01/2020: Se verifica que el mapa de riesgos fue actualizado con respecto a los lineamientos dados por la OAP._x000a__x000a_\\10.216.160.201\calidad\19. CONSOLIDADO MAPAS DE RIESGO\MATRIZ DE RIESGOS - PAAC\2019\FICHAS DE RIESGO"/>
  </r>
  <r>
    <n v="64"/>
    <x v="1"/>
    <s v="10.28"/>
    <s v="Origen Interno "/>
    <s v="3- Auditoría"/>
    <s v="Auditoría Interna de Calidad ISO 9001:2015 APPLUS"/>
    <s v="Auditor Externo "/>
    <d v="2019-05-28T00:00:00"/>
    <s v="Hallazgo - No conformidad"/>
    <s v="No se evidencia que la organización en todos los casos controle la información documentada en cuanto a la versión de cambios, incumpliendo el numeral 7.5.3.2. literal ( c ) de ISO 9001:2015."/>
    <d v="2019-05-29T00:00:00"/>
    <m/>
    <m/>
    <m/>
    <m/>
    <m/>
    <s v="Se evidencia aplicación dia 31-12-2018 del registro de conciliación de la cuenta 16 propiedades, planta y equipo 208-SFIN-Ft-31, registro fecha de actualización 01-11-2011 cuando la fecha de actualización del registro según listado maestro de documentos indica que fue actualizado el dia 10-08-2018 version 2 "/>
    <s v="Acción Correctiva "/>
    <s v="Realizar una (1) socialización a cada una de las areas de la Subdireccion Financiera en la utilización y manejo de los formatos según la version vigente segun el listado maestro de documentos"/>
    <s v="Socialización en la utilización de formatos"/>
    <s v="No. De socializaciones realizadas /  No. De socializaciones programadas * 100"/>
    <d v="2019-06-04T00:00:00"/>
    <d v="2019-06-28T00:00:00"/>
    <n v="2019"/>
    <x v="4"/>
    <s v="Subdirector Financiero"/>
    <s v="VENCIDA"/>
    <s v="CERRADA"/>
    <d v="2019-10-04T00:00:00"/>
    <s v="CUMPLIDA"/>
    <s v="Se realizo una jornada de socialización a cada uno de los grupos de la Subdireccion Financiera (Presupuesto, Cartera, Contabilidad y Tesorería) con el objetivo de difundir la aplicación correcta de los formatos vigentes según el listado maestro de documentos de la CVP."/>
    <s v="Presentación en Power Point Socialización de Formatos_x000a_Correo electrónico de la convocatoria de socialización del 25 de junio de 2019_x000a_Listados de asistencia de cada uno de los grupos de la Subdirección Financiera con fecha del 27 de junio de 2019"/>
    <s v="Rafael Pinilla Cueva / profesional SIG"/>
    <d v="2019-10-03T00:00:00"/>
    <s v="SI"/>
    <x v="1"/>
    <s v="Ángelo Maurizio Diaz Rodríguez"/>
    <s v="Se evidenció que se realizó socialización el día 27-jun-2019 sobre el manejo de formatos en la subdirección Financiera_x000a__x000a_Soportes y evidencias en la ruta: \\10.216.160.201\control interno\2019\28. PLANES\INTERNO\14. II Seg. 2019\Financiera\Evidencias.zip\Evidencias\Calidad e Inventarios de Hardware y Software\Acción 1\06. Junio"/>
  </r>
  <r>
    <n v="65"/>
    <x v="1"/>
    <s v="10.28"/>
    <s v="Origen Interno "/>
    <s v="3- Auditoría"/>
    <s v="Auditoría Interna de Calidad ISO 9001:2015 APPLUS"/>
    <s v="Auditor Externo "/>
    <d v="2019-05-28T00:00:00"/>
    <s v="Hallazgo - No conformidad"/>
    <s v="No se evidencia que la organización en todos los casos controle la información documentada en cuanto a la versión de cambios, incumpliendo el numeral 7.5.3.2. literal ( c ) de ISO 9001:2015."/>
    <d v="2019-05-29T00:00:00"/>
    <m/>
    <m/>
    <m/>
    <m/>
    <m/>
    <s v="Se evidencia aplicación dia 31-12-2018 del registro de conciliación de la cuenta 16 propiedades, planta y equipo 208-SFIN-Ft-31, registro fecha de actualización 01-11-2011 cuando la fecha de actualización del registro según listado maestro de documentos indica que fue actualizado el dia 10-08-2018 version 2 "/>
    <s v="Acción Correctiva "/>
    <s v="Realizar un (1) seguimiento trimestral a cada una de las areas de la Sudirección Financiera en la utilización y manejo de los formatos según la version vigente segun el listado maestro de documentos"/>
    <s v="Seguimiento en la utilización de formatos"/>
    <s v="No. De seguimientos efectuados /  No. De seguimientos programados * 100"/>
    <d v="2019-07-02T00:00:00"/>
    <d v="2020-01-31T00:00:00"/>
    <n v="2020"/>
    <x v="4"/>
    <s v="Subdirector Financiero"/>
    <s v="ACTIVIDAD DEBE ESTAR EN DESARROLLO"/>
    <s v="PRÓXIMO A VENCER"/>
    <d v="2020-01-09T00:00:00"/>
    <s v="EN DESARROLLO "/>
    <s v="Se realizaron dos seguimientos trimestrales en la aplicación de los formatos vigentes según el listado maestro de documentos a cada una de los grupos (Presupuesto, Contabilidad, Cartera y Tesorería) "/>
    <s v="Convocatorias de cada uno de los grupos de la Subdirección Financiera para el primer y segundo seguimiento trimestral ._x000a_Listados de asistencia de cada uno de los grupos de la Subdirección Financiera del 06 y 09 de septiembre y 18 de diciembre de 2019_x000a_Informe del primer y segundo seguimiento trimestral a cada uno de los grupos de la Subdirección Financiera. _x000a_Correos electrónicos del 09 de septiembre y del 18 de diciembre de 2019 donde se retroalimenta los resultados del primer y segundo seguimiento trimestral."/>
    <s v="Rafael Pinilla Cueva / profesional SIG"/>
    <s v="3/10/2019_x000a_27/01/2020"/>
    <s v=" EN DESARROLLO"/>
    <x v="2"/>
    <s v="Ángelo Maurizio Diaz Rodríguez"/>
    <s v="Se evidenció que se realizó  primer seguimiento trimestral en la aplicación de los formatos vigentes según el listado maestro de documentos a cada una de los grupos (Presupuesto, Contabilidad, Cartera y Tesorería) ,en las siguientes fechas:_x000a__x000a_Cartera : 06/09/2019_x000a_Presupuesto: 06/09/2019_x000a_Tesorería: 06/09/2019 _x000a_Contabilidad: 09/09/2019_x000a__x000a__x000a_Soportes y evidencias en la ruta: \\10.216.160.201\control interno\2019\28. PLANES\INTERNO\14. II Seg. 2019\Financiera\Evidencias.zip\Evidencias\Calidad e Inventarios de Hardware y Software\Acción 2\09. Septiembre_x000a__x000a_27/01/2020: Se evidencia que se ha hecho seguimiento en el trimestre 3 y 4 sobre el correcto uso de los formatos en las diferentes áreas del proceso._x000a__x000a_\\10.216.160.201\control interno\2020\28.05 PM\INTERNO\III_Seg_2019\Evidencias\Financiera\Accion 65"/>
  </r>
  <r>
    <n v="66"/>
    <x v="12"/>
    <s v="3.3"/>
    <s v="Origen Interno "/>
    <s v="3- Auditoría"/>
    <s v="Auditoría Interna de Calidad ISO 9001:2015 APPLUS"/>
    <s v="Auditor Externo "/>
    <d v="2019-05-28T00:00:00"/>
    <s v="Hallazgo - No conformidad"/>
    <s v="No se evidencia que en todos los casos la organización controle la información documentada y se asegure de que esté disponible y sea idónea para su uso, donde y cuando se necesite, incumpliendo el numeral 7.5.3.1 literal (a) de ISO 9001:2015._x000a_Evidencia Objetiva:En el desarrollo de la auditoria se evidencio que se tiene ingreso al Mapa de Riesgos desactualizado, en la primera consulta se obtuvo ingreso y se audito el Apara de Riesgos del proceso año 2018 con resultado en los indicadores 0, Mapa de riesgos actualizado al mes de abril de 2018, Cuando el Mapa de Riesgos vigente es de fecha 17-01-2019."/>
    <d v="2019-06-04T00:00:00"/>
    <m/>
    <m/>
    <m/>
    <m/>
    <m/>
    <s v="1._x0009_La formulación de la matriz se realizo en enero 2018, pero atendiendo la actualización de la norma del DAFP, los procesos de la entidad debieron ajustar la información en mayo 2018, para generar el seguimiento posterior bajo esta actualización. Por ende, para el año 2018 se encuentran dos formatos de Mapa de Riesgo; uno con el que se dio formulación en enero y otro con los ajustes realizados en mayo y con el cual se realizaron los seguimientos a partir de esta fecha._x000a_2._x0009_El enlace de la Dirección Jurídica para el 2019 teniendo en cuenta que no es el mismo del 2018, desconocía la ruta del Mapa de Riesgos que aplicaba al 2018, según la explicación anteriormente dada._x000a_3._x0009_Teniendo en cuenta que la ruta para el Mapa de Riesgos 2018 presenta varios archivos y al desconocimiento anteriormente expuesto, se presentó confusión en el archivo vigente para el ultimo corte de 2018."/>
    <s v="Corrección "/>
    <s v="1. Organizar los Archivos la carpeta calidad/19.Mapas de Riesgo/Matriz de Riesgos-PAAC/201/, de tal forma que sea mas claro para los ususarios la identificación de los archivos y sus vigencias."/>
    <s v="Archivos Organizados"/>
    <s v="N/A"/>
    <d v="2019-07-04T00:00:00"/>
    <d v="2019-07-30T00:00:00"/>
    <n v="2019"/>
    <x v="5"/>
    <s v="Jefe Oficina Asesora de Planeación "/>
    <s v="VENCIDA"/>
    <s v="CERRADA"/>
    <d v="2019-10-04T00:00:00"/>
    <s v="CUMPLIDA"/>
    <s v="La carpeta que contiene la Información para cada uno de los seguimientos a la Matriz de Riesgos-PAAC, ha sido organizada en la carpeta de calidad, de forma tal que los archivos sean mas claros para los ususarios, en cuanto a la identificación de los archivos y sus vigencias."/>
    <s v="\\10.216.160.201\calidad\19. CONSOLIDADO MAPAS DE RIESGO\MATRIZ DE RIESGOS - PAAC"/>
    <s v="Javier de Jesús Cruz - Jefe Oficina Asesora de Planeación"/>
    <d v="2019-10-15T00:00:00"/>
    <s v="SI"/>
    <x v="1"/>
    <s v="Ángelo Maurizio Diaz Rodríguez"/>
    <s v="Se evidenció organización de la información de riesgos por seguimientos por seguimientos, lo cual se evidencia en la siguiente ruta: _x000a_\\10.216.160.201\calidad\19. CONSOLIDADO MAPAS DE RIESGO\MATRIZ DE RIESGOS - PAAC\2019"/>
  </r>
  <r>
    <n v="67"/>
    <x v="5"/>
    <s v="1.21"/>
    <s v="Origen Interno "/>
    <s v="3- Auditoría"/>
    <s v="Auditoría Interna de Calidad ISO 9001:2015 APPLUS"/>
    <s v="Auditor Interno"/>
    <d v="2019-05-28T00:00:00"/>
    <s v="Recomendación - Oportunidad de Mejora "/>
    <s v="Revisar la definición de las partes interesadas para precisar de manera más concreta las necesidades y expectativas en algunos procesos."/>
    <d v="2019-05-30T00:00:00"/>
    <m/>
    <m/>
    <m/>
    <m/>
    <m/>
    <s v="Falta de Conocimiento técnico de los Enlaces de algunos procesos_x000a__x000a_Desconocimiento de la Norma establecida para formular correctamente la Matriz de Partes Interesadas_x000a__x000a_"/>
    <s v="Acción Correctiva "/>
    <s v="Actualizar las matrices de partes interesadas de los 16 procesos de la Caja de Vivienda Popular, con el apoyo del  Responsable de cada procesos (16), acorde a la &quot;GUÍA CARACTERIZACIÓN DE CIUDADANOS - DAFP &quot;"/>
    <s v="Número de matrices de partes interesadas actualizadas"/>
    <s v="(matrices de partes interesadas actualizadas/16)*100%"/>
    <d v="2019-06-01T00:00:00"/>
    <d v="2019-07-31T00:00:00"/>
    <n v="2019"/>
    <x v="5"/>
    <s v="Jefe Oficina Asesora de Planeación "/>
    <s v="VENCIDA"/>
    <s v="CERRADA"/>
    <d v="2019-10-04T00:00:00"/>
    <s v="CUMPLIDA"/>
    <s v="Se realizarón reuniones con los enlaces de Procesos, con el fin de actualizar las matrices de partes interesadas de los 16 procesos de la Caja de Vivienda Popular, y se actualizaron las Matrices en el mes de Julio - 2019, acorde a la &quot;GUÍA CARACTERIZACIÓN DE CIUDADANOS - DAFP &quot;. Se encuentran publicadas en la carpeta de Calidad. "/>
    <s v="\\10.216.160.201\calidad\1. PROCESO DE GESTIÓN ESTRATÉGICA\DOCUMENTOS REFERENCIA\PARTES INTERESADAS\2019"/>
    <s v="Javier de Jesús Cruz - Jefe Oficina Asesora de Planeación"/>
    <d v="2019-10-16T00:00:00"/>
    <s v="SI"/>
    <x v="1"/>
    <s v="Ángelo Maurizio Diaz Rodríguez"/>
    <s v="Se evidenció la actualización de la matrices de PARTES INTERESADAS NUMERAL 4.2 ISO 9001 DE 2015 Código: 208-PLA-Ft-72  de los 16 procesos, la cual se encuentra en la siguiente ruta:_x000a_\\10.216.160.201\calidad\1. PROCESO DE GESTIÓN ESTRATÉGICA\DOCUMENTOS REFERENCIA\PARTES INTERESADAS\2019"/>
  </r>
  <r>
    <n v="68"/>
    <x v="5"/>
    <s v="1.22"/>
    <s v="Origen Interno "/>
    <s v="3- Auditoría"/>
    <s v="Auditoría Interna de Calidad ISO 9001:2015 APPLUS"/>
    <s v="Auditor Interno"/>
    <d v="2019-05-28T00:00:00"/>
    <s v="Recomendación - Oportunidad de Mejora "/>
    <s v="Mejorar en el desarrollo de la revisión por la dirección el desarrollo del punto relacionado con el desempeño de los proveedores externos._x000a_"/>
    <d v="2019-05-30T00:00:00"/>
    <m/>
    <m/>
    <m/>
    <m/>
    <m/>
    <s v="La Revisión por la Dirección aun no se había ejecutado en el momento de la Auditoria Interna "/>
    <s v="Corrección "/>
    <s v="En el Comité Directivo - Revisión por la Dirección se incluyó como uno de los puntos a tratar el de &quot;Desempeño de los Proveedores Externos&quot; _x000a_(Informe de Revisión por la Dirección - Numeral 1.3.7)"/>
    <s v="Informe de Revisión por la Dirección "/>
    <s v="Informe"/>
    <d v="2019-05-01T00:00:00"/>
    <d v="2019-05-31T00:00:00"/>
    <n v="2019"/>
    <x v="5"/>
    <s v="Jefe Oficina Asesora de Planeación "/>
    <s v="VENCIDA"/>
    <s v="CERRADA"/>
    <d v="2019-10-04T00:00:00"/>
    <s v="CUMPLIDA"/>
    <s v="El día 23 de mayo - 2019, se llevó a cabo la Revisión por la Dirección en la entidad, moento en el cual se trató el &quot;Desempeño de los Proveedores Externos&quot; _x000a_(Informe de Revisión por la Dirección - Numeral 1.3.7), para lo cual se generó acta de la reunión, publicada en la carpeta de calidad. "/>
    <s v="\\10.216.160.201\calidad\1. PROCESO DE GESTIÓN ESTRATÉGICA\DOCUMENTOS REFERENCIA\REVISIÓN POR LA DIRECCIÓN\2019"/>
    <s v="Javier de Jesús Cruz - Jefe Oficina Asesora de Planeación"/>
    <d v="2019-10-16T00:00:00"/>
    <s v="SI"/>
    <x v="1"/>
    <s v="Ángelo Maurizio Diaz Rodríguez"/>
    <s v="Se realizó evento de revisión por la dirección el día 23 de mayo de 2019 , así mismo se genero &quot;INFORME REVISIÓN POR LA DIRECCIÓN&quot;, el cual se encuentra en la carpeta de calidad en la siguiente ruta: _x000a__x000a_\\10.216.160.201\calidad\1. PROCESO DE GESTIÓN ESTRATÉGICA\DOCUMENTOS REFERENCIA\REVISIÓN POR LA DIRECCIÓN\2019"/>
  </r>
  <r>
    <n v="69"/>
    <x v="5"/>
    <s v="1.23"/>
    <s v="Origen Interno "/>
    <s v="3- Auditoría"/>
    <s v="Auditoría Interna de Calidad ISO 9001:2015 APPLUS"/>
    <s v="Auditor Interno"/>
    <d v="2019-05-28T00:00:00"/>
    <s v="Hallazgo - No conformidad"/>
    <s v="No se evidencia que la organización al planificar el sistema de gestión de calidad haya determinado las oportunidades y para ellas haya planificado las acciones para abordarlas y evaluar la eficacia de estas acciones para lograr la mejora, incumpliendo el numeral 6.1 de ISO 9001:2015. "/>
    <d v="2019-05-30T00:00:00"/>
    <m/>
    <m/>
    <m/>
    <m/>
    <m/>
    <s v="No se tiene definido un plan para abordar y gestionar las Oportunidades de Mejora identificadas para cada Proceso de la entidad. "/>
    <s v="Acción Correctiva "/>
    <s v="Generar la Matriz de Oportunidades de Mejora, para lo cual se realizará un cronograma de trabajo, de forma tal que se estructure la herramienta y se consolide la información para cada proceso de la Entidad (16) "/>
    <s v="Matriz de Oportunidades de Mejora"/>
    <s v="(Matrices de oportunidades de mejora  realizada/16)_x000a_*100%"/>
    <d v="2019-06-01T00:00:00"/>
    <d v="2019-07-31T00:00:00"/>
    <n v="2019"/>
    <x v="5"/>
    <s v="Jefe Oficina Asesora de Planeación "/>
    <s v="VENCIDA"/>
    <s v="VENCIDA"/>
    <s v="4/10/2019_x000a_14/01/2020"/>
    <s v="CUMPLIDA"/>
    <s v="Durante el mes de Mayo - 2019, se actualizarón las Matrices de Oportunidades de Mejora, consolidando la información para cada proceso de la Entidad (16) y efectuando su publicación en la carpeta de calidad.  "/>
    <s v="\\10.216.160.201\calidad\1. PROCESO DE GESTIÓN ESTRATÉGICA\DOCUMENTOS REFERENCIA\CONTEXTO ORGANIZACIONAL\2019"/>
    <s v="Javier de Jesús Cruz - Jefe Oficina Asesora de Planeación"/>
    <s v="13/11/2019_x000a_27/01/2020"/>
    <s v="NO"/>
    <x v="0"/>
    <s v="Ángelo Maurizio Diaz Rodríguez"/>
    <s v="Se evidenció que se actualizaron la matrices Dofa de cada proceso en el mes de mayo sin embargo no se ha generado matriz final de oportunidades de mejora, ya que se va a actualizar con la metodología de riesgos._x000a_Esta actividad esta vencida por lo que se recomienda que se priorice su ejecución._x000a__x000a_27/01/2020: No se evidencia que se estén gestionando las oportunidades. No se lleva control más allá de la identificación de las oportunidades."/>
  </r>
  <r>
    <n v="70"/>
    <x v="13"/>
    <s v="4.6"/>
    <s v="Origen Interno "/>
    <s v="3- Auditoría"/>
    <s v="Auditoría Interna de Calidad ISO 9001:2015 APPLUS"/>
    <s v="Auditor Externo "/>
    <d v="2019-05-28T00:00:00"/>
    <s v="Hallazgo - No conformidad"/>
    <s v="No se evidencia que la organización actualice los riesgos identificados en el análisis de las no conformidades, incumpliendo en el numeral 10.2.1 literal (e) de ISO 9001:2015."/>
    <d v="2019-05-31T00:00:00"/>
    <m/>
    <m/>
    <m/>
    <m/>
    <m/>
    <s v="No se realiza socialización de los planes de mejoramiento. _x000a_Rotación de personal._x000a_No actualización de los riesgos de acuerdo a los planes de mejoramiento."/>
    <s v="Acción Correctiva "/>
    <s v="Realizar 2 capacitaciones a funcionarios y contratistas sobre la matriz de riesgos para enfatizar sobre su creación e implementación. "/>
    <s v="Capacitaciones a realizar"/>
    <s v="Capacitaciones realizadas/ Capacitaciones programadas"/>
    <d v="2019-06-01T00:00:00"/>
    <d v="2019-12-31T00:00:00"/>
    <n v="2019"/>
    <x v="12"/>
    <s v="Director de Reasentamientos Humanos"/>
    <s v="VENCIDA"/>
    <s v="VENCIDA"/>
    <d v="2020-01-09T00:00:00"/>
    <s v="EN DESARROLLO "/>
    <s v="Se realizó capacitación el día 03 de octubre del 2019 a los funcionarios y contratistas de la Dirección._x000a_Se realizó capacitación el día 09 de enero del 2020 a los funcionarios y contratistas de la Dirección."/>
    <s v="Formato de asistencia, fotografias y presentación de la capacitación"/>
    <s v="María Antonia Santos Vásquez / Profesional Universitario 219-04"/>
    <s v="9/10/2019_x000a_27/01/2020"/>
    <s v=" EN DESARROLLO"/>
    <x v="0"/>
    <s v="Ángelo Maurizio Diaz Rodríguez"/>
    <s v="09/10/2019: Se evidenció capacitación de matriz de riesgos del día 03-oct-2019 sobre la matriz de riesgos de la Dirección de reasentamientos._x000a__x000a_Evidencias en ruta: _x000a_\\10.216.160.201\control interno\2019\28. PLANES\INTERNO\14. II Seg. 2019\REAS\Evidencias\EVIDENCIAS.zip\EVIDENCIAS\HALLAZGO 1\Capacitación 1_x000a__x000a_Falta realizar una capacitación durante la vigencia 2019_x000a__x000a_27/01/2020: Se evidencia el desarrollo de dos capacitaciones con respecto a la matriz de riesgos: ."/>
  </r>
  <r>
    <n v="71"/>
    <x v="13"/>
    <s v="4.6"/>
    <s v="Origen Interno "/>
    <s v="3- Auditoría"/>
    <s v="Auditoría Interna de Calidad ISO 9001:2015 APPLUS"/>
    <s v="Auditor Externo "/>
    <d v="2019-05-28T00:00:00"/>
    <s v="Hallazgo - No conformidad"/>
    <s v="No se evidencia que la organización actualice los riesgos identificados en el análisis de las no conformidades, incumpliendo en el numeral 10.2.1 literal (e) de ISO 9001:2015."/>
    <d v="2019-05-31T00:00:00"/>
    <m/>
    <m/>
    <m/>
    <m/>
    <m/>
    <s v="No se realiza socialización de los planes de mejoramiento. _x000a_Rotación de personal._x000a_No actualización de los riesgos de acuerdo a los planes de mejoramiento."/>
    <s v="Corrección "/>
    <s v=" Actualizar los riesgos y evaluarlos aplicando el formato 208-PLA-Ft-73 REGISTRO DE LA GESTIÓN DEL RIESGO. "/>
    <s v="Actualización de los riesgos"/>
    <s v="# de riesgos actualizados/total de riegos"/>
    <d v="2019-06-01T00:00:00"/>
    <d v="2019-12-31T00:00:00"/>
    <n v="2019"/>
    <x v="12"/>
    <s v="Director de Reasentamientos Humanos"/>
    <s v="VENCIDA"/>
    <s v="VENCIDA"/>
    <d v="2020-01-09T00:00:00"/>
    <s v="EN DESARROLLO "/>
    <s v="La Dirección ha realizado 3 reuniones ( 03 de julio, 08 de julio y 27 de agosto) con el fin de actualizar los riesgos._x000a_La Oficina Asesora de Planeación  mediante memorando con radicado 2019IE13494, convoco a un Taller - 2 Corte 2019 - Matriz de Riesgos Procesos – Plan Anticorrupción y Atención al Ciudadano,  el día 28 de agosto , con el fin de realizar el ajuste de los formatos según la nueva guía de la Administración de Riesgos. No se terminó de implementar la herramienta, razón por la cual la Dirección de Reasentamientos envió el dia 10 de septiembre memorando con radicado 2019IE15243 informando que no se puede dar cumplimiento con la acción del Plan de Mejoramiento sin tener la metodología implementada._x000a_Se realiza el cambio de los riesgos de la Dirección,quedando así 4 riesgos."/>
    <s v="Registro de Reunión del 03 de julio de 2019._x000a_Registro de Reunión del 08 de julio de 2019._x000a_Formatos de sistencia del día 27 de agosto y excel con los riesgos identificados._x000a_Formato de asistencia al taller realizado por la OAP._x000a_Memorando con radicado 2019IE15243._x000a_por medio de memorando con radicado 2019IE23194 con fecha 19 de diciembre de 2019 se informa a la Oficina Asesora de Planeación y a la Oficina de Control Interno._x000a_Memorando con radicado 2019IE23194 de fecha 19-12-2019._x000a_Memorando con radicado 2019IE23336 con fecha 24-12-2019 se dio alcance al radicado 2019IE23194  eliminando el riesgo &quot;Apropiación indebida de recursos por parte de un tercero vinculado a los programas de la Dirección de Reasentamientos&quot;, quedando así 4 riesgos de la Dirección.. "/>
    <s v="María Antonia Santos Vásquez / Profesional Universitario 219-04"/>
    <s v="9/10/2019_x000a_28/01/2020"/>
    <s v=" EN DESARROLLO"/>
    <x v="1"/>
    <s v="Ángelo Maurizio Diaz Rodríguez"/>
    <s v="09/10/2019: Se evidenció reuniones de análisis y evaluación de los riesgos del proceso, en las fechas 03,08 de julio y 27 de agosto de 2019._x000a__x000a_Esta actividad se encuentra en desarrollo, no se puede actualizar los riesgos del proceso hasta que no se estandarice la metodología de administración de riesgo por parte de la Oficina Asesora de Planeación._x000a__x000a_Evidencia de las actividades por el proceso en la siguiente ruta: \\10.216.160.201\control interno\2019\28. PLANES\INTERNO\14. II Seg. 2019\REAS\Evidencias\EVIDENCIAS.zip\EVIDENCIAS\HALLAZGO 2_x000a__x000a_28/01/2020: Se actualiza el mapa de riesgos_x000a__x000a_\\10.216.160.201\calidad\19. CONSOLIDADO MAPAS DE RIESGO\MATRIZ DE RIESGOS - PAAC\2019\FICHAS DE RIESGO"/>
  </r>
  <r>
    <n v="72"/>
    <x v="14"/>
    <s v="11.3"/>
    <s v="Origen Interno "/>
    <s v="3- Auditoría"/>
    <s v="Auditoría Interna de Calidad ISO 9001:2015 APPLUS"/>
    <s v="Auditor Externo "/>
    <d v="2019-05-28T00:00:00"/>
    <s v="Hallazgo - No conformidad"/>
    <s v="No se evidencia que el análisis, evaluación de datos  y la información es apropiada de acuerdo al seguimiento  y medición del proceso, incumpliendo el numeral 9.1.3 de ISO 9001:2015. _x000a_Para el indicador de acompañamiento a la implementación y actualización a las tablas de retención documental, cuya meta es de 100%, la organización manifiesta que el resultado del año 2018 es del 100% de acuerdo con la realización de todas las visitas o acompañamientos a los procesos, al verificar el programa definido para las visitas se planificaron 57 visitas de las cuales se realizaron 42 lo que corresponde a un 73.68 %._x000a_"/>
    <d v="2019-06-04T00:00:00"/>
    <m/>
    <m/>
    <m/>
    <m/>
    <m/>
    <s v="No se analiza la información suministrada por los líderes del proceso, mediante las herramientas estadísticas del caso."/>
    <s v="Acción Correctiva "/>
    <s v="Validar la información contenida en el plan de acción de Gestión de la vigencia 2018 con relación a las visitas programadas y las evidencias que reposan en la ruta \\10.216.160.201\administrativa\Archivo de Gestion\ARCHIVO GESTION DOCUMENTAL\1720.20.03 - TRD\Actas\MONITOREO APLICACION\2018"/>
    <s v="Revisión plan de acción de gestión"/>
    <s v="Acta de reunión"/>
    <d v="2019-06-04T00:00:00"/>
    <d v="2019-07-12T00:00:00"/>
    <n v="2019"/>
    <x v="13"/>
    <s v="Subdirector Administrativo "/>
    <s v="VENCIDA"/>
    <s v="CERRADA"/>
    <d v="2019-10-09T00:00:00"/>
    <s v="CUMPLIDA"/>
    <s v="Se realizo reunión de verificación al Plan de Gestión Documental 2018 en relación a las visitas que se realizarón para las Tablas de Retención Documental, identificacndo la cantidad real 42 visitas de seguimiento."/>
    <s v="Acta de reunión Visitas TRD, correo electronico"/>
    <s v="HERNAN DARIO PARRA"/>
    <d v="2019-10-21T00:00:00"/>
    <s v="SI"/>
    <x v="1"/>
    <s v="Ángelo Maurizio Diaz Rodríguez"/>
    <s v="Se evidenció acta de reunión del 05-07-2019 con asunto: Revisión Plan de Acción de Gestión en relación  a las visitas tablas de retención, auditoría interna para el sistema de gestión de calidad bajo la norma ISO 9001:2015, el cual da cumplimiento a la actividad programada._x000a__x000a_Evidencia en la siguiente ruta: \\10.216.160.201\control interno\2019\28. PLANES\INTERNO\14. II Seg. 2019\SAdm\Evidencia ver 2\Evidencia seguimiento Plan Mejoramiento segunda revisión. .... 11.3 ACTA REUNION VISITA TRD"/>
  </r>
  <r>
    <n v="73"/>
    <x v="14"/>
    <s v="11.4"/>
    <s v="Origen Interno "/>
    <s v="3- Auditoría"/>
    <s v="Auditoría Interna de Calidad ISO 9001:2015 APPLUS"/>
    <s v="Auditor Externo "/>
    <d v="2019-05-28T00:00:00"/>
    <s v="Hallazgo - No conformidad"/>
    <s v="No se evidencia que la organización reaccione ante la no conformidad presentada y tome acciones para controlarla y correguirla, incumpliendo el numeral 10.2.1 literal (a) de ISO 9001-2015. _x000a_No  se  evidencia  acción correctiva  o  plan  de_x000a_mejoramiento para incumplimiento de las visitas planificadas de acompañamiento  a  la  implementación  y  actualización  a  las  tablas de retención documental, en la que se programaron 57 visitas para el año 2018 y se realizaron 42 visitas._x000a_"/>
    <d v="2019-06-04T00:00:00"/>
    <m/>
    <m/>
    <m/>
    <m/>
    <m/>
    <s v="No se realiza el análisis correspondiente a la planificación de las visitas, con el fin de realizar las reprogramaciones o alcance de las mismas, según las necesidades de la entidad.. "/>
    <s v="Corrección "/>
    <s v="Analizar la programación de  visitas de seguimiento a la implementación de TRD para la vigencia 2019, realizar una revisión del cronograma y realizar los ajustes a la cantidad de visitas de acuerdo con la disponibilidad de recursos de la dependencia y la necesidad de la entidad."/>
    <s v="Visitas de seguimiento"/>
    <s v="#  de visitas ejecutadas / # visitas programadas "/>
    <d v="2019-06-04T00:00:00"/>
    <d v="2019-12-30T00:00:00"/>
    <n v="2019"/>
    <x v="13"/>
    <s v="Subdirector Administrativo "/>
    <s v="VENCIDA"/>
    <s v="VENCIDA"/>
    <s v="9/10/2019_x000a_15/01/2020"/>
    <s v="CUMPLIDA"/>
    <s v="Para el informe del segundo Trimestre del Plan de Acción  de Gestión Documental se evidencia analisis y propueta para el cumplimiento de la meta de las visitas programada TRD_x000a__x000a_15/01/2020: Para el informe del tercer y cuarto  Trimestre del Plan de Acción  de Gestión Documental se evidencia el seguimieto al cumplimieto de las visitas programadas de la TRD, El cronograma se cumplió con corte al 31 de diciembre se realizaron 37 visitas."/>
    <s v="Informe de seguimiento trimestral Plan de Acción de Gestión documental_x000a__x000a_\\10.216.160.201\administrativa\Administrativa 2019\EVIDENCIA PAAC\EVIDENCIA TERCER SEGUIMIENTO_x000a__x000a_Cuadro de seguimiento"/>
    <s v="HERNAN DARIO PARRA"/>
    <s v="13/11/2019_x000a_28/01/2020"/>
    <s v=" EN DESARROLLO"/>
    <x v="1"/>
    <s v="Ángelo Maurizio Diaz Rodríguez"/>
    <s v="se evidenció que a la fecha el cronograma se ha cumplido con las siguientes visitas: _x000a_1. Dirección Mejoramiento de Barrios 13-03-2019_x000a_2. Oficina Asesora de Comunicaciones 13-03-2019_x000a_3. Dirección Gral 13-03-2019_x000a_4. Oficina Asesora Jurídica 15-03-2019_x000a_5. Mejoramiento de Vivienda 15-03-2019_x000a_6. Oficina de Control Interno 19-03-2019_x000a_7. Acta Planeación 22-03-2019_x000a_8. Oficina TIC 26-03-2019 _x000a_9. Dirección de Gestión Corporativa Contratos 27-3-2019_x000a_10. Dirección de Titulación 12-4-2019_x000a_11. Subdirección Financiera 22-3-2019_x000a_12. Dirección de Reasentamientos 5-6-2019_x000a_El cronograma se viene cumpliendo y las visitas que han tenido que ser reprogramadas se identifican plenamente en el mismo. _x000a__x000a_28/01/2020: Se cumple el cronograma para el 100% de los procesos"/>
  </r>
  <r>
    <n v="74"/>
    <x v="14"/>
    <s v="11.5"/>
    <s v="Origen Interno "/>
    <s v="3- Auditoría"/>
    <s v="Auditoría Interna de Calidad ISO 9001:2015 APPLUS"/>
    <s v="Auditor Externo "/>
    <d v="2019-05-28T00:00:00"/>
    <s v="Hallazgo - No conformidad"/>
    <s v="No se evidencia que la organización calibre o verifique los instrumentos de medición utilizados en el proceso, incumpliendo el numeral 7.1.5.2 literal (a)  de ISO 9001:2015._x000a_De manera recurrente se evidenció que el instrumento Dataloger No. 14012403 utilizado en el proceso Gestión Documental no se encuentra calibrado o verificado."/>
    <d v="2019-06-04T00:00:00"/>
    <m/>
    <m/>
    <m/>
    <m/>
    <m/>
    <s v="No se realiza seguimiento a las fechas de vigencia según informe de calibración realizado a los equipos. No se identifica la periocidad con la cual se debe realizar la calibración de los equipos. Dentro  del procedimiento 208-SADM-Pr-32 PRESERVACIÓN Y CONSERVACIÓN DOCUMENTAL V2, se mensiona los equipos Datalogger pero dentro del desarrollo del mismo no establece el proceso de calibración de los equipos."/>
    <s v="Acción Correctiva "/>
    <s v="Implementar un formato en excel con el fin de realizar el seguimiento a los termohigrómetros (dataloggers) adquiridos por la Caja de Vivienda Popular  el cual se debe incluir dentro del procedimiento 208-SADM-Pr-32 PRESERVACIÓN Y CONSERVACIÓN DOCUMENTAL V2, con el fin de identificar la fecha de vencimiento de la certificación de calibración de los equipos y adelantar los procesos de contratación requeridos. Con respecto a la evidencia del datalogger No. 14012403, se adelantará el análisis financiero y técnico con el fin de determinar la viabilidad dar  baja el equipo o adelantar el proceso de contratación de la calibración respectiva."/>
    <s v="formato de seguimiento"/>
    <s v="Formato"/>
    <d v="2019-06-04T00:00:00"/>
    <d v="2019-08-30T00:00:00"/>
    <n v="2019"/>
    <x v="13"/>
    <s v="Subdirector Administrativo "/>
    <s v="VENCIDA"/>
    <s v="CERRADA"/>
    <d v="2019-10-09T00:00:00"/>
    <s v="CUMPLIDA"/>
    <s v="Se creo el formato 208-SADM-Ft-140 CONTROL CALIBRACIÓN EQUIPOS, con el fin de identificar la calibración de los equipos, el cual fue incluido en el procedimiento 208-SADM-Pr-32 PRESERVACIÓN Y CONSERVACIÓN DOCUMENTAL V3.  Con respecto a la evidencia del datalogger No. 14012403 se identificas que el costo del certificado es mayor que la compra del equipo, por esta razon se determinar dejarlo como backup, dado que no esta desactualizado"/>
    <s v="Formato 208-SADM-Ft-140 CONTROL CALIBRACIÓN EQUIPOS, procedimiento actualizado 208-SADM-Pr-32 PRESERVACIÓN Y CONSERVACIÓN DOCUMENTAL V3, cotización y factura de compra"/>
    <s v="HERNAN DARIO PARRA"/>
    <d v="2019-10-21T00:00:00"/>
    <s v="SI"/>
    <x v="1"/>
    <s v="Ángelo Maurizio Diaz Rodríguez"/>
    <s v="Se evidenció  la actualización del procedimiento &quot;CONSERVACIÓN Y PRESERVACIÓN DOCUMENTAL&quot;, Código: 208-SADM-Pr-32 Vigente desde: 13/09/2019, en el cual se incluyo la actividad &quot;Realizar seguimiento a la vigencia de calibración en los equipos (Datalogger) de monitoreo de condiciones ambientales, con el fin de corroborar fecha de calibración y si requiere programar una nueva, reportar la necesidad dentro del plan anual de compras.&quot;, mediante el formato &quot;208-SADM-Ft-140 Control de calibración equipos&quot;,  Con respecto al  datalogger No. 14012403 se decidió dejarlo como backup ya que esta desactualizado y el costo de lo mantenimiento es mayor al costo del equipo._x000a__x000a_evidencia en la siguiente ruta: \\10.216.160.201\control interno\2019\28. PLANES\INTERNO\14. II Seg. 2019\SAdm\Evidencia ver 2\Evidencia seguimiento Plan Mejoramiento segunda revisión"/>
  </r>
  <r>
    <n v="75"/>
    <x v="4"/>
    <s v="12.3"/>
    <s v="Origen Interno "/>
    <s v="3- Auditoría"/>
    <s v="Auditoría Interna de Calidad ISO 9001:2015 APPLUS"/>
    <s v="Auditor Externo "/>
    <d v="2019-05-28T00:00:00"/>
    <s v="Hallazgo - No conformidad"/>
    <s v="No se evidenció que la organización se asegure de suministrar la formulación a las personas que estan bajo su control en el sistema de gestión de calidad, incumpliendo el numeral  7.2 literal (b) de ISO 9001:2015._x000a_De acuerdo a lo definido en el procedimiento de Inducción y reinducción 208-SADM-Pr-26, versión 3 con fecha de 29-10- 2014, indica que la inducción se realizará inmediatamente se vincule el funcionario, la inducción en el puesto de trabajo se realizará durante un tiempo máximo de un mes calendario, no se evidenció la correspondiente inducción para el cargo de la Directora Isis Paola Díaz Muñoz con fecha_x000a_de vinculación 01-03-2019._x000a_"/>
    <d v="2019-06-04T00:00:00"/>
    <m/>
    <m/>
    <m/>
    <m/>
    <m/>
    <s v="Actualización del procedimiento, lo cual no se ajusta a los tiempos establecidos en el marco normativo para realizar las actividades de inducción,  identificar la periocidad con que se debe realizar la Induccion y reinducción. "/>
    <s v="Acción Correctiva "/>
    <s v="Realizar la revisión y actualización del procedimiento 208-SADM-Pr-26 INDUCCIÓN Y REINDUCCIÓN con el fin de ajustar los tiempos para realizar la inducción, fortalecer programa de capacitaciones utilizando herramientas virtuales,como punto de control dentro del procedimiento la periocidad con que se debe aplicar."/>
    <s v="Revisión procedimiento"/>
    <s v="Revisión "/>
    <d v="2019-06-04T00:00:00"/>
    <d v="2019-07-31T00:00:00"/>
    <n v="2019"/>
    <x v="3"/>
    <s v="Subdirector Administrativo "/>
    <s v="VENCIDA"/>
    <s v="CERRADA"/>
    <d v="2019-10-09T00:00:00"/>
    <s v="CUMPLIDA"/>
    <s v="Se realiza actualización del procedimientos 208-SADM-Pr-26 INDUCCIÓN Y REINDUCCIÓN, en el cual se ajustan los tiempos para realizar la inducción, se aplicaron los modulos virtuales de inducción."/>
    <s v="Procedimiento 208-SADM-Pr-26 INDUCCIÓN Y REINDUCCIÓN  V4, modulos virtuales."/>
    <s v="HERNAN DARIO PARRA"/>
    <d v="2019-10-21T00:00:00"/>
    <s v="SI"/>
    <x v="1"/>
    <s v="Ángelo Maurizio Diaz Rodríguez"/>
    <s v="Se evidenció la actualización del procedimiento &quot;INDUCCIÓN Y REINDUCCIÓN&quot;  versión 4 de Código: 208-SADM-Pr-26 de vigente  desde: 29-08-2019, el cual se encuentra en la carpeta de calidad en la siguiente ruta: \\10.216.160.201\calidad\12. PROCESO GESTIÓN DEL TALENTO HUMANO\PROCEDIMIENTOS\208-SADM-Pr-26 INDUCCIÓN Y REINDUCCIÓN"/>
  </r>
  <r>
    <n v="76"/>
    <x v="0"/>
    <s v="9.12"/>
    <s v="Origen Interno "/>
    <s v="3- Auditoría"/>
    <s v="Auditoría Interna de Calidad ISO 9001:2015 APPLUS"/>
    <s v="Auditor Externo "/>
    <d v="2019-05-28T00:00:00"/>
    <s v="Hallazgo - No conformidad"/>
    <s v="No se evidencia que la organización en todos los casos se desarrolle actividades para asegurar que se proporciona una infraestructura para la operación de los procesos o actividades de la organización, incumpliendo el numeral 7.1.3 de ISO 9001:2015._x000a_No se evidenció, ni la organización suministro información relacionada a la inspección y certificación anual del ascensor de la sede, tal como lo establece el decreto 663 de 2011 y resolución 092 del 2014, cuya inspección y certificación debe realizarse por ente acreditado por ONAC, el ascensor es utilizado por personal administrativo_x000a_y usuarios._x000a_"/>
    <d v="2019-06-04T00:00:00"/>
    <m/>
    <m/>
    <m/>
    <m/>
    <m/>
    <s v="Desconocimiento del marco normativo que establece  la inspección y certificación del ascensor, no se tiene claridad del ente que debe realizar dicha inspección y certificación."/>
    <s v="Acción Correctiva "/>
    <s v="Iniciar el proceso de contratación de una empresa certificada ante la ONAC para realizar la inspección y certificación del ascensor, incluir dentro del normograma lo establecido en el marco normativo que aplica para dicha actividad. En el Plan Anual de Adquisiciones se realizara la inclusión de este requerimiento por tener una periodicidad anual, el cual quedaría en firme para el próximo año."/>
    <s v="proceso de contratación"/>
    <s v="contrato"/>
    <d v="2019-06-04T00:00:00"/>
    <d v="2019-12-31T00:00:00"/>
    <n v="2019"/>
    <x v="0"/>
    <s v="Subdirector Administrativo "/>
    <s v="VENCIDA"/>
    <s v="VENCIDA"/>
    <s v="9/10/2019_x000a_15/01/2020"/>
    <s v="CUMPLIDA"/>
    <s v="Se publica en el SECOP bajo la solictud CVP-IPMC-019-2019 con objeto Prestar el servicio de expedición del certificado del elevador y/o ascensor de la Caja de la Vivienda Popular., el cual se declaro decierto debido a la no presentación de oferentes._x000a__x000a_15/01/2020: Se genera cerificado Inspección y certificacion del ascensor de la CVP el 9 de diciembre de 2019, se incluye enel PAA los recursos para el mantenimeinto e inspección del ascensor"/>
    <s v="Publicación contrato SECOP   CVP-IPMC-019-2019_x000a__x000a_Informe inspección  y Certificado Ascensor"/>
    <s v="HERNAN DARIO PARRA"/>
    <s v="21/10/2019_x000a_28/01/2020"/>
    <s v="SI"/>
    <x v="1"/>
    <s v="Ángelo Maurizio Diaz Rodríguez"/>
    <s v="Se evidenció publicación en el  SECOP del la solicitud CVP-IPMC-019-2019 con objeto &quot;Prestar el servicio de expedición del certificado del elevador y/o ascensor de la Caja de la Vivienda Popular&quot;., el cual se declaro desierto debido a la no presentación de oferentes._x000a_Se recomienda volver a surtir el proceso._x000a__x000a_28/01/2020: Se evidencia informe de inspección a ascensores del 9 de diciembre de 2019"/>
  </r>
  <r>
    <n v="77"/>
    <x v="15"/>
    <s v="14.14"/>
    <s v="Origen Interno "/>
    <s v="3- Auditoría"/>
    <s v="Auditoría Interna de Calidad ISO 9001:2015 APPLUS"/>
    <s v="Auditor Externo "/>
    <d v="2019-05-28T00:00:00"/>
    <s v="Hallazgo - No conformidad"/>
    <s v="En la Revision del proceso de tecnologia de la informacion, se identifica que se tienen definidos los indicadores para la medicion y seguimiento del proceso, sin embargo, estos no se encuentran aun medidos y analizados para el periodo correspondiente."/>
    <d v="2019-05-30T00:00:00"/>
    <m/>
    <m/>
    <m/>
    <m/>
    <m/>
    <s v="No se Evidencio el avance del PAG de la oficina TIC en la carpeta de calidad"/>
    <s v="Corrección "/>
    <s v="Realizar el envió de los correspondientes avances del PAG referente a la oficina TIC, con el corte a primer trimestre, con el fin de gestionar con la oficina de planeación la respectiva publicación del documento en la debida carpeta de calidad y generar la evidencia correspondiente para el debido seguimiento. "/>
    <s v="N/A"/>
    <s v="N/A"/>
    <d v="2019-05-30T00:00:00"/>
    <d v="2019-06-30T00:00:00"/>
    <n v="2019"/>
    <x v="14"/>
    <s v="Jefe Oficina de Tecnologías de la Información y las Comunicaciones"/>
    <s v="VENCIDA"/>
    <s v="CERRADA"/>
    <d v="2019-10-02T00:00:00"/>
    <s v="CUMPLIDA"/>
    <s v="se envio PAG a planeacion  y se encuentra en la carpeta de calidad publicado "/>
    <s v="\\10.216.160.201\calidad\21. CONSOLIDADO PLANES DE ACCIÓN DE GESTIÓN\2019\I CORTE - MARZO 2019"/>
    <s v="ANDRES BRICEÑO DIAZ / JEFE TIC"/>
    <d v="2019-10-09T00:00:00"/>
    <s v="SI"/>
    <x v="1"/>
    <s v="Ángelo Maurizio Diaz Rodríguez"/>
    <s v="Se evidenció publicación de Plan de acción de gestión del proceso gestión TIC del primer trimestre de la vigencia de 2019 en la carpeta de calidad con fecha de publicación del 05-jun-2019._x000a_Evidencia en la siguiente ruta: _x000a_\\10.216.160.201\control interno\2019\28. PLANES\INTERNO\14. II Seg. 2019\TIC"/>
  </r>
  <r>
    <n v="78"/>
    <x v="15"/>
    <s v="14.14"/>
    <s v="Origen Interno "/>
    <s v="3- Auditoría"/>
    <s v="Auditoría Interna de Calidad ISO 9001:2015 APPLUS"/>
    <s v="Auditor Externo "/>
    <d v="2019-05-28T00:00:00"/>
    <s v="Hallazgo - No conformidad"/>
    <s v="En la Revisión del proceso de tecnología de la información, se identifica que se tienen definidos los indicadores para la medición y seguimiento del proceso, sin embargo, estos no se encuentran aun medidos y analizados para el periodo correspondiente."/>
    <d v="2019-05-30T00:00:00"/>
    <m/>
    <m/>
    <m/>
    <m/>
    <m/>
    <s v="En la carpeta de calidad correspondiente al PAG no se evidencio el archivo correspondiente a la oficina TIC de corte primer periodo, la oficina TIC no realizo el seguimiento adecuado para verificar que en la carpeta correspondiente queden los reportes realizados."/>
    <s v="Acción Correctiva "/>
    <s v="Realizar el correspondiente seguimiento y control al envió de las Herramientas de Gestión, de manera interna en periodos mensuales, con el fin de ser reportadas en los documentos PAG oportunamente. "/>
    <s v="Documentos revisados"/>
    <s v="Cantidad de documentos enviados / Cantidad de documentos revisados y publicados"/>
    <d v="2019-05-30T00:00:00"/>
    <d v="2019-12-31T00:00:00"/>
    <n v="2019"/>
    <x v="14"/>
    <s v="Jefe Oficina de Tecnologías de la Información y las Comunicaciones"/>
    <s v="VENCIDA"/>
    <s v="VENCIDA"/>
    <d v="2019-10-02T00:00:00"/>
    <s v="CUMPLIDA"/>
    <s v="se valido dentro de las herramientas de gestion las desactualizadas y se actualizaron en la carpeta de calidad"/>
    <s v="\\10.216.160.201\calidad\14. PROCESO GESTIÓN TECNOLOGÍA DE LA INFORMACIÓN Y COMUNICACIONES\PROCEDIMIENTOS"/>
    <s v="ANDRES BRICEÑO DIAZ / JEFE TIC"/>
    <s v="9/10/2019_x000a_28/01/2020"/>
    <s v="NO"/>
    <x v="0"/>
    <s v="Ángelo Maurizio Diaz Rodríguez"/>
    <s v="10/10/2019: El seguimiento enviado se enfocó en la actualización de los procedimientos y la actividad es &quot;Realizar el correspondiente seguimiento y control al envió de las Herramientas de Gestión, de manera interna en periodos mensuales, con el fin de ser reportadas en los documentos PAG oportunamente.&quot; _x000a__x000a_Así mismo no se evidencia que se ejecute la actividad de manera correcta ya que el II seg del PAG fue reportado el 22/07/2019 (inoportuno)  ala OAP y el III seg a la fecha no ha sido publicado en la carpeta de calidad, lo que evidencia que también es inoportuno. _x000a__x000a_Se recomienda realizar la actividad programada, la cual permite realizar la entrega oportuna del PAG del proceso._x000a__x000a_28/01/2020: No se evidencia seguimiento mensual de los indicadores del área de TIC. Se verifica la entrega de los indicadores de gestión a la OAP y hasta el segundo trimestre no fue oportuno. El soporte entregado de la actividad no corresponde con la actividad._x000a__x000a_El hallazgo continúa abierto."/>
  </r>
  <r>
    <n v="79"/>
    <x v="3"/>
    <s v="16.3"/>
    <s v="Origen Interno "/>
    <s v="3- Auditoría"/>
    <s v="Auditoría Interna de Calidad ISO 9001:2015 APPLUS"/>
    <s v="Auditor Externo "/>
    <d v="2019-05-28T00:00:00"/>
    <s v="Hallazgo - No conformidad"/>
    <s v="NC. No se evidencia que la organización evaluado y tomado acciones frente a la eficacia de la implementación de lo planificado en cuanto al seguimiento de las acciones de no conformidad, incumpliendo el numeral 9.1.3 de ISO 9001:2015._x000a_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
    <d v="2019-06-04T00:00:00"/>
    <m/>
    <m/>
    <m/>
    <m/>
    <m/>
    <s v="1. No se ha realizado seguimiento a las acciones de mejoramiento por procesos desde el mes de noviembre de 2018._x000a_2. El procedimiento &quot;208-CI-Pr-05  Procedimiento_x000a_Acciones Correctivas, Preventivas y_x000a_Proyectos de Mejora Continua&quot; vigente desde el 27-jun-2016, no ha sido actualizado teniendo en cuenta los criterios de la norma ISO 9001:2015 en su numeral 10.2"/>
    <s v="Corrección "/>
    <s v="Realizar primer seguimiento 2019 a las acciones abiertas y vencidas del &quot;Plan de mejoramiento 2018-CI-Ft-05&quot;."/>
    <s v="% de acciones abiertas y vencidas con seguimiento"/>
    <s v="(# de acciones abiertas y vencidas con seguimiento / # de acciones abiertas y vencidas)*100"/>
    <d v="2019-05-22T00:00:00"/>
    <d v="2019-06-30T00:00:00"/>
    <n v="2019"/>
    <x v="2"/>
    <s v="Asesor de Control Interno "/>
    <s v="VENCIDA"/>
    <s v="CERRADA"/>
    <d v="2019-10-04T00:00:00"/>
    <s v="CUMPLIDA"/>
    <s v="Se realizó primer seguimiento al plan de mejoramiento por procesos para la vigencia 2019 con corte 28 de mayo de 2019, la metodología empleada para realizar la actividad correspondió inicialmente a la restructuración de la forma de realizar el seguimiento ya que se planteó en dos momentos (Autocontrol y Control de controles), para el autocontrol se solicitó a cada una de la sdependencias el día 22 de mayo de 2019 mediante memorando 2019IE7513 el diligenciamiento de la Matriz “Plan de mejoramiento 2018-CI-Ft-05” y el envío de las evidencias que dieran cumplimiento a las acciones formuladas para cada proceso dando como plazo máximo de envío el 28 de Mayo de 2019. _x000a__x000a_Con la informació recoletada se realizó analisis y cierre de la acciones aficacez y se realizó inform el cual se publió en la pagina web el 25-Jul-2019"/>
    <s v="_x000a__x000a_ Informe de Primer Seguimiento 2019 PMP. Corte (28-Mayo-2019).    Publicado el 25-07-2019  y   Plan de mejoramiento Interno (seguimiento) - Corte 28 may. 2019.  publicado el 25-07-2019 en la pagina web en la siguiente ruta:_x000a_https://www.cajaviviendapopular.gov.co/?q=73-planes-de-mejoramiento#2019"/>
    <s v="Alejandro Marín Cañón / Contratista 560-2018 / Contratista 007-2019"/>
    <d v="2019-10-04T00:00:00"/>
    <s v="SI"/>
    <x v="1"/>
    <s v="Ángelo Maurizio Diaz Rodríguez"/>
    <s v="Se evidenció el primer seguimiento al plan de mejoramiento por procesos 2019 el cual se encuentra publicado en la pagina web de la CVP en la siguiente ruta:_x000a_https://www.cajaviviendapopular.gov.co/?q=73-planes-de-mejoramiento#2019"/>
  </r>
  <r>
    <n v="80"/>
    <x v="3"/>
    <s v="16.3"/>
    <s v="Origen Interno "/>
    <s v="3- Auditoría"/>
    <s v="Auditoría Interna de Calidad ISO 9001:2015 APPLUS"/>
    <s v="Auditor Externo "/>
    <d v="2019-05-28T00:00:00"/>
    <s v="Hallazgo - No conformidad"/>
    <s v="NC. No se evidencia que la organización evaluado y tomado acciones frente a la eficacia de la implementación de lo planificado en cuanto al seguimiento de las acciones de no conformidad, incumpliendo el numeral 9.1.3 de ISO 9001:2015._x000a_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
    <d v="2019-06-05T00:00:00"/>
    <m/>
    <m/>
    <m/>
    <m/>
    <m/>
    <s v="1. No se ha realizado seguimiento a las acciones de mejoramiento por procesos desde el mes de noviembre de 2018._x000a_2. El procedimiento &quot;208-CI-Pr-05  Procedimiento_x000a_Acciones Correctivas, Preventivas y_x000a_Proyectos de Mejora Continua&quot; vigente desde el 27-jun-2016, no ha sido actualizado teniendo en cuenta los criterios de la norma ISO 9001:2015 en su numeral 10.2"/>
    <s v="Acción Correctiva "/>
    <s v="Actualizar el procedimiento &quot;208-CI-Pr-05  Procedimiento_x000a_Acciones Correctivas, Preventivas y Proyectos de Mejora Continua&quot; y sus formatos asociados, teniendo en cuenta los criterios de la norma ISO 9001:2015 en su numeral 10.2"/>
    <s v="Procedimiento actualizado"/>
    <s v="N/A"/>
    <d v="2019-06-10T00:00:00"/>
    <d v="2019-08-30T00:00:00"/>
    <n v="2019"/>
    <x v="2"/>
    <s v="Asesor de Control Interno "/>
    <s v="VENCIDA"/>
    <s v="VENCIDA"/>
    <s v="04/10/2019_x000a_15/01/2020"/>
    <s v="CUMPLIDA"/>
    <s v="12/12/2018: Se realizó actualización del formato 208-CI-Ft-05 PLAN DE MEJORAMIENTO V5 con fecha del 27/07/2018, adicionalmente se realizó taller de análisis de causa raíz el día 16 de Mayo de 2018 _x000a_19/06/2019: Faltó realizar la actualización del procedimiento &quot;208-CI-Pr-05  Acciones Correctivas y Preventivas del 27/06/2016&quot; el cual se tiene programado realizar antes del 30 de agosto de 2019_x000a_04/10/2019: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_x000a_15/01/2020: Entre el 20Dic2019 y el 30Dic2019 se realizaron las gestiones de:_x000a_* Revisión y aprobación por parte de la Asesora de Control Interno del procedimiento y sus formatos asociados._x000a_* Se radicó memorando 2019IE23346 del 24/12/2019 a la OAP solicitando modificación del procedimiento 208-CI-Pr-05, modificación de formato Plan de mejoramiento 208-CI-FT05 y creación del formato Plan de mejoramiento y análisis causal._x000a_*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_x000a_* Se solicitó a la OAC la divulgación del procedimiento modificado y de sus formatos asociados, pieza comunicativa que fue remitida por el correo institucional de comunicaciones el 30/12/2019._x000a_* Se remitió solicitud a la OAC para reiterar la actualización del procedimiento Gestión de la Mejora en la página de la entidad._x000a_Entre el 07Ene2020 y el 10Ene2020 se realizaron las siguientes gestiones:_x000a_* Se solicitó con memorando 2020IE73 del 07Ene2020, un ajuste al procedimiento de gestión de la mejora en cuanto a eliminar el flujograma contenido en el documento, porque el mismo se encontraba en otro documento aparte y la ampliación de una celda de la primera actividad._x000a_* Se solicitó a la OAC una nueva divulgación del procedimiento y sus formatos asociados, incluyendo dentro de la pieza comunicativa los documentos._x000a_* El 10Ene2020, se remitió el procedimiento a la OAP, el cual quedó en firme y fue compartido en la carpeta de calidad de la entidad, fue remitido correo a OAC para la actualización en la página web._x000a_* El 14Ene2020 fue actualizado en la página web de la entidad el procedimiento de Gestión de la mejora._x000a_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_x000a_Actividad en avance del 79,68% distribuidos en: (50% actualización del proceidmiento y formatos. 25% divulgación por correo 4,68% socialización a dos de 16 procesos)"/>
    <s v="10/01/2020: Procedimiento actualizado Ruta: \\10.216.160.201\calidad\16. PROCESO EVALUACIÓN DE LA GESTIÓN\PROCEDIMIENTOS\208-CI-Pr-05 Gestion de la mejora_x000a_Página web ruta: https://www.cajaviviendapopular.gov.co/sites/default/files/208-CI-Pr-05%20V5%20Proc.%20de%20gestion%20de%20la%20mejora%20-%20V6.pdf_x000a_Capacitación en la "/>
    <s v="Alexandra Johenn älvarez Mantilla /Profesional Universitario-219-01"/>
    <s v="4/10/2019_x000a_28/01/2020"/>
    <s v=" EN DESARROLLO"/>
    <x v="1"/>
    <s v="Ángelo Maurizio Diaz Rodríguez"/>
    <s v="No se ha normalizado procedimiento de gestión de la mejora _x000a__x000a_28/01/2020: Se evidencia la actualización del procedimiento  &quot;208-CI-Pr-05  Procedimiento Acciones Correctivas, Preventivas y Proyectos de Mejora Continua&quot; y los formatos asociados._x000a__x000a_\\10.216.160.201\calidad\16. PROCESO EVALUACIÓN DE LA GESTIÓN\PROCEDIMIENTOS\208-CI-Pr-05 Gestion de la mejora"/>
  </r>
  <r>
    <n v="81"/>
    <x v="3"/>
    <s v="16.3"/>
    <s v="Origen Interno "/>
    <s v="3- Auditoría"/>
    <s v="Auditoría Interna de Calidad ISO 9001:2015 APPLUS"/>
    <s v="Auditor Externo "/>
    <d v="2019-05-28T00:00:00"/>
    <s v="Hallazgo - No conformidad"/>
    <s v="NC. No se evidencia que la organización evaluado y tomado acciones frente a la eficacia de la implementación de lo planificado en cuanto al seguimiento de las acciones de no conformidad, incumpliendo el numeral 9.1.3 de ISO 9001:2015._x000a_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
    <d v="2019-06-06T00:00:00"/>
    <m/>
    <m/>
    <m/>
    <m/>
    <m/>
    <s v="1. No se ha realizado seguimiento a las acciones de mejoramiento por procesos desde el mes de noviembre de 2018._x000a_2. El procedimiento &quot;208-CI-Pr-05  Procedimiento_x000a_Acciones Correctivas, Preventivas y_x000a_Proyectos de Mejora Continua&quot; vigente desde el 27-jun-2016, no ha sido actualizado teniendo en cuenta los criterios de la norma ISO 9001:2015 en su numeral 10.2"/>
    <s v="Acción Correctiva "/>
    <s v="Realizar socialización de &quot;208-CI-Pr-05  Procedimiento_x000a_Acciones Correctivas, Preventivas y Proyectos de Mejora Continua&quot; y sus formatos asociados."/>
    <s v="Listado de asistencia"/>
    <s v="N/A"/>
    <d v="2019-09-01T00:00:00"/>
    <d v="2020-02-29T00:00:00"/>
    <n v="2020"/>
    <x v="2"/>
    <s v="Asesor de Control Interno "/>
    <s v="VENCIDA"/>
    <s v="VENCIDA"/>
    <s v="14/10/2019                                15/01/2020"/>
    <s v="EN DESARROLLO "/>
    <s v="15/01/2020:se realizó el seguimiento a las siguientes actividades:_x000a_ _x000a_* Se solicitó el 30/12/2019 a la OAC la divulgación ,a todos los  funcionarios de la CVP del procedimiento actualizado de Gestión de la mejora  y de sus formatos asociadosa través de pieza comunicativa, esta fue remitida por el correo institucional de comunicaciones en esta misma fecha._x000a__x000a_* Se solicitó a la OAC una nueva divulgación del procedimiento y sus formatos asociados el día 07ene2020, incluyendo dentro de la pieza comunicativa los documentos. _x000a__x000a_*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 y el 20ene2020 al proceso de Urbanizacio y Titulación_x000a_Actividad en avance del 59.38% distribuidos en: (50% Divulgación del procedimiento por pieza Comunicativa  y  9.38% socialización a tres de 16 procesos)"/>
    <s v="15 y 17 ene 2020 Ruta:\\10.216.160.201\control interno\2020\28.05 PM\INTERNO\CAPACITACIÓN"/>
    <s v="Alejandro Marín Cañón / Contratista 560-2018 / Contratista 007-2019Alexandra Johenn Álvarez Mantilla /Profesional Universitario-219-01"/>
    <s v="4/10/2019_x000a_28/01/2020"/>
    <s v="NO"/>
    <x v="2"/>
    <s v="Ángelo Maurizio Diaz Rodríguez"/>
    <s v="No  se ha realizado actividad_x000a__x000a_28/01/2020: Se ha hecho socialización a 3 de los 16 procesos._x000a__x000a_Actas de socialización._x000a__x000a_29/01/2020: Se realizó la actualización del procedimiento &quot;208-CI-PR-05 gestión de la mejora&quot; y se ha socializado a 3 de 16 procesos."/>
  </r>
  <r>
    <n v="82"/>
    <x v="3"/>
    <s v="16.3"/>
    <s v="Origen Interno "/>
    <s v="3- Auditoría"/>
    <s v="Auditoría Interna de Calidad ISO 9001:2015 APPLUS"/>
    <s v="Auditor Externo "/>
    <d v="2019-05-28T00:00:00"/>
    <s v="Hallazgo - No conformidad"/>
    <s v="NC. No se evidencia que la organización evaluado y tomado acciones frente a la eficacia de la implementación de lo planificado en cuanto al seguimiento de las acciones de no conformidad, incumpliendo el numeral 9.1.3 de ISO 9001:2015._x000a_EVIDENCIA OBJETIVA. Se identifica que en el cuadro de seguimiento plan de mejoramiento por procesos se cuentan con acciones abiertas y el procedimiento de plan de mejoramiento aún no se ha desarrollado, no se tiene definido qué pasa con el incumplimiento del plan de mejoramiento. Se identifica acciones Vencidas y ejecución oportuna (3) 31.75% de las acciones totales. Con respecto al seguimiento del servicio no conforme el año anterior en control interno se identifican 2 NC que se encuentran vencidas y aún abiertas, se identifica que se tiene seguimiento e identificado que se encuentran abiertas."/>
    <d v="2019-06-07T00:00:00"/>
    <m/>
    <m/>
    <m/>
    <m/>
    <m/>
    <s v="1. No se ha realizado seguimiento a las acciones de mejoramiento por procesos desde el mes de noviembre de 2018._x000a_2. El procedimiento &quot;208-CI-Pr-05  Procedimiento_x000a_Acciones Correctivas, Preventivas y_x000a_Proyectos de Mejora Continua&quot; vigente desde el 27-jun-2016, no ha sido actualizado teniendo en cuenta los criterios de la norma ISO 9001:2015 en su numeral 10.2"/>
    <s v="Acción Correctiva "/>
    <s v="Realizar taller sobre herramientas de análisis causal"/>
    <s v="Listado de asistencia"/>
    <s v="N/A"/>
    <d v="2019-09-01T00:00:00"/>
    <d v="2020-02-29T00:00:00"/>
    <n v="2020"/>
    <x v="2"/>
    <s v="Asesor de Control Interno "/>
    <s v="VENCIDA"/>
    <s v="VENCIDA"/>
    <s v="14/10/2019                                15/01/2020"/>
    <s v="EN DESARROLLO "/>
    <s v="14/10/2019: Se esta a la espera de normalizar el procedimiento de gestión d ela mejora_x000a_15/01/2020:  A partir del 13ene2020, se preparó el taller y capacitación en el análisis de causas para formular adecuadamente los planes de mejoramiento.El 15Ene2020 se realizó la capacitación a la Directora y enlaces de REAS. El 17Ene2020 se realizó la capacitación al enlace del proceso de Gestión Financiera y el 20ener2020 al proceso de Urbanizaciones y titulación._x000a_Actividad en avance del 12.50% taller realizado a a tres de 16 procesos de la entidad."/>
    <s v="15 y 17 ene 2020 Ruta:\\10.216.160.201\control interno\2020\28.05 PM\INTERNO\CAPACITACIÓN"/>
    <s v="Alejandro Marín Cañón / Contratista 560-2018 / Contratista 007-2019Alexandra Johenn Álvarez Mantilla /Profesional Universitario-219-01"/>
    <s v="4/10/2019_x000a_28/01/2020"/>
    <s v="NO"/>
    <x v="2"/>
    <s v="Ángelo Maurizio Diaz Rodríguez"/>
    <s v="No  se ha realizado actividad_x000a__x000a_28/01/2020: Se ha hecho socialización a 3 de los 16 procesos._x000a__x000a_Actas de socialización._x000a__x000a_"/>
  </r>
  <r>
    <n v="83"/>
    <x v="14"/>
    <s v="11.6"/>
    <s v="Origen Externo "/>
    <s v="12- Otros"/>
    <s v="Visita Archivo Distrital - Cumplimiento de la normativa archivística"/>
    <s v="Auditor Externo "/>
    <d v="2019-05-08T00:00:00"/>
    <s v="Hallazgo - No conformidad"/>
    <s v="La Entidad NO cuenta con Tablas de Valoración Documental -TVDconvalidadas por el ente competente en concordancia con_x000a_el Artículo 2.8.2.1.9. del Decreto 1080 de 2015"/>
    <d v="2019-05-17T00:00:00"/>
    <m/>
    <m/>
    <m/>
    <m/>
    <m/>
    <s v="La Entidad no había adelantado el proceso de elaboración del instrumento por cuanto en algun momento se expidió un concepto técnico errado que indicaba que la Entidad no tenía fondo documental acumulado. Sin embargo, desde la vigencia 2016 se inició la labor de determinar la existencia de éste culminando con la expedición de una licitación pública en la vigencia 2018. "/>
    <s v="Acción Correctiva "/>
    <s v="Elaborar y presentar las TVD ante el Consejo Distrital de Archivos para convalidación"/>
    <s v="TVD presentada para convalidación "/>
    <s v="TVD"/>
    <d v="2019-06-01T00:00:00"/>
    <d v="2019-12-31T00:00:00"/>
    <n v="2019"/>
    <x v="13"/>
    <s v="Subdirector Administrativo "/>
    <s v="VENCIDA"/>
    <s v="VENCIDA"/>
    <s v="9/10/2019_x000a_15/01/2020"/>
    <s v="CUMPLIDA"/>
    <s v="La CVP a través del contrato 768 de 2018 adelantó la elaboración del instrumento y la totalidad de soportes correspondientes. Mediante Oficio No. 2019ER10009 el Archivo de Bogotá indicó que incluía a la CVP en la estrategia Bogotá 2019: IGA + 10 en la fase II TVD. Esto implicó que a partir del mes de julio se realizaron mesas de trabajo con el contratista y la Subdirección del Sistema Distrital de Archivos para verificación y control de productos, así: 3/07/2019 , 16/07/2019, 26/07/2019, 16/08/2019 Y 27/08/2019. El día 27/08/2019, se hizo entrega de la totalidad de productos trabajados por el contratista y que corresponden a las TVD para que en el marco de la estrategia el Comité evaluador del Consejo Distrital de Archivos emita un PRECONCEPTO con el cual se pueda ir avanzando en los ajustes para lograr la convalidación.  El día 10 de septiembre se realiza reunión con el equipo línea 4 de la estrategia Bogotá 2019: IGA +10 y el subdirector del Sistema Distrital de Archivos en relación con el preconcepto sobre las TVD. Se requieren ajustes al contratista y se radican ante la secretaría técnica del Consejo Distrital de Archivos las TVD ajustadas mediante oficio 2019EE17400 el día 25 de septiembre. Quedamos a la espera del concepto del comité evaluador._x000a__x000a_15/01/2020: Mediante Oficio No. 2020ER270 el día 10 de enero de 2020, se informa a la CVP que la convalidación fue realizada en la sesión del 18 de diciembre de 2019. "/>
    <s v="Oficio No. 2019ER10009  y   2019EE17400_x000a__x000a_Oficio No. 2020ER270 convalidación TVD"/>
    <s v="HERNAN DARIO PARRA"/>
    <s v="22/10/2019_x000a_28/01/2020_x000a_"/>
    <s v=" EN DESARROLLO"/>
    <x v="1"/>
    <s v="Ángelo Maurizio Diaz Rodríguez"/>
    <s v="22/10/2019:  se evidencia ejecución de la actividad, se debe continuar desarrollando  y presentar las TVD ante el Consejo Distrital de Archivos para convalidación_x000a_Evidencia en la siguiente ruta: \\10.216.160.201\control interno\2019\28. PLANES\INTERNO\14. II Seg. 2019\SAdm\Evidencia ver 2\Evidencia seguimiento Plan Mejoramiento segunda revisión .... 11.6 2019ER10009-SOLICITO COPIAS DE RESOLUCIÓN  ESTRATEGIA IGA + 10 BOGOTA 2019 FASE 2 TVD_x000a__x000a_28/01/2020: Se evidencia que Mediante Oficio No. 2020ER270 el día 10 de enero de 2020, se informa a la CVP que la convalidación fue realizada en la sesión del 18 de diciembre de 2019. "/>
  </r>
  <r>
    <n v="84"/>
    <x v="14"/>
    <n v="11.7"/>
    <s v="Origen Externo "/>
    <s v="12- Otros"/>
    <s v="Visita Archivo Distrital - Cumplimiento de la normativa archivística"/>
    <s v="Auditor Externo "/>
    <d v="2019-05-08T00:00:00"/>
    <s v="Hallazgo - No conformidad"/>
    <s v="La Entidad NO ha intervenido el Fondo Documental Acumulado, de acuerdo a las Tablas de Valoración Documental convalidadas por el Consejo_x000a_Distrital de Archivos"/>
    <d v="2019-05-17T00:00:00"/>
    <m/>
    <m/>
    <m/>
    <m/>
    <m/>
    <s v="La Entidad NO cuenta con las Tablas de Valoración Documental convalidadas por el Consejo Distrital de Archivos para adelantar la organización del fondo documental acumulado, teniendo en cuenta que el instrumento que levantó la entidad hace más de 5 años, nunca fue convalidado por no contar con los soportes y anexos exigidos por el Consejo. Posteriormente, se emitió un concepto que indicaba que no existía un fondo documental acumulado, pero en la vigencia 2016 se empezó la revisión del concepto, y en la vigencia 2018 con el acompañamiento del Archivo de Bogotá se determinó la necesidad de contar con el instrumento como unica forma de valoración de los cerca de 2500 metros lineales que componen el archivo central de la Entidad y que no están organizados archivísticamente.  "/>
    <s v="Acción Correctiva "/>
    <s v="Intervenir el Fondo Documental Acumulado, de acuerdo a las Tablas de Valoración Documental convalidadas por el Consejo_x000a_Distrital de Archivos. Nota: actividad sujeta al proceso de convalidación. No puede iniciarse antes. "/>
    <s v="Tablas de Valoración Documental aplicadas"/>
    <s v="Tablas"/>
    <d v="2020-01-02T00:00:00"/>
    <d v="2020-12-31T00:00:00"/>
    <n v="2020"/>
    <x v="13"/>
    <s v="Subdirector Administrativo "/>
    <s v="FECHA DE INICIO ES POSTERIOR"/>
    <s v="SIN VENCER"/>
    <m/>
    <m/>
    <m/>
    <m/>
    <m/>
    <d v="2020-02-05T00:00:00"/>
    <m/>
    <x v="4"/>
    <s v="Ángelo Maurizio Diaz Rodríguez"/>
    <s v="5/02/2020: Se hará seguimiento a esta actividad en el 2020."/>
  </r>
  <r>
    <n v="85"/>
    <x v="14"/>
    <s v="11.8"/>
    <s v="Origen Externo "/>
    <s v="12- Otros"/>
    <s v="Visita Archivo Distrital - Cumplimiento de la normativa archivística"/>
    <s v="Auditor Externo "/>
    <d v="2019-05-08T00:00:00"/>
    <s v="Recomendación - Oportunidad de Mejora "/>
    <s v="se recomienda revisar y ajustar la política de gestión documental en relación con lo que ha_x000a_establecido el Decreto 591 de 2018 MIPG y el Manual de MIPG en su numeral 5 Dimensión y_x000a_numeral 5.1 y 5.2."/>
    <d v="2019-05-17T00:00:00"/>
    <m/>
    <m/>
    <m/>
    <m/>
    <m/>
    <s v="Cambio reciente de normativa aplicable al proceso fue expedida con posterioridad a la emisión de la política de gestión documental de la Entidad "/>
    <s v="Acción de Mejora "/>
    <s v="Revisar y ajustar la política de gestión documental en relación con lo que ha establecido el Decreto 591 de 2018 MIPG y el Manual de MIPG en su numeral 5 Dimensión y numeral 5.1 y 5.2. de acuerdo con el cronograma de implementación de MIPG definido por la CVP. "/>
    <s v="Politica Gestión Documental ajustada "/>
    <s v="Politica"/>
    <d v="2019-08-01T00:00:00"/>
    <d v="2019-12-31T00:00:00"/>
    <n v="2019"/>
    <x v="13"/>
    <s v="Subdirector Administrativo "/>
    <s v="VENCIDA"/>
    <s v="VENCIDA"/>
    <s v="9/10/2019_x000a_15/01/2020"/>
    <s v="CUMPLIDA"/>
    <s v="Se proyecto politica de Gestión Documental, la cual se encuentra en revisión._x000a__x000a_15/01/2020: Se establece la politica bajo el codigo 208-GD-Mn-13 POLITICA GESTION DOCUMENTAL V1"/>
    <s v="Documento POLITICA GESTION DOCUMENTAL_x000a__x000a_Documento 208-GD-Mn-13 POLITICA GESTION DOCUMENTAL V1"/>
    <s v="HERNAN DARIO PARRA"/>
    <s v="22/10/2019_x000a_28/01/2020_x000a_"/>
    <s v=" EN DESARROLLO"/>
    <x v="1"/>
    <s v="Ángelo Maurizio Diaz Rodríguez"/>
    <s v="22/10/2019: se evidenció Política de gestión documental en revisión , se debe terminar de revisar y actualizar en los tiempos  programados-_x000a_evidencia en la siguiente ruta: \\10.216.160.201\control interno\2019\28. PLANES\INTERNO\14. II Seg. 2019\SAdm\Evidencia ver 2\Evidencia seguimiento Plan Mejoramiento segunda revisión .... 11.8 POLITICA GESTION DOCUMENTAL_x000a__x000a_28/01/2020: Se evidencia que  la política de gestión documental fue ajustada. Aunque no se nombra explícitamenete el Decreto 591 de 2018 MIPG y el Manual de MIPG en su numeral 5 Dimensión y numeral 5.1   y 5.2."/>
  </r>
  <r>
    <n v="86"/>
    <x v="14"/>
    <s v="11.9"/>
    <s v="Origen Externo "/>
    <s v="12- Otros"/>
    <s v="Visita Archivo Distrital - Cumplimiento de la normativa archivística"/>
    <s v="Auditor Externo "/>
    <d v="2019-05-08T00:00:00"/>
    <s v="Recomendación - Oportunidad de Mejora "/>
    <s v="Revisar y ajustar la Tabla de Control de Acceso, en la cual sean contemplados los roles, permisos que debe tener cada perfil, localización de los documentos; así como también tener en consideración un elemento importante para este instrumento archivístico a ser los usuarios (internos y externos)."/>
    <d v="2019-05-17T00:00:00"/>
    <m/>
    <m/>
    <m/>
    <m/>
    <m/>
    <s v="Ausencia de normalización por parte del ente rector de la información mínima a contener en el instrumento. / Documento existente requiere ajustes por cuanto no está completa. "/>
    <s v="Acción de Mejora "/>
    <s v="Revisar y ajustar la Tabla de Control de Acceso, en la cual sean contemplados los roles (participante, iniciador del proceso, finalizador del proceso, tramitador, etc.), permisos que debe tener cada perfil (Iniciar, finalizar, decidir, participar, hacer, recibir, entregar), localización de los documentos; así como también tener en consideración un elemento importante para este instrumento archivístico a ser los usuarios (internos y externos)."/>
    <s v="Tabla de Control de Acceso ajustada y actualizada "/>
    <s v="Tablas"/>
    <d v="2019-08-01T00:00:00"/>
    <d v="2019-12-31T00:00:00"/>
    <n v="2019"/>
    <x v="13"/>
    <s v="Subdirector Administrativo "/>
    <s v="VENCIDA"/>
    <s v="VENCIDA"/>
    <s v="9/10/2019_x000a_15/01/2020"/>
    <s v="CUMPLIDA"/>
    <s v="Documento en revisión, Pendiente  solicitar mesa de trabajo con el Archivo de Bogotá para verificar si los ajustes realizados son los que consideran se requieren_x000a__x000a_15/01/2020: Se aprobó en el comité institucional sesión del 17 de diciembre de 2019 la Tabla de control de acceso, bajo el Memorando  2019IE23199 se solicito la actualizacion del documento en el SGD"/>
    <s v="Documento Control de Acceso - TRD 2019 v.2_x000a__x000a_\\10.216.160.201\calidad\11. PROCESO GESTIÓN DOCUMENTAL\DOCUMENTOS DE REFERENCIA\TABLAS DE CONTROL DE ACCESO _x000a__x000a_Documento 208-SADM-Ft-128 - TABLAS DE CONTROL DE ACCESO 2019_x000a__x000a_2019IE23199 - SOLICITUD ACTUALIZACION DOCUMENTOS PROCESO DE GESTION DOCUMENTAL_x000a_"/>
    <s v="HERNAN DARIO PARRA"/>
    <s v="22/10/2019_x000a_28/01/2020"/>
    <s v=" EN DESARROLLO"/>
    <x v="1"/>
    <s v="Ángelo Maurizio Diaz Rodríguez"/>
    <s v="22/10/2019: se evidenció el desarrollo de la actividad, se debe ejecutar en los tiempo programados_x000a_decía en la siguiente ruta: \\10.216.160.201\control interno\2019\28. PLANES\INTERNO\14. II Seg. 2019\SAdm\Evidencia ver 2\Evidencia seguimiento Plan Mejoramiento segunda revisión .... 11.9 Control de Acceso - TRD 2019 v.2 (1)_x000a__x000a_28/01/2020: Se evidencia la solicitud de  la actualización del formato &quot;tablas de control de acceso&quot; enviado a planeación el día 17 de diciembre de 2019, el cual no se ha efectuado."/>
  </r>
  <r>
    <n v="87"/>
    <x v="14"/>
    <s v="11.10"/>
    <s v="Origen Externo "/>
    <s v="12- Otros"/>
    <s v="Visita Archivo Distrital - Cumplimiento de la normativa archivística"/>
    <s v="Auditor Externo "/>
    <d v="2019-05-08T00:00:00"/>
    <s v="Recomendación - Oportunidad de Mejora "/>
    <s v="Revisar la comunicación con radicado 2-2019-9954, la cual hace referencia al numeral 15 de la herramienta 1 &quot;III Lineamientos&quot;, en la cual se hace mención sobre las transferencias documentales secundarias realizadas a la DDAB. Lo anterior, para efectos que la entidad finalmente realice dicha transferencia documental, si lo requieren solicitar una mesa de trabajo con la Subdirección Técnica para efectos de contemplar cada uno de los detalles y/o requisitos necesarios para tal fin."/>
    <d v="2019-05-17T00:00:00"/>
    <m/>
    <m/>
    <m/>
    <m/>
    <m/>
    <s v="La Caja de la Vivienda Popular no ha realizado las transferencias secundarias al Archivo de Bogotá por  ausencia de aplicación de instrumentos archivísticos "/>
    <s v="Acción de Mejora "/>
    <s v="Realizar los trámites ante la Subdirección Técnica del Archivo de Bogotá para la recepción de la transferencia secundaria de la documentación identificada en visita realizada por el Archivo de Bogota según oficio 2019ER7209 del 10 de mayo de 2019"/>
    <s v="Transferencia secundaria ejecutada "/>
    <s v="Transferencia"/>
    <d v="2019-05-20T00:00:00"/>
    <d v="2019-08-30T00:00:00"/>
    <n v="2019"/>
    <x v="13"/>
    <s v="Subdirector Administrativo "/>
    <s v="VENCIDA"/>
    <s v="CERRADA"/>
    <d v="2019-10-09T00:00:00"/>
    <s v="CUMPLIDA"/>
    <s v="La CVP adelantó la transferencia secundaria que tenía pendiente desde el año 2016. A través de acta suscrita entre el subdirector técnico de la DDAB y el Subdirector Administrativo el día 6/06/2019 se entregaron en total 126 tomos de acuerdos, actas del consejo y resoluciones hasta el año 1989 (por ser estas series de conservación total)."/>
    <s v="Memorando 2019EE11217 - ARCHIVO DE BOGOTA - ALCANCE RESPUESTA NO. 2019ER9346 - REMISION INVENTARIOS DE TRANSFERENCIA SECUNDARIA, 2019ER9346 - ACTA DE TRANSFERENCIA DOCUMENTAL AL ARCHIVO DE BOGOTA PARA FIRMA, ACTA TRANSFERENCIA NO. 2"/>
    <s v="HERNAN DARIO PARRA"/>
    <d v="2019-10-22T00:00:00"/>
    <s v="SI"/>
    <x v="1"/>
    <s v="Ángelo Maurizio Diaz Rodríguez"/>
    <s v="Se evidenció acta de transferencias a la Dirección Distrital de Archivo de Bogotá No.2 de la CVP  del día 06/06/2019 en la cual se transfirieron 126 documentos._x000a__x000a_Evidencia en la siguiente ruta: _x000a_\\10.216.160.201\control interno\2019\28. PLANES\INTERNO\14. II Seg. 2019\SAdm\Evidencia ver 2\Evidencia seguimiento Plan Mejoramiento segunda revisión .... 11.10 2019ER9346 - ACTA DE TRANSFERENCIA DOCUMENTAL AL ARCHIVO DE BOGOTA PARA FIRMA"/>
  </r>
  <r>
    <n v="88"/>
    <x v="14"/>
    <s v="11.11"/>
    <s v="Origen Externo "/>
    <s v="12- Otros"/>
    <s v="Visita Archivo Distrital - Cumplimiento de la normativa archivística"/>
    <s v="Auditor Externo "/>
    <d v="2019-05-08T00:00:00"/>
    <s v="Recomendación - Oportunidad de Mejora "/>
    <s v="Oficina de Reasentamientos: lo observado en esta oficina amerita que las directivas de la entidad presten más atención en relación con la administración de la información que allí reposa. no han realizado este cambio; en relación con el inventario documental, se revisó y comparó frente a la base de datos o aplicativo (ENCAJA) y se constató que no son acordes, toda vez que al comparar un expediente registrado en el FU ID, éste registraba un número de caja diferente al registrado en el aplicativo, así como tampoco coincidía el nombre del expediente y los  colaboradores quienes atendieron la visita no supieron dar información al respecto."/>
    <d v="2019-05-17T00:00:00"/>
    <m/>
    <m/>
    <m/>
    <m/>
    <m/>
    <s v="El equipo técnico de gestión documental de la Dirección de Reasentamientos no ha dado cabal aplicación a los procedmientos y lineamientos de archivo impartidos por la Subdirección Administrativa. Actualmente  tiene un retraso significativo en relación con la implementación del Sistema Integrado de Conservación (programa de almacenamieto y realmacenamiento), aplicación de TRD y levantamiento y actualización de inventario documental. "/>
    <s v="Acción de Mejora "/>
    <s v="1. Remitir a la Dirección de Reasentamientos copia del informe de la visita de seguimiento, así como las recomendaciones de acciones a implementar para subsanar lo evidenciado en el archivo en relación con: 1. Inventarios documentales, 2. Estado de Unidades de Conservación. _x000a_2. Realizar una mesa de trabajo con el personal de la Dirección de Reasentamientos para socializar las actividades requeridas _x000a_3. Elaborar y expedir una circular interna con las recomendaciones del caso, según las acciones de mejora requeridas en el informe del Consejo Distrital de Archivos"/>
    <s v="Memorando _x000a_Acta de reunión_x000a_Circular Interna "/>
    <s v="Memorando"/>
    <d v="2019-05-20T00:00:00"/>
    <d v="2019-09-15T00:00:00"/>
    <n v="2019"/>
    <x v="13"/>
    <s v="Subdirector Administrativo "/>
    <s v="VENCIDA"/>
    <s v="CERRADA"/>
    <d v="2019-10-09T00:00:00"/>
    <s v="CUMPLIDA"/>
    <s v="Mediante memorando 2019IE7334 el día 15 de mayo se informó a la Dirección de Reasentamientos del resultado de la visita y se les solicitó tomar las acciones correctivas del caso. _x000a_Se expidió la Circular 07 de 2019 el 17 de juni de 2019  y se remitió a todas las dependencias"/>
    <s v="CIRCULAR 07-2019 memorando 2019IE7334"/>
    <s v="HERNAN DARIO PARRA"/>
    <d v="2019-10-29T00:00:00"/>
    <s v="SI"/>
    <x v="1"/>
    <s v="Ángelo Maurizio Diaz Rodríguez"/>
    <s v="Se evidenció Mediante memorando 2019IE7334 el día 15 de mayo se informó a la Dirección de Reasentamientos del resultado de la visita y se les solicitó tomar las acciones correctivas del caso, así  mismo circular 07 de 17-jun-2019 con asunto: Pautas para el manejo de los archivos de gestión en la CVP._x000a__x000a_Evidencia en el siguiente ruta: \\10.216.160.201\control interno\2019\28. PLANES\INTERNO\14. II Seg. 2019\SAdm\Evidencia ver 2\Evidencia seguimiento Plan Mejoramiento segunda revisión .... 11.11 CIRCULAR 07-2019"/>
  </r>
  <r>
    <n v="89"/>
    <x v="14"/>
    <s v="11.12"/>
    <s v="Origen Externo "/>
    <s v="12- Otros"/>
    <s v="Visita Archivo Distrital - Cumplimiento de la normativa archivística"/>
    <s v="Auditor Externo "/>
    <d v="2019-05-08T00:00:00"/>
    <s v="Recomendación - Oportunidad de Mejora "/>
    <s v="El banco terminológico que elaboró la entidad, fue aprobado en comité de Gestión y Desempeño; sin embargo, al revisar su contenido se observó que solo consta de 39 series y/o subseries documentales, la mayoría de carácter misional."/>
    <d v="2019-05-17T00:00:00"/>
    <m/>
    <m/>
    <m/>
    <m/>
    <m/>
    <s v="La interpretación dada por el Archivo de Bogotá frente a las series y subseries que deben incluirse no es uniforme. Si bien en la vigencia anterior no se presentó observación alguna sobre el banco terminológico, en la presente visita sí solicitan incluir la totalidad de series y no solo las misionales como se había indicado anterior,emte. "/>
    <s v="Acción de Mejora "/>
    <s v="Actualizar el Banco Terminológico y presentar ante el Comité Institucional de Gestión y Desempeño para aprobación."/>
    <s v="Banco Terminológico _x000a_Acta de reunión"/>
    <s v="Banco Terminológico aprobado"/>
    <d v="2019-08-01T00:00:00"/>
    <d v="2019-12-31T00:00:00"/>
    <n v="2019"/>
    <x v="13"/>
    <s v="Subdirector Administrativo "/>
    <s v="VENCIDA"/>
    <s v="VENCIDA"/>
    <s v="9/10/2019_x000a_15/01/2020"/>
    <s v="CUMPLIDA"/>
    <s v="El banco terminológico fue actualizado para el total de series y subseries (134 series y 127 subseries) para el mes de septiembre se tiene planeado culminar la revisión de contenidos En octubre se iniciará la socializaicón con las dependencias._x000a__x000a_15/01/2020: 5/01/2020: Se aprobó en el comité institucional sesión del 17 de diciembre de 2019 el banco terminologico, bajo el Memorando  2019IE23199 se solicito la actualizacion del documento en el SGD"/>
    <s v="\\10.216.160.201\calidad\11. PROCESO GESTIÓN DOCUMENTAL\DOCUMENTOS DE REFERENCIA\BANCO TERMINOLOGICO\DICIEMBRE - 2019"/>
    <s v="HERNAN DARIO PARRA"/>
    <s v="13/11/2019_x000a_28/01/2020"/>
    <s v=" EN DESARROLLO"/>
    <x v="1"/>
    <s v="Ángelo Maurizio Diaz Rodríguez"/>
    <s v="Se evidenció que se actualizó el banco terminológico, a la fecha se están verificando por los lideres de proceso, una vez se culmine esta actividad se presentará en el comité de archivo_x000a__x000a_evidencia  en ruta: \\10.216.160.201\administrativa\Archivo de Gestión\ARCHIVO GESTION DOCUMENTAL\1720.20.01 - BANCO TERMINOLOGICO\Actualización 2019_x000a__x000a_28/01/2020: Se evidencia la solicitud de  la actualización del formato &quot;Banco terminológico de la CVP&quot; enviado a planeación el día 17 de diciembre de 2019, el cual no se ha efectuado."/>
  </r>
  <r>
    <n v="90"/>
    <x v="15"/>
    <s v="14.15"/>
    <s v="Origen Interno "/>
    <s v="4- Auditoría Especial"/>
    <s v="Auditoría Especial de Inventarios (hardware y software)"/>
    <s v="Auditor Interno"/>
    <d v="2019-07-02T00:00:00"/>
    <s v="Hallazgo - No conformidad"/>
    <s v="NC 03 Oficina TIC - Incumpliendo por parte del supervisor de su función legal de velar porque el expediente del contrato se encuentre completo, actualizado y que cumpla las normas que en materia de archivo se dispongan, lo anterior toda vez que dentro expediente del Contrato N° 590 de 2016, no se encontró el comprobante de ingreso de elementos a la entidad"/>
    <d v="2019-07-16T00:00:00"/>
    <m/>
    <m/>
    <m/>
    <m/>
    <m/>
    <s v="el documento &quot;COMPROBANTE DE INGRESO DE ELEMENTOS &quot; no se encuentra en el expediente contractual "/>
    <s v="Corrección "/>
    <s v="Revisar con la oficina de archivo de contratación y archivo de financiera los soportes de ingreso del contrato con el fin de identificar el documento &quot;COMPROBANTE DE INGRESO DE ELEMENTOS&quot; faltante y aportarlo al expediente contractual"/>
    <s v="Aportar Documento de ingreso en contrato"/>
    <s v="Memorando a archivo de soporte contractual"/>
    <d v="2019-07-16T00:00:00"/>
    <d v="2019-08-30T00:00:00"/>
    <n v="2019"/>
    <x v="14"/>
    <s v="Jefe Oficina de Tecnologías de la Información y las Comunicaciones"/>
    <s v="VENCIDA"/>
    <s v="CERRADA"/>
    <d v="2019-10-02T00:00:00"/>
    <s v="CUMPLIDA"/>
    <s v="se aporto copias del ingreso al contrato"/>
    <s v="memo 2019IE11513"/>
    <s v="ANDRES BRICEÑO DIAZ / JEFE TIC"/>
    <d v="2019-10-09T00:00:00"/>
    <s v="SI"/>
    <x v="1"/>
    <s v="Ángelo Maurizio Diaz Rodríguez"/>
    <s v="Se evidenció memorando 2019IE11513 del 26-jun-2019 dirigido al director corporativo y CID con asunto: Envío soportes faltantes - Contrato No. 590 de 2016 en el cual se evidencia el Formato &quot;Comprobante de ingreso de elementos&quot; en el folio 247_x000a__x000a_Evidencia en la siguiente ruta: \\10.216.160.201\control interno\2019\28. PLANES\INTERNO\14. II Seg. 2019\TIC\Evidencia\evidencias.zip\evidencias  .... evidencia 90"/>
  </r>
  <r>
    <n v="91"/>
    <x v="15"/>
    <s v="14.15"/>
    <s v="Origen Interno "/>
    <s v="4- Auditoría Especial"/>
    <s v="Auditoría Especial de Inventarios (hardware y software)"/>
    <s v="Auditor Interno"/>
    <d v="2019-07-02T00:00:00"/>
    <s v="Hallazgo - No conformidad"/>
    <s v="NC 03 Oficina TIC - Incumpliendo por parte del supervisor de su función legal de velar porque el expediente del contrato se encuentre completo, actualizado y que cumpla las normas que en materia de archivo se dispongan, lo anterior toda vez que dentro expediente del Contrato N° 590 de 2016, no se encontró el comprobante de ingreso de elementos a la entidad"/>
    <d v="2019-07-16T00:00:00"/>
    <m/>
    <m/>
    <m/>
    <m/>
    <m/>
    <s v="el documento &quot;COMPROBANTE DE INGRESO DE ELEMENTOS &quot; no se encuentra en el expediente contractual "/>
    <s v="Acción Correctiva "/>
    <s v="Solicitar capacitación a la Subdirección Administrativa sobre supervisión de los contratos de tecnologías dirigida al Jefe de la Oficina TIC"/>
    <s v="comunicación escrita de solicitud de capacitación"/>
    <s v="documento con solicitud de comunicación "/>
    <d v="2019-07-16T00:00:00"/>
    <d v="2019-08-30T00:00:00"/>
    <n v="2019"/>
    <x v="14"/>
    <s v="Jefe Oficina de Tecnologías de la Información y las Comunicaciones"/>
    <s v="VENCIDA"/>
    <s v="VENCIDA"/>
    <s v="2/10/2019_x000a_26/08/2019_x000a_05/09/2019_x000a_05/09/2019_x000a_"/>
    <s v="CUMPLIDA"/>
    <s v="Desde la Oficina TIC se participó en las capacitaciones de supervisión de contratos realizadas por la Dirección de Gestión Corporativa y CID en las fechas mencionadas. No fue necesario realizar solicitud directamente de la Oficina TIVC para dichas capacitaciones, ya que la Dirección de Gestión Corporativa había programado capacitaciones relacionadas con el tema indicado."/>
    <s v="Formatos de asistencia 26/08/2019_x000a_05/09/2019_x000a_05/09/2019, \\10.216.160.201\Oficina TIC\Evidencias plan de mejoramiento\evidencias\Evidencia 91A\Evidencia 91B\Evidencia 91C"/>
    <s v="ANDRES BRICEÑO DIAZ / JEFE TIC"/>
    <s v="10/10/2019_x000a_30/01/2020"/>
    <s v="NO"/>
    <x v="1"/>
    <s v="Ángelo Maurizio Diaz Rodríguez"/>
    <s v="No se evidencia solicitud de capacitación a la Subdirección Administrativa sobre supervisión de los contratos de tecnologías dirigida al Jefe de la Oficina TIC. _x000a__x000a_30/01/2020: Se evidencia la asistencia del jefe de la Oficina de TIC a dos capacitaciones cobre supervisión de contratos, del 05/09/2019 y 26/08/2020."/>
  </r>
  <r>
    <n v="92"/>
    <x v="15"/>
    <s v="14.16"/>
    <s v="Origen Interno "/>
    <s v="4- Auditoría Especial"/>
    <s v="Auditoría Especial de Inventarios (hardware y software)"/>
    <s v="Auditor Interno"/>
    <d v="2019-07-02T00:00:00"/>
    <s v="Recomendación - Oportunidad de Mejora "/>
    <s v="OM Subdirección Administrativa y Oficina TIC - Se recomienda la generación de un procedimiento respecto de la administración y control de bienes muebles que aunque no son propiedad de la CVP, son utilizados para el cumplimiento de sus funciones"/>
    <d v="2019-07-16T00:00:00"/>
    <m/>
    <m/>
    <m/>
    <m/>
    <m/>
    <s v="El Procedimiento para administración de bienes devolutivos V.1.208-SADM-Pr-15 se actualizo en DIC de 2018 asignando actividades en el mismo sin la debida concertación entre el dueño del procedimiento y la Oficina TIC"/>
    <s v="Acción de Mejora "/>
    <s v="Realizar conceptos técnicos referente a equipos informáticos a la Subdirección Administrativa para apoyar la actualización del &quot;Procedimiento para administración de bienes devolutivos V.1&quot;. 208-SADM-Pr-15."/>
    <s v="Conceptos técnicos"/>
    <s v="Conceptos realizados "/>
    <d v="2019-07-16T00:00:00"/>
    <d v="2019-10-31T00:00:00"/>
    <n v="2019"/>
    <x v="14"/>
    <s v="Jefe Oficina de Tecnologías de la Información y las Comunicaciones"/>
    <s v="VENCIDA"/>
    <s v="CERRADA"/>
    <d v="2019-10-02T00:00:00"/>
    <s v="CUMPLIDA"/>
    <s v="se atendieron solicitudes de conceptos allegadas por la subdireccion administrativa"/>
    <s v="actas de reuniones donde se aclararon conceptos para temas de inventarios"/>
    <s v="ANDRES BRICEÑO DIAZ / JEFE TIC"/>
    <d v="2019-10-10T00:00:00"/>
    <s v="NO"/>
    <x v="1"/>
    <s v="Ángelo Maurizio Diaz Rodríguez"/>
    <s v="Se evidenció reuniones los días 26/06/2019 y el 11/07/2019 donde se expuso el concepto técnico con respecto a los inventarios._x000a__x000a_Evidencia : actas de reunión de los días 26/06/2019 y el 11/07/2019_x000a_\\10.216.160.201\control interno\2019\28. PLANES\INTERNO\14. II Seg. 2019\TIC\Evidencia"/>
  </r>
  <r>
    <n v="93"/>
    <x v="15"/>
    <s v="14.17"/>
    <s v="Origen Interno "/>
    <s v="4- Auditoría Especial"/>
    <s v="Auditoría Especial de Inventarios (hardware y software)"/>
    <s v="Auditor Interno"/>
    <d v="2019-07-02T00:00:00"/>
    <s v="Hallazgo - No conformidad"/>
    <s v="NC 07 Subdirección Administrativa y Oficina TIC - Los formatos “Formato único de entrada y salida de elementos 208-SADM-Ft-19” usados como soporte de salida de los equipos AB5025, AB4862 y AB4992 el día 21 de marzo de 2019, no fueron diligenciados en su totalidad, ya que no cuentan con las firmas del Subdirector Administrativo ni el nombre de guarda de seguridad."/>
    <d v="2019-07-16T00:00:00"/>
    <m/>
    <m/>
    <m/>
    <m/>
    <m/>
    <s v="No se identifica con claridad los requisitos para diligenciar el Formato, Falta de socialización del Formato, no se identifica a que procedimiento esta asociado."/>
    <s v="Acción Correctiva "/>
    <s v="Socializar formato actualizado 208-GA-FT-19 de acuerdo a las necesidades actuales con los miembros de la oficina Tic"/>
    <s v="listas de asistencia"/>
    <s v="listas de asistencia"/>
    <d v="2019-07-16T00:00:00"/>
    <d v="2019-10-31T00:00:00"/>
    <n v="2019"/>
    <x v="14"/>
    <s v="Jefe Oficina de Tecnologías de la Información y las Comunicaciones"/>
    <s v="VENCIDA"/>
    <s v="CERRADA"/>
    <d v="2019-10-02T00:00:00"/>
    <s v="CUMPLIDA"/>
    <s v="se socializo el formato para uso de bienes de la CVP en la oficina TIC"/>
    <s v="acta de socializacion 25/09/2019 de formato 208-GA-FT-19"/>
    <s v="ANDRES BRICEÑO DIAZ / JEFE TIC"/>
    <d v="2019-10-10T00:00:00"/>
    <s v="SI"/>
    <x v="1"/>
    <s v="Ángelo Maurizio Diaz Rodríguez"/>
    <s v="Se evidenció acta de reunión con tema: &quot;Socialización formato 2018-GA-FT-19&quot;  el 05-sep-2019 dirigida al equipo de la oficina TIC, la cual se encuentra en la siguiente ruta:_x000a_\\10.216.160.201\control interno\2019\28. PLANES\INTERNO\14. II Seg. 2019\TIC\Evidencia\evidencias.zip\evidencias ... evidencia 93"/>
  </r>
  <r>
    <n v="94"/>
    <x v="15"/>
    <s v="14.18"/>
    <s v="Origen Interno "/>
    <s v="4- Auditoría Especial"/>
    <s v="Auditoría Especial de Inventarios (hardware y software)"/>
    <s v="Auditor Interno"/>
    <d v="2019-07-02T00:00:00"/>
    <s v="Hallazgo - No conformidad"/>
    <s v="NC 08 Oficina TIC - No se llevó un adecuado control y administración del inventario que posee la Oficina TIC, ya que de los 62 equipos de cómputo verificados 32 (52%) de ellos, tenían como responsable asignado en puesto de trabajo a alguien diferente a la persona registrada en el inventario."/>
    <d v="2019-07-16T00:00:00"/>
    <m/>
    <m/>
    <m/>
    <m/>
    <m/>
    <s v="No se evidencia un completo control de asignación de equipos de computo a los funcionarios y contratistas para el responsable uso de la plataforma tecnológica donde se permite que cualquier persona use cualquier equipo."/>
    <s v="Acción Correctiva "/>
    <s v="Realizar visitas técnicas de acompañamiento al inventario que realizara la Subdirección para validar la ubicación y responsable de los equipos de computo en las áreas de la Entidad, validando  los movimientos con la Subdirección Administrativa  para actualización del inventario"/>
    <s v="Credenciales de usuarios "/>
    <s v="actualización de información en Inventario referente a computadores"/>
    <d v="2019-07-16T00:00:00"/>
    <d v="2019-08-31T00:00:00"/>
    <n v="2019"/>
    <x v="14"/>
    <s v="Jefe Oficina de Tecnologías de la Información y las Comunicaciones"/>
    <s v="VENCIDA"/>
    <s v="VENCIDA"/>
    <s v="2/10/2019_x000a_Noviembre de 2019"/>
    <s v="CUMPLIDA"/>
    <s v="se realizo visita de revision de equipos y responsables por parte de la oficina TIC, la subdireccion administrativa a la fecha no ha realizado solicitud de acompañamiento a la fecha para realizar un inventario de equipo tecnologicos _x000a__x000a_La Subdirección Administrativa realizó la programación a través del memorando 2019IE19113 para la toma del inventario de manera física, por lo anterior se llevó a cabo la ejecución del inventario de acuerdo a lo programado."/>
    <s v="Programación e inventario _x000a_\\10.216.160.201\Oficina TIC\Evidencias plan de mejoramiento\evidencias\94.Memorando Toma Inventario Fisico\94.Registro Inventario Individual\94.Inventario CVP 2019"/>
    <s v="ANDRES BRICEÑO DIAZ / JEFE TIC"/>
    <s v="10/10/2019_x000a_30/01/2020"/>
    <s v="NO"/>
    <x v="1"/>
    <s v="Ángelo Maurizio Diaz Rodríguez"/>
    <s v="No se evidencia realización de esta actividad ya que esta depende de el levantamiento de inventario por parte de la Subdirección Administrativa._x000a__x000a_Se recomienda  indagar sobre la fecha en la que se realizará el inventario por parte de le Subdirección Administrativa y con esta información solicitar modificación de fecha final de la acción, así mismo cuando se formulen acciones que requieran de articulación con otros procesos, revisar fechas para su ejecución._x000a__x000a_30/01/2020: se verifica que la oficina de TIC ha actualizado el registro oficial de equipos, el cual fue informado a la subdirección administrativa._x000a__x000a_Se recomienda que esta actividad se convierta en una actividad recurrente en el proceso."/>
  </r>
  <r>
    <n v="95"/>
    <x v="15"/>
    <s v="14.19"/>
    <s v="Origen Interno "/>
    <s v="4- Auditoría Especial"/>
    <s v="Auditoría Especial de Inventarios (hardware y software)"/>
    <s v="Auditor Interno"/>
    <d v="2019-07-02T00:00:00"/>
    <s v="Recomendación - Oportunidad de Mejora "/>
    <s v="OM Oficina TIC - Se recomienda mejorar la identificación del responsable del equipo de cómputo dentro del inventario, ya que no se evidencia nombre completo ni número de identificación que permita identificar de manera clara quien tiene el equipo."/>
    <d v="2019-07-16T00:00:00"/>
    <m/>
    <m/>
    <m/>
    <m/>
    <m/>
    <s v="La oficina TIC identifico que se asignan equipos del inventario sin informar a la Subdirección Administrativa para para su gestión de control de inventario oficial de la Entidad "/>
    <s v="Acción de Mejora "/>
    <s v="Informar mediante correo electrónico a la Subdirección Administrativa de movimientos de equipos informáticos que identifique ubicación para que se actualice el inventario con los responsables correspondientes."/>
    <s v="correo electrónico de movimiento de equipos"/>
    <s v="Comunicación de movimientos de equipos "/>
    <d v="2019-07-16T00:00:00"/>
    <d v="2019-10-31T00:00:00"/>
    <n v="2019"/>
    <x v="14"/>
    <s v="Jefe Oficina de Tecnologías de la Información y las Comunicaciones"/>
    <s v="VENCIDA"/>
    <s v="VENCIDA"/>
    <d v="2019-10-02T00:00:00"/>
    <s v="CUMPLIDA"/>
    <s v="se esta esperando la fecha de realizacion de visistas de inventario tecnologico por parte del la subdireccion administrativa"/>
    <s v="correos de informacion a administrativa de movimientos de equipos para actualizacion de inventarios"/>
    <s v="ANDRES BRICEÑO DIAZ / JEFE TIC"/>
    <s v="10/10/2019_x000a_30/01/2020"/>
    <s v=" EN DESARROLLO"/>
    <x v="1"/>
    <s v="Ángelo Maurizio Diaz Rodríguez"/>
    <s v="10/10/2019: Se evidenció correo electrónico del jefe la oficina TIC Andrea Orlando Briceño Díaz del 03/oct/2019 dirigido al Subdirector Administrativo Javier Hernando Salinas Vargas con CC al Director Corporativo y CID Edgar David Motta Revollo, con los casos de traslados de equipos Jul- sep._x000a__x000a_Esta actividad esta en desarrollo se verificara cumplimiento una vez termine su fecha de finalización el  31/10/2019._x000a__x000a_evidencia en ruta: \\10.216.160.201\control interno\2019\28. PLANES\INTERNO\14. II Seg. 2019\TIC\Evidencia\evidencias.zip\evidencias ... evidencia 95_x000a__x000a_30/01/2020: Se evidencia que la oficina de TIC ha informado los traslados de equipos a la subdirección administrativa trimestralmente."/>
  </r>
  <r>
    <n v="96"/>
    <x v="15"/>
    <s v="14.20"/>
    <s v="Origen Interno "/>
    <s v="4- Auditoría Especial"/>
    <s v="Auditoría Especial de Inventarios (hardware y software)"/>
    <s v="Auditor Interno"/>
    <d v="2019-07-02T00:00:00"/>
    <s v="Hallazgo - No conformidad"/>
    <s v="NC 09 Oficina TIC - Los equipos de cómputo con placas (AB4834, AB4685, 3282, 3312, 3249, 3675 y 3698) tienen software instalados sin licenciar o sin activación."/>
    <d v="2019-07-16T00:00:00"/>
    <m/>
    <m/>
    <m/>
    <m/>
    <m/>
    <s v="No hay un control suficiente para garantizar la instalación y actualización del software que se usa en los equipos de computo."/>
    <s v="Acción Correctiva "/>
    <s v="Realizar la solicitud al actual proveedor de equipos de arrendamiento realizar los ajustes correspondientes en la instalación con el fin de garantizar que solo tengan instalado, lo contratado y que cuente con la activación y el licenciamiento respectivo."/>
    <s v="Memorando al contratista"/>
    <s v="Comunicación &quot;1&quot; al contratista"/>
    <d v="2019-07-16T00:00:00"/>
    <d v="2019-08-31T00:00:00"/>
    <n v="2019"/>
    <x v="14"/>
    <s v="Jefe Oficina de Tecnologías de la Información y las Comunicaciones"/>
    <s v="VENCIDA"/>
    <s v="CERRADA"/>
    <d v="2019-10-02T00:00:00"/>
    <s v="CUMPLIDA"/>
    <s v="se solicitó los soportes que avalaran el licenciamiento del sistema operativo y del software ofimático y al momento de entrega de los equipos se validó el software entregado para que no hubiese software diferente al contratado dentro del alquiler"/>
    <s v="correo de licenciemiento a contratista de arrendamiento"/>
    <s v="ANDRES BRICEÑO DIAZ / JEFE TIC"/>
    <d v="2019-11-13T00:00:00"/>
    <s v="SI"/>
    <x v="1"/>
    <s v="Ángelo Maurizio Diaz Rodríguez"/>
    <s v="Se evidenció correo electrónico del 12/07/2019 por parte del proveedor NECSOFT donde se garantiza que los computadores alquilados cuentan con el debido licenciamiento y activación del software contratado_x000a_evidencia: \\10.216.160.201\control interno\2019\28. PLANES\INTERNO\14. II Seg. 2019\TIC\Evidencia\evidencias.zip\evidencias"/>
  </r>
  <r>
    <n v="97"/>
    <x v="15"/>
    <s v="14.20"/>
    <s v="Origen Interno "/>
    <s v="4- Auditoría Especial"/>
    <s v="Auditoría Especial de Inventarios (hardware y software)"/>
    <s v="Auditor Interno"/>
    <d v="2019-07-02T00:00:00"/>
    <s v="Hallazgo - No conformidad"/>
    <s v="NC 09 Oficina TIC - Los equipos de cómputo con placas (AB4834, AB4685, 3282, 3312, 3249, 3675 y 3698) tienen software instalados sin licenciar o sin activación."/>
    <d v="2019-07-16T00:00:00"/>
    <m/>
    <m/>
    <m/>
    <m/>
    <m/>
    <s v="No hay un control suficiente para garantizar la instalación y actualización del software que se usa en los equipos de computo."/>
    <s v="Acción Correctiva "/>
    <s v="Realizar visitas técnicas para validar equipos sin activación de software y proceder a la desinstalación del software no licenciado en los equipos de computo de la Entidad, o en arriendo que no sea posible licenciar o activar."/>
    <s v="% equipos revisados"/>
    <s v="#Equipos revisados / #Equipos usados en la Entidad"/>
    <d v="2019-07-16T00:00:00"/>
    <d v="2019-10-31T00:00:00"/>
    <n v="2019"/>
    <x v="14"/>
    <s v="Jefe Oficina de Tecnologías de la Información y las Comunicaciones"/>
    <s v="VENCIDA"/>
    <s v="VENCIDA"/>
    <s v="2/10/2019_x000a_septiembre y noviembre 2019"/>
    <s v="CUMPLIDA"/>
    <s v="A través del software de antivirus ESET, se realizaron revisiones de las aplicaciones que se encuentran instaladas actualmente en los equipos de cómputo de los usuarios y se procedió a desinstalar las aplicaciones que se encuentran sin licencia y/o sin autorización."/>
    <s v="Evidencia de actividades realizadas: \\10.216.160.201\Oficina TIC\Evidencias plan de mejoramiento\evidencias\97. desintalacion de aplicaciones\97. Aplicaciones instaladas"/>
    <s v="ANDRES BRICEÑO DIAZ / JEFE TIC"/>
    <s v="10/10/2019_x000a_30/01/2020"/>
    <s v="NO"/>
    <x v="1"/>
    <s v="Ángelo Maurizio Diaz Rodríguez"/>
    <s v="No se remitió evidencia del desarrollo de esta actividad._x000a__x000a_30/01/2020: Se verifica que mediante el software ESET se pueden sacar reportes sobre software instalado. Se verifica reporte de desisntalación."/>
  </r>
  <r>
    <n v="98"/>
    <x v="15"/>
    <s v="14.21"/>
    <s v="Origen Interno "/>
    <s v="4- Auditoría Especial"/>
    <s v="Auditoría Especial de Inventarios (hardware y software)"/>
    <s v="Auditor Interno"/>
    <d v="2019-07-02T00:00:00"/>
    <s v="Hallazgo - No conformidad"/>
    <s v="NC 10 Oficina TIC - No se cuenta con mecanismos de control que permitan que las personas que tienen permisos de administrador instalen software sin licencia, lo cual se evidenció en el equipo de cómputo con placa 3312."/>
    <d v="2019-07-16T00:00:00"/>
    <m/>
    <m/>
    <m/>
    <m/>
    <m/>
    <s v="Se identificó que toda la oficina TIC contaba con permisos de Administración, por lo cual no había un control suficiente para definir personas autorizadas para instalación de software en los equipos de computo CVP."/>
    <s v="Corrección "/>
    <s v="Realizar depuración del listado de personal con permisos de administrador de la red para que solo personal autorizado pueda realizar la instalación de software en los equipos CVP"/>
    <s v="Permisos de instalación de software"/>
    <s v="#Personal autorizado actual para Instalar  / #Personal Autorizado depurado"/>
    <d v="2019-07-16T00:00:00"/>
    <d v="2019-10-31T00:00:00"/>
    <n v="2019"/>
    <x v="14"/>
    <s v="Jefe Oficina de Tecnologías de la Información y las Comunicaciones"/>
    <s v="VENCIDA"/>
    <s v="CERRADA"/>
    <d v="2019-10-02T00:00:00"/>
    <s v="CUMPLIDA"/>
    <s v="se realzo en el servidor de dominio la validación de los usuarios con permisos de administrador y se redujo de acuerdo a las funciones de instalación de la mesa de soporte."/>
    <s v="Imagen de ajuste en el servidor de la consola de administracion de usuarios con permisos de instalacion de software"/>
    <s v="ANDRES BRICEÑO DIAZ / JEFE TIC"/>
    <d v="2019-10-10T00:00:00"/>
    <s v="SI"/>
    <x v="1"/>
    <s v="Ángelo Maurizio Diaz Rodríguez"/>
    <s v="Se evidenció correos electrónicos con soporte de la gestión de depuración de las personas con permisos de administrador, con fecha 03 de octubre de 2019, realizada por el profesional Jorge Enrique Ramírez Rodríguez por orden del jefe TIC Andrés Orlando Briceño Díaz._x000a_Evidencia en la siguiente ruta: _x000a_\\10.216.160.201\control interno\2019\28. PLANES\INTERNO\14. II Seg. 2019\TIC\Evidencia\evidencias.zip\evidencias .... EVIDENCIA 98"/>
  </r>
  <r>
    <n v="99"/>
    <x v="15"/>
    <s v="14.21"/>
    <s v="Origen Interno "/>
    <s v="4- Auditoría Especial"/>
    <s v="Auditoría Especial de Inventarios (hardware y software)"/>
    <s v="Auditor Interno"/>
    <d v="2019-07-02T00:00:00"/>
    <s v="Hallazgo - No conformidad"/>
    <s v="NC 10 Oficina TIC - No se cuenta con mecanismos de control que permitan que las personas que tienen permisos de administrador instalen software sin licencia, lo cual se evidenció en el equipo de cómputo con placa 3312."/>
    <d v="2019-07-16T00:00:00"/>
    <m/>
    <m/>
    <m/>
    <m/>
    <m/>
    <s v="Se identificó que toda la oficina TIC contaba con permisos de Administración, por lo cual no había un control suficiente para definir personas autorizadas para instalación de software en los equipos de computo CVP."/>
    <s v="Acción Correctiva "/>
    <s v="Actualizar el procedimiento 208-TIC-Pr-03 SOPORTE TÉCNICO de instalación de software, definiendo autorización de instalación de software en el equipo de Administrador de red"/>
    <s v="Actualización de procedimiento"/>
    <s v="Listado &quot;1&quot; de Administradores actualizado"/>
    <d v="2019-07-16T00:00:00"/>
    <d v="2019-08-31T00:00:00"/>
    <n v="2019"/>
    <x v="14"/>
    <s v="Jefe Oficina de Tecnologías de la Información y las Comunicaciones"/>
    <s v="VENCIDA"/>
    <s v="VENCIDA"/>
    <s v="2/10/2019_x000a_10/01/2019"/>
    <s v="CUMPLIDA"/>
    <s v="Se actualizó el procedimiento 208-TIC-Pr-03 SOPORTE TÉCNICO – V5, donde se incluyó en condiciones generales el ítem de “restricciones en la instalación de software” las cuales se encuentran mencionadas en la política 208-TIC-Mn-07 POLITICA DE SEGURIDAD DE LA INFORMACIÓN - V2 . El procedimiento se encuentra publicado en la carpeta de calidad "/>
    <s v="\\10.216.160.201\calidad\14. PROCESO GESTIÓN TECNOLOGÍA DE LA INFORMACIÓN Y COMUNICACIONES\PROCEDIMIENTOS\208-TIC-Pr-03 SOPORTE TÉCNICO V6"/>
    <s v="ANDRES BRICEÑO DIAZ / JEFE TIC"/>
    <s v="10/10/2019_x000a_30/01/2020"/>
    <s v="NO"/>
    <x v="1"/>
    <s v="Ángelo Maurizio Diaz Rodríguez"/>
    <s v="Se evidenció actualización del procedimiento &quot;208-TIC-Pr-03 SOPORTE TÉCNICO&quot;, sin embargo no se evidencia dentro de la actualización donde se define la autorización de instalación de software en el equipo de Administrador de red._x000a__x000a_Se recomienda cumplir con la actividad programada ya que en la actualización no se da cumplimiento a la misma._x000a__x000a_30/01/2020: Se verifica que en la política de seguridad de la información se especifican las restricciones de instañlación de software y las inspecciones no programadas para verificar."/>
  </r>
  <r>
    <n v="100"/>
    <x v="15"/>
    <s v="14.22"/>
    <s v="Origen Interno "/>
    <s v="4- Auditoría Especial"/>
    <s v="Auditoría Especial de Inventarios (hardware y software)"/>
    <s v="Auditor Interno"/>
    <d v="2019-07-02T00:00:00"/>
    <s v="Recomendación - Oportunidad de Mejora "/>
    <s v="OM Subdirección Administrativa y Oficina TIC - Se recomienda adicionar los campos de nombre y cargo de la persona que elaboró la Lista de chequeo trámite de cuentas."/>
    <d v="2019-07-16T00:00:00"/>
    <m/>
    <m/>
    <m/>
    <m/>
    <m/>
    <s v="Se identifico que al Formato le faltaban algunos campos necesarios para identificación de la persona que elabora la lista de chequeo tramite de cuentas"/>
    <s v="Acción de Mejora "/>
    <s v="Validar que en el sistema manejado en el área financiera se ajusten en el formato 208-SFIN-FT-71  los campos necesarios para identificación de la persona que elabora la lista de chequeo tramite de cuentas."/>
    <s v="Formato Actualizado"/>
    <s v="Un &quot;1&quot; Formato modificado"/>
    <d v="2019-07-16T00:00:00"/>
    <d v="2019-08-31T00:00:00"/>
    <n v="2019"/>
    <x v="14"/>
    <s v="Jefe Oficina de Tecnologías de la Información y las Comunicaciones"/>
    <s v="VENCIDA"/>
    <s v="CERRADA"/>
    <d v="2019-10-02T00:00:00"/>
    <s v="CUMPLIDA"/>
    <s v="se modifico el formato de impresión para incluir en el sistema el campo de la firma solicitada "/>
    <s v="formatos de sistema corregidos agregando informacion solicitada"/>
    <s v="ANDRES BRICEÑO DIAZ / JEFE TIC"/>
    <d v="2019-11-13T00:00:00"/>
    <s v="SI"/>
    <x v="1"/>
    <s v="Ángelo Maurizio Diaz Rodríguez"/>
    <s v="Se evidenció que el formato 208-SFIN-FT-71 FORMATO DE LIQUIDACIÓN DE IMPUESTOS PARA RAMITE DE CUENTAS cuenta en su versión 2 con la modificación en la que se incluyó los nombres de la personas que firman, así mismo se aclaró con el profesional  Rafael Pinilla que este formato no esta en el sistema sino que se maneja en físico, por lo anterior se cierra la acción."/>
  </r>
  <r>
    <n v="101"/>
    <x v="15"/>
    <s v="14.23"/>
    <s v="Origen Interno "/>
    <s v="4- Auditoría Especial"/>
    <s v="Auditoría Especial de Inventarios (hardware y software)"/>
    <s v="Auditor Interno"/>
    <d v="2019-07-02T00:00:00"/>
    <s v="Hallazgo - No conformidad"/>
    <s v="NC 15 Oficina TIC - Se encontró que el memorando dirigido al auxiliar administrativo, remitido por la Jefe de la Oficina TIC de asunto: Entrada almacén de los ETP adquiridos con el contrato 433-2018 (folio 572), no cuenta con radicado CORDIS ni fecha de entrega ni recepción, como tampoco con firma de quien recibió."/>
    <d v="2019-07-16T00:00:00"/>
    <m/>
    <m/>
    <m/>
    <m/>
    <m/>
    <s v="Se identificó que en un memorando de información contractual remitido a otra dependencia no se uso respectivo radicado en cordis "/>
    <s v="Acción Correctiva "/>
    <s v="Elaborar todas las comunicaciones oficiales con el cordis con el fin de generar control en la gestión documental de la Entidad "/>
    <s v="Comunicaciones oficiales con cordis"/>
    <s v="#Documentos oficiales / #Cordis en documentos "/>
    <d v="2019-07-16T00:00:00"/>
    <d v="2019-12-30T00:00:00"/>
    <n v="2019"/>
    <x v="14"/>
    <s v="Jefe Oficina de Tecnologías de la Información y las Comunicaciones"/>
    <s v="VENCIDA"/>
    <s v="CERRADA"/>
    <d v="2019-10-02T00:00:00"/>
    <s v="CUMPLIDA"/>
    <s v="todos los documentos a partir del 17/07/2019 son validados por la secretaria TIC que contenga el correspondiente cordis"/>
    <s v="Sistema cordis oficina TIC"/>
    <s v="ANDRES BRICEÑO DIAZ / JEFE TIC"/>
    <d v="2019-11-13T00:00:00"/>
    <s v="SI"/>
    <x v="1"/>
    <s v="Ángelo Maurizio Diaz Rodríguez"/>
    <s v="Todos los documentos a partir del 17/07/2019 son validados por la secretaria TIC que contenga el correspondiente cordis"/>
  </r>
  <r>
    <n v="102"/>
    <x v="15"/>
    <s v="14.24"/>
    <s v="Origen Interno "/>
    <s v="4- Auditoría Especial"/>
    <s v="Auditoría Especial de Inventarios (hardware y software)"/>
    <s v="Auditor Interno"/>
    <d v="2019-07-02T00:00:00"/>
    <s v="Recomendación - Oportunidad de Mejora "/>
    <s v="OM Subdirección Administrativa y Oficina TIC - Se recomienda ajustar la parametrización del sistema SI CAPITAL en el campo de descripción con el fin de registrar información clara y comprensible."/>
    <d v="2019-07-16T00:00:00"/>
    <m/>
    <m/>
    <m/>
    <m/>
    <m/>
    <s v="Se identifico que el sistema SI CAPITAL en sus módulos no  cuenta con la parametrización necesaria para visualizar la información dado que existen otros módulos que la reflejan "/>
    <s v="Acción de Mejora "/>
    <s v="Elaborar instructivo para consultar la información de inventarios de acuerdo al modulo correspondiente SAE/SAI "/>
    <s v="instructivo"/>
    <s v="Instructivo &quot;1&quot; técnico para consulta de información"/>
    <d v="2019-07-16T00:00:00"/>
    <d v="2019-10-31T00:00:00"/>
    <n v="2019"/>
    <x v="14"/>
    <s v="Jefe Oficina de Tecnologías de la Información y las Comunicaciones"/>
    <s v="VENCIDA"/>
    <s v="VENCIDA"/>
    <s v="2/10/2019_x000a_19/07/2019"/>
    <s v="CUMPLIDA"/>
    <s v="Se brindó una inducción al personal encargado de las consultas en el manejo de SAE/SAI por parte de la oficina TIC, y se realizó el instructivo de la administración del modulo mencionado."/>
    <s v="Acta de induccion sobre correcto uso de las aplicaciones SAE/SAI con el instructivo. \\10.216.160.201\Oficina TIC\Evidencias plan de mejoramiento\102-ACTA julio 19 2018 - Capacitacion de SAE-SAI - Con Firmas"/>
    <s v="ANDRES BRICEÑO DIAZ / JEFE TIC"/>
    <s v="10/10/2019_x000a_30/01/2020"/>
    <s v="NO"/>
    <x v="0"/>
    <s v="Ángelo Maurizio Diaz Rodríguez"/>
    <s v="Se evidenció capacitación de SAE-SAI a Diego Fernando Díaz Barrero  el 03/10/2019, sin embargo al actividad era realizar un instructivo para consultar la información de inventarios de acuerdo al modulo correspondiente SAE/SAI , lo cual no se evidenció._x000a__x000a_30/01/2020: Se verifica que mediante memorando 2018IE9870 se informó al Subdirector Administrativo (E) Camilo Ernesto Chacón, que se capacitó y se entregó instructivo de el Software SI CAPITAL, SAE y SAI, la cual se hizo el 19 de julio de 2018._x000a__x000a_El hallazgo no se cierra, pues el soporte es de casi un año anterior a la fecha en la que se evidenció el hallazgo, y por tanto de deben establecer acciones correctivas para que no se vuelva a presentar la situación."/>
  </r>
  <r>
    <n v="103"/>
    <x v="0"/>
    <s v="9.13"/>
    <s v="Origen Interno "/>
    <s v="4- Auditoría Especial"/>
    <s v="Auditoría Especial de Inventarios (hardware y software)"/>
    <s v="Auditor Interno"/>
    <d v="2019-07-02T00:00:00"/>
    <s v="Hallazgo - No conformidad"/>
    <s v="Analizados los estudios previos que justifican la necesidad de la contratación, se evidenciaron falencias en la motivación jurídica que la soporta, lo anterior como quiera que si bien es cierto el objeto contractual se dirigía a la venta de bienes muebles e inmuebles propiedad de la Caja de la Vivienda Popular, la justificación jurídica solamente amparaba la venta de bienes inmuebles, no encontrándose en los estudios previos el pertinente soporte jurídico que  facultara a la CVP para venta de bienes muebles de su propiedad._x000a__x000a_NC 01 Subdirección Administrativa_x000a__x000a_Debilidad en la motivación jurídica de los estudios previos del Contrato N° 555 de 2017, que soportaron la necesidad del objeto a contratar, violando los principios de Economía y Responsabilidad además del deber de planeación_x000a_"/>
    <d v="2019-07-17T00:00:00"/>
    <m/>
    <m/>
    <m/>
    <m/>
    <m/>
    <s v="Falta de claridad  en los estudios previos con relación a las necesidades jurídicas de los procesos, análisis de los objetos a contratar,"/>
    <s v="Acción Correctiva "/>
    <s v="Realizar capacitación con el fin de fortalecer los requerimientos jurídicos y análisis de los objetos a contratar para los supervisores y apoyo a la supervisión a cargo de la Subdirección Administrativa."/>
    <s v="Capacitación"/>
    <s v="Una &quot;1&quot; capacitación"/>
    <d v="2019-07-17T00:00:00"/>
    <d v="2019-11-30T00:00:00"/>
    <n v="2019"/>
    <x v="0"/>
    <s v="Subdirector Administrativo "/>
    <s v="VENCIDA"/>
    <s v="CERRADA"/>
    <d v="2019-10-09T00:00:00"/>
    <s v="CUMPLIDA"/>
    <s v="Se realizo capacitación mediante el  TALLER DE FORTALECIMIENTO (INTERVENTORÍA Y/O SUPERVISIÓN INCIDEN O NO EN LA LIQUIDACIÓN DEL CONTRATO Y CONVENIOS ACUERDOS MARCO DE LA CVP y el TALLER SOCIALIZACIÓN DEL EJERCICIO DE CONTROL, VIGILANCIA Y SEGUIMIENTO DE LOS CONTRATOS Y CONVENIOS DESIGNADOS EN SUPERVISIÓN."/>
    <s v="Informe TALLER DE FORTALECIMIENTO (INTERVENTORÍA Y/O SUPERVISIÓN INCIDEN O NO EN LA LIQUIDACIÓN DEL CONTRATO Y CONVENIOS ACUERDOS MARCO DE LA CVP y el TALLER SOCIALIZACIÓN DEL EJERCICIO DE CONTROL, VIGILANCIA Y SEGUIMIENTO DE LOS CONTRATOS Y CONVENIOS DESIGNADOS EN SUPERVISIÓN."/>
    <s v="HERNAN DARIO PARRA"/>
    <d v="2019-10-29T00:00:00"/>
    <s v="SI"/>
    <x v="1"/>
    <s v="Ángelo Maurizio Diaz Rodríguez"/>
    <s v="Se evidenció capacitación &quot;Taller de fortalecimiento (Interventoría y/o supervisión inciden o no en la liquidación del contrato y convenios acuerdos marco de la Caja de la Vivienda Popular)&quot;, realizada el día 17/06/2019._x000a__x000a_Evidencia en la siguiente ruta: \\10.216.160.201\control interno\2019\28. PLANES\INTERNO\14. II Seg. 2019\SAdm\Evidencia ver 2\Evidencia seguimiento Plan Mejoramiento segunda revisión\9.13-9.14"/>
  </r>
  <r>
    <n v="104"/>
    <x v="0"/>
    <s v="9.14"/>
    <s v="Origen Interno "/>
    <s v="4- Auditoría Especial"/>
    <s v="Auditoría Especial de Inventarios (hardware y software)"/>
    <s v="Auditor Interno"/>
    <d v="2019-07-02T00:00:00"/>
    <s v="Hallazgo - No conformidad"/>
    <s v="Respecto de la ejecución contractual del contrato que se indica, el ejercicio de auditoría evidenció que, si bien el contratista en desarrollo del objeto contractual adelantó la subasta de 267 bienes muebles propiedad de la CVP el día 17 de octubre de 2018, y que en consecuencia remitió el respectivo informe, no es menos cierto que posterior a la entrega de ese informe no se encontró evidencia de la continuidad en el cumplimiento del contrato por parte de la Comercializadora NAVE LTDA. Sin que a la fecha se haya dado por parte del supervisor del contrato el inicio de las acciones para la declaratoria del incumplimiento al contratista. De conformidad con lo previsto por el procedimiento de imposición de multas, sanciones y declaratorias de incumplimiento (208-DGC-Pr-19)._x000a__x000a_NC 02 Subdirección Administrativa_x000a__x000a_Inobservancia de las actividades de supervisión en el seguimiento de la ejecución del Contrato Nº 555 de 2017, ante el incumplimiento por parte del Contratista Comercializadora NAVE LTDA_x000a_"/>
    <d v="2019-07-17T00:00:00"/>
    <m/>
    <m/>
    <m/>
    <m/>
    <m/>
    <s v="Falta de seguimiento en la ejecución del contrato, no se identifica las obligaciones contractuales del contrato."/>
    <s v="Acción Correctiva "/>
    <s v="Realizar capacitación para el  fortalecimiento en la interventoría, supervisión de contratos y cierre contractual del expediente a los supervisores y apoyo a la supevisión acargo de la Subdirección Administrativa por parte de la Dirección de Gestión Corporativa y CID._x000a__x000a_"/>
    <s v="Capacitación"/>
    <s v="Una &quot;1&quot; Capacitación"/>
    <d v="2019-07-17T00:00:00"/>
    <d v="2019-10-31T00:00:00"/>
    <n v="2019"/>
    <x v="0"/>
    <s v="Subdirector Administrativo "/>
    <s v="VENCIDA"/>
    <s v="CERRADA"/>
    <d v="2019-10-09T00:00:00"/>
    <s v="CUMPLIDA"/>
    <s v="Se realizo capacitación mediante el  TALLER DE FORTALECIMIENTO (INTERVENTORÍA Y/O SUPERVISIÓN INCIDEN O NO EN LA LIQUIDACIÓN DEL CONTRATO Y CONVENIOS ACUERDOS MARCO DE LA CVP y el TALLER SOCIALIZACIÓN DEL EJERCICIO DE CONTROL, VIGILANCIA Y SEGUIMIENTO DE LOS CONTRATOS Y CONVENIOS DESIGNADOS EN SUPERVISIÓN."/>
    <s v="Informe TALLER DE FORTALECIMIENTO (INTERVENTORÍA Y/O SUPERVISIÓN INCIDEN O NO EN LA LIQUIDACIÓN DEL CONTRATO Y CONVENIOS ACUERDOS MARCO DE LA CVP y el TALLER SOCIALIZACIÓN DEL EJERCICIO DE CONTROL, VIGILANCIA Y SEGUIMIENTO DE LOS CONTRATOS Y CONVENIOS DESIGNADOS EN SUPERVISIÓN."/>
    <s v="HERNAN DARIO PARRA"/>
    <d v="2019-10-29T00:00:00"/>
    <s v="SI"/>
    <x v="1"/>
    <s v="Ángelo Maurizio Diaz Rodríguez"/>
    <s v="Se evidenció capacitación &quot;Taller de fortalecimiento (Interventoría y/o supervisión inciden o no en la liquidación del contrato y convenios acuerdos marco de la Caja de la Vivienda Popular)&quot;, realizada el día 17/06/2019._x000a__x000a_Evidencia en la siguiente ruta: \\10.216.160.201\control interno\2019\28. PLANES\INTERNO\14. II Seg. 2019\SAdm\Evidencia ver 2\Evidencia seguimiento Plan Mejoramiento segunda revisión\9.13-9.14"/>
  </r>
  <r>
    <n v="105"/>
    <x v="0"/>
    <s v="9.15"/>
    <s v="Origen Interno "/>
    <s v="4- Auditoría Especial"/>
    <s v="Auditoría Especial de Inventarios (hardware y software)"/>
    <s v="Auditor Interno"/>
    <d v="2019-07-02T00:00:00"/>
    <s v="Hallazgo - No conformidad"/>
    <s v="NC 04 Subdirección Administrativa y Oficina TIC_x000a__x000a_Para el ingreso de los equipos ETP objeto del contrato N° 430 de 2018, no se diligenció el Formato Único de Entrada y Salida de Elementos (208-GA-Ft-19)._x000a__x000a_Sin embargo, este formato no se encontró asociado a ningún procedimiento del proceso de Gestión Administrativa_x000a_"/>
    <d v="2019-07-17T00:00:00"/>
    <m/>
    <m/>
    <m/>
    <m/>
    <m/>
    <s v="No se identifica con claridad los requisitos para diligenciar el Formato, Falta de socialización del Formato, no se identifica a que procedimiento esta asociado."/>
    <s v="Acción Correctiva "/>
    <s v="Modificar el Formato Único de Entrada y Salida de Elementos (208-GA-Ft-19) en los campos para identificacion de bienes y de personal que autoriza._x000a_Asociar el formato 208-GA-FT-19 al &quot;Procedimiento para administración de bienes devolutivos V.1&quot;. 208-SADM-Pr-15._x000a_Socializar formato 208-GA-FT-19 de acuerdo a las necesidades actuales de la CVP_x000a__x000a_"/>
    <s v="Actualizar Formato"/>
    <s v="Un &quot;1&quot; Formato modificado"/>
    <d v="2019-07-17T00:00:00"/>
    <d v="2019-10-31T00:00:00"/>
    <n v="2019"/>
    <x v="0"/>
    <s v="Subdirector Administrativo "/>
    <s v="VENCIDA"/>
    <s v="VENCIDA"/>
    <s v="9/10/2019_x000a_15/01/2020"/>
    <s v="CUMPLIDA"/>
    <s v="El Formato se encuentra en proceso de revisión y actualización._x000a__x000a_15/01/2020: se realizó actualización del formato 208-GA-Ft-37 CARACTERISTICAS DE BIENES INMUEBLES V8 y se incluyo dentro del Procedimiento para administración de bienes devolutivos 208-SADM-Pr-15"/>
    <s v="Revisión fisica, Acta mesas de trabajo_x000a__x000a_\\10.216.160.201\calidad\9. PROCESO GESTIÓN ADMINISTRATIVA_x000a__x000a_208-GA-Ft-37 CARACTERISTICAS DE BIENES INMUEBLES V8_x000a__x000a_208-SADM-Pr-15 ADMINISTRACIÓN Y CONTROL DE BIENES MUEBLES V4"/>
    <s v="HERNAN DARIO PARRA"/>
    <s v="29/10/2019_x000a_29/01/2020"/>
    <s v=" EN DESARROLLO"/>
    <x v="1"/>
    <s v="Ángelo Maurizio Diaz Rodríguez"/>
    <s v="A corte 30-09-2019 no se evidencia la actualización del Formato Único de Entrada y Salida de Elementos (208-GA-Ft-19 en el sistema de gestión de calidad , se debe ejecutar esta actividad en los tiempos programados._x000a__x000a_29/01/2020: Se evidencia la actualización del formato  208-GA-FT-19 y del procedimiento 208-SADM-Pr-15, en los cuales se incluyeron las observaciones de la actividad._x000a__x000a_\\10.216.160.201\calidad\9. PROCESO GESTIÓN ADMINISTRATIVA\PROCEDIMIENTOS\PROCEDIMIENTOS SADM\208-SADM-Pr-15 ADMINISTRACIÓN Y CONTROL DE BIENES MUEBLES_x000a__x000a_\\10.216.160.201\calidad\9. PROCESO GESTIÓN ADMINISTRATIVA\FORMATOS\FORMATOS SADM"/>
  </r>
  <r>
    <n v="106"/>
    <x v="0"/>
    <s v="9.16"/>
    <s v="Origen Interno "/>
    <s v="4- Auditoría Especial"/>
    <s v="Auditoría Especial de Inventarios (hardware y software)"/>
    <s v="Auditor Interno"/>
    <d v="2019-07-02T00:00:00"/>
    <s v="Recomendación - Oportunidad de Mejora "/>
    <s v="OM Subdirección Administrativa y Oficina TIC_x000a__x000a_Se recomienda la generación de un procedimiento respecto de la administración y control de bienes muebles que aunque no son propiedad de la CVP, son utilizados para el cumplimiento de sus funciones_x000a_"/>
    <d v="2019-07-17T00:00:00"/>
    <m/>
    <m/>
    <m/>
    <m/>
    <m/>
    <s v="El Procedimiento para administración de bienes devolutivos V.1.208-SADM-Pr-15 se actualizo en DIC de 2018 asignando actividades en el mismo sin la debida concertación entre el dueño del procedimiento y la Oficina TIC"/>
    <s v="Acción de Mejora "/>
    <s v="Modificar el alcance y actividades para el cubrimiento de bienes en alquiler dentro del &quot;Procedimiento para administración de bienes devolutivos V.1&quot;. 208-SADM-Pr-15"/>
    <s v="Cumplimiento"/>
    <s v="Falso o Verdadero"/>
    <d v="2019-07-16T00:00:00"/>
    <d v="2019-11-30T00:00:00"/>
    <n v="2019"/>
    <x v="0"/>
    <s v="Subdirector Administrativo "/>
    <s v="VENCIDA"/>
    <s v="VENCIDA"/>
    <s v="9/10/2019_x000a_15/01/2020"/>
    <s v="CUMPLIDA"/>
    <s v="El procedimiento se encuentra en proceso de revisión y actualización._x000a__x000a_15/01/2020: Se realiza actualización del Procedimiento para administración de bienes devolutivos 208-SADM-Pr-15, se incluye en el procedimiento los elementos que no pertenecen a la CVP en arriendo o alquiler."/>
    <s v="Acta mesas de trabajo_x000a__x000a_\\10.216.160.201\calidad\9. PROCESO GESTIÓN ADMINISTRATIVA_x000a__x000a_208-SADM-Pr-15 ADMINISTRACIÓN Y CONTROL DE BIENES MUEBLES V4_x000a__x000a_"/>
    <s v="HERNAN DARIO PARRA"/>
    <s v="29/10/2019_x000a_29/01/2020"/>
    <s v=" EN DESARROLLO"/>
    <x v="1"/>
    <s v="Ángelo Maurizio Diaz Rodríguez"/>
    <s v="A corte 30-09-2019 no se evidencia la actualización del &quot;Procedimiento para administración de bienes devolutivos V.1&quot;. 208-SADM-Pr-15, en el sistema de gestión de calidad , se debe ejecutar esta actividad en los tiempos programados._x000a__x000a_29/01/2020: Se evidencia la actualización del formato  208-GA-FT-19 y del procedimiento 208-SADM-Pr-15, en los cuales se incluyeron las observaciones de la actividad._x000a__x000a_\\10.216.160.201\calidad\9. PROCESO GESTIÓN ADMINISTRATIVA\PROCEDIMIENTOS\PROCEDIMIENTOS SADM\208-SADM-Pr-15 ADMINISTRACIÓN Y CONTROL DE BIENES MUEBLES"/>
  </r>
  <r>
    <n v="107"/>
    <x v="0"/>
    <s v="9.17"/>
    <s v="Origen Interno "/>
    <s v="4- Auditoría Especial"/>
    <s v="Auditoría Especial de Inventarios (hardware y software)"/>
    <s v="Auditor Interno"/>
    <d v="2019-07-02T00:00:00"/>
    <s v="Hallazgo - No conformidad"/>
    <s v="Verificada la publicidad de los procesos contractuales objeto del presente análisis, se observó que el Contrato  N° 555 de 2017 no cuenta con la publicación de todos los documentos del proceso, lo anterior demuestra incumplimiento por parte de la Subdirección Administrativa como del supervisor del contrato toda vez que mediante memorando interno N° 2019IE861 del 29 de enero de 2019, remitió de manera extemporánea a la Dirección de Gestión Corporativa y CID el informe presentado por el contratista en el mes de septiembre de 2018, con ocasión del cumplimiento de sus obligaciones._x000a__x000a_NC 05 Subdirección Administrativa_x000a__x000a_Contrato Nº 555 de 2017. No cuenta con la publicación de todos los documentos del proceso en el Sistema Electrónico para la Contratación Pública – SECOP_x000a_"/>
    <d v="2019-07-17T00:00:00"/>
    <m/>
    <m/>
    <m/>
    <m/>
    <m/>
    <s v="Falta de conocimiento documental en la publicación de los requisitos en el SECOP"/>
    <s v="Acción Correctiva "/>
    <s v="Realizar una capacitación con el fin de fortalecer los conocimiento en material de publicación documental en el SECOP, identificando el usuario administrador para el SECOP I."/>
    <s v="Capacitación"/>
    <s v="Una &quot;1&quot; capacitación"/>
    <d v="2019-07-17T00:00:00"/>
    <d v="2019-11-30T00:00:00"/>
    <n v="2019"/>
    <x v="0"/>
    <s v="Subdirector Administrativo "/>
    <s v="VENCIDA"/>
    <s v="CERRADA"/>
    <d v="2019-10-09T00:00:00"/>
    <s v="CUMPLIDA"/>
    <s v="Se realizo socialización del sistema electrónico de contratación pública secop II dirigido a ordenadores del gasto supervisores y apoyo a la supervisión, el posaso 21 de agosto de 2019"/>
    <s v="socialización del sistema electrónico de contratación pública secop II dirigido a ordenadores del gasto supervisores y apoyo a la supervisión "/>
    <s v="HERNAN DARIO PARRA"/>
    <d v="2019-10-29T00:00:00"/>
    <s v="SI"/>
    <x v="1"/>
    <s v="Ángelo Maurizio Diaz Rodríguez"/>
    <s v="Se evidenció &quot;SOCIALIZACIÓN DEL SISTEMA ELECTRÓNICO DE CONTRATACIÓN PÚBLICA SECOP II DIRIGIDO A ORDENADORES DEL GASTO SUPERVISORES Y APOYO A LA SUPERVISIÓN&quot;, realzada el 21/08/2019._x000a__x000a_Evidencia en la siguiente ruta: \\10.216.160.201\control interno\2019\28. PLANES\INTERNO\14. II Seg. 2019\SAdm\Evidencia ver 2\Evidencia seguimiento Plan Mejoramiento segunda revisión ... 9.17 Informe Plan de acción"/>
  </r>
  <r>
    <n v="108"/>
    <x v="0"/>
    <s v="9.17"/>
    <s v="Origen Interno "/>
    <s v="4- Auditoría Especial"/>
    <s v="Auditoría Especial de Inventarios (hardware y software)"/>
    <s v="Auditor Interno"/>
    <d v="2019-07-02T00:00:00"/>
    <s v="Hallazgo - No conformidad"/>
    <s v="NC 06 Subdirección Administrativa y Oficina TIC_x000a__x000a_La información reportada del inventario de equipos de cómputo por la Subdirección Administrativa mediante memorando 2019IE1208 del 11Feb2019 no es consistente con la información enviada por la Oficina TIC mediante memorando 2019IE1207 del 11Feb 2019, ya que en cuanto a equipos propios la Subdirección Administrativa reportó en su inventario 377 equipos de cómputo y la Oficina TIC reportó 343 equipos de cómputo con una diferencia de 34 equipos de cómputo, lo que evidencia falencias en la administración de los equipos de cómputo en control de la Oficina TIC._x000a__x000a_Se evidenció que de los 34 equipos de cómputo 17 equipos de cómputo se sacaron del inventario, los que se mencionan a continuación (placas: 214, 221, 222, 223, 225,228, 230, 234, 2488, 2797, 2798, 2801, 2802, 2805, 2806,2807, 2808). Un equipo de cómputo no puede ser sacado del inventario manejado por la Oficina TIC, si no se ha dado de baja por parte del Comité Técnico de Inventarios de Bienes Muebles e Inmuebles, incumpliendo lo indicado en las actividades 49 a 64 del Procedimiento para la administración de bienes devolutivos 208-SADM-Pr-15 V1 del 17Oct2014_x000a_"/>
    <d v="2019-07-17T00:00:00"/>
    <m/>
    <m/>
    <m/>
    <m/>
    <m/>
    <s v="Se identifica falencias en el control de los movimiento, ubicación actualizada y responsable del equipo asignado dentro de un inventario final de la Entidad asi tambien falencias de en el procedimiento para baja de elementos informáticos que pertenecen a la Entidad "/>
    <s v="Acción Correctiva "/>
    <s v="Realizar verificación fisica del Inventario de la Entidad en referencia a equipos de computo y equipos informaticos con apoyo de la oficina Tic._x000a__x000a_Actualizar &quot;Procedimiento para administración de bienes devolutivos V.1&quot;. 208-SADM-Pr-15. con las actividades de control de elementos del inventario, en la cual se delegara a un funcionario de la oficina Tic para realizar el acompañamiento en todas las actualizaciones de inventario referente a equipos informaticos"/>
    <s v="Control fisico de inventario"/>
    <s v="verificación física"/>
    <d v="2019-07-17T00:00:00"/>
    <d v="2019-12-30T00:00:00"/>
    <n v="2019"/>
    <x v="0"/>
    <s v="Subdirector Administrativo "/>
    <s v="VENCIDA"/>
    <s v="VENCIDA"/>
    <s v="9/10/2019_x000a_15/01/2020"/>
    <s v="CUMPLIDA"/>
    <s v="Esta actividad se tiene programada reaizar en el mes octubre, pendiente confirmación disponibilidad camioneta, para desplazarse a la bodega central._x000a__x000a_15/01/2020: Se realizó la tomo fisica del inventario de los equipos de computo e informaticos co el acompañamiento de la oficina TIC, se actualizó el procedimieto 208-SADM-Pr-15 ADMINISTRACIÓN Y CONTROL DE BIENES MUEBLES,"/>
    <s v="Memorando 2019IE19133 Toma Inventario Fisico_x000a__x000a_Registro Inventario Individual"/>
    <s v="HERNAN DARIO PARRA"/>
    <s v="29/10/2019_x000a_29/01/2020"/>
    <s v=" EN DESARROLLO"/>
    <x v="1"/>
    <s v="Ángelo Maurizio Diaz Rodríguez"/>
    <s v="a corte 30 de septiembre no se había realizado la actividad, se debe ejecutar en los tiempo programados._x000a__x000a_29/01/2020: Se evidencia cronograma de toma de inventario y soportes de toma de inventario._x000a__x000a_Se evidencia la actualización del formato  208-GA-FT-19 y del procedimiento 208-SADM-Pr-15, en los cuales se incluyeron las observaciones de la actividad._x000a__x000a_\\10.216.160.201\calidad\9. PROCESO GESTIÓN ADMINISTRATIVA\PROCEDIMIENTOS\PROCEDIMIENTOS SADM\208-SADM-Pr-15 ADMINISTRACIÓN Y CONTROL DE BIENES MUEBLES"/>
  </r>
  <r>
    <n v="109"/>
    <x v="0"/>
    <s v="9.18"/>
    <s v="Origen Interno "/>
    <s v="4- Auditoría Especial"/>
    <s v="Auditoría Especial de Inventarios (hardware y software)"/>
    <s v="Auditor Interno"/>
    <d v="2019-07-02T00:00:00"/>
    <s v="Hallazgo - No conformidad"/>
    <s v="NC 07 Subdirección Administrativa y Oficina TIC_x000a__x000a_Los formatos “Formato único de entrada y salida de elementos 208-SADM-Ft-19” usados como soporte de salida de los equipos AB5025, AB4862 y AB4992 el día 21 de marzo de 2019, no fueron diligenciados en su totalidad, ya que no cuenta con las firmas del Subdirector Administrativo ni el nombre de guarda de seguridad._x000a_"/>
    <d v="2019-07-17T00:00:00"/>
    <m/>
    <m/>
    <m/>
    <m/>
    <m/>
    <s v="No se identifica con claridad los requisitos para diligenciar el Formato, Falta de socialización del Formato, no se identifica a que procedimiento esta asociado._x000a_"/>
    <s v="Acción Correctiva "/>
    <s v="Modificar el Formato Único de Entrada y Salida de Elementos (208-GA-Ft-19) en los campos para identificacion de bienes y de personal que autoriza"/>
    <s v="Formato 208-GA-FT-19 Modificado"/>
    <s v="Un &quot;1&quot; Formato modificado"/>
    <d v="2019-07-17T00:00:00"/>
    <d v="2019-10-31T00:00:00"/>
    <n v="2019"/>
    <x v="0"/>
    <s v="Subdirector Administrativo "/>
    <s v="VENCIDA"/>
    <s v="VENCIDA"/>
    <s v="9/10/2019_x000a_15/01/2020"/>
    <s v="CUMPLIDA"/>
    <s v="El Formato se encuentra en proceso de revisión y actualización._x000a__x000a_15/01/2020: Se actualizó el Formato Único de Entrada y Salida de Elementos 208-GA-Ft-19 identificado el personal autorizado."/>
    <s v="Revisión fisica, Acta mesas de trabajo_x000a__x000a_\\10.216.160.201\calidad\9. PROCESO GESTIÓN ADMINISTRATIVA\FORMATOS\FORMATOS SADM_x000a__x000a_208-GA-Ft-19  UNICO INGRESO Y SALIDA ELEMENTOS V2"/>
    <s v="HERNAN DARIO PARRA"/>
    <s v="29/10/2019_x000a_29/01/2020"/>
    <s v=" EN DESARROLLO"/>
    <x v="1"/>
    <s v="Ángelo Maurizio Diaz Rodríguez"/>
    <s v="A la fecha no se evidencia la actualización del Formato Único de Entrada y Salida de Elementos (208-GA-Ft-19 en el sistema de gestión de calidad , se debe ejecutar esta actividad en los tiempos programados._x000a__x000a_29/01/2020: Se evidencia la actualización del formato  208-GA-FT-19 y del procedimiento 208-SADM-Pr-15, en los cuales se incluyeron las observaciones de la actividad._x000a__x000a_\\10.216.160.201\calidad\9. PROCESO GESTIÓN ADMINISTRATIVA\PROCEDIMIENTOS\PROCEDIMIENTOS SADM\208-SADM-Pr-15 ADMINISTRACIÓN Y CONTROL DE BIENES MUEBLES"/>
  </r>
  <r>
    <n v="110"/>
    <x v="0"/>
    <s v="9.19"/>
    <s v="Origen Interno "/>
    <s v="4- Auditoría Especial"/>
    <s v="Auditoría Especial de Inventarios (hardware y software)"/>
    <s v="Auditor Interno"/>
    <d v="2019-07-02T00:00:00"/>
    <s v="Hallazgo - No conformidad"/>
    <s v="NC 12 Subdirección Administrativa_x000a__x000a_Se Incumplió el intervalo de realización de los inventarios físicos que debe realizar el Auxiliar Administrativo – Código 407 – Grado 10, según las funciones establecidas en la resolución interna 1124 del 02 de junio de 2015, que corresponde a dos inventarios al año (semestral) y solo se realizó uno durante la vigencia 2018 y al 10 de junio de 2019, no se ha realizado ninguno._x000a_"/>
    <d v="2019-07-17T00:00:00"/>
    <m/>
    <m/>
    <m/>
    <m/>
    <m/>
    <s v="Falta de coexion entre los requerimientos administrativos y funciones del Auxiliar Administrativo"/>
    <s v="Acción Correctiva "/>
    <s v="Actualización del Manual de funciones del Auxiliar Administrativo"/>
    <s v="Actualización"/>
    <s v="Manual de funciones"/>
    <d v="2019-07-17T00:00:00"/>
    <d v="2019-11-30T00:00:00"/>
    <n v="2019"/>
    <x v="0"/>
    <s v="Subdirector Administrativo "/>
    <s v="VENCIDA"/>
    <s v="VENCIDA"/>
    <s v="9/10/2019_x000a_15/01/2020"/>
    <s v="EN DESARROLLO "/>
    <s v="Se solicito realizar el cambio de funciones del auxiliar administrativo 407 grado 10, se espera confirmaci+ón por el Departamento adminsitartivo del servico civil_x000a__x000a_15/01/2020: En la actualidad se esta trabajando con el  Departamento adminsitartivo del servico civil para la actualización del Manual de funciones de la CVP, el cual dia respuesta del Memorando 2019EE14125  el pasado 18 de octubre de 2019 con el radicado 2019EE2620  y Memorando 2019EE12981  bajo el radicado Memorando 2019EE2784 del 8 de Noviembre de 2019_x000a__x000a_"/>
    <s v="Memorando modificacion Manual Funciones_x000a__x000a_Radicado MEMORANDO  2019EE2620  y 2019EE2784 "/>
    <s v="HERNAN DARIO PARRA"/>
    <s v="29/10/2019_x000a_29/01/2020"/>
    <s v=" EN DESARROLLO"/>
    <x v="0"/>
    <s v="Ángelo Maurizio Diaz Rodríguez"/>
    <s v="Se evidenció  oficio 2019EE14125 con asunto: actualización, modificación y unificación del manual de Funciones y Competencias laborales para  los empleos de la planta de personal de la CVP remitido el 12-08-2019 al DASC, se espera respuesta del mismo._x000a__x000a_Evidencia en la siguiente ruta: \\10.216.160.201\control interno\2019\28. PLANES\INTERNO\14. II Seg. 2019\SAdm\Evidencia ver 2\Evidencia seguimiento Plan Mejoramiento segunda revisión .... 9.19 Memorando modificación Manual Funciones_x000a__x000a_29/01/2020: Se evidencia que se está recibiendo asesoría del  Departamento adminsitartivo del servico civil para la actualización del Manual de funciones de la CVP."/>
  </r>
  <r>
    <n v="111"/>
    <x v="0"/>
    <s v="9.20"/>
    <s v="Origen Interno "/>
    <s v="4- Auditoría Especial"/>
    <s v="Auditoría Especial de Inventarios (hardware y software)"/>
    <s v="Auditor Interno"/>
    <d v="2019-07-02T00:00:00"/>
    <s v="Hallazgo - No conformidad"/>
    <s v="NC 13 Subdirección Administrativa_x000a__x000a_No se evidenció la verificación por parte de Talento Humano del “Certificado del Sistema de Registro Nacional de Medidas Correctivas RNMC” de la Policía Nacional de Colombia como infractor de la Ley 1801 de 2016 Código Nacional de Policía y Convivencia para la posesión del Auxiliar Administrativo – Código 407 – Grado 10 de la planta fija de la entidad, nombrado mediante Resolución 124 del 28 de enero de 2019._x000a_"/>
    <d v="2019-07-17T00:00:00"/>
    <m/>
    <m/>
    <m/>
    <m/>
    <m/>
    <s v="No se tiene identificado como requisito para el ingreso del funcionario, falta de conocimiento del certificado"/>
    <s v="Acción Correctiva "/>
    <s v="Actualizacion del procedimiento 208-SADM-Pr-13 PROCEDIMIENTO PARA VINCULACIÓN Y_x000a_DESVINCULACIÓN DE SERVIDORES PÚBLICOS, Vinculacion Item 4, incluir el certificado RNMC DE LA Policia Nacional"/>
    <s v="Actualización"/>
    <s v="Procedimiento"/>
    <d v="2019-07-17T00:00:00"/>
    <d v="2019-11-30T00:00:00"/>
    <n v="2019"/>
    <x v="0"/>
    <s v="Subdirector Administrativo "/>
    <s v="VENCIDA"/>
    <s v="VENCIDA"/>
    <s v="9/10/2019_x000a_15/01/2020"/>
    <s v="CUMPLIDA"/>
    <s v="El documento esta en revisión con el fin de generar la actualización_x000a__x000a_15/01/2020: Se actualizó el procedimiento 208-SADM-Pr-13 VNCULACIÓN Y DESVINCULACIÓN DE SERVIDORES PÚBLICOS, se  incluye certificado RNMC de la Policia Nacional"/>
    <s v="Documento en desarrollo_x000a__x000a_\\10.216.160.201\calidad\12. PROCESO GESTIÓN DEL TALENTO HUMANO\PROCEDIMIENTOS\208-SADM-Pr-13 VINCULACIÓN Y DESVINCULACIÓN DE SERVIDORES PÚBLICOS_x000a__x000a_208-SADM-Pr-13 VNCULACIÓN Y DESVINCULACIÓN DE SERVIDORES PÚBLICOS"/>
    <s v="HERNAN DARIO PARRA"/>
    <s v="29/10/2019_x000a_29/01/2020"/>
    <s v=" EN DESARROLLO"/>
    <x v="1"/>
    <s v="Ángelo Maurizio Diaz Rodríguez"/>
    <s v="A la fecha no se evidencia la actualización del &quot;208-SADM-Pr-13 PROCEDIMIENTO PARA VINCULACIÓN Y_x000a_DESVINCULACIÓN DE SERVIDORES PÚBLICOS&quot;, en el sistema de gestión de calidad , se debe ejecutar esta actividad en los tiempos programados._x000a__x000a_29/01/2020: Se actualizó el procedimiento y se incluyó la solicitud de certificado de RNMC. _x000a__x000a__x000a_\\10.216.160.201\calidad\12. PROCESO GESTIÓN DEL TALENTO HUMANO\PROCEDIMIENTOS\208-SADM-Pr-13 VINCULACIÓN Y DESVINCULACIÓN DE SERVIDORES PÚBLICOS"/>
  </r>
  <r>
    <n v="112"/>
    <x v="0"/>
    <s v="9.21"/>
    <s v="Origen Interno "/>
    <s v="4- Auditoría Especial"/>
    <s v="Auditoría Especial de Inventarios (hardware y software)"/>
    <s v="Auditor Interno"/>
    <d v="2019-07-02T00:00:00"/>
    <s v="Hallazgo - No conformidad"/>
    <s v="Realizada la verificación al cumplimiento del artículo 4°. Estudios Técnicos de la Resolución 2904 del 29 de junio de 2017, se evidenció que el Comité Técnico de Bienes Muebles e Inmuebles no contó con los análisis jurídico y social necesarios para tomar las decisiones plasmadas en la Resolución 3297 del 05 de septiembre de 2018 “Por la cual se ordena la baja definitiva y el destino final de unos bienes de propiedad de la Caja de la Vivienda Popular”. _x000a__x000a_NC 14  Subdirección Administrativa_x000a__x000a_No se presentaron los análisis jurídicos y sociales necesarios para tomar las decisiones que generaron como resultado la Resolución 3297 del 05 de septiembre de 2018 “Por la cual se ordena la baja definitiva y el destino final de unos bienes de propiedad de la Caja de la Vivienda Popular”."/>
    <d v="2019-07-17T00:00:00"/>
    <m/>
    <m/>
    <m/>
    <m/>
    <m/>
    <s v="Falta de seguimiento a los requisitos de la resolución. "/>
    <s v="Acción Correctiva "/>
    <s v="Retroalimentacion de la Resolución 2904 del 26 Junio de 2017, por parte del subdirector AdministrIvo como presidente del comité, dado el caso realizar los ajustes pertinentes y actualizacion que de lugar."/>
    <s v="Retroalimentación"/>
    <s v="Actualización"/>
    <d v="2019-07-17T00:00:00"/>
    <d v="2019-11-30T00:00:00"/>
    <n v="2019"/>
    <x v="0"/>
    <s v="Subdirector Administrativo "/>
    <s v="VENCIDA"/>
    <s v="VENCIDA"/>
    <s v="9/10/2019_x000a_15/01/2019"/>
    <s v="CUMPLIDA"/>
    <s v="En proceso de combocar a acomite con el fin de realizar la socialización_x000a__x000a_15/01/2020:En el comité de  Inventario Bienes Muebles del 19/11/2019, se realizó retroalimentación de la Resolución 2904  del 29 de junio de 2017 "/>
    <s v="Acta de comité Bienes Muebles"/>
    <s v="HERNAN DARIO PARRA"/>
    <s v="29/10/2019_x000a_29/01/2020"/>
    <s v=" EN DESARROLLO"/>
    <x v="1"/>
    <s v="Ángelo Maurizio Diaz Rodríguez"/>
    <s v="A corte 30-09-2019 no se evidenció la ejecución de la actividad, se debe ejecutar en los tiempos programados._x000a__x000a_29/01/2020: Se evidencia que en el comité de Inventario Bienes Muebles del 19/11/2019, se realizó retroalimentación de la Resolución 2904  del 29 de junio de 2017. "/>
  </r>
  <r>
    <n v="113"/>
    <x v="0"/>
    <s v="9.22"/>
    <s v="Origen Interno "/>
    <s v="4- Auditoría Especial"/>
    <s v="Auditoría Especial de Inventarios (hardware y software)"/>
    <s v="Auditor Interno"/>
    <d v="2019-07-02T00:00:00"/>
    <s v="Hallazgo - No conformidad"/>
    <s v="Se observó que los siguientes procedimientos fueron actualizados:_x000a_- Procedimiento para el Registro y control del inventario de bienes inmuebles – Código 208-SADM-PR-12 Versión 3, el cual está vigente desde 31/12/2018._x000a_- Procedimiento para la Administración y control de bienes muebles – código 208-SADM-Pr-15 Versión 3 del 31/12/2018._x000a_Realizada la verificación de la validación por parte del Comité Técnico de Inventarios de bienes muebles de la Caja de la Vivienda Popular (CVP) a la actualización de los procedimientos enunciados, se observa que en la única reunión del Comité del año 2018, no se validó dicha actualización, es decir que la actualización no cursó por la mencionada instancia de coordinación interna, incumpliendo lo establecido en el numeral 7, Parágrafo 1 del Artículo 3º. Funciones de la “Resolución 2904 del 29 de junio de 2017 “Por medio de la cual se reorganiza el Comité Técnico de Inventarios de bienes muebles e inmuebles de la Caja de la Vivienda Popular”._x000a_NC 16  Subdirección Administrativa_x000a__x000a_No se realizó la validación por parte del Comité Técnico de Inventarios de Bienes Muebles e Inmuebles de la CVP de la actualización de los procedimientos “Para Administración de Bienes Devolutivos – Código 208- SADM – Pr – 15” en versión 3 vigente desde el 31-12-2018 y “Para el Registro y control del inventario de bienes inmuebles – Código 208-SADM-PR-12 Versión 3, el cual está vigente desde 31/12/2018._x000a_"/>
    <d v="2019-07-17T00:00:00"/>
    <m/>
    <m/>
    <m/>
    <m/>
    <m/>
    <s v="Incumplimiento en la validación de los procedimientos por parte del comité Técnico de Inventarios"/>
    <s v="Acción Correctiva "/>
    <s v="Realizar los ajustes necesarios a los procedimientos y realizar la validación de los mismos en el comité Técnico de Inventarios "/>
    <s v="Ajuste"/>
    <s v="Procedimiento actualizado"/>
    <d v="2019-07-17T00:00:00"/>
    <d v="2019-11-30T00:00:00"/>
    <n v="2019"/>
    <x v="0"/>
    <s v="Subdirector Administrativo "/>
    <s v="VENCIDA"/>
    <s v="VENCIDA"/>
    <s v="9/10/2019_x000a_15/01/2020"/>
    <s v="CUMPLIDA"/>
    <s v="El documento esta en revisión con el fin de generar la actualización_x000a__x000a_15/01/2020: Se realizó validación de la actualización del procedimiento 208-SADM-Pr-15 ADMINISTRACIÓN BIENES DEVOLUTIVOS, con acta de reunion del día 19 de Noviembre de 2019 del comite, para el procedimiento 208-SADM-Pr-12 REGISTRO E INVENTARIO DE BIENES INMUEBLES, con acta de reunión 23 de octubre de 2019 del comite."/>
    <s v="Documento en desarrollo_x000a__x000a_Actas de comité de inventario muebles e inmuebles"/>
    <s v="HERNAN DARIO PARRA"/>
    <s v="29/10/2019_x000a_29/01/2020"/>
    <s v=" EN DESARROLLO"/>
    <x v="1"/>
    <s v="Ángelo Maurizio Diaz Rodríguez"/>
    <s v="A corte 30-09-2019 no se evidenció la ejecución de la actividad, se debe ejecutar en los tiempos programados._x000a__x000a_29/01/2020: Se evidencia que  se realizó validación de la actualización del procedimiento 208-SADM-Pr-15 ADMINISTRACIÓN BIENES DEVOLUTIVOS, con acta de reunion del día 19 de Noviembre de 2019 del comite, para el procedimiento 208-SADM-Pr-12 REGISTRO E INVENTARIO DE BIENES INMUEBLES, con acta de reunión 23 de octubre de 2019 del comite."/>
  </r>
  <r>
    <n v="114"/>
    <x v="0"/>
    <s v="9.23"/>
    <s v="Origen Interno "/>
    <s v="4- Auditoría Especial"/>
    <s v="Auditoría Especial de Inventarios (hardware y software)"/>
    <s v="Auditor Interno"/>
    <d v="2019-07-02T00:00:00"/>
    <s v="Hallazgo - No conformidad"/>
    <s v="Se observó que el ambiente de la bodega es bastante húmedo, se presenta agua en el piso y se evidencia desorden de los elementos y algunos están arrumados y expuestos a caídas; adicionalmente hay elementos que se encuentran ubicados por fuera de la bodega, en sitios aledaños y en desorden. (Anexo 9. Imágenes Bodega)._x000a_La presencia de agua en el piso y la humedad puede ocasionar deterioro de los bienes que se tienen en custodia, los bienes arrumados pueden sufrir caídas y dañarse y el ubicar bienes por fuera de la bodega puede ocasionar perdida de estos._x000a__x000a_NC 17 Subdirección Administrativa_x000a__x000a_Los elementos resguardados en la bodega de la entidad no cuentan con las condiciones físicas y ambientales para la correcta salvaguarda de los mismos; adicionalmente los bienes que se ubican por fuera de la bodega están expuestos a pérdida._x000a_"/>
    <d v="2019-07-17T00:00:00"/>
    <m/>
    <m/>
    <m/>
    <m/>
    <m/>
    <s v="Deficiencia en la intervención fisica de la bodega, falta de seguimiento de las condiciones  ambientales."/>
    <s v="Acción Correctiva "/>
    <s v="Realizar intervención, depuración y clasificación en la Bodega de los elementos físicos, con el fin de identificar la baja definitiva o el destino final de los bienes. Realizar las gestiones necesarias para la apropiación de recursos económicos para el año 2020, con el propósito de mejorar las condiciones físicas y ambientales de la Bodega."/>
    <s v="Intervención"/>
    <s v="Alistamiento de Bodega"/>
    <d v="2019-07-17T00:00:00"/>
    <d v="2019-12-31T00:00:00"/>
    <n v="2019"/>
    <x v="0"/>
    <s v="Subdirector Administrativo "/>
    <s v="VENCIDA"/>
    <s v="VENCIDA"/>
    <s v="9/10/2019_x000a_15/01/2020"/>
    <s v="CUMPLIDA"/>
    <s v="Se proyecta realizar a apartir del 18 de Noviembre a cargo del funcionario encargado_x000a__x000a_15/01/2020: Se realizo la depuración del inventario de la Bodega con el fin de determinar la baja de los bienes encontrados, se incluyo dentro del PAA los recursos para el mejoramiento de la bodega"/>
    <s v="Conceptos Tecnicos para dar de baja Muebles, enceres sofware y equipos tecnologicos, Proyecto PAA 2020"/>
    <s v="HERNAN DARIO PARRA"/>
    <s v="29/10/2019_x000a_29/01/2020"/>
    <s v=" EN DESARROLLO"/>
    <x v="0"/>
    <s v="Ángelo Maurizio Diaz Rodríguez"/>
    <s v="A corte 30-09-2019 no se evidenció la ejecución de la actividad, se debe ejecutar en los tiempos programados._x000a__x000a_29/01/2020: Se evidencia que se realizó el concepto técnico de baja de inventarios, con el fin de darlo de baja. No se evidencia que se haya dado de baja el inventario._x000a__x000a__x000a_"/>
  </r>
  <r>
    <n v="115"/>
    <x v="0"/>
    <s v="9.24"/>
    <s v="Origen Interno "/>
    <s v="4- Auditoría Especial"/>
    <s v="Auditoría Especial de Inventarios (hardware y software)"/>
    <s v="Auditor Interno"/>
    <d v="2019-07-02T00:00:00"/>
    <s v="Hallazgo - No conformidad"/>
    <s v="NC 18  Subdirección Administrativa_x000a__x000a_En el procedimiento “Para la Administración y control de bienes muebles – código 208-SADM-Pr-15, en la versión 1 se establece erróneamente la ubicación “Almacén” siendo la ubicación correcta la “bodega” ya que físicamente esta última sí existe._x000a_En los puntos de control de la versión 3 del procedimiento, se establece que uno de los funcionarios que controla las actividades es el “Responsable del almacén” incurriendo en un equívoco, ya que, dentro de la Planta de Personal de la Caja de la Vivienda Popular no se contempla dicho cargo, sino el de Auxiliar Administrativo Código 407 – Grado 10. El manual de funciones en la identificación del empleo y en el área funcional no determina que el cargo corresponde al encargado del manejo de inventarios de bienes de devolutivos y de consumo, ni tampoco establece que es el responsable del almacén."/>
    <d v="2019-07-17T00:00:00"/>
    <m/>
    <m/>
    <m/>
    <m/>
    <m/>
    <s v="Falta de claridad en la definicion de terminos en el proceso de control fisico de les Elementos, inconsistencia en el responsables quien controla inventario y alamacen en los puntos de control"/>
    <s v="Acción Correctiva "/>
    <s v="Actualización y ajuste del procedimiento 208-SADM-Pr-15 PROCEDIMIENTO PARA LA ADMINISTRACIÓN Y CONTROL DE BIENES MUEBLES, CONSUMO E INTANGIBLES_x000a_"/>
    <s v="Actualización"/>
    <s v="Procedimiento"/>
    <d v="2019-07-17T00:00:00"/>
    <d v="2019-10-30T00:00:00"/>
    <n v="2019"/>
    <x v="0"/>
    <s v="Subdirector Administrativo "/>
    <s v="VENCIDA"/>
    <s v="VENCIDA"/>
    <s v="9/10/2019_x000a_15/01/2020"/>
    <s v="CUMPLIDA"/>
    <s v="El procedimiento se encuentra en proceso de revisión y actualización._x000a__x000a_15/01/2020: Se realiza actualización y ajuste del procedimiento 208-SADM-Pr-15 PROCEDIMIENTO PARA LA ADMINISTRACIÓN Y CONTROL DE BIENES MUEBLES, CONSUMO E INTANGIBLES"/>
    <s v="Acta mesas de trabajo_x000a__x000a_\\10.216.160.201\calidad\9. PROCESO GESTIÓN ADMINISTRATIVA\PROCEDIMIENTOS\PROCEDIMIENTOS SADM\208-SADM-Pr-15 ADMINISTRACIÓN Y CONTROL DE BIENES MUEBLES"/>
    <s v="HERNAN DARIO PARRA"/>
    <s v="29/10/2019_x000a_29/01/2020"/>
    <s v=" EN DESARROLLO"/>
    <x v="1"/>
    <s v="Ángelo Maurizio Diaz Rodríguez"/>
    <s v="A corte 30-09-2019 no se evidencia la actualización del &quot;208-SADM-Pr-15 PROCEDIMIENTO PARA LA ADMINISTRACIÓN Y CONTROL DE BIENES MUEBLES, CONSUMO E INTANGIBLES&quot;, en el sistema de gestión de calidad , se debe ejecutar esta actividad en los tiempos programados._x000a__x000a__x000a_29/01/2020: Se evidencia la actualización del formato  208-GA-FT-19 y del procedimiento 208-SADM-Pr-15, en los cuales se incluyeron las observaciones de la actividad._x000a__x000a_\\10.216.160.201\calidad\9. PROCESO GESTIÓN ADMINISTRATIVA\PROCEDIMIENTOS\PROCEDIMIENTOS SADM\208-SADM-Pr-15 ADMINISTRACIÓN Y CONTROL DE BIENES MUEBLES"/>
  </r>
  <r>
    <n v="116"/>
    <x v="0"/>
    <s v="9.25"/>
    <s v="Origen Interno "/>
    <s v="4- Auditoría Especial"/>
    <s v="Auditoría Especial de Inventarios (hardware y software)"/>
    <s v="Auditor Interno"/>
    <d v="2019-07-02T00:00:00"/>
    <s v="Hallazgo - No conformidad"/>
    <s v="NC 19  Subdirección Administrativa_x000a__x000a_Incumplimiento de los intervalos de sesiones establecidas en la Resolución 2904 del 29 de junio de 2017, Artículo 6º Sesiones del Comité el cual establece: “El Comité sesionará ordinariamente una vez cada tres (3) meses, previa citación de sus miembros por parte del secretario técnico, con una antelación no inferior a tres (3) días”. Durante la vigencia 2018 se realizó un Comité Técnico de Inventarios de Bienes Muebles del 21 de agosto de 2018; durante lo corrido de la vigencia 2019 no se han realizado sesiones._x000a_"/>
    <d v="2019-07-17T00:00:00"/>
    <m/>
    <m/>
    <m/>
    <m/>
    <m/>
    <s v="inobservancia en los requisitos de la resolución. "/>
    <s v="Acción Correctiva "/>
    <s v="Realizar cronograma identificando las fechas aproximadas para las sesiones del comité en el periodo actual, las cuales se deben ser aprobadas en el siguiente comité, se asigna invitación al calendario del correo a los miembros del comité, esto lo realiza la secretaria Técnica."/>
    <s v="Cronograma"/>
    <s v="Un &quot;1&quot; cronograma"/>
    <d v="2019-07-17T00:00:00"/>
    <d v="2019-10-30T00:00:00"/>
    <n v="2019"/>
    <x v="0"/>
    <s v="Subdirector Administrativo "/>
    <s v="VENCIDA"/>
    <s v="VENCIDA"/>
    <s v="9/10/2019_x000a_15/01/2020"/>
    <s v="CUMPLIDA"/>
    <s v="El cronograma esta en desarrollo, identificando la fecha de las proximas cesiones_x000a__x000a_15/01/2020: Se realizo cronograma identificando las fecha propuestas para la realización del comité "/>
    <s v="Documento en desarrollo_x000a__x000a_Cronograma"/>
    <s v="HERNAN DARIO PARRA"/>
    <s v="29/10/2019_x000a_29/01/2020"/>
    <s v=" EN DESARROLLO"/>
    <x v="1"/>
    <s v="Ángelo Maurizio Diaz Rodríguez"/>
    <s v="A corte 30-09-2019 no se evidenció la ejecución de la actividad, se debe ejecutar en los tiempos programados._x000a__x000a_29/01/2020: se verifica la existencia del cronograma, y en cada acta de comité se verifica la fecha de la próxima reunión."/>
  </r>
  <r>
    <n v="117"/>
    <x v="0"/>
    <s v="9.26"/>
    <s v="Origen Interno "/>
    <s v="4- Auditoría Especial"/>
    <s v="Auditoría Especial de Inventarios (hardware y software)"/>
    <s v="Auditor Interno"/>
    <d v="2019-07-02T00:00:00"/>
    <s v="Hallazgo - No conformidad"/>
    <s v="NC 20 Subdirección Administrativa_x000a__x000a_Incumplimiento de la conformación del Comité Técnico de Inventarios de bienes muebles e inmuebles que sesionó el 21 de agosto de 2018 con acta 01-2018 ya que no fue convocada la Asesora de Control Interno, como lo establece el Artículo 2. Conformación de la “Resolución 2904 del 29 de junio de 2017 “Por medio de la cual se reorganiza el Comité Técnico de Inventarios de bienes muebles e inmuebles de la Caja de la Vivienda Popular._x000a_"/>
    <d v="2019-07-17T00:00:00"/>
    <m/>
    <m/>
    <m/>
    <m/>
    <m/>
    <s v="inobservancia en los requisitos de la resolución. "/>
    <s v="Acción Correctiva "/>
    <s v="Realizar invitacion al Comité Técnico de Invemtarios de bienes muebles e inmuebles  de la CVP, como invitado permanente de la Asesora de Contro Interno, como lo establece la resolución 2904 de 2017 en su Paragrafo 2°."/>
    <s v="Invitación"/>
    <s v="Invitación"/>
    <d v="2019-07-17T00:00:00"/>
    <d v="2019-11-30T00:00:00"/>
    <n v="2019"/>
    <x v="0"/>
    <s v="Subdirector Administrativo "/>
    <s v="VENCIDA"/>
    <s v="VENCIDA"/>
    <s v="9/10/2019_x000a_15/01/2020"/>
    <s v="CUMPLIDA"/>
    <s v="Se realizara invitación a los proximos comites Tecnico_x000a__x000a_15/01/2020. Se realizó invitación al Comité Técnico de Invemtarios de bienes muebles e inmuebles  de la CVP como invitado permanente de la Asesora de Contro Interno"/>
    <s v="Cuando se realice invitación al comité_x000a__x000a_Citación comité de inventarios , actas de comité"/>
    <s v="HERNAN DARIO PARRA"/>
    <s v="29/10/2019_x000a_29/01/2020"/>
    <s v=" EN DESARROLLO"/>
    <x v="1"/>
    <s v="Ángelo Maurizio Diaz Rodríguez"/>
    <s v="A corte 30-09-2019 no se evidenció la ejecución de la actividad, se debe ejecutar en los tiempos programados._x000a__x000a_29/01/2020: se verifica que se ha enviado invitación a los comités de: 19 de noviembre de 2019 y 30 de diciembre."/>
  </r>
  <r>
    <n v="118"/>
    <x v="8"/>
    <s v="13.8"/>
    <s v="Origen Interno "/>
    <s v="4- Auditoría Especial"/>
    <s v="Auditoría Especial de Inventarios (hardware y software)"/>
    <s v="Auditor Interno"/>
    <d v="2019-07-02T00:00:00"/>
    <s v="Recomendación - Oportunidad de Mejora "/>
    <s v="Se recomienda planear y desarrollar un programa de capacitaciones, que permita tener supervisores idóneos en la ejecución contractual, a fin que reconozcan sus deberes y el impacto profesional e institucional ante el incumplimiento de los mismos._x000a_"/>
    <d v="2019-07-17T00:00:00"/>
    <m/>
    <m/>
    <m/>
    <m/>
    <m/>
    <s v="1. Debilidad en la asistencia de los funcionarios de la Entidad a los espacios de socialización que adelanta la Dirección de Gestión Corporativa y Control Interno Disciplinario, referente al ejercicio de la función de supervisión de los contratos y/o convenios suscritos por la Caja de la Vivienda Popular._x000a_2. Falta de conciencia en el seguimiento del cumplimiento del objeto del contrato por parte de los funcionarios que sean designados como supervisores y apoyo a la supervisión."/>
    <s v="Acción de Mejora "/>
    <s v="Realizar jornadas de sensibilización sobre las funciones del supervisor y su incidencia en la ejecución y liquidación de contratos y/o convenios."/>
    <s v="Sensibilización supervisión"/>
    <s v="Cinco (5) sensibilizaciones que abarquen todas las áreas de la Entidad."/>
    <d v="2019-05-21T00:00:00"/>
    <d v="2019-10-30T00:00:00"/>
    <n v="2019"/>
    <x v="8"/>
    <s v="Director de Gestión Corporativa y CID"/>
    <s v="VENCIDA"/>
    <s v="CERRADA"/>
    <d v="2019-10-04T00:00:00"/>
    <s v="CUMPLIDA"/>
    <s v="Desde el mes de mayo al mes de septiembre se realizaron seis (6)  jornadas de sensibilización sobre las funciones del supervisor y su incidencia en la ejecución y liquidación de contratos y/o convenios, desarrollados el 21/05/2019,17/06/2019, 22/07/2019, 09/08/2019, 26/08/2019 y 25/09/2019."/>
    <s v="Seis (6) Formatos de asistencia."/>
    <s v="Juan David Solano Rojas"/>
    <d v="2019-10-11T00:00:00"/>
    <s v="SI"/>
    <x v="1"/>
    <s v="Ángelo Maurizio Diaz Rodríguez"/>
    <s v="Se evidenció presentaciones y formatos de asistencia de 3 capacitaciones en temas de supervisión, interventoría, liquidación y convenios los siguiente días._x000a__x000a_-El 21/05/2019 a Mejoramiento de Barrios_x000a_-El 17/06/2019 a la Subdirección Administrativa_x000a_-El 22/07/2019 a la dependencia Reasentamientos Humanos_x000a_- El 09/08/2019 a la dirección de Urbanización y titulaciones,_x000a_- El 09/08/2019 a la dirección de  mejoramiento de vivienda, _x000a_-El 26/08/2019 a la Dirección Jurídica, subdirección Financiera, Asesor de control interno, Oficina Asesora de Planeación, Oficina Tic, Oficina Asesora de comunicaciones_x000a_-El 25/09/2019 a la subdirección administrativa_x000a__x000a_Evidencia en la siguiente ruta:\\10.216.160.201\control interno\2019\28. PLANES\INTERNO\14. II Seg. 2019\Corp. y CID\Anexo 2019IE16424 Plan de Mejoramiento por Procesos 2019\Evidencias\Jornadas sensibilización.zip_x000a_"/>
  </r>
  <r>
    <n v="119"/>
    <x v="10"/>
    <s v="6.4"/>
    <s v="Origen Externo "/>
    <s v="3- Auditoría"/>
    <s v="Auditoría Interna de Calidad ISO 9001:2015 ICONTEC"/>
    <s v="Auditor Externo "/>
    <d v="2019-05-30T00:00:00"/>
    <s v="Hallazgo - No conformidad"/>
    <s v="No se encontró evidencia que se haya determinado un método que les permita el control de cambios necesarios para lograr asegurar que se documenten las modificaciones a los diseños cuando se identifican durante la ejecución del proyecto y formular posteriormente los planos record con esta información generada."/>
    <d v="2019-06-07T00:00:00"/>
    <m/>
    <m/>
    <m/>
    <m/>
    <m/>
    <s v="Falencias en la documentación del control de la calidad en la construcción de las obras de infraestructura en espacio público a escala barrial, desarrolladas en el proceso de mejoramiento de barrios._x000a__x000a_Insuficiencia en el control de la ejecución de la construcción de intervenciones en espacio público a escala barrial, relacionado con la documentación de las características y actividades de las obras de infraestructura, que permita registrar que se ejecutan los procesos de mejoramientos de barrios bajo condiciones controladas._x000a__x000a_La falta de definición de un método de control de cambios que permita registrar las modificaciones a los diseños que surgen durante la ejecución de las obras de infraestructura en espacio público a escala barrial._x000a__x000a_Deficiencia en la documentación del registro en el control de cambios en los diseños realizados durante la construcción de estructuras como muros, conformación de terrazas, vías en concreto, entre otras actividades de obras civiles, que permita garantizar los planos records definitivos._x000a_"/>
    <s v="Acción Correctiva "/>
    <s v="Determinar el método para documentar el control de cambios que asegure el registro de las modificaciones de los diseños, en la ejecución de las obras de infraestructura en espacio público a escala barrial como insumo básico para formular los planos records, e implementar su desarrollo a través de los procedimientos de:  208-MB-Pr-06 PLANIFICACIÓN Y VALIDACIÓN DEL DISEÑO E INGENIERIA y 208-MB-Pr-05 SUPERVISIÓN DE CONTRATOS. Así como realizar la socialización y sensibilización a los contratistas de obra, interventoría y supervisión_x000a__x000a__x000a_"/>
    <s v="N/A"/>
    <s v="N/A"/>
    <d v="2019-06-01T00:00:00"/>
    <d v="2019-09-30T00:00:00"/>
    <n v="2019"/>
    <x v="10"/>
    <s v="Director de Mejoramiento de Barrios"/>
    <s v="VENCIDA"/>
    <s v="VENCIDA"/>
    <d v="2019-01-10T00:00:00"/>
    <s v="EN DESARROLLO "/>
    <s v="Al 31 de diciembre 2019, desde la Dirección de Mejoramiento de Barrios,el dia 20 de diciembre de 2019 se formalizó el memorando con CORDIS 2019IE23239 con la solicitud de publicación de los siguientes documentos en el Sistema Integrado de Gestión:_x000a__x000a_- El procedimiento 208-MB-Pr-06 Planificación Y Validación Del Diseño e Ingeniería en la versión 4, con un mayor alcance en la actividad 18 definiendo que, en el anexo técnico de los procesos de contratación, se debe realizar el nivel de exigencia a los contratistas de obra e interventoría para el cumplimiento del método implementado._x000a__x000a_- La Metodología de un Plan de Inspección para el Registro del Control en las Modificaciones de los Diseños, es el documento referencia que establece el método a seguir._x000a__x000a_-El procedimiento de 208-Mb-Pr-05 Supervisión De Contratos en la versión 7, se determinó la actividad 26 para el desarrollo del método como una acción, precisando responsables y productos._x000a__x000a_-Y por último, el formato Plan De Inspección Para El Registro Del Control En Las Modificaciones De Los Diseños con Codigo 208-MB-ft-64 que permite establecer el esquema en que se registra la ejecución del método. _x000a__x000a_Documentos publicados en la carpeta de calidad, en el proceso 6 - Mejoramiento de Barrios."/>
    <s v="1. Registro de reunión sensibilización a los contratistas de obra 627 de 2017 e interventoria 638 de 2017._x000a__x000a_2. Planificación y  Validación del  diseño de ingenieria._x000a__x000a_3. Metodologia de un plan de inspección para el registro del control en las modificaciones en los diseños."/>
    <s v="Cesar Augusto Henao Trujillo - Director Técnico de mejoramiento de Barrios_x000a__x000a_María Fernanda Narváez Patío_x000a_Profesional Universitaria de la Planta Temporal - Enlace de planeación y control interno delegado por la DMB                                                                                                                                                                                                                                                                                                                                                                                                                                                        _x000a__x000a_Juan Lucas Garzon Segura                                              contratista Prestación de Servicios CVP"/>
    <s v="7/10/2019_x000a_29/01/2020"/>
    <s v="NO"/>
    <x v="0"/>
    <s v="Ángelo Maurizio Diaz Rodríguez"/>
    <s v="Se evidenció elaboración del formato de plan de inspección para el registro de control de cambios ejercido sobre las modificaciones en los estudios y diseños el cual esta en piloto así mismo se documentará documento con metodología, se debe normalizar el formato y la metodología en el sistema de gestión de calidad._x000a__x000a_Esta actividad esta vencida por tanto se debe priorizar la ejecución de la misma._x000a__x000a_29/01/2020: Se evidencia que en el procedimiento &quot;208-MB-Pr-06&quot; se incluyó la metodología de control de cambios de diseños._x000a__x000a_hace falta la socialización."/>
  </r>
  <r>
    <n v="120"/>
    <x v="10"/>
    <s v="6.4"/>
    <s v="Origen Externo "/>
    <s v="3- Auditoría"/>
    <s v="Auditoría Interna de Calidad ISO 9001:2015 ICONTEC"/>
    <s v="Auditor Externo "/>
    <d v="2019-05-30T00:00:00"/>
    <s v="Hallazgo - No conformidad"/>
    <s v="No se encontró evidencia que se haya determinado un método que les permita el control de cambios necesarios para lograr asegurar que se documenten las modificaciones a los diseños cuando se identifican durante la ejecución del proyecto y formular posteriormente los planos record con esta información generada."/>
    <d v="2019-06-08T00:00:00"/>
    <m/>
    <m/>
    <m/>
    <m/>
    <m/>
    <s v="Falencias en la documentación del control de la calidad en la construcción de las obras de infraestructura en espacio público a escala barrial, desarrolladas en el proceso de mejoramiento de barrios._x000a__x000a_Insuficiencia en el control de la ejecución de la construcción de intervenciones en espacio público a escala barrial, relacionado con la documentación de las características y actividades de las obras de infraestructura, que permita registrar que se ejecutan los procesos de mejoramientos de barrios bajo condiciones controladas._x000a__x000a_La falta de definición de un método de control de cambios que permita registrar las modificaciones a los diseños que surgen durante la ejecución de las obras de infraestructura en espacio público a escala barrial._x000a__x000a_Deficiencia en la documentación del registro en el control de cambios en los diseños realizados durante la construcción de estructuras como muros, conformación de terrazas, vías en concreto, entre otras actividades de obras civiles, que permita garantizar los planos records definitivos._x000a_"/>
    <s v="Corrección "/>
    <s v="Levantamiento del registro “Plan de Inspección y control de cambios en las modificaciones a los diseños” durante la ejecución de las obras de infraestructura  del proyecto San Martín de loba._x000a__x000a_1. Sensibilización a los contratistas de obra No. 627 de 2017 y 638 de 2017 en el desarrollo de la corrección a implementar._x000a__x000a_2. Registro “Plan de Inspección y control de cambios en las modificaciones a los diseños”."/>
    <s v="N/A"/>
    <s v="N/A"/>
    <d v="2019-06-20T00:00:00"/>
    <d v="2019-08-30T00:00:00"/>
    <n v="2019"/>
    <x v="10"/>
    <s v="Director de Mejoramiento de Barrios"/>
    <s v="VENCIDA"/>
    <s v="CERRADA"/>
    <d v="2019-10-03T00:00:00"/>
    <s v="CUMPLIDA"/>
    <s v="La sensibilización a los contratistas 627 y 638 de 2017, se realizó el 19 de junio 2019 en la Dirección de Mejoramiento de Barrios._x000a__x000a_El registro en el &quot;Plan de inspección para el registro del control de cambios ejercido sobre las modificaciones en los estudios y diseños (durante la ejecución de las obras civiles&quot; se desarrollo después de la sensibilización realizada y se culminó el 29 de agosto 2019, con el trabajo conjunto del componente de planeación y la Supervisión._x000a__x000a_Como insumos se trabajó desde las actas de reunión que registraron los contratistas de obra 627 2017 e interventoría 638 2017, incluyendo a la comunidad quienes hicieron parte de la aceptación de cuatro cambios específicos de mayor magnitud, y que se tomó como muestra del barrio San Martín de Loba de San Cristóbal._x000a__x000a_Nota: El presente registro reportado seguirá en constante actualización ya que las obras de dicho contrato continúan en ejecución."/>
    <s v="Acta sensibilización contratistas 627 y 638 2017_x000a__x000a_Registro  &quot;Plan de inspección para el registro del control de cambios ejercido sobre las modificaciones en los estudios y diseños (durante la ejecución de las obras civiles&quot; por el contrato de obra 627 2017, con anexo de 4 actas de reunión firmadas por los contratistas y los propietarios de los predios "/>
    <s v="Cesar Augusto Henao Trujillo - Director Técnico de mejoramiento de Barrios_x000a__x000a_María Fernanda Narváez Patío_x000a_Profesional Universitaria de la Planta Temporal - Enlace de planeación y control interno delegado por la DMB"/>
    <d v="2019-10-07T00:00:00"/>
    <s v="SI"/>
    <x v="1"/>
    <s v="Ángelo Maurizio Diaz Rodríguez"/>
    <s v="Se evidenció cumplimiento de la acción ya que se evidenció:_x000a__x000a_Acta sensibilización contratistas 627 y 638 2017 del 19-jun-2019 y Registro  &quot;Plan de inspección para el registro del control de cambios ejercido sobre las modificaciones en los estudios y diseños (durante la ejecución de las obras civiles&quot; por el contrato de obra 627 2017, con anexo de 4 actas de reunión firmadas por los contratistas y los propietarios de los predios._x000a__x000a_Evidencia en la siguiente ruta: \\10.216.160.201\control interno\2019\28. PLANES\INTERNO\14. II Seg. 2019\DMB\Evidencias"/>
  </r>
  <r>
    <n v="121"/>
    <x v="3"/>
    <s v="16.4"/>
    <s v="Origen Externo "/>
    <s v="3- Auditoría"/>
    <s v="Auditoría Interna de Calidad ISO 9001:2015 ICONTEC"/>
    <s v="Auditor Externo "/>
    <d v="2019-05-30T00:00:00"/>
    <s v="Hallazgo - No conformidad"/>
    <s v="No se encontró evidencia de que se hayan considerado los cambios necesarios para lograr abordar las acciones correctivas que surgen producto de las auditorías internas."/>
    <d v="2019-06-09T00:00:00"/>
    <m/>
    <m/>
    <m/>
    <m/>
    <m/>
    <s v="1. No se ha realizado seguimiento a las acciones de mejoramiento por procesos desde el mes de noviembre de 2018._x000a__x000a_2. El procedimiento &quot;208-CI-Pr-05 Procedimiento Acciones Correctivas, Preventivas y Proyectos de Mejora Continua&quot; vigente desde el 27-jun-2016, no ha sido actualizado teniendo en cuenta los criterios de la norma ISO 9001:2015 en su numeral 10.2_x000a_"/>
    <s v="Corrección "/>
    <s v="Realizar primer seguimiento 2019 a las acciones abiertas y vencidas por proceso del &quot;Plan de mejoramiento 2018-CI-Ft-05&quot;."/>
    <s v="N/A"/>
    <s v="N/A"/>
    <d v="2019-06-07T00:00:00"/>
    <d v="2019-06-30T00:00:00"/>
    <n v="2019"/>
    <x v="2"/>
    <s v="Asesor de Control Interno "/>
    <s v="VENCIDA"/>
    <s v="CERRADA"/>
    <d v="2019-10-04T00:00:00"/>
    <s v="CUMPLIDA"/>
    <s v="Se realizó primer seguimiento al plan de mejoramiento por procesos para la vigencia 2019 con corte 28 de mayo de 2019, la metodología empleada para realizar la actividad correspondió inicialmente a la restructuración de la forma de realizar el seguimiento ya que se planteó en dos momentos (Autocontrol y Control de controles), para el autocontrol se solicitó a cada una de la sdependencias el día 22 de mayo de 2019 mediante memorando 2019IE7513 el diligenciamiento de la Matriz “Plan de mejoramiento 2018-CI-Ft-05” y el envío de las evidencias que dieran cumplimiento a las acciones formuladas para cada proceso dando como plazo máximo de envío el 28 de Mayo de 2019. _x000a__x000a_Con la informació recoletada se realizó analisis y cierre de la acciones aficacez y se realizó inform el cual se publió en la pagina web el 25-Jul-2019"/>
    <s v="_x000a__x000a_ Informe de Primer Seguimiento 2019 PMP. Corte (28-Mayo-2019).    Publicado el 25-07-2019  y   Plan de mejoramiento Interno (seguimiento) - Corte 28 may. 2019.  publicado el 25-07-2019 en la pagina web en la siguiente ruta:plhttps://www.cajaviviendapopular.gov.co/?q=73-planes-de-mejoramiento#2019"/>
    <s v="Alejandro Marín Cañón / Contratista 560-2018 / Contratista 007-2019"/>
    <d v="2019-10-04T00:00:00"/>
    <s v="SI"/>
    <x v="1"/>
    <s v="Ángelo Maurizio Diaz Rodríguez"/>
    <s v="Se evidenció el primer seguimiento al plan de mejoramiento por procesos 2019 el cual se encuentra publicado en la pagina web de la CVP en la siguiente ruta:_x000a_https://www.cajaviviendapopular.gov.co/?q=73-planes-de-mejoramiento#2019"/>
  </r>
  <r>
    <n v="122"/>
    <x v="3"/>
    <s v="16.4"/>
    <s v="Origen Externo "/>
    <s v="3- Auditoría"/>
    <s v="Auditoría Interna de Calidad ISO 9001:2015 ICONTEC"/>
    <s v="Auditor Externo "/>
    <d v="2019-05-30T00:00:00"/>
    <s v="Hallazgo - No conformidad"/>
    <s v="No se encontró evidencia de que se hayan considerado los cambios necesarios para lograr abordar las acciones correctivas que surgen producto de las auditorías internas."/>
    <d v="2019-06-10T00:00:00"/>
    <m/>
    <m/>
    <m/>
    <m/>
    <m/>
    <s v="1. No se ha realizado seguimiento a las acciones de mejoramiento por procesos desde el mes de noviembre de 2018._x000a__x000a_2. El procedimiento &quot;208-CI-Pr-05 Procedimiento Acciones Correctivas, Preventivas y Proyectos de Mejora Continua&quot; vigente desde el 27-jun-2016, no ha sido actualizado teniendo en cuenta los criterios de la norma ISO 9001:2015 en su numeral 10.2_x000a_"/>
    <s v="Acción Correctiva "/>
    <s v="Actualizar el procedimiento &quot;208-CI-Pr-05 Procedimiento Acciones Correctivas, Preventivas y Proyectos de Mejora Continua&quot; y sus formatos asociados, teniendo en cuenta los criterios de la norma ISO 9001:2015 en su numeral 10.2"/>
    <s v="N/A"/>
    <s v="N/A"/>
    <d v="2019-06-07T00:00:00"/>
    <d v="2019-08-30T00:00:00"/>
    <n v="2019"/>
    <x v="2"/>
    <s v="Asesor de Control Interno "/>
    <s v="VENCIDA"/>
    <s v="VENCIDA"/>
    <s v="04/10/2019                        15/01/2020"/>
    <s v="CUMPLIDA"/>
    <s v="12/12/2018: Se realizó actualización del formato 208-CI-Ft-05 PLAN DE MEJORAMIENTO V5 con fecha del 27/07/2018, adicionalmente se realizó taller de análisis de causa raíz el día 16 de Mayo de 2018 _x000a_19/06/2019: Faltó realizar la actualización del procedimiento &quot;208-CI-Pr-05  Acciones Correctivas y Preventivas del 27/06/2016&quot; el cual se tiene programado realizar antes del 30 de agosto de 2019_x000a_04/10/2019: Se realizó actualización del procedimiento de gestión de la mejora el cual se envió a los profesionales de control interno para su revisión el 19-sep-2019, una vez realizadas las observaciones se ajustó procedimiento el 02/10/2019, se tiene reunión el 04-oct-2019 con la Asesora de Control Interno para revisión y aprobación._x000a_15/01/2020: Entre el 20Dic2019 y el 30Dic2019 se realizaron las gestiones de:_x000a_* Revisión y aprobación por parte de la Asesora de Control Interno del procedimiento y sus formatos asociados._x000a_* Se radicó memorando 2019IE23346 del 24/12/2019 a la OAP solicitando modificación del procedimiento 208-CI-Pr-05, modificación de formato Plan de mejoramiento 208-CI-FT05 y creación del formato Plan de mejoramiento y análisis causal._x000a_* Se recibió respuesta de la OAP con la aprobación de las modificaciones y creación de formatos siendo compartidos en la carpeta de calidad y actualizados en el listado maestro de documentos, esa Oficina hizo solicitud a Comunicaciones para actualización del procedimiento en la página web._x000a_* Se solicitó a la OAC la divulgación del procedimiento modificado y de sus formatos asociados, pieza comunicativa que fue remitida por el correo institucional de comunicaciones el 30/12/2019._x000a_* Se remitió solicitud a la OAC para reiterar la actualización del procedimiento Gestión de la Mejora en la página de la entidad._x000a_Entre el 07Ene2020 y el 10Ene2020 se realizaron las siguientes gestiones:_x000a_* Se solicitó con memorando 2020IE73 del 07Ene2020, un ajuste al procedimiento de gestión de la mejora en cuanto a eliminar el flujograma contenido en el documento, porque el mismo se encontraba en otro documento aparte y la ampliación de una celda de la primera actividad._x000a_* Se solicitó a la OAC una nueva divulgación del procedimiento y sus formatos asociados, incluyendo dentro de la pieza comunicativa los documentos._x000a_* El 10Ene2020, se remitió el procedimiento a la OAP, el cual quedó en firme y fue compartido en la carpeta de calidad de la entidad, fue remitido correo a OAC para la actualización en la página web._x000a_* El 14Ene2020 fue actualizado en la página web de la entidad el procedimiento de Gestión de la mejora._x000a_"/>
    <s v="12/12/2018: 208-CI-Ft-05 PLAN DE MEJORAMIENTO V5 con fecha del 27/07/2018_x000a__x000a_Ruta:\\10.216.160.201\calidad\16. PROCESO EVALUACIÓN DE LA GESTIÓN\FORMATOS_x000a__x000a_Presentación y lista de asistencia a taller de análisis de causa raíz._x000a__x000a_Ruta:C:\Users\amarinc\Documents\CVP-Alejandro Marín\Plan de mejora por procesos\seguimientos\I seguimiento\Control Interno_x000a__x000a_04/10/2019: Procedimiento de gestión de la mejora en revisión_x000a__x000a_10/01/2020: Procedimiento actualizado Ruta: \\10.216.160.201\calidad\16. PROCESO EVALUACIÓN DE LA GESTIÓN\PROCEDIMIENTOS\208-CI-Pr-05 Gestion de la mejora_x000a_Página web ruta: https://www.cajaviviendapopular.gov.co/sites/default/files/208-CI-Pr-05%20V5%20Proc.%20de%20gestion%20de%20la%20mejora%20-%20V6.pdf_x000a_"/>
    <s v="Alejandro Marín Cañón / Contratista 560-2018 / Contratista 007-2019Alexandra Johenn Álvarez Mantilla /Profesional Universitario-219-01"/>
    <s v="4/10/2019_x000a_29/01/2020"/>
    <s v=" EN DESARROLLO"/>
    <x v="1"/>
    <s v="Ángelo Maurizio Diaz Rodríguez"/>
    <s v="No se ha normalizado procedimiento de gestión de la mejora _x000a_28/01/2020: Se evidencia la actualización del procedimiento  &quot;208-CI-Pr-05  Procedimiento Acciones Correctivas, Preventivas y Proyectos de Mejora Continua&quot; y los formatos asociados._x000a__x000a_\\10.216.160.201\calidad\16. PROCESO EVALUACIÓN DE LA GESTIÓN\PROCEDIMIENTOS\208-CI-Pr-05 Gestion de la mejora"/>
  </r>
  <r>
    <n v="123"/>
    <x v="3"/>
    <s v="16.4"/>
    <s v="Origen Externo "/>
    <s v="3- Auditoría"/>
    <s v="Auditoría Interna de Calidad ISO 9001:2015 ICONTEC"/>
    <s v="Auditor Externo "/>
    <d v="2019-05-30T00:00:00"/>
    <s v="Hallazgo - No conformidad"/>
    <s v="No se encontró evidencia de que se hayan considerado los cambios necesarios para lograr abordar las acciones correctivas que surgen producto de las auditorías internas."/>
    <d v="2019-06-11T00:00:00"/>
    <m/>
    <m/>
    <m/>
    <m/>
    <m/>
    <s v="1. No se ha realizado seguimiento a las acciones de mejoramiento por procesos desde el mes de noviembre de 2018._x000a__x000a_2. El procedimiento &quot;208-CI-Pr-05 Procedimiento Acciones Correctivas, Preventivas y Proyectos de Mejora Continua&quot; vigente desde el 27-jun-2016, no ha sido actualizado teniendo en cuenta los criterios de la norma ISO 9001:2015 en su numeral 10.2_x000a_"/>
    <s v="Acción Correctiva "/>
    <s v="Realizar socialización de &quot;208-CI-Pr-05  Procedimiento Acciones Correctivas, Preventivas y Proyectos de Mejora Continua&quot; y sus formatos asociados a los enlaces de cada proceso designados por cada líder."/>
    <s v="N/A"/>
    <s v="N/A"/>
    <d v="2019-06-07T00:00:00"/>
    <d v="2020-02-29T00:00:00"/>
    <n v="2020"/>
    <x v="2"/>
    <s v="Asesor de Control Interno "/>
    <s v="VENCIDA"/>
    <s v="VENCIDA"/>
    <s v="14/10/2019                                15/01/2020"/>
    <s v="EN DESARROLLO "/>
    <s v="15/01/2020: Se realizó el seguimiento a las siguientes actividades:_x000a_ _x000a_* Se solicitó el 30/12/2019 a la OAC la divulgación ,a todos los  funcionarios de la CVP del procedimiento actualizado de Gestión de la mejora  y de sus formatos asociadosa través de pieza comunicativa, esta fue remitida por el correo institucional de comunicaciones en esta misma fecha._x000a__x000a_* Se solicitó a la OAC una nueva divulgación del procedimiento y sus formatos asociados el día 07ene2020, incluyendo dentro de la pieza comunicativa los documentos. _x000a__x000a_*A partir del 13ene2020, se preparó la capacitación en el análisis de causas para formular adecuadamente los planes de mejoramiento, así mismo la socialización del procedimiento. El 15Ene2020 se realizó la capacitación a la Directora y enlaces de REAS. El 17Ene2020 se realizó la capacitación al enlace del proceso de Gestión Financiera._x000a_Actividad en avance del 56.25% distribuidos en: (50% Divulgación del procedimiento por pieza Comunicativa  y  6.25% socialización a dos de 16 procesos)"/>
    <s v="15 y 17 ene 2020 Ruta:\\10.216.160.201\control interno\2020\28.05 PM\INTERNO\CAPACITACIÓN"/>
    <s v="Alejandro Marín Cañón / Contratista 560-2018 / Contratista 007-2019Alexandra Johenn Álvarez Mantilla /Profesional Universitario-219-01"/>
    <s v="4/10/2019_x000a_28/01/2020"/>
    <s v="NO"/>
    <x v="2"/>
    <s v="Ángelo Maurizio Diaz Rodríguez"/>
    <s v="No  se ha realizado actividad_x000a__x000a_28/01/2020: Se ha hecho socialización a 3 de los 16 procesos._x000a__x000a_Actas de socialización._x000a__x000a_29/01/2020: Se realizó la actualización del procedimiento &quot;208-CI-PR-05 gestión de la mejora&quot; y se ha socializado a 3 de 16 procesos."/>
  </r>
  <r>
    <n v="124"/>
    <x v="3"/>
    <s v="16.4"/>
    <s v="Origen Externo "/>
    <s v="3- Auditoría"/>
    <s v="Auditoría Interna de Calidad ISO 9001:2015 ICONTEC"/>
    <s v="Auditor Externo "/>
    <d v="2019-05-30T00:00:00"/>
    <s v="Hallazgo - No conformidad"/>
    <s v="No se encontró evidencia de que se hayan considerado los cambios necesarios para lograr abordar las acciones correctivas que surgen producto de las auditorías internas."/>
    <d v="2019-06-12T00:00:00"/>
    <m/>
    <m/>
    <m/>
    <m/>
    <m/>
    <s v="1. No se ha realizado seguimiento a las acciones de mejoramiento por procesos desde el mes de noviembre de 2018._x000a__x000a_2. El procedimiento &quot;208-CI-Pr-05 Procedimiento Acciones Correctivas, Preventivas y Proyectos de Mejora Continua&quot; vigente desde el 27-jun-2016, no ha sido actualizado teniendo en cuenta los criterios de la norma ISO 9001:2015 en su numeral 10.2_x000a_"/>
    <s v="Acción Correctiva "/>
    <s v="Realizar taller sobre herramientas de análisis de causas a los enlaces de cada proceso designados por cada líder."/>
    <s v="N/A"/>
    <s v="N/A"/>
    <d v="2019-06-07T00:00:00"/>
    <d v="2020-02-29T00:00:00"/>
    <n v="2020"/>
    <x v="2"/>
    <s v="Asesor de Control Interno "/>
    <s v="VENCIDA"/>
    <s v="VENCIDA"/>
    <s v="14/10/2019                                15/01/2020"/>
    <s v="EN DESARROLLO "/>
    <s v="14/10/2019: Se esta a la espera de normalizar el procedimiento de gestión d ela mejora                                                         15/01/2020:  A partir del 13ene2020, se preparó el taller y capacitación en el análisis de causas para formular adecuadamente los planes de mejoramiento.El 15Ene2020 se realizó la capacitación a la Directora y enlaces de REAS. El 17Ene2020 se realizó la capacitación al enlace del proceso de Gestión Financiera.El 20ener2020 al proceso de Urbanizaciones y Titulación_x000a_Actividad en avance del 18.75% taller realizado a a dos de 16 procesos de la entidad."/>
    <s v="15 y 17 ene 2020 Ruta:\\10.216.160.201\control interno\2020\28.05 PM\INTERNO\CAPACITACIÓN"/>
    <s v="Alejandro Marín Cañón / Contratista 560-2018 / Contratista 007-2019,Alexandra Johenn Álvarez Mantilla /Profesional Universitario-219-01"/>
    <s v="4/10/2019_x000a_28/01/2020"/>
    <s v="NO"/>
    <x v="2"/>
    <s v="Ángelo Maurizio Diaz Rodríguez"/>
    <s v="No  se ha realizado actividad_x000a__x000a_28/01/2020: Se ha hecho socialización a 3 de los 16 procesos._x000a__x000a_Actas de socialización._x000a__x000a_29/01/2020: Se realizó la actualización del procedimiento &quot;208-CI-PR-05 gestión de la mejora&quot; y se ha socializado a 3 de 16 procesos."/>
  </r>
  <r>
    <n v="125"/>
    <x v="0"/>
    <s v="9.27"/>
    <s v="Origen Interno "/>
    <s v="4- Auditoría Especial"/>
    <s v="Constitución Caja Menor vigencia 2019 y Primer Arqueo de Caja Menor"/>
    <s v="Graciela Zabala Rico"/>
    <d v="2019-07-23T00:00:00"/>
    <s v="Hallazgo - No conformidad"/>
    <s v="Por no utilizar los formatos 208-SADM-Ft-66, 208- SFIN-Ft-24 y 208-SFIN-Ft-51. Numeral 1 Resultado del Arqueo."/>
    <d v="2019-08-14T00:00:00"/>
    <m/>
    <m/>
    <m/>
    <m/>
    <m/>
    <s v="Falta de conocimiento en la presentación de los formatos 208-SADM-Ft-66 - Solicitud de Caja Menor, 208-SFIN-Ft24 Solicitud CDP y 208-SFIN-Ft-51 Formato radicación de cuentas."/>
    <s v="Acción Correctiva "/>
    <s v="Actualizar y socializar el procedimiento de caja menor 208-SADM-Pr-29 y losformatos (208-SADM-Ft-66 - Solicitud de Caja Menor, 208-SFIN-Ft24 Solicitud CDP y 208-SFIN-Ft-51 Formato radicación de cuentas)."/>
    <s v="Actualización procedimiento"/>
    <s v="Actualización y socialización"/>
    <d v="2019-08-14T00:00:00"/>
    <d v="2019-10-30T00:00:00"/>
    <n v="2019"/>
    <x v="0"/>
    <s v="Subdirector Administrativo "/>
    <s v="VENCIDA"/>
    <s v="VENCIDA"/>
    <s v="9/10/2019_x000a_15/01/2020"/>
    <s v="CUMPLIDA"/>
    <s v="El procedimiento se encuentra en proceso de revisión y actualización._x000a__x000a_15/01/2020:  Se actualizó y socializó el procedimiento de caja menor 208-SADM-Pr-29 y el formato  208-SADM-Ft-66 - Solicitud de Caja Menor, 208-SFIN-Ft-24 SOLICITUD CERTIFICADO REGISTRO PRESUPUESTAL V7, para el  FORMATO RADICACIÒN DE CUENTAS SUBDIRECCIÒN FINANCIERA, no requiere actualización."/>
    <s v="Procedimiento de caja menor 208-SADM-Pr-29_x000a__x000a_\\10.216.160.201\calidad\9. PROCESO GESTIÓN ADMINISTRATIVA_x000a__x000a_Correo electronico socialización procedimiento caja menor_x000a__x000a_208-SADM-Pr-29 CAJA MENOR V3_x000a__x000a_208-GA-Ft-66 SOLICITUD DE CAJA MENOR V3_x000a__x000a_08-SFIN-Ft-24 SOLICITUD CERTIFICADO REGISTRO PRESUPUESTAL V7_x000a_"/>
    <s v="HERNAN DARIO PARRA"/>
    <s v="29/10/2019_x000a_29/01/2020"/>
    <s v=" EN DESARROLLO"/>
    <x v="1"/>
    <s v="Ángelo Maurizio Diaz Rodríguez"/>
    <s v="A corte 30-09-2019 no se evidencia la actualización del  &quot;208-SADM-Pr-29 y los formatos (208-SADM-Ft-66 - Solicitud de Caja Menor, 208-SFIN-Ft24 Solicitud CDP y 208-SFIN-Ft-51 Formato radicación de cuentas)&quot;, en el sistema de gestión de calidad , se debe ejecutar esta actividad en los tiempos programados._x000a__x000a_29/01/2020: se verifica que el procedimiento 208-SADM-Pr-29 y los formatos asociados fueron actualizados. Se verifica que fue socializado a toda la entidad por correo electrónico."/>
  </r>
  <r>
    <n v="126"/>
    <x v="0"/>
    <s v="9.28"/>
    <s v="Origen Interno "/>
    <s v="4- Auditoría Especial"/>
    <s v="Constitución Caja Menor vigencia 2019 y Primer Arqueo de Caja Menor"/>
    <s v="Graciela Zabala Rico"/>
    <d v="2019-07-23T00:00:00"/>
    <s v="Hallazgo - No conformidad"/>
    <s v="Por la ausencia de un adecuado control sistematizado, que permita aguardar la información exógena. Numeral 1 Resultado del Arqueo."/>
    <d v="2019-08-14T00:00:00"/>
    <m/>
    <m/>
    <m/>
    <m/>
    <m/>
    <s v="Falta de archivos digitales para sistematizar la información exógena de la presente vigencia."/>
    <s v="Acción Correctiva "/>
    <s v="Digitalizar en PDF de la información, como control administrativo a la información exógena."/>
    <s v="Digitalización Mensual de Información Exógena"/>
    <s v="Digitalización documentos"/>
    <d v="2019-08-14T00:00:00"/>
    <d v="2019-12-31T00:00:00"/>
    <n v="2019"/>
    <x v="0"/>
    <s v="Subdirector Administrativo "/>
    <s v="VENCIDA"/>
    <s v="VENCIDA"/>
    <s v="9/10/2019_x000a_15/01/2020"/>
    <s v="CUMPLIDA"/>
    <s v="Se Digitaliza en PDF de la información de los meses febrero, marzo abril mayo, junio, pendiente Julio y septiembre_x000a__x000a_15/01/2020: Se realizó Digitalización Mensual de Información Exógena de Septiembre, octubre,  Noviembre y Diciembre"/>
    <s v="\\10.216.160.201\administrativa\Administrativa 2019\CAJA MENOR 2019"/>
    <s v="HERNAN DARIO PARRA"/>
    <s v="14/11/2019_x000a_29/01/2020"/>
    <s v=" EN DESARROLLO"/>
    <x v="1"/>
    <s v="Ángelo Maurizio Diaz Rodríguez"/>
    <s v="se evidenció la virtualización de la documentación de caja menor de septiembre se debe seguir realizado esta actividad hasta la fecha final de la actividad_x000a__x000a_29/01/2020: Se evidencia que se están digitalizando la información exógena de manera mensual, su repositorio está en \\10.216.160.201\administrativa\Administrativa 2019\CAJA MENOR 2019"/>
  </r>
  <r>
    <n v="127"/>
    <x v="0"/>
    <s v="9.29"/>
    <s v="Origen Interno "/>
    <s v="4- Auditoría Especial"/>
    <s v="Constitución Caja Menor vigencia 2019 y Primer Arqueo de Caja Menor"/>
    <s v="Graciela Zabala Rico"/>
    <d v="2019-07-23T00:00:00"/>
    <s v="Hallazgo - No conformidad"/>
    <s v="Por indebida salvaguarda de los recursos, y carencia de cámara de vigilancia a la cajilla de seguridad en el puesto de trabajo."/>
    <d v="2019-08-14T00:00:00"/>
    <m/>
    <m/>
    <m/>
    <m/>
    <m/>
    <s v="La cámara de vigilancia no apuntaba al puesto de trabajo de la persona que llevaba la cajilla de seguridad de la Caja Menor cuasando riesgo a la perdida de los recursos."/>
    <s v="Corrección "/>
    <s v="Inspeccionar ubicación de cámaras de vigilancia al  trayecto del desplazamiento de la Tesoreria a la Subdirección Administrativa, para prevención de perdida de elementos de la cajilla de seguridad."/>
    <s v="Vigilancia cajilla de seguridad"/>
    <s v="camara de seguridad"/>
    <d v="2019-08-14T00:00:00"/>
    <d v="2019-09-15T00:00:00"/>
    <n v="2019"/>
    <x v="0"/>
    <s v="Subdirector Administrativo "/>
    <s v="VENCIDA"/>
    <s v="CERRADA"/>
    <d v="2019-10-09T00:00:00"/>
    <s v="CUMPLIDA"/>
    <s v="Se solicito bajo correo electronico del pasado 11 de septiembre de 2019 al apoyo de la supervisión del contrato de seguridad en el cual se evidencia la toma de las camaras en el trayecto de la caja menor "/>
    <s v="Correo electronico  Inspección camaras de seguridad"/>
    <s v="HERNAN DARIO PARRA"/>
    <d v="2019-11-13T00:00:00"/>
    <s v="SI"/>
    <x v="1"/>
    <s v="Ángelo Maurizio Diaz Rodríguez"/>
    <s v="Se evidenció correo electrónico del 11-09-2019 en el cual muestra la ubicación de las cámaras en el trayecto de la tesorería a la subdirección administrativa"/>
  </r>
  <r>
    <n v="128"/>
    <x v="0"/>
    <s v="9.30"/>
    <s v="Origen Interno "/>
    <s v="4- Auditoría Especial"/>
    <s v="Constitución Caja Menor vigencia 2019 y Primer Arqueo de Caja Menor"/>
    <s v="Graciela Zabala Rico"/>
    <d v="2019-07-23T00:00:00"/>
    <s v="Hallazgo - No conformidad"/>
    <s v="Por no mantener el expediente de conformidad con las tablas de retención documental (TRD), correspondiente a la subserie (1720-23-01), constitución y administración de caja menor."/>
    <d v="2019-08-14T00:00:00"/>
    <m/>
    <m/>
    <m/>
    <m/>
    <m/>
    <s v="Falta de conocimiento en la  aplicación de las tablas de retención (TRD) correspondiente a   la subserie (1720-23-01), constitución y administración de caja menor en el expediente actual."/>
    <s v="Acción Correctiva "/>
    <s v="Realizar visita de seguimiento y capacitación por el proceso de Gestión Documental y verificar las TRD."/>
    <s v="Visita TRD"/>
    <s v="Una &quot;1&quot; visita TRD"/>
    <d v="2019-08-14T00:00:00"/>
    <d v="2019-09-30T00:00:00"/>
    <n v="2019"/>
    <x v="13"/>
    <s v="Subdirector Administrativo "/>
    <s v="VENCIDA"/>
    <s v="CERRADA"/>
    <d v="2019-10-09T00:00:00"/>
    <s v="CUMPLIDA"/>
    <s v="Se realizo visita de seguimiento y capacitacion al Lider de la Caja Menor en cual se identifica la aplicación de las TRD y seguimiento a los archivos de Gestión."/>
    <s v="Acta de reunión Seguimiento de archivos y aplicación TRD"/>
    <s v="HERNAN DARIO PARRA"/>
    <d v="2019-10-29T00:00:00"/>
    <s v="SI"/>
    <x v="1"/>
    <s v="Ángelo Maurizio Diaz Rodríguez"/>
    <s v="Se evidenció una visita de TRD con acta de seguimiento archivos de gestión  y aplicación de TRD en archivos de gestión -2018 caja menor del 25/09/2019._x000a__x000a_Evidencia en la siguiente ruta: \\10.216.160.201\control interno\2019\28. PLANES\INTERNO\14. II Seg. 2019\SAdm\Evidencia ver 2\Evidencia seguimiento Plan Mejoramiento segunda revisión ... 9.30 Acta de reunión Seguimiento de archivos y aplicación TRD"/>
  </r>
  <r>
    <n v="129"/>
    <x v="0"/>
    <s v="9.31"/>
    <s v="Origen Interno "/>
    <s v="4- Auditoría Especial"/>
    <s v="Constitución Caja Menor vigencia 2019 y Primer Arqueo de Caja Menor"/>
    <s v="Graciela Zabala Rico"/>
    <d v="2019-07-23T00:00:00"/>
    <s v="Hallazgo - No conformidad"/>
    <s v="Por desconocimiento y falta de cuidado al citar normas derogadas, en la construcción de actos administrativos, por los profesionales contratistas y/o funcionarios."/>
    <d v="2019-08-14T00:00:00"/>
    <m/>
    <m/>
    <m/>
    <m/>
    <m/>
    <s v="Por desconocimiento y falta de verificación de las normas derogadas."/>
    <s v="Corrección "/>
    <s v="Realizar ajuste a la  Resolución Interna 196 de 2019."/>
    <s v="Ajuste resolución"/>
    <s v="Ajuste resolución"/>
    <d v="2019-08-14T00:00:00"/>
    <d v="2019-09-06T00:00:00"/>
    <n v="2019"/>
    <x v="0"/>
    <s v="Subdirector Administrativo "/>
    <s v="VENCIDA"/>
    <s v="CERRADA"/>
    <d v="2019-10-09T00:00:00"/>
    <s v="CUMPLIDA"/>
    <s v="Se modifica parcialmente la resolución 196 de2019, bajo la Resolución 3387 de 2019, la sustitición de las normas derogadas."/>
    <s v=" Resolución 3387 de 2019"/>
    <s v="HERNAN DARIO PARRA"/>
    <d v="2019-10-29T00:00:00"/>
    <s v="SI"/>
    <x v="1"/>
    <s v="Ángelo Maurizio Diaz Rodríguez"/>
    <s v="Se evidenció ajuste a la resolución 196 de2019, bajo la Resolución 3387 de 2019 del 16-ago-2019._x000a__x000a_Evidencia en la siguiente ruta: \\10.216.160.201\control interno\2019\28. PLANES\INTERNO\14. II Seg. 2019\SAdm\Evidencia ver 2\Evidencia seguimiento Plan Mejoramiento segunda revisión ... 9.31 Resolución 3387 16 de Agosto de 2019 Caja Menor - copia"/>
  </r>
  <r>
    <n v="130"/>
    <x v="0"/>
    <s v="9.31"/>
    <s v="Origen Interno "/>
    <s v="4- Auditoría Especial"/>
    <s v="Constitución Caja Menor vigencia 2019 y Primer Arqueo de Caja Menor"/>
    <s v="Graciela Zabala Rico"/>
    <d v="2019-07-23T00:00:00"/>
    <s v="Hallazgo - No conformidad"/>
    <s v="Por desconocimiento y falta de cuidado al citar normas derogadas, en la construcción de actos administrativos, por los profesionales contratistas y/o funcionarios."/>
    <d v="2019-08-14T00:00:00"/>
    <m/>
    <m/>
    <m/>
    <m/>
    <m/>
    <s v="Por desconocimiento y falta de verificación de las normas derogadas."/>
    <s v="Acción Correctiva "/>
    <s v="Informar la actualización del Normograma al personal de la Subdirección Administrativa cada vez que se realicen cambios en el mismo."/>
    <s v="Actialización"/>
    <s v="Actualización Normograma"/>
    <d v="2019-08-14T00:00:00"/>
    <d v="2019-12-31T00:00:00"/>
    <n v="2019"/>
    <x v="0"/>
    <s v="Subdirector Administrativo "/>
    <s v="VENCIDA"/>
    <s v="VENCIDA"/>
    <s v="9/10/2019_x000a_15/01/2020"/>
    <s v="CUMPLIDA"/>
    <s v="Se genera correo electronico con el fin de identifcar cambios en el Normograma al persona del proceso Administrativo_x000a__x000a_15/01/2020: Se realiza solicitud de actualización del Normograma al personal de la Subdirección administrativa_x000a_"/>
    <s v="Correo electronico Solicitud de Inclusión Normatividad Normogra"/>
    <s v="HERNAN DARIO PARRA"/>
    <s v="29/10/2019_x000a_29/01/2020"/>
    <s v="NO"/>
    <x v="0"/>
    <s v="Ángelo Maurizio Diaz Rodríguez"/>
    <s v="Se evidenció correos electrónicos de solicitud de cambios en el Normograma, sin embargo no se evidenció la socialización del Normograma al personal de la Subdirección Administrativa cada vez que se realicen cambios en el mismo._x000a__x000a_Evidencia en la siguiente ruta: \\10.216.160.201\control interno\2019\28. PLANES\INTERNO\14. II Seg. 2019\SAdm\Evidencia ver 2\Evidencia seguimiento Plan Mejoramiento segunda revisión --- 9.31 Correo de Bogotá es TIC - Normograma Gestión Administrativa ,  9.31 Correo de Bogotá es TIC - Solicitud de Inclusión Normatividad Normograma_x000a__x000a__x000a_29/01/2020: Se verifica que las actualizaciones mensuales del normograma se hace con solicitud de verificación de normas derogadas y vigentes a los expertos en los temas._x000a__x000a_no se evidencia que se informe sobre la actualización del normograma al personal de la subdirección administrativa._x000a_"/>
  </r>
  <r>
    <n v="131"/>
    <x v="0"/>
    <s v="9.32"/>
    <s v="Origen Interno "/>
    <s v="4- Auditoría Especial"/>
    <s v="Constitución Caja Menor vigencia 2019 y Primer Arqueo de Caja Menor"/>
    <s v="Graciela Zabala Rico"/>
    <d v="2019-07-23T00:00:00"/>
    <s v="Hallazgo - No conformidad"/>
    <s v="Por el incumplimiento del procedimiento para el reconocimiento, medición posterior y relación de los hechos económicos código 208-SFIN-Pr-10 versión 2, vigente desde 21/12/2019 en el numeral 3 Causación caja menor, numeral 3.1."/>
    <d v="2019-08-14T00:00:00"/>
    <m/>
    <m/>
    <m/>
    <m/>
    <m/>
    <s v="Falta de actualización del procedimiento de caja menor 208-SADM-Pr-29"/>
    <s v="Acción Correctiva "/>
    <s v="Actualizar y socializar el procedimiento de caja menor 208-SADM-Pr-29"/>
    <s v="Actualización procedimiento"/>
    <s v="Actualización y socialización"/>
    <d v="2019-08-14T00:00:00"/>
    <d v="2019-10-30T00:00:00"/>
    <n v="2019"/>
    <x v="0"/>
    <s v="Subdirector Administrativo "/>
    <s v="VENCIDA"/>
    <s v="VENCIDA"/>
    <s v="9/10/2019_x000a_15/01/2020"/>
    <s v="CUMPLIDA"/>
    <s v="El procedimiento se encuentra en proceso de revisión y actualización._x000a__x000a_15/01/2020:  Se actualizó y socializó el procedimiento de caja menor 208-SADM-Pr-29 "/>
    <s v="Procedimiento de caja menor 208-SADM-Pr-29_x000a__x000a_\\10.216.160.201\calidad\9. PROCESO GESTIÓN ADMINISTRATIVA_x000a__x000a_208-SADM-Pr-29 CAJA MENOR V3_x000a__x000a_Correo electronico socialización procedimiento caja menor"/>
    <s v="HERNAN DARIO PARRA"/>
    <s v="29/10/2019_x000a_29/01/2020"/>
    <s v="SI"/>
    <x v="1"/>
    <s v="Ángelo Maurizio Diaz Rodríguez"/>
    <s v="A corte 30-09-2019 no se evidencia la actualización del &quot;Procedimiento de caja menor 208-SADM-Pr-29&quot;, en el sistema de gestión de calidad , se debe ejecutar esta actividad en los tiempos programados._x000a__x000a_29/01/2020: Se evidencia que fue actualizado y socializado el procedimiento 208-SADM-Pr-29"/>
  </r>
  <r>
    <n v="132"/>
    <x v="0"/>
    <s v="9.33"/>
    <s v="Origen Interno "/>
    <s v="4- Auditoría Especial"/>
    <s v="Constitución Caja Menor vigencia 2019 y Primer Arqueo de Caja Menor"/>
    <s v="Graciela Zabala Rico"/>
    <d v="2019-07-23T00:00:00"/>
    <s v="Hallazgo - No conformidad"/>
    <s v="Por no informar las prohibiciones del manejo de la caja menor al responsable del manejo de la misma."/>
    <d v="2019-08-14T00:00:00"/>
    <m/>
    <m/>
    <m/>
    <m/>
    <m/>
    <s v="Falta de información y comunicación  de la prohibiciones del manejo de caja menor "/>
    <s v="Acción Correctiva "/>
    <s v="Realizar ajuste a la  Resolución Interna 196 de 2019, anexando las prohibiciones de que trata el artículo 8 del Decreto 061 de 2007."/>
    <s v="Ajuste resolución"/>
    <s v="Ajuste resolución"/>
    <d v="2019-08-14T00:00:00"/>
    <d v="2019-09-06T00:00:00"/>
    <n v="2019"/>
    <x v="0"/>
    <s v="Subdirector Administrativo "/>
    <s v="VENCIDA"/>
    <s v="CERRADA"/>
    <d v="2019-10-09T00:00:00"/>
    <s v="CUMPLIDA"/>
    <s v="Se modifica parcialmente la resolución 196 de2019, bajo la Resolución 3387 de 2019, en la cual se identifica la prohibiciones que habla el Articulo 8 del decreo 061 de 2007"/>
    <s v=" Resolución 3387 de 2019"/>
    <s v="HERNAN DARIO PARRA"/>
    <d v="2019-10-29T00:00:00"/>
    <s v="SI"/>
    <x v="1"/>
    <s v="Ángelo Maurizio Diaz Rodríguez"/>
    <s v="Se evidenció ajuste a la resolución 196 de2019, bajo la Resolución 3387 de 2019 del 16-ago-2019.en la cual se identifica la prohibiciones que habla el Articulo 8 del decreto 061 de 2007_x000a__x000a_Evidencia en la siguiente ruta: \\10.216.160.201\control interno\2019\28. PLANES\INTERNO\14. II Seg. 2019\SAdm\Evidencia ver 2\Evidencia seguimiento Plan Mejoramiento segunda revisión ... 9.31 Resolución 3387 16 de Agosto de 2019 Caja Menor - copia"/>
  </r>
  <r>
    <n v="133"/>
    <x v="0"/>
    <s v="9.34"/>
    <s v="Origen Interno "/>
    <s v="4- Auditoría Especial"/>
    <s v="Constitución Caja Menor vigencia 2019 y Primer Arqueo de Caja Menor"/>
    <s v="Graciela Zabala Rico"/>
    <d v="2019-07-23T00:00:00"/>
    <s v="Hallazgo - No conformidad"/>
    <s v="Por la desactualización del procedimiento de caja menor 208-SADM-Pr-29, correspondiente a otros procedimientos y normatividad."/>
    <d v="2019-08-14T00:00:00"/>
    <m/>
    <m/>
    <m/>
    <m/>
    <m/>
    <s v="Falta de actualización del procedimiento de caja menor 208-SADM-Pr-29"/>
    <s v="Acción Correctiva "/>
    <s v="Actualizar y socializar el procedimiento de caja menor 208-SADM-Pr-29"/>
    <s v="Actualización procedimiento"/>
    <s v="Actualización y socialización"/>
    <d v="2019-08-14T00:00:00"/>
    <d v="2019-10-30T00:00:00"/>
    <n v="2019"/>
    <x v="0"/>
    <s v="Subdirector Administrativo "/>
    <s v="VENCIDA"/>
    <s v="VENCIDA"/>
    <s v="9/10/2019_x000a_15/01/2020"/>
    <s v="CUMPLIDA"/>
    <s v="El procedimiento se encuentra en proceso de revisión y actualización._x000a__x000a_15/01/2020:  Se actualizó y socializó el procedimiento de caja menor 208-SADM-Pr-29 "/>
    <s v="Procedimiento de caja menor 208-SADM-Pr-29_x000a__x000a_\\10.216.160.201\calidad\9. PROCESO GESTIÓN ADMINISTRATIVA_x000a__x000a_208-SADM-Pr-29 CAJA MENOR V3_x000a__x000a_Correo electronico socialización procedimiento caja menor"/>
    <s v="HERNAN DARIO PARRA"/>
    <s v="29/10/2019_x000a_29/01/2020"/>
    <s v="SI"/>
    <x v="1"/>
    <s v="Ángelo Maurizio Diaz Rodríguez"/>
    <s v="A corte 30-09-2019 no se evidencia la actualización del &quot;Procedimiento de caja menor 208-SADM-Pr-29&quot;, en el sistema de gestión de calidad , se debe ejecutar esta actividad en los tiempos programados._x000a__x000a_29/01/2020: Se evidencia que fue actualizado y socializado el procedimiento 208-SADM-Pr-29"/>
  </r>
  <r>
    <n v="134"/>
    <x v="0"/>
    <s v="9.35"/>
    <s v="Origen Interno "/>
    <s v="4- Auditoría Especial"/>
    <s v="Constitución Caja Menor vigencia 2019 y Primer Arqueo de Caja Menor"/>
    <s v="Graciela Zabala Rico"/>
    <d v="2019-07-23T00:00:00"/>
    <s v="Hallazgo - No conformidad"/>
    <s v="Por falta de amparo y modificación de riesgos ante la ARL, con la funcionaria que maneja los recursos de la caja menor."/>
    <d v="2019-08-14T00:00:00"/>
    <m/>
    <m/>
    <m/>
    <m/>
    <m/>
    <s v="Identificar el alcance de riesgo y amparos por la ARL del funcionario encargado de la caja menor"/>
    <s v="Acción Correctiva "/>
    <s v="Solicitar comunicado a la ARL donde aclare el concepto de los amparos y riesgo del funcionario en el manejo de caja menor."/>
    <s v="Comunicado"/>
    <s v="Concepto ARL y su aplicación"/>
    <d v="2019-08-14T00:00:00"/>
    <d v="2019-11-30T00:00:00"/>
    <n v="2019"/>
    <x v="0"/>
    <s v="Subdirector Administrativo "/>
    <s v="VENCIDA"/>
    <s v="CERRADA"/>
    <d v="2019-10-09T00:00:00"/>
    <s v="CUMPLIDA"/>
    <s v="Bajo el memorando Nr. 2019IE11646 se adjunta concepto de la ARL  de los amparos y riesgo del funcionario en el manejo de caja menor"/>
    <s v="Memorando 2019IE11646 - RESPUESTA AL REQUERIMIENTO CORDIS NO. 2019IE11410 ENTREGA INFORME DE AUDITORIA ESPECIAL CONSTITUCION CAJA MENOR"/>
    <s v="HERNAN DARIO PARRA"/>
    <d v="2019-11-13T00:00:00"/>
    <s v="SI"/>
    <x v="1"/>
    <s v="Ángelo Maurizio Diaz Rodríguez"/>
    <s v="Se evidenció respuesta de la aseguradora POSITIVA mediante radicado SAL-2019 01005030524 del 20-06-2019 en el cual dan concepto de los amparos y riesgo del funcionario en el manejo de caja menor._x000a_evidencia en la siguiente ruta: \\10.216.160.201\control interno\2019\28. PLANES\INTERNO\14. II Seg. 2019\SAdm\Evidencia ver 2\Evidencia seguimiento Plan Mejoramiento segunda revisión"/>
  </r>
  <r>
    <n v="135"/>
    <x v="0"/>
    <s v="9.36"/>
    <s v="Origen Interno "/>
    <s v="4- Auditoría Especial"/>
    <s v="Constitución Caja Menor vigencia 2019 y Primer Arqueo de Caja Menor"/>
    <s v="Graciela Zabala Rico"/>
    <d v="2019-07-23T00:00:00"/>
    <s v="Hallazgo - No conformidad"/>
    <s v="Por falta de cuidado y actualización de los amparos de los recursos correspondientes a la caja menor y no encontrarse 100% amparados."/>
    <d v="2019-08-14T00:00:00"/>
    <m/>
    <m/>
    <m/>
    <m/>
    <m/>
    <s v="Identificar el alcance de los amparos de los recursos correpondientes a la caja menor"/>
    <s v="Acción Correctiva "/>
    <s v="Identificar y actualizar los amparos necesarios para los recurso de la caja menor, en el nuevo proceso de contratación"/>
    <s v="Identificar y actualizar amparos"/>
    <s v="Amparos actualizados"/>
    <d v="2019-08-14T00:00:00"/>
    <d v="2019-11-15T00:00:00"/>
    <n v="2019"/>
    <x v="0"/>
    <s v="Subdirector Administrativo "/>
    <s v="VENCIDA"/>
    <s v="VENCIDA"/>
    <s v="9/10/2019_x000a_15/01/2020"/>
    <s v="CUMPLIDA"/>
    <s v="Se identificaron los nuevos amparos de la caja menor para el nuevo proceso 636 de 2019, el cual esta en desarrollo para la identificación de los nuevos valores_x000a__x000a_15/01/2020: se actualizaron los amparos de caja menor  Grupo 1-  contrato 636"/>
    <s v="Proceso SECOP II 636 DE 2019 CVP-LP-004-2019_x000a__x000a_Póliza de seguros MANEJO GLOBAL EO 8001003721_0"/>
    <s v="HERNAN DARIO PARRA"/>
    <s v="13/11/2019_x000a_29/01/2020"/>
    <s v=" EN DESARROLLO"/>
    <x v="1"/>
    <s v="Ángelo Maurizio Diaz Rodríguez"/>
    <s v="Se evidenció proceso  636 de 2019, el cual esta en desarrollo incluyen nuevos amparos para la caja menor_x000a__x000a_evidencia: secop proceso 636 de 2019_x000a__x000a_29/01/2020: Se evidencia Póliza de seguros MANEJO GLOBAL EO 8001003721_0 que ampara los recursos de caja menor"/>
  </r>
  <r>
    <n v="136"/>
    <x v="0"/>
    <s v="9.37"/>
    <s v="Origen Interno "/>
    <s v="4- Auditoría Especial"/>
    <s v="Constitución Caja Menor vigencia 2019 y Primer Arqueo de Caja Menor"/>
    <s v="Graciela Zabala Rico"/>
    <d v="2019-07-23T00:00:00"/>
    <s v="Hallazgo - No conformidad"/>
    <s v="Por no manejar la imputación presupuestal del gasto en los libros de contabilidad y bancos."/>
    <d v="2019-08-14T00:00:00"/>
    <m/>
    <m/>
    <m/>
    <m/>
    <m/>
    <s v="Identificar el alcance la necesidad de realizar la imputación del gasto en los libros contables"/>
    <s v="Acción Correctiva "/>
    <s v="Solicitar concepto sobre la imputación presupuestal del gasto en los libros contables a la Subdirección Financiera."/>
    <s v="Concepto imputación contable"/>
    <s v="Concepto y su aplicación"/>
    <d v="2019-08-14T00:00:00"/>
    <d v="2019-09-30T00:00:00"/>
    <n v="2019"/>
    <x v="0"/>
    <s v="Subdirector Administrativo "/>
    <s v="VENCIDA"/>
    <s v="CERRADA"/>
    <d v="2019-10-09T00:00:00"/>
    <s v="CUMPLIDA"/>
    <s v="Se realizo solicitud de concepto a la Subdirección financiera sobre la imputacion presupuestal bajo el Memorando 2019IE15519, se respondio bajo el Memorando 2019IE16145 en el cual se identifica la aplicación la imputación presupuestal del gasto en los libros contables según resolución No. DDC-000001 DE 2009, el cual se aplicara en el formato 208-SADM-Ft-70"/>
    <s v="Memorando 2019IE 16145 Respuesta Memorando 2019IE15519, FORMATO RELACION DE PAGOS SADM Ft- 70"/>
    <s v="HERNAN DARIO PARRA"/>
    <d v="2019-10-30T00:00:00"/>
    <s v="SI"/>
    <x v="1"/>
    <s v="Ángelo Maurizio Diaz Rodríguez"/>
    <s v="Se  evidenció que se dio concepto por parte de la Subdirección financiera mediante memorando 2019IE16145 del 30-09-2019, en el cual se identifica la aplicación la imputación presupuestal del gasto en los libros contables según resolución No. DDC-000001 DE 2009, el cual se aplicara en el formato 208-SADM-Ft-70_x000a__x000a_Evidencia en la siguiente ruta: \\10.216.160.201\control interno\2019\28. PLANES\INTERNO\14. II Seg. 2019\SAdm\Evidencia ver 2\Evidencia seguimiento Plan Mejoramiento segunda revisión ... 9.37 2019IE 16145 Respuesta Memorando 2019IE15519 y 9.37 FORMATO RELACION DE PAGOS SADM Ft- 70"/>
  </r>
  <r>
    <n v="137"/>
    <x v="0"/>
    <s v="9.38"/>
    <s v="Origen Interno "/>
    <s v="4- Auditoría Especial"/>
    <s v="Constitución Caja Menor vigencia 2019 y Primer Arqueo de Caja Menor"/>
    <s v="Graciela Zabala Rico"/>
    <d v="2019-07-23T00:00:00"/>
    <s v="Hallazgo - No conformidad"/>
    <s v="Por la carencia de arqueos periódicos y sorpresivos diferentes a los realizados por la Asesoría de Control Interno, en la vigilancia constante de los recursos."/>
    <d v="2019-08-14T00:00:00"/>
    <m/>
    <m/>
    <m/>
    <m/>
    <m/>
    <s v="Falta de conocimiento del ordenador del gasto para realizar el arqueo de la caja menor"/>
    <s v="Acción Correctiva "/>
    <s v="Socializar el procedimeinto 208-SADM-Pr-29, a la realización de arqueos a la caja menor, por iniciativa de la Subdirección Administrativa."/>
    <s v="Arqueo Caja Menor"/>
    <s v="Número de arqueos de forma sorpresiva"/>
    <d v="2019-08-14T00:00:00"/>
    <d v="2019-12-31T00:00:00"/>
    <n v="2019"/>
    <x v="0"/>
    <s v="Subdirector Administrativo "/>
    <s v="VENCIDA"/>
    <s v="VENCIDA"/>
    <s v="9/10/2019_x000a_15/01/2020"/>
    <s v="CUMPLIDA"/>
    <s v="El procedimiento se encuentra en proceso de revisión y actualización._x000a__x000a_15/01/2020: se realiza socialización del procedimiento y realización de arque de caja menor"/>
    <s v="Procedimiento de caja menor 208-SADM-Pr-29_x000a__x000a_Correo electronico, arqueo de caja menor"/>
    <s v="HERNAN DARIO PARRA"/>
    <s v="30/10/2019_x000a_29/01/2020"/>
    <s v="NO"/>
    <x v="1"/>
    <s v="Ángelo Maurizio Diaz Rodríguez"/>
    <s v="A corte 30-09-2019 no se evidencia la socialización del procedimiento debido a que no se ha actualizado el &quot;Procedimiento de caja menor 208-SADM-Pr-29&quot;, en el sistema de gestión de calidad , se debe ejecutar esta actividad en los tiempos programados._x000a__x000a__x000a_29/01/2020: se verifica que el procedimiento 208-SADM-Pr-29 y los formatos asociados fueron actualizados. Se verifica que fue socializado a toda la entidad por correo electrónico."/>
  </r>
  <r>
    <n v="138"/>
    <x v="0"/>
    <s v="9.39"/>
    <s v="Origen Interno "/>
    <s v="4- Auditoría Especial"/>
    <s v="Constitución Caja Menor vigencia 2019 y Primer Arqueo de Caja Menor"/>
    <s v="Graciela Zabala Rico"/>
    <d v="2019-07-23T00:00:00"/>
    <s v="Hallazgo - No conformidad"/>
    <s v="Por la no entrega formal y legalización de fondos y documentos mediante arqueo, por el cambio de responsable del manejo de la caja menor, y no constancia dentro del libro correspondiente y no cumplir con el artículo décimo de la Resolución 196 de 2019."/>
    <d v="2019-08-14T00:00:00"/>
    <m/>
    <m/>
    <m/>
    <m/>
    <m/>
    <s v="La no realización formal de entrega legalización de fondos y arqueo de caja menor"/>
    <s v="Acción Correctiva "/>
    <s v="Realizar entrega formal legalización de fondos y arqueo de caja menor, cuando se requiera cambio de responsable, esta actividad se incluirá en la actualización del procedimiento."/>
    <s v="Actualización procedimiento"/>
    <s v="Actualización y socialización"/>
    <d v="2019-08-14T00:00:00"/>
    <d v="2019-10-30T00:00:00"/>
    <n v="2019"/>
    <x v="0"/>
    <s v="Subdirector Administrativo "/>
    <s v="VENCIDA"/>
    <s v="VENCIDA"/>
    <s v="9/10/2019_x000a_15/01/2020"/>
    <s v="CUMPLIDA"/>
    <s v="Se realiza entrega de la caja menor realizando arqueo de la misma El procedimiento se encuentra en proceso de revisión y actualización._x000a__x000a_15/01/2020: se incluyo la actividad entrega de caja menor dentro de la actualización del procedimiento de caja menor 208-SADM-Pr-29"/>
    <s v="Arquo de caja menor_x000a__x000a_Procedimiento de caja menor 208-SADM-Pr-29"/>
    <s v="HERNAN DARIO PARRA"/>
    <s v="30/10/2019_x000a_29/01/2020"/>
    <s v=" EN DESARROLLO"/>
    <x v="1"/>
    <s v="Ángelo Maurizio Diaz Rodríguez"/>
    <s v="Se evidenció que se realizó entrega de caja menor el 04 de octubre por vacaciones de la responsable de caja menor y el 18 de octubre por reintegro de vacaciones de la responsable de caja menor, sin embargo no se incluido esta actividad el  procedimiento de arqueo de caja._x000a_Evidencia en la siguiente ruta: \\10.216.160.201\control interno\2019\28. PLANES\INTERNO\14. II Seg. 2019\SAdm\Evidencia ver 2\Evidencia seguimiento Plan Mejoramiento segunda revisión_x000a__x000a_29/01/2020: Se verifica que la entrega formal legalización de fondos y arqueo de caja menor, cuando se requiera cambio de responsable fue incluido en la actualización del procedimiento 208-SADM-Pr-29"/>
  </r>
  <r>
    <n v="139"/>
    <x v="0"/>
    <s v="9.40"/>
    <s v="Origen Interno "/>
    <s v="4- Auditoría Especial"/>
    <s v="Constitución Caja Menor vigencia 2019 y Primer Arqueo de Caja Menor"/>
    <s v="Graciela Zabala Rico"/>
    <d v="2019-07-23T00:00:00"/>
    <s v="Hallazgo - No conformidad"/>
    <s v="Por no expedir el acto administrativo motivado, de oficio o solicitud de parte, correspondiente a la autorización de licencia por enfermedad"/>
    <d v="2019-08-14T00:00:00"/>
    <m/>
    <m/>
    <m/>
    <m/>
    <m/>
    <s v="La falta de comunicación mediante acto administrativo de reconocimiento de licencia de enfermedad"/>
    <s v="Corrección "/>
    <s v="Realizar comunicado al lider de Talento Humano la importancia de realizar los actos administrativos conforme al Decreto 648 del 2019, para el reconomiento de incapacidad por enfermedad."/>
    <s v="Comunicado"/>
    <s v="Comunicado"/>
    <d v="2019-08-14T00:00:00"/>
    <d v="2019-09-13T00:00:00"/>
    <n v="2019"/>
    <x v="0"/>
    <s v="Subdirector Administrativo "/>
    <s v="VENCIDA"/>
    <s v="CERRADA"/>
    <d v="2019-10-09T00:00:00"/>
    <s v="CUMPLIDA"/>
    <s v="Se realizo comunicodo bajo el Memorando No. 2019IE15379 en el cual se identifica la importancia de realizar los actos administativoa que habla el decreto 648- de 2017"/>
    <s v="Memorando 2019IE15379 - ACCION DE MEJORA PLAN DE MEJORAMIENTO INFORME CONSTITUCION CAJA MENOR VIGENCIA 2019Y PRIMER ARQUEO DE CAJA MENOR"/>
    <s v="HERNAN DARIO PARRA"/>
    <d v="2019-11-13T00:00:00"/>
    <s v="SI"/>
    <x v="1"/>
    <s v="Ángelo Maurizio Diaz Rodríguez"/>
    <s v="Se evidenció memorando 2019IE15379 del 12-09-2019 dirija a líder de talento humano con las importancia de realizar los actos administrativo que habla el decreto 648- de 2017_x000a_evidencia en la siguiente ruta: \\10.216.160.201\control interno\2019\28. PLANES\INTERNO\14. II Seg. 2019\SAdm\Evidencia ver 2\Evidencia seguimiento Plan Mejoramiento segunda revisión"/>
  </r>
  <r>
    <n v="140"/>
    <x v="0"/>
    <s v="9.41"/>
    <s v="Origen Interno "/>
    <s v="4- Auditoría Especial"/>
    <s v="Constitución Caja Menor vigencia 2019 y Primer Arqueo de Caja Menor"/>
    <s v="Graciela Zabala Rico"/>
    <d v="2019-07-23T00:00:00"/>
    <s v="Hallazgo - No conformidad"/>
    <s v="Por deficiencias en el conocimiento y controles del procedimiento 208-SAMD-Pr-29 por parte del responsable del manejo de la caja menor."/>
    <d v="2019-08-14T00:00:00"/>
    <m/>
    <m/>
    <m/>
    <m/>
    <m/>
    <s v="Falta de conocimiento del procedimiento de caja menor 208-SADM-Pr-29"/>
    <s v="Acción Correctiva "/>
    <s v="Socializar el procedimeinto 208-SADM-Pr-29 luego de su actualización al responsable de caja menor."/>
    <s v="Socialización procedimiento "/>
    <s v="Socialización procedimiento "/>
    <d v="2019-08-14T00:00:00"/>
    <d v="2019-10-30T00:00:00"/>
    <n v="2019"/>
    <x v="0"/>
    <s v="Subdirector Administrativo "/>
    <s v="VENCIDA"/>
    <s v="VENCIDA"/>
    <s v="9/10/2019_x000a_15/01/2020"/>
    <s v="CUMPLIDA"/>
    <s v="El procedimiento se encuentra en proceso de revisión y actualización._x000a__x000a_15/01/2020: se actualizó el procedimiento con el lider del proceso de caja menor"/>
    <s v="Procedimiento de caja menor 208-SADM-Pr-29"/>
    <s v="HERNAN DARIO PARRA"/>
    <s v="30/10/2019_x000a_29/01/2020"/>
    <s v="NO"/>
    <x v="1"/>
    <s v="Ángelo Maurizio Diaz Rodríguez"/>
    <s v="A corte 30-09-2019 no se evidencia la socialización del procedimiento debido a que no se ha actualizado el &quot;Procedimiento de caja menor 208-SADM-Pr-29&quot;, en el sistema de gestión de calidad , se debe ejecutar esta actividad en los tiempos programados._x000a__x000a_29/01/2020: se verifica que el procedimiento 208-SADM-Pr-29 y los formatos asociados fueron actualizados. Se verifica que fue socializado a toda la entidad por correo electrónico."/>
  </r>
  <r>
    <n v="141"/>
    <x v="0"/>
    <s v="9.42"/>
    <s v="Origen Interno "/>
    <s v="4- Auditoría Especial"/>
    <s v="Constitución Caja Menor vigencia 2019 y Primer Arqueo de Caja Menor"/>
    <s v="Graciela Zabala Rico"/>
    <d v="2019-07-23T00:00:00"/>
    <s v="Hallazgo - No conformidad"/>
    <s v="Por falta de controles dentro del procedimiento 208-SAMD-Pr-29, a la entrega de avances como lo establece el artículo 21 del Decreto 061 de 2007."/>
    <d v="2019-08-14T00:00:00"/>
    <m/>
    <m/>
    <m/>
    <m/>
    <m/>
    <s v="Falta de actualización del procedimiento de caja menor 208-SADM-Pr-29"/>
    <s v="Acción Correctiva "/>
    <s v="Actualizar y socializar el procedimiento de caja menor 208-SADM-Pr-29"/>
    <s v="Actualización procedimiento"/>
    <s v="Actualización y socialización"/>
    <d v="2019-08-14T00:00:00"/>
    <d v="2019-10-30T00:00:00"/>
    <n v="2019"/>
    <x v="0"/>
    <s v="Subdirector Administrativo "/>
    <s v="VENCIDA"/>
    <s v="VENCIDA"/>
    <s v="9/10/2019_x000a_15/01/2020"/>
    <s v="CUMPLIDA"/>
    <s v="El procedimiento se encuentra en proceso de revisión y actualización._x000a__x000a_Se actualizó y socializó el procedimiento de caja menor 208-SADM-Pr-29 "/>
    <s v="Procedimiento de caja menor 208-SADM-Pr-29"/>
    <s v="HERNAN DARIO PARRA"/>
    <s v="30/10/2019_x000a_29/01/2020"/>
    <s v="NO"/>
    <x v="1"/>
    <s v="Ángelo Maurizio Diaz Rodríguez"/>
    <s v="A corte 30-09-2019 no se evidencia la socialización del procedimiento debido a que no se ha actualizado el &quot;Procedimiento de caja menor 208-SADM-Pr-29&quot;, en el sistema de gestión de calidad , se debe ejecutar esta actividad en los tiempos programados._x000a__x000a_29/01/2020: se verifica que el procedimiento 208-SADM-Pr-29 y los formatos asociados fueron actualizados. Se verifica que fue socializado a toda la entidad por correo electrónico"/>
  </r>
  <r>
    <n v="142"/>
    <x v="15"/>
    <s v="14.25"/>
    <s v="Origen Interno "/>
    <s v="12- Otros"/>
    <s v="Informe de Seguimiento al Plan Estratégico de Tecnologías de la Información y las Comunicaciones"/>
    <s v="Alejandro Marín Cañón"/>
    <d v="2019-08-28T00:00:00"/>
    <s v="Hallazgo - No conformidad"/>
    <s v="No se evidencia publicación en la página Web del PETI 2016-2020 en el año 2016, ni su actualización en el año 2017, ni su publicación y actualización oportuna para los años 2018 y 2019, como se establece en los decretos 415 de 2016 Articulo 1, decreto 1083 de 2015 Articulo 2.2.22.3.14 y posteriormente el decreto 612 de 2018 artículo 1_x000a_EVIDENCIA OBJETIVA 1: la única publicación del Plan Estratégico de Tecnologías de la Información y las Comunicaciones - PETI 2016-2020 en la página web de la CVP es del 31-ene-2019, el cual corresponde a documento normalizado “Plan Estratégico de_x000a_Tecnologías de la Información - PETI” código 208-TIC-Mn-06 versión 1 vigente desde el 27-jul-2019."/>
    <d v="2019-09-04T00:00:00"/>
    <m/>
    <m/>
    <m/>
    <m/>
    <m/>
    <s v="No se formalizo el versionamiento ante la alta dirección para la correspondiente publicación y divulgación en calidad y pagina web"/>
    <s v="Corrección "/>
    <s v="Realizar la corrección del nombre del documento publicado PETI para aclarar que es la versión de vigencia 2018 en su versión 1"/>
    <s v="Actualización  PETI V1"/>
    <s v="Actualización en pagina web"/>
    <d v="2019-09-16T00:00:00"/>
    <d v="2019-09-30T00:00:00"/>
    <n v="2019"/>
    <x v="14"/>
    <s v="Jefe Oficina de Tecnologías de la Información y las Comunicaciones"/>
    <s v="VENCIDA"/>
    <s v="CERRADA"/>
    <d v="2019-10-02T00:00:00"/>
    <s v="CUMPLIDA"/>
    <s v="se actualizaron los campos de versionamiento en el documento publicado en la carpeta de calidad"/>
    <s v="\\10.216.160.201\calidad\14. PROCESO GESTIÓN TECNOLOGÍA DE LA INFORMACIÓN Y COMUNICACIONES\MANUALES\208-TIC-Mn-06 PETI  2016-2020"/>
    <s v="ANDRES BRICEÑO DIAZ / JEFE TIC"/>
    <d v="2019-11-13T00:00:00"/>
    <s v="SI"/>
    <x v="1"/>
    <s v="Ángelo Maurizio Diaz Rodríguez"/>
    <s v="Se evidencio la corrección den el versiona miento, sin embargo se incluyeron otros ajustes de forma generando que quedara como PETI versión 2, la cual se encuentra publicada en la siguiente ruta: _x000a_https://www.cajaviviendapopular.gov.co/sites/default/files/208-TIC-Mn-06%20PETI%20%202016-2020%20V2.pdf"/>
  </r>
  <r>
    <n v="143"/>
    <x v="15"/>
    <s v="14.25"/>
    <s v="Origen Interno "/>
    <s v="12- Otros"/>
    <s v="Informe de Seguimiento al Plan Estratégico de Tecnologías de la Información y las Comunicaciones"/>
    <s v="Alejandro Marín Cañón"/>
    <d v="2019-08-28T00:00:00"/>
    <s v="Hallazgo - No conformidad"/>
    <s v="No se evidencia publicación en la página Web del PETI 2016-2020 en el año 2016, ni su actualización en el año 2017, ni su publicación y actualización oportuna para los años 2018 y 2019, como se establece en los decretos 415 de 2016 Articulo 1, decreto 1083 de 2015 Articulo 2.2.22.3.14 y posteriormente el decreto 612 de 2018 artículo 1_x000a_EVIDENCIA OBJETIVA 1: la única publicación del Plan Estratégico de Tecnologías de la Información y las Comunicaciones - PETI 2016-2020 en la página web de la CVP es del 31-ene-2019, el cual corresponde a documento normalizado “Plan Estratégico de_x000a_Tecnologías de la Información - PETI” código 208-TIC-Mn-06 versión 1 vigente desde el 27-jul-2019."/>
    <d v="2019-09-04T00:00:00"/>
    <m/>
    <m/>
    <m/>
    <m/>
    <m/>
    <s v="No se formalizo el versionamiento ante la alta dirección para la correspondiente publicación y divulgación en calidad y pagina web"/>
    <s v="Acción Correctiva "/>
    <s v="Elaborar, publicar en pagina web y carpeta de calidad ; así como Divulgar la versión 2 del PETI en vigencia 2019 "/>
    <s v="Publicación y la actualización del documento PETI V2"/>
    <s v="Elaborar la actualización PETI V2"/>
    <d v="2019-09-16T00:00:00"/>
    <d v="2019-11-30T00:00:00"/>
    <n v="2019"/>
    <x v="14"/>
    <s v="Jefe Oficina de Tecnologías de la Información y las Comunicaciones"/>
    <s v="VENCIDA"/>
    <s v="VENCIDA"/>
    <s v="2/10/2019_x000a_28/11/2019"/>
    <s v="CUMPLIDA"/>
    <s v="Se actualizo el documento PETI en la versión 3, donde se agregó información al documento en la Página 14: Oficina TIC: Hoja de Ruta 2016 – 2020, y se publicó en la carpeta de calidad de manera oportuna."/>
    <s v="\\10.216.160.201\calidad\14. PROCESO GESTIÓN TECNOLOGÍA DE LA INFORMACIÓN Y COMUNICACIONES\MANUALES\208-TIC-Mn-06 PETI  2016-2020\208-TIC-Mn-06 PETI  2016-2020 V3"/>
    <s v="ANDRES BRICEÑO DIAZ / JEFE TIC"/>
    <s v="13/11/2019_x000a_29/01/2020"/>
    <s v="NO"/>
    <x v="1"/>
    <s v="Ángelo Maurizio Diaz Rodríguez"/>
    <s v="El PETI 2019 será la versión 3, la cual esta siendo desarrollada por la oficina TIC, la cual llevara los ajustes solicitados en el seguimiento al PETI realizado poa la Asesoría de Control Interno,_x000a__x000a_29/01/2020: Se verifica que se actualizó el documento PETI en la versión 3, donde se agregó información al documento en la Página 14: Oficina TIC: Hoja de Ruta 2016 – 2020."/>
  </r>
  <r>
    <n v="144"/>
    <x v="15"/>
    <s v="14.26"/>
    <s v="Origen Interno "/>
    <s v="12- Otros"/>
    <s v="Informe de Seguimiento al Plan Estratégico de Tecnologías de la Información y las Comunicaciones"/>
    <s v="Alejandro Marín Cañón"/>
    <d v="2019-08-28T00:00:00"/>
    <s v="Hallazgo - No conformidad"/>
    <s v="Se evidencia inconsistencia en el versionamiento del documento Plan Estratégico de Tecnologías de la Información  PETI 208-TIC-MN-06 incumpliendo el numeral 7.5.3.2 de la norma NTC ISO: 9001-2015”._x000a_EVIDENCIA OBJETIVA 2: El documento “Plan Estratégico de Tecnologías de la Información – PETI 208-TIC-MN-06” actualizado a la vigencia 2018 describe en su portada ser la versión 2.0 pero en su numeral 13 “Control de cambios” es versión 1."/>
    <d v="2019-09-04T00:00:00"/>
    <m/>
    <m/>
    <m/>
    <m/>
    <m/>
    <s v="Por error de digitación se indico que el documento PETI tiene versión 2 para la vigencia 2018 cuando se evidencia en el cuerpo del documento que es la versión 1"/>
    <s v="Corrección "/>
    <s v="Corregir Versionamiento, se deja versión 1.0 como versión publicada y a partir de esta se incrementa con base a la tabla de versionamiento incluida en el documento PETI."/>
    <s v="Cambios en Documento Versión PETI"/>
    <s v="Actualización en Carpeta de Calidad de versión"/>
    <d v="2019-09-16T00:00:00"/>
    <d v="2019-11-30T00:00:00"/>
    <n v="2019"/>
    <x v="14"/>
    <s v="Jefe Oficina de Tecnologías de la Información y las Comunicaciones"/>
    <s v="VENCIDA"/>
    <s v="CERRADA"/>
    <d v="2019-10-02T00:00:00"/>
    <s v="CUMPLIDA"/>
    <s v="se actualizaron los campos de versionamiento en el documento publicado en la carpeta de calidad"/>
    <s v="\\10.216.160.201\calidad\14. PROCESO GESTIÓN TECNOLOGÍA DE LA INFORMACIÓN Y COMUNICACIONES\MANUALES\208-TIC-Mn-06 PETI  2016-2020"/>
    <s v="ANDRES BRICEÑO DIAZ / JEFE TIC"/>
    <d v="2019-11-13T00:00:00"/>
    <s v="SI"/>
    <x v="1"/>
    <s v="Ángelo Maurizio Diaz Rodríguez"/>
    <s v="Se evidencio la corrección den el versiona miento, sin embargo se incluyeron otros ajustes de forma generando que quedara como PETI versión 2, la cual se encuentra publicada en la siguiente ruta: _x000a_https://www.cajaviviendapopular.gov.co/sites/default/files/208-TIC-Mn-06%20PETI%20%202016-2020%20V2.pdf"/>
  </r>
  <r>
    <n v="145"/>
    <x v="15"/>
    <s v="14.27"/>
    <s v="Origen Interno "/>
    <s v="12- Otros"/>
    <s v="Informe de Seguimiento al Plan Estratégico de Tecnologías de la Información y las Comunicaciones"/>
    <s v="Alejandro Marín Cañón"/>
    <d v="2019-08-28T00:00:00"/>
    <s v="Hallazgo - No conformidad"/>
    <s v="No se evidencia seguimiento al plan estratégico de tecnologías y sistemas de información (PETI). Para los años 2016, 2017, 2018, 2019 tal como lo establece el numeral 1 del artículo 2.2.35.3 del decreto 1083 de 2015, que fue adicionado por el decreto 415 del 07 de marzo 2016._x000a_EVIDENCIA OBJETIVA 3: Existen dos documentos del PETI de los años 2016 y 2017,_x000a_que no fueron normalizados en el Sistema de Gestión de Calidad de la CVP. La primera versión del PETI fue suscrita en julio de 2018 y aprobada por el Comité GEL en septiembre de 2018, así mismo no se encontró evidencia del seguimiento al plan de la presente vigencia."/>
    <d v="2019-09-04T00:00:00"/>
    <m/>
    <m/>
    <m/>
    <m/>
    <m/>
    <s v="Falta de formalización de plan de seguimiento con indicadores que permita seguimiento e indicadores de medición "/>
    <s v="Acción Correctiva "/>
    <s v="Elaborar el plan de acción para el fortalecimiento, innovación e integración de los sistemas de información con acciones que pertenezcan a cada dominio y que contenga los indicadores del cuatrenio"/>
    <s v="Seguimiento Documento PETI"/>
    <s v="Creación de Plan de acción para el fortalecimiento"/>
    <d v="2019-09-16T00:00:00"/>
    <d v="2019-11-30T00:00:00"/>
    <n v="2019"/>
    <x v="14"/>
    <s v="Jefe Oficina de Tecnologías de la Información y las Comunicaciones"/>
    <s v="VENCIDA"/>
    <s v="VENCIDA"/>
    <s v="2/10/2019_x000a_28/11/2019"/>
    <s v="CUMPLIDA"/>
    <s v="Se realizó la hoja de ruta con los dominios indicando la ejecución de los proyectos asociados al plan de acción y pertenecientes a la oficina TIC"/>
    <s v="\\10.216.160.201\calidad\14. PROCESO GESTIÓN TECNOLOGÍA DE LA INFORMACIÓN Y COMUNICACIONES\MANUALES\208-TIC-Mn-06 PETI  2016-2020\ANEXO - Hoja de Ruta 2016-2020"/>
    <s v="ANDRES BRICEÑO DIAZ / JEFE TIC"/>
    <s v="10/10/2019_x000a_29/01/2020"/>
    <s v="NO"/>
    <x v="1"/>
    <s v="Ángelo Maurizio Diaz Rodríguez"/>
    <s v="No se remitió evidencia del desarrollo de esta actividad._x000a__x000a_29/01/2020: Se verifica que el plan de acción asociado al PETI como hoja de RUTA con los componentes del hallazgo."/>
  </r>
  <r>
    <n v="146"/>
    <x v="15"/>
    <s v="14.27"/>
    <s v="Origen Interno "/>
    <s v="12- Otros"/>
    <s v="Informe de Seguimiento al Plan Estratégico de Tecnologías de la Información y las Comunicaciones"/>
    <s v="Alejandro Marín Cañón"/>
    <d v="2019-08-28T00:00:00"/>
    <s v="Hallazgo - No conformidad"/>
    <s v="No se evidencia seguimiento al plan estratégico de tecnologías y sistemas de información (PETI). Para los años 2016, 2017, 2018, 2019 tal como lo establece el numeral 1 del artículo 2.2.35.3 del decreto 1083 de 2015, que fue adicionado por el decreto 415 del 07 de marzo 2016._x000a_EVIDENCIA OBJETIVA 3: Existen dos documentos del PETI de los años 2016 y 2017,_x000a_que no fueron normalizados en el Sistema de Gestión de Calidad de la CVP. La primera versión del PETI fue suscrita en julio de 2018 y aprobada por el Comité GEL en septiembre de 2018, así mismo no se encontró evidencia del seguimiento al plan de la presente vigencia."/>
    <d v="2019-09-04T00:00:00"/>
    <m/>
    <m/>
    <m/>
    <m/>
    <m/>
    <s v="Falta de formalización de plan de seguimiento con indicadores que permita seguimiento e indicadores de medición "/>
    <s v="Acción Correctiva "/>
    <s v="Realizar un seguimiento el plan de acción para el fortalecimiento, innovación e integración de los sistemas de información con acciones que pertenezcan a cada dominio y que contenga los indicadores "/>
    <s v="Seguimiento Documento PETI"/>
    <s v="Seguimientos en el Año"/>
    <d v="2019-09-16T00:00:00"/>
    <d v="2019-12-31T00:00:00"/>
    <n v="2019"/>
    <x v="14"/>
    <s v="Jefe Oficina de Tecnologías de la Información y las Comunicaciones"/>
    <s v="VENCIDA"/>
    <s v="VENCIDA"/>
    <s v="2/10/2019_x000a_28/11/2019"/>
    <s v="CUMPLIDA"/>
    <s v="En la hoja de ruta “ANEXO - Hoja de Ruta 2016-2020”, se realizó el seguimiento a los proyectos de la oficina TIC de acuerdo a los dominios establecidos por el MinTIC."/>
    <s v="\\10.216.160.201\calidad\14. PROCESO GESTIÓN TECNOLOGÍA DE LA INFORMACIÓN Y COMUNICACIONES\MANUALES\208-TIC-Mn-06 PETI  2016-2020\ANEXO - Hoja de Ruta 2016-2020"/>
    <s v="ANDRES BRICEÑO DIAZ / JEFE TIC"/>
    <s v="10/10/2019_x000a_29/01/2020"/>
    <s v="NO"/>
    <x v="0"/>
    <s v="Ángelo Maurizio Diaz Rodríguez"/>
    <s v="No se remitió evidencia del desarrollo de esta actividad._x000a__x000a_29/01/2020: En la hoja de RUTA no es claro cómo se realiza el seguimiento a las acciones planteadas. No hay informes de la implementación del PETI._x000a__x000a_Continúa abierto."/>
  </r>
  <r>
    <n v="147"/>
    <x v="13"/>
    <s v="4.7"/>
    <s v="Origen Interno "/>
    <s v="12- Otros"/>
    <s v="Informe Segundo Seguimiento al Plan Anticorrupción y de Atención al Ciudadano 2019"/>
    <s v="Alejandro Marín Cañón"/>
    <d v="2019-09-13T00:00:00"/>
    <s v="Hallazgo - No conformidad"/>
    <s v="Falta de oportunidad en la entrega de la información para la construcción del Plan Anticorrupción y Atención al Ciudadano Vigencia PAAC 2019_x000a__x000a_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
    <d v="2019-09-18T00:00:00"/>
    <m/>
    <m/>
    <m/>
    <m/>
    <m/>
    <s v="Rotación del personal"/>
    <s v="Acción Correctiva "/>
    <s v="Realizar oportunamente la formulación y reporte del PAAC vigencia 2020, según los lineaminetos dados por la Oficina Asesora de Planeación "/>
    <s v="PAAC Reasentamientos"/>
    <s v="PAAC formulado y reportado"/>
    <d v="2019-09-18T00:00:00"/>
    <d v="2020-01-31T00:00:00"/>
    <n v="2020"/>
    <x v="12"/>
    <s v="Director de Reasentamientos Humanos"/>
    <s v="ACTIVIDAD DEBE ESTAR EN DESARROLLO"/>
    <s v="PRÓXIMO A VENCER"/>
    <d v="2020-01-09T00:00:00"/>
    <s v="EN DESARROLLO "/>
    <s v="Se van a realizar los días 14, 15, 20, 21 y 24 de enero mesas de trabajo con la Oficina Asesora de Planeación para la construcción del PAAC. "/>
    <s v="memorando con radicado 2019IE23353 de fecha 24-12-2019"/>
    <s v="María Antonia Santos Vásquez / Profesional Universitario 219-04"/>
    <d v="2020-02-05T00:00:00"/>
    <s v="NO"/>
    <x v="2"/>
    <s v="Ángelo Maurizio Diaz Rodríguez"/>
    <s v="05/02/2020: Se verifica que la Oficina asesora de planeación envió memorando con radicado 2019IE23353 de fecha 24-12-2019 en el cual se proyectaron la fechas de elaboración del PAAC 2020,"/>
  </r>
  <r>
    <n v="148"/>
    <x v="2"/>
    <s v="7.8"/>
    <s v="Origen Interno "/>
    <s v="12- Otros"/>
    <s v="Informe Segundo Seguimiento al Plan Anticorrupción y de Atención al Ciudadano 2019"/>
    <s v="Alejandro Marín Cañón"/>
    <d v="2019-09-13T00:00:00"/>
    <s v="Hallazgo - No conformidad"/>
    <s v="Hallazgo 1: Se evidenció incumplimiento por parte de algunos procesos del lineamiento interno definido por la Oficina Asesora de Planeación mediante el Memorando 2018IE18837 del 20 de diciembre de 2018, en el que se estableció como fecha de entrega de la formulación del PAAC 2019 el 07-enero de 2019"/>
    <d v="2019-09-18T00:00:00"/>
    <m/>
    <m/>
    <m/>
    <m/>
    <m/>
    <s v="No se entregó oportunamente la formulación del PAAC 2019, debido a que no había ningún funcionario a cargo de esta actividad."/>
    <s v="Acción Correctiva "/>
    <s v="Realizar entrega oportuna de la formulación del PAAC 2020  de acuerdo a los tiempos establecidos por la Oficina Asesora de Planeación."/>
    <s v="oportunidad"/>
    <s v="fecha límite de entrega-15 días"/>
    <d v="2019-12-01T00:00:00"/>
    <d v="2020-01-31T00:00:00"/>
    <n v="2020"/>
    <x v="1"/>
    <s v="Director de Urbanizaciones y Titulación"/>
    <s v="ACTIVIDAD DEBE ESTAR EN DESARROLLO"/>
    <s v="PRÓXIMO A VENCER"/>
    <d v="2019-12-31T00:00:00"/>
    <s v="CUMPLIDA"/>
    <s v="El PAAC fue entregado a la Oficina Asesora de Plaenación el 9 de enero de 2020.                                                                                                                                                                                                                                                                                                                                                                                                                                                                                                                                            "/>
    <s v="Correo electrónico enviado el 9 de enero de 2020 a la Oficina Asesora de Planeación."/>
    <s v="Angela María Vélez C."/>
    <d v="2020-02-05T00:00:00"/>
    <s v="NO"/>
    <x v="2"/>
    <s v="Ángelo Maurizio Diaz Rodríguez"/>
    <s v="05/02/2020: Se verifica que la Oficina asesora de planeación envió memorando con radicado 2019IE23353 de fecha 24-12-2019 en el cual se proyectaron la fechas de elaboración del PAAC 2020,"/>
  </r>
  <r>
    <n v="149"/>
    <x v="10"/>
    <s v="6.5"/>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8IE18837 del 20 de dic-2018 , en el que se estableció como fecha de entrega de la formulación del PAAC 2019 el 07 de ene-2019"/>
    <d v="2019-09-23T00:00:00"/>
    <m/>
    <m/>
    <m/>
    <m/>
    <m/>
    <s v="La entrega extratemporánea de la formulación al PAAC por parte del proceso de Mejoramiento de Barrios, incumpliendo en el lineamiento interno de la Oficina Asesora de Planeación mediante el memorando 2018IE18837 del 20 de dic-2018 , en el que se estableció como fecha de entrega de la formulación del PAAC 2019 el 07 de ene-2019"/>
    <s v="Acción Correctiva "/>
    <s v="Realizar el envío formal de la formulación del  PAAC 2020 por el proceso de mejoramiento de barrios,  en los tiempos definidos por la Oficina Asesora de Planeación"/>
    <s v="Entrega oportuna de  la formulación del PAAC."/>
    <s v="Entrega oportuna de la formulación del PAAC en los tiempos establecidos por la OAP "/>
    <d v="2019-12-24T00:00:00"/>
    <d v="2020-01-10T00:00:00"/>
    <n v="2020"/>
    <x v="10"/>
    <s v="Director de Mejoramiento de Barrios"/>
    <s v="ACTIVIDAD DEBE ESTAR EN DESARROLLO"/>
    <s v="PRÓXIMO A VENCER"/>
    <d v="2020-01-10T00:00:00"/>
    <s v="EN DESARROLLO "/>
    <s v="Desde el día 19 de diciembre Hasta el día 23 de diciembre se realizó formulación  en conjunto con la Oficina Asesora de Planeación. Registrando la migración de la formulación realizada en el plan anticorrupción y mapa de riesgos  a los formatos actualizados que fueron mejorados en la identificación y evaluación de los riesgos según la metodología DAFT. _x000a__x000a_Por consiguiente, después de reunión sostenida el 24 de diciembre con el enlace de la OAP,  se logró la remisión formal del tercer seguimiento realizado."/>
    <s v="Correo con la remisión del tercer seguimiento y publicación de PAAC"/>
    <s v="Cesar Augusto Henao Trujillo - Director Técnico de mejoramiento de Barrios_x000a__x000a_María Fernanda Narváez Patío_x000a_Profesional Universitaria de la Planta Temporal - Enlace de planeación y control interno delegado por la DMB        _x000a_                                                                                                                                                                                                                                                                                                                                                                                                                                                Juan Lucas Garzon Segura                                              contratista Prestación de Servicios CVP"/>
    <d v="2020-02-05T00:00:00"/>
    <s v="NO"/>
    <x v="2"/>
    <s v="Ángelo Maurizio Diaz Rodríguez"/>
    <s v="05/02/2020: Se verifica que la Oficina asesora de planeación envió memorando con radicado 2019IE23353 de fecha 24-12-2019 en el cual se proyectaron la fechas de elaboración del PAAC 2020,"/>
  </r>
  <r>
    <n v="150"/>
    <x v="10"/>
    <s v="6.6"/>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9IE13494 del 23 de ago-2019 ,e en el que se estableció como fecha de entrega del 2do Seguimiento al PAAC 2019 el 02-sept-2019 "/>
    <d v="2019-09-23T00:00:00"/>
    <m/>
    <m/>
    <m/>
    <m/>
    <m/>
    <s v="La entrega extratemporánea del 2do seguimiento al PAAC por parte del proceso de Mejoramiento de Barrios, incumpliendo en el lineamiento interno de la Oficina Asesora de Planeación mediante el memorando 2019IE13494 del 23 de ago-2019 , en el que se estableció como fecha de entrega del 2do Seguimiento al PAAC 2019 el 02-sept-201"/>
    <s v="Acción Correctiva "/>
    <s v="Realizar el envío formal del 3er seguimiento al PAAC 2019 por el proceso de mejoramiento de barrios, en los tiempos definidos por la Oficina Asesora de Planeación"/>
    <s v="entrega oportuna del 3er seguimiento en el PAAC."/>
    <s v="Entrega oportuna del PAAC en los tiempos establecidos por la OAP "/>
    <d v="2019-12-16T00:00:00"/>
    <d v="2019-12-23T00:00:00"/>
    <n v="2019"/>
    <x v="10"/>
    <s v="Director de Mejoramiento de Barrios"/>
    <s v="VENCIDA"/>
    <s v="VENCIDA"/>
    <d v="2020-01-10T00:00:00"/>
    <s v="EN DESARROLLO "/>
    <s v="Según CORDIS  Nro. 2019IE23353 De diciembre 24 de 2019 emitido por la Oficina Asesora de Planeación se programaron mesas de trabajo para desarrollar el mapa de Riesgos y el Plan Anti Corrupción y Atención al Ciudadano para  las siguientes fechas así:_x000a__x000a_Plan Anticorrupción y atención al ciudadano( Enero 14 y 21 de 2020)._x000a__x000a_Mapa de Riesgos (Enero 15,20 y 24 de 2020)._x000a__x000a_Por consiguiente la fecha de entrega proyectada por parte de la Oficina Asesora de Planeación es el 24 de enero 2020, después de lograr el trabajo de manera conjunta en la proyección del plan y mapa."/>
    <s v="Una vez se establezca se enviará la respectiva evidencia, resultado de las actividades programadas por la OAP."/>
    <s v="Cesar Augusto Henao Trujillo - Director Técnico de mejoramiento de Barrios_x000a__x000a_María Fernanda Narváez Patío_x000a_Profesional Universitaria de la Planta Temporal - Enlace de planeación y control interno delegado por la DMB  _x000a_                                                                                                                                                                                                                                                                                                                                                                                                                                                      Juan Lucas Garzon Segura                                              contratista Prestación de Servicios CVP"/>
    <d v="2020-02-05T00:00:00"/>
    <s v="NO"/>
    <x v="1"/>
    <s v="Ángelo Maurizio Diaz Rodríguez"/>
    <s v="05/02/2020: Se verifica que la dirección de mejoramiento de barrios envió el día 24/12/2019 el seguimiento al PAAC s ls OAP, cumpliendo con el plazo."/>
  </r>
  <r>
    <n v="151"/>
    <x v="11"/>
    <s v="5.6"/>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8IE18837 del 20-dic-2018, en el que se estableció como fecha de entrega de la formulación del PAAC 2019 el 07-ene-2019."/>
    <d v="2019-09-20T00:00:00"/>
    <m/>
    <m/>
    <m/>
    <m/>
    <m/>
    <s v="No se realizo a tiempo la retroalimentación de la evaluación de los riesgos por parte de los supervisores de procesos, en cuanto al impacto y la frecuencia, principalmente la variable de ocurrencia, con el fin de poder analizar y reformular el PAAC 2019 y posterior entrega a la OAP."/>
    <s v="Acción Correctiva "/>
    <s v="Realizar la formulacion y entrega oportuna del PAAC 2020 de la DMV, en los tiempos establecidos por la Oficina Asesora de Planeación."/>
    <s v="Entrega formulación PAAC"/>
    <s v="Entrega oportuna de la formulacion del PAAC vigencia 2020"/>
    <d v="2019-12-15T00:00:00"/>
    <d v="2020-01-31T00:00:00"/>
    <n v="2020"/>
    <x v="11"/>
    <s v="Director de Mejoramiento de Vivienda"/>
    <s v="ACTIVIDAD DEBE ESTAR EN DESARROLLO"/>
    <s v="PRÓXIMO A VENCER"/>
    <d v="2020-01-10T00:00:00"/>
    <s v="EN DESARROLLO "/>
    <s v="Debido al hallazgo encontrado el dia 13/09/2019 donde se evidenció incumplimiento por parte de algunos procesos del lineamiento interno definido por la Oficina Asesora de Planeación mediante el memorando 2018IE18837 del 20-dic-2018, en el que se estableció como fecha de entrega de la formulación del PAAC 2019, para ello se han realizado las siguientes mesas de trabajo y reuniones con los asesores de la Oficina Asesora de Planeación para el diligenciamiento de la nueva matriz de riesgos.  _x000a__x000a_El dia 28/08/2019 se realizo la primera mesa técnica / reestructuración mapa de riesgos con la OAP para revisar los formatos que se debían actualizar para seguir los lineamientos de la nueva Guía Administración del Riesgo (Versión 4)._x000a__x000a_El dia 19/12/2019 se realizo la segunda mesa técnica / reestructuración mapa de riesgos con al OAP donde se migro la información de la matriz anterior para finiquitar la herramienta que debía ser entregada el dia 24/12/2019._x000a__x000a_El dia 20/12/2019 se realizo reunión con la  OAP - Claudia Marcela García para revisar cada riesgo del proceso de la DMV_x000a__x000a_Segun el memorando 2019IE23353 se realizaran mesas de trabajo para desarrollar el Mapa de Riesgos y el Plan Anti Corrupción y Atención al Ciudadano en las siguientes fechas:_x000a__x000a_Plan Anti Corrupción y Atención al Ciudadano_x000a_Enero 14 – 2020_x000a_Enero 21 – 2020_x000a__x000a_Mapa de Riesgos_x000a_Enero 15 – 2020_x000a_Enero 20 – 2020_x000a_Enero 24 – 2020_x000a_"/>
    <s v="Listado de asistencia matriz de riesgo 28-08-2019_x000a__x000a_Mesa tecnica-reestructuracion mapa de riesgos 19-12-2019_x000a__x000a_Acta de revisión mapa de riesgos - DMV 20-12-2019"/>
    <s v="Luis Gabriel Rodríguez Parra_x000a_Profesional Universitario_x000a_Código 219 - Grado 04"/>
    <d v="2020-02-05T00:00:00"/>
    <s v="NO"/>
    <x v="2"/>
    <s v="Ángelo Maurizio Diaz Rodríguez"/>
    <s v="05/02/2020: Se verifica que la Oficina asesora de planeación envió memorando con radicado 2019IE23353 de fecha 24-12-2019 en el cual se proyectaron la fechas de elaboración del PAAC 2020,"/>
  </r>
  <r>
    <n v="152"/>
    <x v="15"/>
    <s v="14.28"/>
    <s v="Origen Interno "/>
    <s v="12- Otros"/>
    <s v="Informe Segundo Seguimiento al Plan Anticorrupción y de Atención al Ciudadano 2019"/>
    <s v="Alejandro Marín Cañón"/>
    <d v="2019-09-13T00:00:00"/>
    <s v="Hallazgo - No conformidad"/>
    <s v="Se evidenció incumplimiento por parte de algunos proceso del lineamiento interno definido por la Oficina Asesora de Planeación mediante el memorando 2018I318837 del 20-dic-2018, en el que se estableció como fecha de entrega de la formulación del PAAC 2019 el 07-ene-2019."/>
    <d v="2019-09-23T00:00:00"/>
    <m/>
    <m/>
    <m/>
    <m/>
    <m/>
    <s v="Inoportunidad en la entrega sobre la formulación  del Plan Anticorrupción y de Atención al Ciudadano-PAAC vigencia 2019."/>
    <s v="Acción Correctiva "/>
    <s v="Realizar la entrega de la formulación del PAAC de acuerdo a los lineamientos impartidos por la Oficina Asesora de Planeación para la vigencia 2020."/>
    <s v="Entregar la formulación del PAAC"/>
    <s v="Entregar de manera oportuna la formulación del PAAC"/>
    <d v="2019-12-01T00:00:00"/>
    <d v="2020-01-15T00:00:00"/>
    <n v="2020"/>
    <x v="14"/>
    <s v="Jefe Oficina de Tecnologías de la Información y las Comunicaciones"/>
    <s v="ACTIVIDAD DEBE ESTAR EN DESARROLLO"/>
    <s v="PRÓXIMO A VENCER"/>
    <m/>
    <m/>
    <m/>
    <m/>
    <m/>
    <d v="2020-02-05T00:00:00"/>
    <s v="NO"/>
    <x v="2"/>
    <s v="Ángelo Maurizio Diaz Rodríguez"/>
    <s v="05/02/2020: Se verifica que la Oficina asesora de planeación envió memorando con radicado 2019IE23353 de fecha 24-12-2019 en el cual se proyectaron la fechas de elaboración del PAAC 2020,"/>
  </r>
  <r>
    <n v="153"/>
    <x v="15"/>
    <s v="14.29"/>
    <s v="Origen Interno "/>
    <s v="12- Otros"/>
    <s v="Informe Segundo Seguimiento al Plan Anticorrupción y de Atención al Ciudadano 2019"/>
    <s v="Alejandro Marín Cañón"/>
    <d v="2019-09-13T00:00:00"/>
    <s v="Hallazgo - No conformidad"/>
    <s v="Se evidencio incumplimiento por parte de algunos procesos del lineamiento interno definido por la Oficina Asesora de Planeación, el memorando 2019IE5889 del 24-abr-2019, en el que estableció como fecha entrega del reporte del 1er seguimiento al PAAC 2019 el 03-may-2019."/>
    <d v="2019-09-23T00:00:00"/>
    <m/>
    <m/>
    <m/>
    <m/>
    <m/>
    <s v="Incumplimiento en la entrega del 1er seguimiento al PAAC de acuerdo a los lineamientos entregados por la Oficina Asesora de Planeación."/>
    <s v="Acción Correctiva "/>
    <s v="Entregar el 3ro seguimiento al PAAC siguiendo los lineamientos dados por la Oficina Asesora de Planeación."/>
    <s v="Entregar el 3er seguimiento del PAAC"/>
    <s v="Cumplir los lineamientos pertinentes para entregar el seguimiento al PAAC"/>
    <d v="2020-01-01T00:00:00"/>
    <d v="2020-01-31T00:00:00"/>
    <n v="2020"/>
    <x v="14"/>
    <s v="Jefe Oficina de Tecnologías de la Información y las Comunicaciones"/>
    <s v="FECHA DE INICIO ES POSTERIOR"/>
    <s v="PRÓXIMO A VENCER"/>
    <m/>
    <m/>
    <m/>
    <m/>
    <m/>
    <d v="2020-02-05T00:00:00"/>
    <s v="NO"/>
    <x v="1"/>
    <s v="Ángelo Maurizio Diaz Rodríguez"/>
    <s v="5/02/2020: Se verifica que la Oficina TIC entregó respuesta al memorando 2019E2298 del 17/12/2019 de la OPA solicitando seguimiento al PAAC 2019 el día 23/12/2019."/>
  </r>
  <r>
    <n v="154"/>
    <x v="15"/>
    <s v="14.30"/>
    <s v="Origen Interno "/>
    <s v="12- Otros"/>
    <s v="Informe Segundo Seguimiento al Plan Anticorrupción y de Atención al Ciudadano 2019"/>
    <s v="Alejandro Marín Cañón"/>
    <d v="2019-09-13T00:00:00"/>
    <s v="Hallazgo - No conformidad"/>
    <s v="Se evidencio incumplimiento por parte de algunos procesos del lineamiento interno definido por la Oficina Asesora de Planeación mediante memorando 2019IE13494 del 23-ago-2019, en el que se estableció como fecha de entrega del 2do seguimiento al PAAC 2019 el 02-sep-2019."/>
    <d v="2019-09-23T00:00:00"/>
    <m/>
    <m/>
    <m/>
    <m/>
    <m/>
    <s v="Por desconocimiento del lineamiento establecido para tal fin, se incumplió en la entrega del 2do seguimiento al PAAC"/>
    <s v="Acción Correctiva "/>
    <s v="Entregar el 3ro seguimiento al PAAC de acuerdo a los lineamientos entregados por la Oficina Asesora de Planeación."/>
    <s v="Entregar el 3er seguimiento del PAAC"/>
    <s v="Cumplir los lineamientos pertinentes para entregar el seguimiento al PAAC"/>
    <d v="2020-01-01T00:00:00"/>
    <d v="2020-01-31T00:00:00"/>
    <n v="2020"/>
    <x v="14"/>
    <s v="Jefe Oficina de Tecnologías de la Información y las Comunicaciones"/>
    <s v="FECHA DE INICIO ES POSTERIOR"/>
    <s v="PRÓXIMO A VENCER"/>
    <m/>
    <m/>
    <m/>
    <m/>
    <m/>
    <d v="2020-02-05T00:00:00"/>
    <s v="NO"/>
    <x v="1"/>
    <s v="Ángelo Maurizio Diaz Rodríguez"/>
    <s v="5/02/2020: Se verifica que la Oficina TIC entregó respuesta al memorando 2019E2298 del 17/12/2019 de la OPA solicitando seguimiento al PAAC 2019 el día 23/12/2019."/>
  </r>
  <r>
    <n v="155"/>
    <x v="3"/>
    <s v="16.5"/>
    <s v="Origen Interno "/>
    <s v="12- Otros"/>
    <s v="Informe Segundo Seguimiento al Plan Anticorrupción y de Atención al Ciudadano 2019"/>
    <s v="Alejandro Marín Cañón"/>
    <d v="2019-09-13T00:00:00"/>
    <s v="Hallazgo - No conformidad"/>
    <s v="Se evidenció incumplimiento al lineamiento interno definido por la Oficina Asesora de Planeación mediante el memorando 2018IE18837 del 20-dic-2018, en el que se estableció como fecha de entrega de la formulación del PAAC 2019 el 07-ene-2019."/>
    <d v="2019-09-24T00:00:00"/>
    <m/>
    <m/>
    <m/>
    <m/>
    <m/>
    <s v="Inoportunidad en la entrega de la formulación al PAAC 2019, por falta de personal ya que solo se contaba con disponibildad de la Asesora de Control Interno, Auxiliar Administrativa  407- 05 y Profesional Universitario 219-01"/>
    <s v="Acción Correctiva "/>
    <s v="Realizar formulación y entrega oportuna del PAAC 2020 según los lineamientos y plazos dados por la Oficina Asesora de Planeación"/>
    <s v="Formulación del PAAC 2020"/>
    <s v="entrega del la formulación PAAC 2020 en los tiempos estipulados por la OAP"/>
    <d v="2020-01-01T00:00:00"/>
    <d v="2020-01-31T00:00:00"/>
    <n v="2020"/>
    <x v="2"/>
    <s v="Asesor de Control Interno "/>
    <s v="FECHA DE INICIO ES POSTERIOR"/>
    <s v="PRÓXIMO A VENCER"/>
    <d v="2020-01-15T00:00:00"/>
    <s v="EN DESARROLLO "/>
    <s v="15/01/2020:Se Realizaron las siguientes actividades: _x000a_*La OAP el día 17dic2019 con  memorando 2019IE22987, donde se cita a capacitación a los enlaces de calidad de cada proceso el día 19dic2019, además se determinó la fecha del 24dic2019 para la entrega de la matriz de riesgos y PAAC, con el fin de que esta información sea la base para la formulación del PAAC y mapa de riesgos del 2020 y fecha del 15ener2020 para la entrega de la versión preliminar del instrumento de formulación._x000a_* La OAP el día 24 de dic2019 con memorando 2019IE23353 convoca a mesas de trabajo para desarrollar mapa de riesgos(15,20 y 24 de enero de 2020) y PAAC (14 y 21 de enero 2020),_x000a_* El día 14ener2020 la OAP envia memorando 2020IE262, solicitando asignación de profesionales  para asistir a mesa de trabajo del 16ene2020 en mejoramiento de vivienda."/>
    <s v="Ruta:\\10.216.160.201\control interno\2019\19.04 INF.  DE GESTIÓN\HERRAMIENTAS\PAAC_x000a_\\10.216.160.201\control interno\2020\19.04 INF.  DE GESTIÓN\HERRAMIENTAS\PAAC"/>
    <s v="Alexandra Johenn Álvarez Mantilla /Profesional Universitario-219-01"/>
    <d v="2020-02-05T00:00:00"/>
    <s v="NO"/>
    <x v="2"/>
    <s v="Ángelo Maurizio Diaz Rodríguez"/>
    <s v="05/02/2020: Se verifica que la Oficina asesora de planeación envió memorando con radicado 2019IE23353 de fecha 24-12-2019 en el cual se proyectaron la fechas de elaboración del PAAC 2020,"/>
  </r>
  <r>
    <n v="156"/>
    <x v="0"/>
    <s v="9.43"/>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8IE18837 del 20-dic-2018, en el que se estableció como fecha de entrega de la formulación del PAAC 2019 el 07-ene-2019."/>
    <d v="2019-09-24T00:00:00"/>
    <m/>
    <m/>
    <m/>
    <m/>
    <m/>
    <s v="Entrega inoportuna de la información, falta de seguimiento a los requisitos de las diferentes dependencias. La información solicitada requiere un mayor tiempo para recopilar la evidencias de los avances solicitados."/>
    <s v="Acción Correctiva "/>
    <s v="Informar a los funcionarios de la Subdirección Administrativa de los Procesos (Gestión documental Talento Humano y Administrativa), la importancia de cumplir con los lineamientos solicitados por las diferentes dependencias de forma clara, veraz y en los tiempos requeridos. "/>
    <s v="Memorando interno"/>
    <s v="un memorando interno/ un memorando realizado"/>
    <d v="2019-09-24T00:00:00"/>
    <d v="2019-10-30T00:00:00"/>
    <n v="2019"/>
    <x v="0"/>
    <s v="Subdirector Administrativo "/>
    <s v="VENCIDA"/>
    <s v="VENCIDA"/>
    <s v="9/10/2019_x000a_15/01/2020"/>
    <s v="CUMPLIDA"/>
    <s v="El memorando se encuentra en proceso y proyectado para ser entregado a los funcionarios_x000a__x000a_15/01/2020: se realizó memorando 2019EE18281 en el cual se identifica los lineam,ietos para dar respuesta a la solicitud de información"/>
    <s v="Pryección memorando_x000a__x000a_Memorando 2019EE18281"/>
    <s v="HERNAN DARIO PARRA"/>
    <s v="30/10/2019_x000a_29/01/2020"/>
    <s v="NO"/>
    <x v="1"/>
    <s v="Ángelo Maurizio Diaz Rodríguez"/>
    <s v="A corte 30-09-2019 no se evidencia la ejecución de esta actividad, se debe desarrollar en los tiempos programados._x000a__x000a_29/01/2020: se verifica que en el memorando 2019EE18281 se dió lineamientos para dar respuesta a la solicitud de información, y fue dirigido a todos los contratistas y funcionarios de la subdirección administrativa."/>
  </r>
  <r>
    <n v="157"/>
    <x v="0"/>
    <s v="9.43"/>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8IE18837 del 20-dic-2018, en el que se estableció como fecha de entrega de la formulación del PAAC 2019 el 07-ene-2019."/>
    <d v="2019-09-24T00:00:00"/>
    <m/>
    <m/>
    <m/>
    <m/>
    <m/>
    <s v="Entrega inoportuna de la información, falta de seguimiento a los requisitos de las diferentes dependencias. La información solicitada requiere un mayor tiempo para recopilar la evidencias de los avances solicitados."/>
    <s v="Acción Correctiva "/>
    <s v="Realizar formulación del PAAC 2020 de los procesos ( Gestión Documental Talento Humano y Administrativa),  en los tiempos establecidos  por la Oficina Asesora de planeación."/>
    <s v="Formulación PAAC 2020"/>
    <s v="Matriz PAAC 2020"/>
    <d v="2020-01-01T00:00:00"/>
    <d v="2020-01-31T00:00:00"/>
    <n v="2020"/>
    <x v="0"/>
    <s v="Subdirector Administrativo "/>
    <s v="FECHA DE INICIO ES POSTERIOR"/>
    <s v="PRÓXIMO A VENCER"/>
    <m/>
    <m/>
    <m/>
    <m/>
    <m/>
    <d v="2020-02-05T00:00:00"/>
    <s v="NO"/>
    <x v="2"/>
    <s v="Ángelo Maurizio Diaz Rodríguez"/>
    <s v="05/02/2020: Se verifica que la Oficina asesora de planeación envió memorando con radicado 2019IE23353 de fecha 24-12-2019 en el cual se proyectaron la fechas de elaboración del PAAC 2020,"/>
  </r>
  <r>
    <n v="158"/>
    <x v="0"/>
    <s v="9.44"/>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9IE5889 del 24-abr-2019, en el que se estableció como fecha de entrega del reporte del 1er seguimiento al PAAC 2019 el 03-may-2019."/>
    <d v="2019-09-24T00:00:00"/>
    <m/>
    <m/>
    <m/>
    <m/>
    <m/>
    <s v="Entrega inoportuna de la información, falta de seguimiento a los requisitos de las diferentes dependencias. La información solicitada requiere un mayor tiempo para recopilar la evidencias de los avances solicitados."/>
    <s v="Acción Correctiva "/>
    <s v="Informar a los funcionarios de la Subdirección Administrativa de los Procesos (Gestión documental Talento Humano y Administrativa), la importancia de cumplir con los lineamientos solicitados por las diferentes dependencias de forma clara, veraz y en los tiempos requeridos. "/>
    <s v="Memorando interno"/>
    <s v="un memorando interno/ un memorando realizado"/>
    <d v="2019-09-24T00:00:00"/>
    <d v="2019-10-30T00:00:00"/>
    <n v="2019"/>
    <x v="0"/>
    <s v="Subdirector Administrativo "/>
    <s v="VENCIDA"/>
    <s v="VENCIDA"/>
    <s v="9/10/2019_x000a_15/01/2020"/>
    <s v="CUMPLIDA"/>
    <s v="El memorando se encuentra en proceso y proyectado para ser entregado a los funcionarios_x000a__x000a_15/01/2020: se realizó memorando 2019EE18281 en el cual se identifica los lineam,ietos para dar respuesta a la solicitud de información"/>
    <s v="Pryección memorando_x000a__x000a_Memorando 2019EE18281"/>
    <s v="HERNAN DARIO PARRA"/>
    <s v="30/10/2019_x000a_29/01/2020"/>
    <s v="NO"/>
    <x v="1"/>
    <s v="Ángelo Maurizio Diaz Rodríguez"/>
    <s v="A corte 30-09-2019 no se evidencia la ejecución de esta actividad, se debe desarrollar en los tiempos programados._x000a__x000a_29/01/2020: se verifica que en el memorando 2019EE18281 se dió lineamientos para dar respuesta a la solicitud de información, y fue dirigido a todos los contratistas y funcionarios de la subdirección administrativa."/>
  </r>
  <r>
    <n v="159"/>
    <x v="0"/>
    <s v="9.44"/>
    <s v="Origen Interno "/>
    <s v="12- Otros"/>
    <s v="Informe Segundo Seguimiento al Plan Anticorrupción y de Atención al Ciudadano 2019"/>
    <s v="Alejandro Marín Cañón"/>
    <d v="2019-09-13T00:00:00"/>
    <s v="Hallazgo - No conformidad"/>
    <s v="Se evidenció incumplimiento por parte de algunos procesos del lineamiento interno definido por la Oficina Asesora de Planeación mediante, el memorando 2019IE5889 del 24-abr-2019, en el que se estableció como fecha de entrega del reporte del 1er seguimiento al PAAC 2019 el 03-may-2019."/>
    <d v="2019-09-24T00:00:00"/>
    <m/>
    <m/>
    <m/>
    <m/>
    <m/>
    <s v="Entrega inoportuna de la información, falta de seguimiento a los requisitos de las diferentes dependencias. La información solicitada requiere un mayor tiempo para recopilar la evidencias de los avances solicitados."/>
    <s v="Acción Correctiva "/>
    <s v="Reportar tercer seguimiento del PAAC 2019 en los tiempos establecidos por la Oficina asesora de planeación de los procesos  (Gestión documental Talento Humano y Administrativo)."/>
    <s v="Reporte tercer seguimiento PAAC "/>
    <s v="Reporte tercer seguimiento PAAC "/>
    <d v="2020-01-01T00:00:00"/>
    <d v="2020-01-31T00:00:00"/>
    <n v="2020"/>
    <x v="0"/>
    <s v="Subdirector Administrativo "/>
    <s v="FECHA DE INICIO ES POSTERIOR"/>
    <s v="PRÓXIMO A VENCER"/>
    <m/>
    <m/>
    <m/>
    <m/>
    <m/>
    <d v="2020-02-05T00:00:00"/>
    <s v="NO"/>
    <x v="1"/>
    <s v="Ángelo Maurizio Diaz Rodríguez"/>
    <s v="5/02/2020: Se verifica que los procesos de talento Humano, gestión Adminitrativa y  gestión documental entregaron respuesta al memorando 2019E2298 del 17/12/2019 de la OPA solicitando seguimiento al PAAC 2019 el día 23/12/2019."/>
  </r>
  <r>
    <n v="160"/>
    <x v="0"/>
    <s v="9.45"/>
    <s v="Origen Interno "/>
    <s v="12- Otros"/>
    <s v="Informe Segundo Seguimiento al Plan Anticorrupción y de Atención al Ciudadano 2019"/>
    <s v="Alejandro Marín Cañón"/>
    <d v="2019-09-13T00:00:00"/>
    <s v="Recomendación - Oportunidad de Mejora "/>
    <s v="Se recomienda identificar de manera específica en la casilla de responsable, en las actividades de cada uno de los componentes que están a cargo de la Subdirección Administrativa, que proceso es el que ejecutará la acción ya que no es claro si lo realizará el proceso de gestión de archivo, Gestión Administrativa o Gestión de Talento Humano."/>
    <d v="2019-09-24T00:00:00"/>
    <m/>
    <m/>
    <m/>
    <m/>
    <m/>
    <s v="Identificar con claridad los procesos responsables de las acciones."/>
    <s v="Acción de Mejora "/>
    <s v="Identificar de manera específica los procesos responsables de las acciones dentro de la matriz de seguimiento al PAAC 2019."/>
    <s v="Solicitud de modificación del PAAC 2019."/>
    <s v="un memorando interno/ un memorando realizado"/>
    <d v="2019-09-24T00:00:00"/>
    <d v="2019-10-30T00:00:00"/>
    <n v="2019"/>
    <x v="0"/>
    <s v="Subdirector Administrativo "/>
    <s v="VENCIDA"/>
    <s v="VENCIDA"/>
    <s v="9/10/2019_x000a_15/01/2020"/>
    <s v="CUMPLIDA"/>
    <s v="El memorando se encuentra en proceso y proyectado para ser entregado a los funcionarios_x000a__x000a_15/01/2020: se realizó memorando 2019EE18281 en el cual se identifica los lineam,ietos para dar respuesta a la solicitud de información"/>
    <s v="Pryección memorando_x000a__x000a_Memorando 2019EE18281"/>
    <s v="HERNAN DARIO PARRA"/>
    <s v="30/10/2019_x000a_29/01/2020"/>
    <s v="NO"/>
    <x v="1"/>
    <s v="Ángelo Maurizio Diaz Rodríguez"/>
    <s v="A corte 30-09-2019 no se evidencia la ejecución de esta actividad, se debe desarrollar en los tiempos programados._x000a__x000a_29/01/2020: Se verifica que cada actividad relacionada con la subdirección administrativa en el PAAC está vinculada a cada uno de los responsables específicos."/>
  </r>
  <r>
    <n v="161"/>
    <x v="12"/>
    <s v="3.4"/>
    <s v="Origen Interno "/>
    <s v="12- Otros"/>
    <s v="Informe Segundo Seguimiento al Plan Anticorrupción y de Atención al Ciudadano 2019"/>
    <s v="Auditor Interno"/>
    <d v="2019-09-13T00:00:00"/>
    <s v="Hallazgo - No conformidad"/>
    <s v="Se evidenció incumplimiento por parte del lineamiento interno definido por la Oficina Asesora de Planeación mediante el memorando 2018IE18837 del 20 dic 2018 memorando 2018IE18837 del 20 de diciembre 2018, en el que se establecio fecha de entrega de Formulación del PAAC 2019 el 07 enero de 2019 y en donde la Dirección Jurídica hizo entrega el 28 de enero de 2019."/>
    <d v="2019-09-19T00:00:00"/>
    <m/>
    <m/>
    <m/>
    <m/>
    <m/>
    <s v="Teniendo en cuenta la finalización del contrato de la persona encargada de realizar esta actividad y por demoras en la nueva contratación, no dio cumplimiento en la oportunidad del envio de la información._x000a_Se presto mayor atención a informes de cierre de año y por descuido no se tuvo presente esta solicitud."/>
    <s v="Acción Correctiva "/>
    <s v="Realizar la formulación del PAAC 2020 y entregarlo según los tiempos estipulados por la Oficina Asesora de Planeación."/>
    <s v="Entrega de información Oportuna"/>
    <s v="No. Información solicitada/No. De Información reportada."/>
    <d v="2020-01-01T00:00:00"/>
    <d v="2020-01-31T00:00:00"/>
    <n v="2020"/>
    <x v="15"/>
    <s v="Director Jurídico "/>
    <s v="FECHA DE INICIO ES POSTERIOR"/>
    <s v="PRÓXIMO A VENCER"/>
    <m/>
    <m/>
    <m/>
    <m/>
    <m/>
    <d v="2020-02-05T00:00:00"/>
    <s v="NO"/>
    <x v="2"/>
    <s v="Ángelo Maurizio Diaz Rodríguez"/>
    <s v="05/02/2020: Se verifica que la Oficina asesora de planeación envió memorando con radicado 2019IE23353 de fecha 24-12-2019 en el cual se proyectaron la fechas de elaboración del PAAC 2020,"/>
  </r>
  <r>
    <n v="162"/>
    <x v="5"/>
    <s v="1.24"/>
    <s v="Origen Interno "/>
    <s v="12- Otros"/>
    <s v="Informe Segundo Seguimiento al Plan Anticorrupción y de Atención al Ciudadano 2019"/>
    <s v="Auditor Interno"/>
    <d v="2019-09-13T00:00:00"/>
    <s v="Hallazgo - No conformidad"/>
    <s v="Se evidenció incumplimiento por parte de algunos procesos del lineamiento interno definido por la Oficina Asesora de Planeación mediante el memorando 2018IE18837 del 20-dic-2018, en el que se estableció como fecha de entrega de la formulación del PAAC 2019 el 07-ene-2019."/>
    <d v="2019-09-20T00:00:00"/>
    <m/>
    <m/>
    <m/>
    <m/>
    <m/>
    <s v="Por cambio de vigencia, la entidad no había efectuado la contratación, lo cual retrasó la construcción de las herramientas de gestión del proceso de Gestión Estratégica. Sin embargo, es importante aclarar que la matriz de Riesgos  y el PAAC, se consolida al inicio de cada vigencia, pero la fecha de publicación, acorde a la Normativa es el 31 de enero de cada año, plazo que se cumplió oportunamente._x000a__x000a_Por otro lado, las herramientas son formuladas por el equipo de calidad de la Oficina Asesora de Planeación y fue construída dentro del tiempo establecido, más el correo remitido al Jefe de la Oficina se realizó el día descrito en el reporte. "/>
    <s v="Acción de Mejora "/>
    <s v="Acatar los tiempos establecidos por memorando, para la entrega oportuna de la Formulación de la Herramienta de Plan Anticorrupción y Atención al Ciudadano. "/>
    <s v="Formulación oportuna del Plan Anticorrupción y Atención al Ciudadano. "/>
    <s v="(Solicitud realizada/_x000a_Solicitud requerida) * 100 "/>
    <d v="2020-01-01T00:00:00"/>
    <d v="2020-01-31T00:00:00"/>
    <n v="2020"/>
    <x v="5"/>
    <s v="Jefe Oficina Asesora de Planeación "/>
    <s v="FECHA DE INICIO ES POSTERIOR"/>
    <s v="PRÓXIMO A VENCER"/>
    <d v="2020-01-14T00:00:00"/>
    <s v="CUMPLIDA"/>
    <s v="A la fecha, los responsables de procesos han entregado las herramientas de gestión de forma oportuna, acorde al memorando de solicitud. "/>
    <s v="\\10.216.160.201\calidad\19. CONSOLIDADO MAPAS DE RIESGO\MATRIZ DE RIESGOS - PAAC\2019\MATRIZ DE RIESGOS - PAAC - 3er. CORTE"/>
    <s v="Javier de Jesús Cruz - Jefe Oficina Asesora de Planeación_x000a__x000a_Todos los Resposables de procesos"/>
    <d v="2020-02-05T00:00:00"/>
    <s v="NO"/>
    <x v="2"/>
    <s v="Ángelo Maurizio Diaz Rodríguez"/>
    <s v="05/02/2020: Se verifica que la Oficina asesora de planeación envió memorando con radicado 2019IE23353 de fecha 24-12-2019 en el cual se proyectaron la fechas de elaboración del PAAC 2020,"/>
  </r>
  <r>
    <n v="163"/>
    <x v="5"/>
    <s v="1.25"/>
    <s v="Origen Interno "/>
    <s v="12- Otros"/>
    <s v="Informe Segundo Seguimiento al Plan Anticorrupción y de Atención al Ciudadano 2019"/>
    <s v="Auditor Interno"/>
    <d v="2019-09-13T00:00:00"/>
    <s v="Hallazgo - No conformidad"/>
    <s v="Se evidenció incumplimiento por parte de la Oficina Asesora de Planeación al lineamiento interno definido por la Asesoría de Control Interno mediante el memorando 2017IE18899 del 29-nov-2017."/>
    <d v="2019-09-20T00:00:00"/>
    <m/>
    <m/>
    <m/>
    <m/>
    <m/>
    <s v="Teniendo en cuenta lo relacionado, frente al memorando 2017IE18899 del 29-nov-2017, la instrucción fue dada para el corte de ese momento, situación que se presentaba en cada seguimiento por parte del Dr. Juan Manuel Rodriguez, Jefe para la vigencia 2017, en la cual, mediante memorando requería a la Ofcina Asesora de Planeación, una fecha de entrega de la herramienta consolidadada en cada uno de sus cortes (abril 30 , Agosto 31 y diciembre 31), se desconocía que debiera acatarse una instrucción emitida para el último corte de 2017, durante la vigencia 2019. _x000a__x000a_La Oficina Asesora de Planeación es la encargada de consolidar la información suministrada por los procesos, sin embargo, desde la OAP, no sólo se consolida, también se revisa y se emiten observaciones, si se requiere al reporte enviado por cada uno de los procesos (16), por ésta situación, no fue posible remitir la Herramienta el 6 de septiembre, como se evidencia en el Hallazgo efectuado, ya que se recibieron matrices hasta el día 9 de septiembre y respuesta a las observaciones hechas por los enlaces de la OAP, el día 11 de spetiembre.  "/>
    <s v="Acción Correctiva "/>
    <s v="Definir dentro del Procedimiento l208-PLA-Pr-08 - ADMINISTRACIÓN DEL RIESGO, las fechas que deben cumplirse para la entrega de la Herramienta a la Oficina de Control Interno, con el fin de generar oportunamente el Informe. "/>
    <s v="Procedimiento"/>
    <n v="1"/>
    <d v="2019-10-01T00:00:00"/>
    <d v="2019-10-31T00:00:00"/>
    <n v="2019"/>
    <x v="5"/>
    <s v="Jefe Oficina Asesora de Planeación "/>
    <s v="VENCIDA"/>
    <s v="VENCIDA"/>
    <s v="4/10/2019_x000a_14/01/2020"/>
    <s v="CUMPLIDA"/>
    <s v="El Procedimiento 208.PLA-Pr-08, fue revisado, ajustado y publicado en la carpeta de Calidad, el cual tiene vigencia a partir del 27 de septiembre -  2019. _x000a__x000a_\\10.216.160.201\calidad\1. PROCESO DE GESTIÓN ESTRATÉGICA\PROCEDIMIENTOS\208-PLA-Pr-08 ADMINISTRACIÓN DEL RIESGO"/>
    <s v="_x000a_\\10.216.160.201\calidad\1. PROCESO DE GESTIÓN ESTRATÉGICA\PROCEDIMIENTOS\208-PLA-Pr-08 ADMINISTRACIÓN DEL RIESGO"/>
    <s v="Javier de Jesús Cruz - Jefe Oficina Asesora de Planeación"/>
    <s v="16/10/2019_x000a_28/01/2020"/>
    <s v="NO"/>
    <x v="1"/>
    <s v="Ángelo Maurizio Diaz Rodríguez"/>
    <s v="No se ha realizado inclusión en el procedimiento ADMINISTRACIÓN DEL RIESGO Código: 208-PLA-Pr-08  las fechas que deben cumplirse para la entrega de la Herramienta a la Oficina de Control Interno, con el fin de generar oportunamente el Informe. _x000a__x000a_28/01/2020: Se evidencia que la oportunidad para informar a la asesoría de control interno está en el 6to día"/>
  </r>
  <r>
    <n v="164"/>
    <x v="5"/>
    <s v="1.26"/>
    <s v="Origen Interno "/>
    <s v="12- Otros"/>
    <s v="Informe Segundo Seguimiento al Plan Anticorrupción y de Atención al Ciudadano 2019"/>
    <s v="Auditor Interno"/>
    <d v="2019-09-13T00:00:00"/>
    <s v="Hallazgo - No conformidad"/>
    <s v="Se evidenció incumplimiento en la divulgación a los servidores públicos y los ciudadanos de las modificaciones realizadas al PAAC 2019, tal y como se establece en el documento “Estrategias para la Construcción del Plan Anticorrupción y de Atención al Ciudadano versión 2”."/>
    <d v="2019-09-20T00:00:00"/>
    <m/>
    <m/>
    <m/>
    <m/>
    <m/>
    <s v="La Oficina Asesora de Planeación, manejo el proceso de divulgación a los grupos de interés, en el momento de la publicación del seguimiento al 2 corte de la herramienta, efectuada el 13 de septiembre - 2019, no se consideró que debierá hacerse el mismo 30 de la notificación a la Oficina de Control Interno, ya que la publicación del seguimeinto estaba próximo a ejecutarse. _x000a__x000a__x000a__x000a_"/>
    <s v="Corrección "/>
    <s v="La Oficina Asesora de Planeación, solicitará a la Oficina Asesora de Comunicaciones, la divulgación de la Matriz de Riesgos - PAAC, para todos los grupos de interés, en cada cambio que sea ejecutado dentro de la herramienta. _x000a__x000a_Para ésta acción, frente a la inclusión de las 2 Estrategias_x000a_(Estrategia de Riesgos y Estrategia racionalización de Trámites) se remitió correo el día 12 de Septiembre - 2019, en la cual se  informó que en cumplimiento a la Normatividad que nos rige, se habían creado dos pestañas nuevas con las estrategias relacionadas a continuación, las cuales debían quedar eviddenciadas en la ruta correspondiente. _x000a__x000a_- ESTRATEGIA DE LA ADMINISTRACIÓN DEL RIESGO _x000a_- ESTRATEGIA RACIONALIZACIÓN DE TRÁMITES_x000a__x000a_Publicación: _x000a__x000a_1. Pagina web de la Caja de la Vivienda Popular y en el Botón de Transparencia _x000a__x000a_https://www.cajaviviendapopular.gov.co/?q=matriz-de-riesgos-plan-anticorrupci%C3%B3n-y-atenci%C3%B3n-al-ciudadano#matriz-de-riesgos---plan-anticorrupci-n-y-atenci-n-al-ciudadano-2019"/>
    <s v="Divulgación "/>
    <n v="1"/>
    <d v="2019-09-12T00:00:00"/>
    <d v="2019-09-13T00:00:00"/>
    <n v="2019"/>
    <x v="5"/>
    <s v="Jefe Oficina Asesora de Planeación "/>
    <s v="VENCIDA"/>
    <s v="CERRADA"/>
    <d v="2019-10-04T00:00:00"/>
    <s v="CUMPLIDA"/>
    <s v="Desde la Oficina Asesora de Planeación, se solicitó el día 12 de septiembre - 2019 la publicación a la Oficina Asesora de Comunicaciones del Mapa de Riesgos - Plan Anticorrupción y tención al Ciudadano, cumpliendo así con la Normatividad que nos rige, de igual forma se onformó sobre la creación de las dos pestañas nuevas con las estrategias relacionadas a continuación, las cuales debían quedar evidenciadas en la ruta correspondiente: _x000a__x000a_- ESTRATEGIA DE LA ADMINISTRACIÓN DEL RIESGO _x000a_- ESTRATEGIA RACIONALIZACIÓN DE TRÁMITES_x000a__x000a_Publicación: _x000a__x000a_1. Pagina web de la Caja de la Vivienda Popular y en el Botón de Transparencia _x000a__x000a_https://www.cajaviviendapopular.gov.co/?q=matriz-de-riesgos-plan-anticorrupci%C3%B3n-y-atenci%C3%B3n-al-ciudadano#matriz-de-riesgos---plan-anticorrupci-n-y-atenci-n-al-ciudadano-2019"/>
    <s v="https://www.cajaviviendapopular.gov.co/?q=matriz-de-riesgos-plan-anticorrupci%C3%B3n-y-atenci%C3%B3n-al-ciudadano"/>
    <s v="Javier de Jesús Cruz - Jefe Oficina Asesora de Planeación"/>
    <d v="2019-10-16T00:00:00"/>
    <s v="SI"/>
    <x v="1"/>
    <s v="Ángelo Maurizio Diaz Rodríguez"/>
    <s v="Se evidenció solicitud de publicación a la Oficina Asesora de Comunicaciones el  día 13-09-2019, así mismo se evidenció publicación de las estrategias de administración de riesgos y racionalización de tramites en la página web de la CVP._x000a__x000a_Evidencia en la siguientes rutas:_x000a_\\10.216.160.201\control interno\2019\28. PLANES\INTERNO\14. II Seg. 2019\OAP\Evidencias\ACTIVIDAD NO. 164 PUB - MR PAAC_x000a__x000a_https://www.cajaviviendapopular.gov.co/?q=matriz-de-riesgos-plan-anticorrupci%C3%B3n-y-atenci%C3%B3n-al-ciudadano"/>
  </r>
  <r>
    <n v="165"/>
    <x v="5"/>
    <s v="1.27"/>
    <s v="Origen Interno "/>
    <s v="12- Otros"/>
    <s v="Informe Segundo Seguimiento al Plan Anticorrupción y de Atención al Ciudadano 2019"/>
    <s v="Auditor Interno"/>
    <d v="2019-09-13T00:00:00"/>
    <s v="Hallazgo - No conformidad"/>
    <s v="Se evidenció incumplimiento en la divulgación a los servidores públicos y los ciudadanos de las modificaciones realizadas al PAAC 2019, tal y como se establece en el documento “Estrategias para la Construcción del Plan Anticorrupción y de Atención al Ciudadano versión 2”."/>
    <d v="2019-09-20T00:00:00"/>
    <m/>
    <m/>
    <m/>
    <m/>
    <m/>
    <s v="No se consideró hacer la divulgación de la Herramienta con la inclusión de las dos estategias,  dado que el corte del 2 seguimiento, estaba próximo a realizarse (13 de septiembre - 2019) . _x000a__x000a_La notificación se efectúo a la Oficina de Control Interno, acorde a lo establecido en el documento “Estrategias para la  Construcción del Plan Anticorrupción y de Atención al Ciudadano versión 2” el cual dice específicamente que “Después de la publicación del Plan Anticorrupción y de Atención al Ciudadano, durante el respectivo año de vigencia, se podrán realizar los ajustes y las modificaciones necesarias orientadas a mejorarlo."/>
    <s v="Acción Correctiva "/>
    <s v="Socializar las modificaciones al PAAC, inmediatamente se realicen los ajustes a la Matriz de Riesgos - PAAC, a todas las partes interesadas, a fin de cumplir con lo establecido en  &quot;Estrategias para la Construcción del Plan Anticorrupción y de Atención al Ciudadano versión 2”."/>
    <s v="Divulgación "/>
    <n v="1"/>
    <d v="2019-10-01T00:00:00"/>
    <d v="2019-12-31T00:00:00"/>
    <n v="2019"/>
    <x v="5"/>
    <s v="Jefe Oficina Asesora de Planeación "/>
    <s v="VENCIDA"/>
    <s v="VENCIDA"/>
    <s v="4/10/2019_x000a__x000a_14/01/2020"/>
    <s v="CUMPLIDA"/>
    <s v="La Oficina Asesora de Planeación solicitó la publicación del Mapa de Riesgos - Plan Anticorrupción y tención al Ciudadano, cumpliendo así con la Normatividad que nos rige  (10/01/2020) _x000a__x000a_Publicación: _x000a__x000a_1. Pagina web de la Caja de la Vivienda Popular y en el Botón de Transparencia _x000a__x000a_https://www.cajaviviendapopular.gov.co/?q=matriz-de-riesgos-plan-anticorrupci%C3%B3n-y-atenci%C3%B3n-al-ciudadano#matriz-de-riesgos---plan-anticorrupci-n-y-atenci-n-al-ciudadano-2019_x000a__x000a_Calidad: _x000a__x000a_\\10.216.160.201\calidad\19. CONSOLIDADO MAPAS DE RIESGO\MATRIZ DE RIESGOS - PAAC\2019\MATRIZ DE RIESGOS - PAAC - 3er. CORTE"/>
    <s v="https://www.cajaviviendapopular.gov.co/?q=matriz-de-riesgos-plan-anticorrupci%C3%B3n-y-atenci%C3%B3n-al-ciudadano"/>
    <s v="Javier de Jesús Cruz - Jefe Oficina Asesora de Planeación"/>
    <s v="16/10/2019_x000a_27/01/2020"/>
    <s v=" EN DESARROLLO"/>
    <x v="0"/>
    <s v="Ángelo Maurizio Diaz Rodríguez"/>
    <s v="Se evidenció publicación de las modificaciones al PAAC, sin embargo no se evidencia socialización a las partes interesadas de los cambios realizados._x000a__x000a_27/01/2020: Se evidencia que aunque se contempla el control de cambios en el documento del Plan Anticorrupción y de Atención al Ciudadano, no se está controlando los cambios correctamente, pues se formalizaron 2 de las 8 versiones del plan._x000a__x000a_\\10.216.160.201\calidad\19. CONSOLIDADO MAPAS DE RIESGO\MATRIZ DE RIESGOS - PAAC\2019\MATRIZ DE RIESGOS - PAAC - 3er. CORTE"/>
  </r>
  <r>
    <n v="166"/>
    <x v="6"/>
    <s v="2.4"/>
    <s v="Origen Interno "/>
    <s v="12- Otros"/>
    <s v="Informe Segundo Seguimiento al Plan Anticorrupción y de Atención al Ciudadano 2019"/>
    <s v="Auditor Interno"/>
    <d v="2019-09-13T00:00:00"/>
    <s v="Hallazgo - No conformidad"/>
    <s v="Se evidencio incumplimiento al lineamiento interno definido por la Oficina Asesora de Planeación mediante memorando 2018IE18837 del 20 de dic de 2018, en el que se establecio la fecha de entrega del PAAC 2019 el 07 de enero de 20129"/>
    <d v="2019-09-24T00:00:00"/>
    <m/>
    <m/>
    <m/>
    <m/>
    <m/>
    <s v="No se contaba con el personal capacitado para realizar la formulación"/>
    <s v="Acción Correctiva "/>
    <s v="Entregar oportunamente  la formulación del Plan de anticorrupción y atención ciudadano vigencia 2020 de acuerdo a las fechas establecidas por la Oficina Asesora de Planeación"/>
    <s v="Entrega oportuna formulación PAAC 2020"/>
    <s v="Correo electronico"/>
    <d v="2020-01-01T00:00:00"/>
    <d v="2020-01-30T00:00:00"/>
    <n v="2020"/>
    <x v="6"/>
    <s v="Jefe Oficina Asesora de Comunicaciones "/>
    <s v="FECHA DE INICIO ES POSTERIOR"/>
    <s v="PRÓXIMO A VENCER"/>
    <m/>
    <m/>
    <s v="DE ACUERDO CON LA DIRECTRIZ ESTABLECIDA POR LA OAP ESTA ACCIÓN PODRÁ DARSELE CUMPLIMIENTO EL 24 DE ENERO DE 2020"/>
    <m/>
    <m/>
    <d v="2020-02-05T00:00:00"/>
    <s v="NO"/>
    <x v="2"/>
    <s v="Ángelo Maurizio Diaz Rodríguez"/>
    <s v="05/02/2020: Se verifica que la Oficina asesora de planeación envió memorando con radicado 2019IE23353 de fecha 24-12-2019 en el cual se proyectaron la fechas de elaboración del PAAC 2020,"/>
  </r>
  <r>
    <n v="167"/>
    <x v="6"/>
    <s v="2.5"/>
    <s v="Origen Interno "/>
    <s v="12- Otros"/>
    <s v="Informe Segundo Seguimiento al Plan Anticorrupción y de Atención al Ciudadano 2019"/>
    <s v="Auditor Interno"/>
    <d v="2019-09-13T00:00:00"/>
    <s v="Hallazgo - No conformidad"/>
    <s v="Se evidenció incumplimiento al lineamiento interno definido por la Oficina Asesora de Planeación mediante, el memorando 2019IE5889 del 24-abr-2019, en el que se estableció como fecha de entrega del 1er seguimiento al PAAC 2019 el 03-may-2019"/>
    <d v="2019-09-24T00:00:00"/>
    <m/>
    <m/>
    <m/>
    <m/>
    <m/>
    <s v="Se entrega Primer Plan de Seguimiento fuera de tiempo"/>
    <s v="Acción Correctiva "/>
    <s v="Entregar oportunamente el tercer seguimiento del Plan de anticorrupción y atención ciudadano de acuerdo a las fechas establecidas por la Oficina Asesora de Planeación"/>
    <s v="Entrega oportuna de tercer seguimiento de PAAC 2019"/>
    <s v="Correo electronico"/>
    <d v="2020-01-01T00:00:00"/>
    <d v="2020-01-30T00:00:00"/>
    <n v="2020"/>
    <x v="6"/>
    <s v="Jefe Oficina Asesora de Comunicaciones "/>
    <s v="FECHA DE INICIO ES POSTERIOR"/>
    <s v="PRÓXIMO A VENCER"/>
    <d v="2019-12-23T00:00:00"/>
    <s v="CUMPLIDA"/>
    <s v="POR DIRECTRIZ IMPARTIDA POR LA OAP EL CORTE DEL PAAC TENÍA FECHA LÍMITE DE ENTREGA EL 24 DE DICIEMBRE DE 2019 LA CUAL SE EVIDENCIA FUE ENVIADA A LA OAP CON ARCHIVOS ADJUNTOS  EL DÍA 23 DE DICIEMBRE DE 2019 "/>
    <s v="SE ADJUNTA IMAGEN DE ENVIO DEL CORREO CON LOS ARCHIVOS ADJUNTOS. "/>
    <s v="Manuel Alfonso Rincón"/>
    <d v="2020-02-05T00:00:00"/>
    <s v="NO"/>
    <x v="1"/>
    <s v="Ángelo Maurizio Diaz Rodríguez"/>
    <s v="05/02/2020: Se verifica que el proceso de Comunicaciones dió respuesta al memorando 2019E2298 del 17/12/2019 de la OPA solicitando seguimiento al PAAC 2019 el día 24/12/2019."/>
  </r>
  <r>
    <n v="168"/>
    <x v="1"/>
    <s v="10.29"/>
    <s v="Origen Interno "/>
    <s v="12- Otros"/>
    <s v="Informe Segundo Seguimiento al Plan Anticorrupción y de Atención al Ciudadano 2019"/>
    <s v="Auditor Interno"/>
    <d v="2019-09-13T00:00:00"/>
    <s v="Hallazgo - No conformidad"/>
    <s v="Se evidenció incumplimiento al lineamiento interno definido por la Oficina Asesora de Planeación mediante el memorando 2018IE18837 del 20-dic-2018, en el que se estableció como fecha de entrega de la formulación del PAAC 2019 el 07-ene-2019."/>
    <d v="2019-09-26T00:00:00"/>
    <m/>
    <m/>
    <m/>
    <m/>
    <m/>
    <s v="Se evidencia que solo se remitió la formulación de mapa de riesgos el 03 de enero de 2019 a la Oficina Asesora de Planeación, faltando la formulación del plan anticorrupción. No obstante se envio este plan el 29 de enero de 2019, incumpliendo las fechas establecidas segun el memorando 2018IE18837."/>
    <s v="Acción Correctiva "/>
    <s v="Entregar la formulación del PAAC vgencia 2020 en la fechas establecidas por parte de la Oficina Asesora de Planeación."/>
    <s v="Entrega oportuna de la formulación PAAC 2020"/>
    <s v="Correo electronico con envio oportuno de la formulación PAAC 2020"/>
    <d v="2020-01-01T00:00:00"/>
    <d v="2020-01-31T00:00:00"/>
    <n v="2020"/>
    <x v="4"/>
    <s v="Subdirector Financiero"/>
    <s v="FECHA DE INICIO ES POSTERIOR"/>
    <s v="PRÓXIMO A VENCER"/>
    <d v="2020-01-09T00:00:00"/>
    <s v="EN DESARROLLO "/>
    <s v="De acuerdo con el memorando 2019IE23353 por parte la Oficina Asesora de Planeación, se asistira a las mesas de trabajo establecidas,"/>
    <s v="Memorando 2019IE23353 con asunto: Construccion Mapa de Riesgos - Plan Anticorrupcion 2020"/>
    <s v="Rafael Pinilla Cueva / profesional SIG"/>
    <d v="2020-02-05T00:00:00"/>
    <s v="NO"/>
    <x v="2"/>
    <s v="Ángelo Maurizio Diaz Rodríguez"/>
    <s v="05/02/2020: Se verifica que la Oficina asesora de planeación envió memorando con radicado 2019IE23353 de fecha 24-12-2019 en el cual se proyectaron la fechas de elaboración del PAAC 2020,"/>
  </r>
  <r>
    <n v="169"/>
    <x v="5"/>
    <s v="1.28"/>
    <s v="Origen Interno "/>
    <s v="3- Auditoría"/>
    <s v="Auditoría Especial de Inventarios (hardware y software)"/>
    <s v="Auditor Interno"/>
    <d v="2019-07-02T00:00:00"/>
    <s v="Hallazgo - No conformidad"/>
    <s v="No se observó el correcto desarrollo de las actividades de recuperación, preservación, conservación y disposición en relación con el procedimiento “Para la administración de bienes devolutivos 208-SADM-Pr-15 – Versión 1 – Vigente desde el 17 de octubre de 2014”."/>
    <d v="2019-08-12T00:00:00"/>
    <m/>
    <m/>
    <m/>
    <m/>
    <m/>
    <s v=" No se han guardadado correctamente los back-up de los profesionales encargados de la información del Sistema Integrado de Gestión, para los años anteriores a 2014. _x000a__x000a_En la Oficina Asesora de Planeación, No se cuenta con una carpeta unificada para el manejo de la información de &quot;Documentos Obsoletos&quot; del Sistema Integrado de Gestión en la entidad. _x000a__x000a_En la mayoría de los casos, se cuenta con la información de documentos obsoletos para todos los procesos de la Entidad, para lo cual se acude al back-up dispuesto para tal fin. _x000a_"/>
    <s v="Acción Correctiva "/>
    <s v="Crear Carpeta de &quot;Documentos Obsoletos&quot; en la carpeta Oficial de la Oficina Asesora de Planeacion, ubicada en el servidor (\\10.216.160.201\Oficial) , la cual será de manejo de la Oficina Asesora de Planeación (Equipo Calidad y Jefe Oficina Asesora de Planeación ), de forma tal que se unifique la información, sea de fácil acceso para quien lo requiera y se garantice la trazabilidad de la misma en la Entidad. _x000a_"/>
    <s v="Documentos Sistema Integrado de Gestión remitidos "/>
    <s v="(Documentos_x000a_remitidos /_x000a_Documentos solicitados ) * 100 "/>
    <d v="2019-09-30T00:00:00"/>
    <d v="2019-12-31T00:00:00"/>
    <n v="2019"/>
    <x v="5"/>
    <s v="Jefe Oficina Asesora de Planeación "/>
    <s v="VENCIDA"/>
    <s v="CERRADA"/>
    <d v="2019-10-04T00:00:00"/>
    <s v="CUMPLIDA"/>
    <s v="Se Creó la Carpeta de &quot;Documentos Obsoletos&quot; en la carpeta Oficial de la Oficina Asesora de Planeacion, ubicada en el servidor (\\10.216.160.201\Oficial), la cual es de manejo de la Oficina Asesora de Planeación (Equipo Calidad y Jefe Oficina Asesora de Planeación ), de forma tal que se tengan unificados los archivos y lograr así que sean de fácil acceso para quien lo requiera y se garantice la trazabilidad de la misma en la Entidad. _x000a_"/>
    <s v="\\10.216.160.201\Oficial\DOCUMENTOS OBSOLETOS"/>
    <s v="Javier de Jesús Cruz - Jefe Oficina Asesora de Planeación"/>
    <d v="2019-10-16T00:00:00"/>
    <s v="SI"/>
    <x v="1"/>
    <s v="Ángelo Maurizio Diaz Rodríguez"/>
    <s v="Se evidenció creación de carpeta  de &quot;Documentos Obsoletos&quot; en la carpeta Oficial de la Oficina Asesora de Planeación, ubicada en el servidor (\\10.216.160.201\Oficial), la cual es de manejo de la Oficina Asesora de Planeación (Equipo Calidad y Jefe Oficina Asesora de Planeación ),_x000a__x000a_Evidencia en la siguiente ruta: _x000a_\\10.216.160.201\control interno\2019\28. PLANES\INTERNO\14. II Seg. 2019\OAP\Evidencias\ACTIVIDAD NO. 169 - DOCUMENTOS OBSOLETOS"/>
  </r>
  <r>
    <n v="170"/>
    <x v="5"/>
    <n v="1.28"/>
    <s v="Origen Interno "/>
    <s v="3- Auditoría"/>
    <s v="Auditoría Especial de Inventarios (hardware y software)"/>
    <s v="Auditor Interno"/>
    <d v="2019-07-02T00:00:00"/>
    <s v="Hallazgo - No conformidad"/>
    <s v="No se observó el correcto desarrollo de las actividades de recuperación, preservación, conservación y disposición en relación con el procedimiento “Para la administración de bienes devolutivos 208-SADM-Pr-15 – Versión 1 – Vigente desde el 17 de octubre de 2014”."/>
    <d v="2019-08-12T00:00:00"/>
    <m/>
    <m/>
    <m/>
    <m/>
    <m/>
    <s v=" No se han guardadado correctamente los back-up de los profesionales encargados de la información del Sistema Integrado de Gestión, para los años anteriores a 2014. _x000a__x000a_En la Oficina Asesora de Planeación, No se cuenta con una carpeta unificada para el manejo de la información de &quot;Documentos Obsoletos&quot; del Sistema Integrado de Gestión en la entidad. _x000a__x000a_En la mayoría de los casos, se cuenta con la información de documentos obsoletos para todos los procesos de la Entidad, para lo cual se acude al back-up dispuesto para tal fin. _x000a_"/>
    <s v="Acción Correctiva "/>
    <s v="Solicitar a la Oficina de Tecnología de la Información y las Comunicaciones, definir permisos para el manejo de la carpeta de &quot;Documentos Obsoletos&quot;, sólo para los responsables del equipo SIG de la Oficina Asesora de Planeación, y generar Back-up diario de la misma, a fin de mantener salvaguardados los archivos, y responder oportunamente a los requerimientos de los diferentes procesos de la Entidad . _x000a__x000a_"/>
    <s v="Memorando "/>
    <n v="1"/>
    <d v="2019-10-01T00:00:00"/>
    <d v="2019-10-31T00:00:00"/>
    <n v="2019"/>
    <x v="5"/>
    <s v="Jefe Oficina Asesora de Planeación "/>
    <s v="VENCIDA"/>
    <s v="VENCIDA"/>
    <s v="4/10/2019_x000a__x000a_14/01/2020"/>
    <s v="CUMPLIDA"/>
    <s v="El día 15 de octubre de 2019, se radicó memorando en la ofiicna TIC, con el fin de fin de cumplir con las actividades propuestas dentro del Plan de Mejoramiento formulado para el hallazgo identificado al proceso de Gestión Estratégica, en la Auditoría especial inventarios (hardware y software) para Gestionar permisos de acceso para los “Documentos Obsoletos” dentro de la carpeta Oficial, ubicada en el servidor (\\10.216.160.201\Oficial), la cual es de manejo de la Oficina Asesora de Planeación, de forma tal que se unifique la información, sea de fácil acceso para quien lo requiera y se garantice la trazabilidad y conservación de la misma en la Entidad, en el mismo se solicitó que eEl acceso fuera sólo para las siguientes personas: _x000a__x000a_Equipo SIG - Oficina Asesora de Planeación_x000a__x000a_Javier de Jesús Cruz Pineda (jjcruzp@cajaviviendapopular.gov.co)_x000a_Claudia Marcela García (cgarcia@cajaviviendapopular.gov.co)_x000a_Cristihan Camilo Rodríguez Melo   (crodriguezm@cajaviviendapopular.gov.co)_x000a_Gustavo Andrés Polanía Calderon (gpolaniac@cajaviviendapopular.gov.co),_x000a__x000a_De igual forma, queremos consultar la posibilidad de generar Back-up diario de la Carpeta de “Documentos Obsoletos” (\\10.216.160.201\Oficial\DOCUMENTOS OBSOLETOS), a fin de mantener salvaguardados los archivos, y responder oportunamente a los requerimientos de los diferentes procesos de la Entidad. Lo anterior teniendo en cuenta que la información se ha perdido en algunas ocasiones.  _x000a__x000a__x000a_"/>
    <s v="Memorando 2019IE17906"/>
    <s v="Javier de Jesús Cruz - Jefe Oficina Asesora de Planeación"/>
    <s v="16/10/2019_x000a_28/01/2020"/>
    <s v="SI"/>
    <x v="1"/>
    <s v="Ángelo Maurizio Diaz Rodríguez"/>
    <s v="28/01/2020: Se evidencia que mediante Memorando 2019IE17906 se solicitó a la oficina de TIC el acceso a :_x000a__x000a_Javier de Jesús Cruz Pineda (jjcruzp@cajaviviendapopular.gov.co)_x000a_Claudia Marcela García (cgarcia@cajaviviendapopular.gov.co)_x000a_Cristihan Camilo Rodríguez Melo   (crodriguezm@cajaviviendapopular.gov.co)_x000a_Gustavo Andrés Polanía Calderon (gpolaniac@cajaviviendapopular.gov.co),_x000a__x000a_de la carpeta \\10.216.160.201\Oficial\DOCUMENTOS OBSOLETOS"/>
  </r>
  <r>
    <n v="171"/>
    <x v="1"/>
    <s v="10.30"/>
    <s v="Origen Interno "/>
    <s v="3- Auditoría"/>
    <s v="Constitución Caja Menor vigencia 2019 y Primer Arqueo de Caja Menor"/>
    <s v="Auditor Interno"/>
    <d v="2019-07-23T00:00:00"/>
    <s v="Hallazgo - No conformidad"/>
    <s v="Por falta de cronograma y/o circular en la radicación de pagos, y por no socializar los procedimientos relacionados con el manejo contable."/>
    <d v="2019-08-08T00:00:00"/>
    <m/>
    <m/>
    <m/>
    <m/>
    <m/>
    <s v="Se evidencia que aunque hay una Circular de pagos No. 2 de 2019 no se encuentra un cronograma mensual con respecto a la Caja Menor "/>
    <s v="Acción Correctiva "/>
    <s v="Realizar y publicar un (1) alcance a la Circular No. 02 de 2019,  Radicacion de Pagos, que incluya un cronograma de desembolsos mensuales de caja menor. "/>
    <s v="Alcance a la Circular No. 02 de 2019"/>
    <s v="(1) Un alcance a la Circular de Pagos No. 02 de 2019"/>
    <d v="2019-08-12T00:00:00"/>
    <d v="2019-08-30T00:00:00"/>
    <n v="2019"/>
    <x v="4"/>
    <s v="Subdirector Financiero"/>
    <s v="VENCIDA"/>
    <s v="CERRADA"/>
    <d v="2019-10-04T00:00:00"/>
    <s v="CUMPLIDA"/>
    <s v="Se realizo el alcance No. 09 del 16 de agosto de 2019 a la Circular de Radicación de Cuentas para pagos de la vigencia 2019. Asi mismo se solicitó a la Oficina Asesora de Comunicaciones el dia 20 de agosto de 2019 la publicación de la circular a los correos institucionales."/>
    <s v="Circular No 09 del 16 de agosto de 2019_x000a_Correo electronico del 20 de agosto de 2019 de la solicitud de la publicación de la Circular._x000a_Captura de pantalla de la publicación de la Circular en los correos institucionales."/>
    <s v="Rafael Pinilla Cueva / profesional SIG"/>
    <d v="2019-10-03T00:00:00"/>
    <s v="SI"/>
    <x v="1"/>
    <s v="Ángelo Maurizio Diaz Rodríguez"/>
    <s v="Se evidenció circular 09 del 16/ago./2019 con asunto: alcance a circular de radicación de cuentas para pagos 2019 y reprogramación PAAC, en la cual se envía cronograma para radicación de cuentas para los pagos 2019 y reprogramación del PAC bimestral._x000a__x000a_Soportes y evidencias en ruta: \\10.216.160.201\control interno\2019\28. PLANES\INTERNO\14. II Seg. 2019\Financiera\Evidencias.zip\Evidencias\Caja menor\Acción 1\08. Agosto"/>
  </r>
  <r>
    <n v="172"/>
    <x v="1"/>
    <s v="10.30"/>
    <s v="Origen Interno "/>
    <s v="3- Auditoría"/>
    <s v="Constitución Caja Menor vigencia 2019 y Primer Arqueo de Caja Menor"/>
    <s v="Auditor Interno"/>
    <d v="2019-07-23T00:00:00"/>
    <s v="Hallazgo - No conformidad"/>
    <s v="Por falta de cronograma y/o circular en la radicación de pagos, y por no socializar los procedimientos relacionados con el manejo contable."/>
    <d v="2019-08-08T00:00:00"/>
    <m/>
    <m/>
    <m/>
    <m/>
    <m/>
    <s v="No se ha realizado una socialización del procedimiento 208-SFIN-Pr-10 RECONOCIMIENTO, MEDICIÓN POSTERIOR Y REVELACIÓN DE LOS HECHOS ECONÓMICOS con las areas y dependencias vinculantes a los procesos contables."/>
    <s v="Acción Correctiva "/>
    <s v="Realizar una (1) jornada de socialización del procedimiento 208-SFIN-Pr-10 RECONOCIMIENTO, MEDICIÓN POSTERIOR Y REVELACIÓN DE LOS HECHOS ECONÓMICOS con las areas y dependencias vinculantes a los procesos contables."/>
    <s v="Jornada de socialización"/>
    <s v="No. De socializaciones realizadas /  No. De  socializaciones programados * 100"/>
    <d v="2019-08-15T00:00:00"/>
    <d v="2019-09-30T00:00:00"/>
    <n v="2019"/>
    <x v="4"/>
    <s v="Subdirector Financiero"/>
    <s v="VENCIDA"/>
    <s v="CERRADA"/>
    <d v="2019-10-04T00:00:00"/>
    <s v="CUMPLIDA"/>
    <s v="Se realizo una jornada de socialización del procedimiento 208-SFIN-Pr-10 RECONOCIMIENTO, MEDICIÓN POSTERIOR Y REVELACIÓN DE LOS HECHOS ECONÓMICOS con las areas y dependencias vinculantes a los procesos contables."/>
    <s v="Convocatoria a la socialización del procedimiento_x000a_Listado de asistencia de la scialización del 23 de septiembre de 2019_x000a_Presentación en power point d ela socialización"/>
    <s v="Rafael Pinilla Cueva / profesional SIG"/>
    <d v="2019-10-03T00:00:00"/>
    <s v="SI"/>
    <x v="1"/>
    <s v="Ángelo Maurizio Diaz Rodríguez"/>
    <s v="Se evidenció socialización 208-SFIN-Pr-10 RECONOCIMIENTO, MEDICIÓN POSTERIOR Y REVELACIÓN DE LOS HECHOS ECONÓMICOS el día 23-sep-2019 al área financiera._x000a__x000a_Soportes y evidencias en ruta: \\10.216.160.201\control interno\2019\28. PLANES\INTERNO\14. II Seg. 2019\Financiera\Evidencias.zip\Evidencias\Caja menor\Acción 2\09. Septiembre"/>
  </r>
  <r>
    <n v="173"/>
    <x v="7"/>
    <s v="8.7"/>
    <s v="Origen Interno "/>
    <s v="9- Quejas, Reclamos o Sugerencias de los usuarios o partes interesadas"/>
    <s v="Informe de seguimiento y evaluación a la atención de peticiones quejas, reclamos, sugerencias, denuncias por presuntos actos e Corrupción y felicitaciones recibidas durante el primer semestre de la vigencia 2019 de la caja vivienda popular."/>
    <s v="Auditor Interno"/>
    <d v="2019-09-04T00:00:00"/>
    <s v="Recomendación - Oportunidad de Mejora "/>
    <s v="Directiva 15 de 2015 de la Alcaldía Mayor de Bogotá, realizar las siguientes actuaciones: Incluir en el procedimiento de ATENCIÓN A PETICIONES, QUEJAS, RECLAMO, SUGERENCIAS Y DENUNCIAS POR ACTOS DE CORRUPCIÓN- Código 208-SC-Pr-07 - Versión 2 - Vigente desde 09 de abril de 2019 todas las situaciones contempladas en los literales b, c y e."/>
    <d v="2019-09-18T00:00:00"/>
    <m/>
    <m/>
    <m/>
    <m/>
    <m/>
    <s v="El procedimiento de ATENCIÓN A PETICIONES, QUEJAS, RECLAMO, SUGERENCIAS Y DENUNCIAS POR ACTOS DE CORRUPCIÓN (Código 208-SC-Pr-07), no contempla ni contiene los literales b), c) d) y e) del numeral 1 &quot;Frente a las denuncias y/o quejas disciplinarias por corrupción elevadas por la ciudadanía en el Sistema Distrital de Quejas y soluciones -SDQS&quot; de la Directiva 15 de 2015 de la Alcaldía Mayor de Bogotá."/>
    <s v="Acción de Mejora "/>
    <s v="Actualizar el procedimiento de ATENCIÓN A PETICIONES, QUEJAS, RECLAMO, SUGERENCIAS Y DENUNCIAS POR ACTOS DE CORRUPCIÓN (Código 208-SC-Pr-07) en el punto 4. NORMATIVIDAD, incorporando la Directiva 15 de 2015 de la Alcaldía Mayor de Bogotá."/>
    <s v="Actualización del Procedimiento 208-SC-Pr-07 "/>
    <s v="Procedimiento actualizado / Procedimiento por actualizar"/>
    <d v="2019-10-01T00:00:00"/>
    <d v="2019-10-31T00:00:00"/>
    <n v="2019"/>
    <x v="7"/>
    <s v="Director de Gestión Corporativa y CID"/>
    <s v="VENCIDA"/>
    <s v="VENCIDA"/>
    <d v="2019-10-18T00:00:00"/>
    <s v="CUMPLIDA"/>
    <s v="El 18 de octubre de 2019, se solicitó mediante Memorando 2019IE18161 a la Oficina Asesora de Planeación la publicación del Procedimiento de &quot;ATENCIÓN A PETICIONES, QUEJAS, RECLAMO, SUGERENCIAS Y DENUNCIAS POR ACTOS DE CORRUPCIÓN (Código 208-SC-Pr-07)&quot; en su tercera versión. En el cual se incluye en el punto 4. NORMATIVIDAD y 8. DESCRIPCIÓN DEL PROCEDIMEINTO, lo contenido en los literales b), c) d) y e) del numeral 1 la Directiva 15 de 2015 de la Alcaldía Mayor de Bogotá."/>
    <s v="En CD Adjunto:_x000a_208-SC-Pr-07 - PROCEDIMIENTO ATENCIÓN A PETICIONES, QUEJAS, RECLAMO, SUGERENCIAS Y DENUNCIAS POR ACTOS DE CORRUPCIÓN - Versión 3. _x000a__x000a_En Carpeta de Calidad:_x000a_\\10.216.160.201\calidad\8. PROCESO SERVICIO AL CIUDADANO\PROCEDIMIENTO\"/>
    <s v="Darryn Calderón Trujillo - Contratista_x000a_Roberto Carlos Narvaez Cortés - Contratista_x000a_Cesar Combita Cáceres - Profesional Especializado_x000a_Edgar David Motta Revollo - Director Gestión Corporativa"/>
    <d v="2020-02-05T00:00:00"/>
    <s v="SI"/>
    <x v="1"/>
    <s v="Ángelo Maurizio Diaz Rodríguez"/>
    <s v="05/02/2020: Se verifica que el procedimiento 208-SC-Pr-07 fue actualizado incluyendo la Directiva 15 en el normograma citado._x000a__x000a_\\10.216.160.201\calidad\8. PROCESO SERVICIO AL CIUDADANO\PROCEDIMIENTO\"/>
  </r>
  <r>
    <n v="174"/>
    <x v="7"/>
    <s v="8.8"/>
    <s v="Origen Interno "/>
    <s v="9- Quejas, Reclamos o Sugerencias de los usuarios o partes interesadas"/>
    <s v="Informe de seguimiento y evaluación a la atención de peticiones quejas, reclamos, sugerencias, denuncias por presuntos actos e Corrupción y felicitaciones recibidas durante el primer semestre de la vigencia 2019 de la caja vivienda popular."/>
    <s v="Auditor Interno"/>
    <d v="2019-09-04T00:00:00"/>
    <s v="Recomendación - Oportunidad de Mejora "/>
    <s v="&quot;(...) no se ha cumplido con lo establecido en el ítem a en cuanto a hacer &quot;énfasis en el uso del SDQS como herramienta de denuncia de posibles actos de corrupción y en la forma en la cual los ciudadanos pueden interponer una queja o denuncia. De igual forma, la campaña de divulgación debe dar claridad a la ciudadanía para identificar qué tipo de conductas de los servidores públicos pueden ser consideradas como casos de corrupción&quot;."/>
    <d v="2019-09-18T00:00:00"/>
    <m/>
    <m/>
    <m/>
    <m/>
    <m/>
    <s v="Las campañas desarrolladas por el Proceso de Servicio al Ciudadano no se ha establecido un énfasis en el uso del SDQS como herramienta de denuncia de posibles actos de corrupción y en la forma en la cual los ciudadanos pueden interponer una queja o denuncia."/>
    <s v="Acción de Mejora "/>
    <s v="Divulgar en la Pantalla Digital ubicada en el área del Proceso de Servicio al Ciudadano un Banner que ilustre el uso del SDQS como herramienta de denuncia de posibles actos de corrupción"/>
    <s v="Banner Informativo"/>
    <s v="Banner Emitido en pantalla digital"/>
    <d v="2019-12-01T00:00:00"/>
    <d v="2019-12-31T00:00:00"/>
    <n v="2019"/>
    <x v="7"/>
    <s v="Director de Gestión Corporativa y CID"/>
    <s v="VENCIDA"/>
    <s v="VENCIDA"/>
    <d v="2019-11-14T00:00:00"/>
    <s v="CUMPLIDA"/>
    <s v="El Proceso de Servicio al Ciudadano con apoyo de la Oficina Asesora de Comunicaciones, desarrollo una campaña sobre el uso del Sistema Distrital de Quejas y Soluciones -SDQS, como herramienta de denuncia de posibles actos de corrupción y en la forma en la cual los ciudadanos pueden interponer una queja o denuncia. Esta campaña se divulgo en la Pantalla Digital ubicada en el área de atención al Ciudadano, mediante un Banner que ilustra el uso del SDQS como herramienta de denuncia de posibles actos de corrupción. De igual manera se divulgo por medio de la página web de la entidad, en donde se puede descargar un instructivo en PDF."/>
    <s v="En CD Adjunto:_x000a_Instructivo: Sistema Distrital de Quejas y Reclamos.pdf_x000a__x000a_Pantallazo: Banner_SDQS.png_x000a__x000a_Evidencia Fotográfica: (7) Banner_SDQS.jpg_x000a__x000a_En Pagina Web:_x000a_https://www.cajaviviendapopular.gov.co/"/>
    <s v="Darryn Calderón Trujillo - Contratista_x000a_Roberto Carlos Narvaez Cortés - Contratista_x000a_Cesar Combita Cáceres - Profesional Especializado_x000a_Edgar David Motta Revollo - Director Gestión Corporativa"/>
    <d v="2020-02-05T00:00:00"/>
    <s v="SI"/>
    <x v="1"/>
    <s v="Ángelo Maurizio Diaz Rodríguez"/>
    <s v="05/02/2020: Se verifica que se han desarrollado varias estrategias de divulgación para sensibilizar a usuarios,  empleados y contratistas sobre el uso del SDQS como herramienta de denuncia de posibles casos de corrupción."/>
  </r>
  <r>
    <n v="175"/>
    <x v="7"/>
    <s v="8.9"/>
    <s v="Origen Interno "/>
    <s v="9- Quejas, Reclamos o Sugerencias de los usuarios o partes interesadas"/>
    <s v="Informe de seguimiento y evaluación a la atención de peticiones quejas, reclamos, sugerencias, denuncias por presuntos actos e Corrupción y felicitaciones recibidas durante el primer semestre de la vigencia 2019 de la caja vivienda popular."/>
    <s v="Auditor Interno"/>
    <d v="2019-09-04T00:00:00"/>
    <s v="Recomendación - Oportunidad de Mejora "/>
    <s v="Se evidencia incumplimiento del numeral 7 del artículo 3° del Decreto 371 de 201 O que estipula: &quot;La participación del funcionario del más alto nivel encargado del proceso misional de atención a quejas, reclamos y solicitudes en la Red Distrital de Quejas y Reclamos liderada por la Veeduría Distrital .. . &quot;"/>
    <d v="2019-09-18T00:00:00"/>
    <m/>
    <m/>
    <m/>
    <m/>
    <m/>
    <s v="Incumplimiento del numeral 7 del artículo 3° del Decreto 371 de 2010 que estipula: &quot;La participación del funcionario del más alto nivel encargado del proceso misional de atención a quejas, reclamos y solicitudes en la Red Distrital de Quejas y Reclamos liderada por la Veeduría Distrital .. . &quot;"/>
    <s v="Acción de Mejora "/>
    <s v="Garantizar la participación en la Red Distrital de Quejas y Reclamos liderada por la Veeduría Distrital, del funcionario del mas alto nivel del proceso misional de Servicio al Ciudadano de la CVP"/>
    <s v="Participación del Funcionario del mas alto nivel en la Red Distrital de Quejas y Reclamos"/>
    <s v="Listado de Asistencia de la Red  Distrital de Quejas y Reclamos en donde se evidencie la Participación del Funcionario  del mas alto nivel Proceso de Servicio al Ciudadano"/>
    <d v="2019-10-01T00:00:00"/>
    <d v="2019-12-31T00:00:00"/>
    <n v="2019"/>
    <x v="7"/>
    <s v="Director de Gestión Corporativa y CID"/>
    <s v="VENCIDA"/>
    <s v="VENCIDA"/>
    <d v="2019-12-19T00:00:00"/>
    <s v="CUMPLIDA"/>
    <s v="El Director de Gestión Corporativa asistió el 19 de diciembre a la Tercera Plenaria de la Red Distrital de Quejas y Reclamos, donde se socializará los resultados de los avances sectoriales e intersectoriales en pro de mejorar la atención a la Ciudadanía en el Distrito Capital. De igual forma asistirá a las actividades que programe la veeduría hasta el final de la presente vigencia."/>
    <s v="En CD Adjunto:_x000a_ASISTENCIA RED PLENARIA 19-12-2019"/>
    <s v="Darryn Calderón Trujillo - Contratista_x000a_Roberto Carlos Narvaez Cortés - Contratista_x000a_Cesar Combita Cáceres - Profesional Especializado_x000a_Edgar David Motta Revollo - Director Gestión Corporativa"/>
    <d v="2020-02-05T00:00:00"/>
    <s v="SI"/>
    <x v="1"/>
    <s v="Ángelo Maurizio Diaz Rodríguez"/>
    <s v="05/02/2020: Se verifica que se participó en la tercera plenaria de la Red Distrital de quejas y reclamos, la cual se realizó el día 19/12/2019 y asistió Edgar David Motta Revollo y Roberto Carlos Narváez."/>
  </r>
  <r>
    <n v="176"/>
    <x v="7"/>
    <s v="8.10"/>
    <s v="Origen Interno "/>
    <s v="9- Quejas, Reclamos o Sugerencias de los usuarios o partes interesadas"/>
    <s v="Informe de seguimiento y evaluación a la atención de peticiones quejas, reclamos, sugerencias, denuncias por presuntos actos e Corrupción y felicitaciones recibidas durante el primer semestre de la vigencia 2019 de la caja vivienda popular."/>
    <s v="Auditor Interno"/>
    <d v="2019-09-04T00:00:00"/>
    <s v="Recomendación - Oportunidad de Mejora "/>
    <s v="De acuerdo con la verificación realizada a la PQRSD 809402019 del 08 de abril de 2019, se observó que fue tipificada erróneamente ya que no corresponde a una denuncia por actos de corrupción; en consecuencia, se recomienda formular la acción de mejora orientada al cumplimiento del procedimiento &quot;ATENCIÓN A PETICIONES, QUEJAS, RECLAMOS, SUGERENCIAS Y DENUNCIAS POR ACTOS DE CORRUPCIÓN- Código 208-SC-Pr-07&quot;."/>
    <d v="2019-09-27T00:00:00"/>
    <m/>
    <m/>
    <m/>
    <m/>
    <m/>
    <s v="Error en la tipificación de PQRSD; posiblemente originado por la falta de atención de cumplimiento al procedimiento &quot;ATENCIÓN A PETICIONES, QUEJAS, RECLAMOS, SUGERENCIAS Y DENUNCIAS POR ACTOS DE CORRUPCIÓN- Código 208-SC-Pr-07&quot;."/>
    <s v="Acción de Mejora "/>
    <s v="Realizar una sensibilización enfocada a conceptualizar las diferentes tipologías de PQRSD definidas en el procedimiento &quot;ATENCIÓN A PETICIONES, QUEJAS, RECLAMOS, SUGERENCIAS Y DENUNCIAS POR ACTOS DE CORRUPCIÓN- Código 208-SC-Pr-07&quot;, al personal del punto de Atención de Servicio al Ciudadano"/>
    <s v="Sensibilización sobre el procedimiento 208-SC-Pr-07 "/>
    <s v="Sensibilización realizada sobre las tipologías de PQRSD / Sensibilización programada sobre las tipologías de PQRSD"/>
    <d v="2019-10-01T00:00:00"/>
    <d v="2019-10-31T00:00:00"/>
    <n v="2019"/>
    <x v="7"/>
    <s v="Director de Gestión Corporativa y CID"/>
    <s v="VENCIDA"/>
    <s v="VENCIDA"/>
    <d v="2019-10-28T00:00:00"/>
    <s v="CUMPLIDA"/>
    <s v="El 28 de octubre de 2019, se realizó una reunión con los contratistas y funcionarios del proceso de Servicio al Ciudadano, con el objetivo de sensibilizarlos sobre la actualización del procedimiento de &quot;ATENCIÓN A PETICIONES, QUEJAS, RECLAMOS, SUGERENCIAS Y DENUNCIAS POR ACTOS DE CORRUPCIÓN- Código 208-SC-Pr-07&quot;. En esta sensibilización participaron seis servidores públicos."/>
    <s v="En CD Adjunto:_x000a_Registro de Reunión (208-PLA-Ft-54)"/>
    <s v="Darryn Calderón Trujillo - Contratista_x000a_Roberto Carlos Narvaez Cortés - Contratista_x000a_Cesar Combita Cáceres - Profesional Especializado_x000a_Edgar David Motta Revollo - Director Gestión Corporativa"/>
    <d v="2020-02-05T00:00:00"/>
    <s v="SI"/>
    <x v="1"/>
    <s v="Ángelo Maurizio Diaz Rodríguez"/>
    <s v="05/02/2020: Se verifica que se hizo capacitación el día 17/12/2019 en donde se socializaron los tipos de PQRSD a todo el equipo de Servicio al Ciudadano."/>
  </r>
  <r>
    <n v="177"/>
    <x v="7"/>
    <s v="8.11"/>
    <s v="Origen Interno "/>
    <s v="9- Quejas, Reclamos o Sugerencias de los usuarios o partes interesadas"/>
    <s v="Informe de seguimiento y evaluación a la atención de peticiones quejas, reclamos, sugerencias, denuncias por presuntos actos e Corrupción y felicitaciones recibidas durante el primer semestre de la vigencia 2019 de la caja vivienda popular."/>
    <s v="Auditor Interno"/>
    <d v="2019-09-04T00:00:00"/>
    <s v="Recomendación - Oportunidad de Mejora "/>
    <s v="Promover ciclos de sensibilizaciones y capacitaciones de mayor frecuencia, dirigidos a los procesos misionales sobre la obligatoriedad de emitir respuestas de fondo a las PQRSD, de la misma manera implementar controles adicionales al respecto"/>
    <d v="2019-09-18T00:00:00"/>
    <m/>
    <m/>
    <m/>
    <m/>
    <m/>
    <s v="Gestionar las PQRSD de manera oportuna acogiéndose a lo que dispone la Ley 1755 de 2015 &quot;Por medio de la cual se regula el Derecho Fundamental de Petición y se sustituye un título del Código de Procedimiento Administrativo y de lo Contencioso Administrativo&quot;, ya que durante el primer semestre de la vigencia 2019, se presentaron 223 PQRSD respondidas de manera inoportuna y también se presentó incremento en la inoportunidad de las respuestas frente al segundo semestre de la vigencia 2018."/>
    <s v="Acción de Mejora "/>
    <s v="Desarrollar una sensibilización enfocada en la obligatoriedad de emitir respuestas de fondo y oportunidad a las PQRSD."/>
    <s v="Sensibilización sobre obligatoriedad de emitir respuestas de fondo y oportunidad a las PQRSD  "/>
    <s v="Sensibilización obligatoriedad de emitir respuestas de fondo y oportunidad a las PQRSD realizada / Sensibilización obligatoriedad de emitir respuestas de fondo y oportunidad a las PQRSD programada"/>
    <d v="2019-10-01T00:00:00"/>
    <d v="2019-12-31T00:00:00"/>
    <n v="2019"/>
    <x v="7"/>
    <s v="Director de Gestión Corporativa y CID"/>
    <s v="VENCIDA"/>
    <s v="VENCIDA"/>
    <d v="2019-10-25T00:00:00"/>
    <s v="CUMPLIDA"/>
    <s v="El 25 de octubre de 2019, previa convocatoria mediante Memorando 2019IE18240, se realizó una Sensibilización sobre &quot;Derechos de Petición en la Caja de la Vivienda Popular y su Incidencia Disciplinaria&quot;, la cual fue dirigida a los funcionarios y contratistas de los procesos misionales sobre la obligatoriedad de emitir respuestas de fondo a las PQRSD y las consecuencias disciplinarias por la no oportunidad en la respuesta. _x000a__x000a_A esta sensibilización asistieron 83 personas de las dependencias Mejoramientos de Barrios, Mejoramiento de Vivienda, Reasentamientos Humanos, Dirección de Urbanizaciones y Titulación; además se contó con la participación de las dependencias y/o áreas de  Control Interno, Oficina de las Tecnologías de la Información y Comunicaciones, Oficina Asesora de Comunicaciones, Oficina Asesora de Planeación, Subdirección Administrativa, Subdirección Financiera, Dirección de Gestión Corporativa, Servicio al Ciudadano y la Dirección General."/>
    <s v="En CD Adjunto:_x000a_Memorando 2019IE18240 - Sensibilización Derechos de Petición_x000a__x000a_Listado Asistencia Sensibilización Derechos de Petición_x000a__x000a_Presentación Derecho de Petición._x000a__x000a_INFORME CAJA DE LA VIVIENDA POPULAR (Resultados Sensibilización Derecho de Petición)_x000a__x000a_Evidencia Fotográfica Sensibilización Derechos de Petición"/>
    <s v="Darryn Calderón Trujillo - Contratista_x000a_Roberto Carlos Narvaez Cortés - Contratista_x000a_Cesar Combita Cáceres - Profesional Especializado_x000a_Edgar David Motta Revollo - Director Gestión Corporativa"/>
    <d v="2020-02-05T00:00:00"/>
    <s v="SI"/>
    <x v="1"/>
    <s v="Ángelo Maurizio Diaz Rodríguez"/>
    <s v="05/02/2020: Se verifica que el 25/11/2019 el proceso la dirección corporativa hizo una socialización acerca de la importancia de responder a tiempo a las PQRSD."/>
  </r>
  <r>
    <n v="178"/>
    <x v="7"/>
    <s v="8.12"/>
    <s v="Origen Interno "/>
    <s v="9- Quejas, Reclamos o Sugerencias de los usuarios o partes interesadas"/>
    <s v="Informe de seguimiento y evaluación a la atención de peticiones quejas, reclamos, sugerencias, denuncias por presuntos actos e Corrupción y felicitaciones recibidas durante el primer semestre de la vigencia 2019 de la caja vivienda popular."/>
    <s v="Auditor Interno"/>
    <d v="2019-09-04T00:00:00"/>
    <s v="Recomendación - Oportunidad de Mejora "/>
    <s v="Se observa que el formulario contiene los campos mínimos requeridos en el numeral 2 del anexo 2 de la Resolución 3564 de 2015 emitida por el &quot;Ministerio de Tecnologías de la Información y las Comunicaciones&quot;; sin embargo, no se evidencia el campo &quot;Información sobre posibles costos_x000a_asociados a la respuesta&quot;"/>
    <d v="2019-09-27T00:00:00"/>
    <m/>
    <m/>
    <m/>
    <m/>
    <m/>
    <s v="El formulario web del Sistema Distrital de Quejas y Soluciones SDQS, no contiene el campo &quot;Información sobre posibles costos asociados a la respuesta&quot;."/>
    <s v="Acción de Mejora "/>
    <s v="Enviar una Comunicación a la Secretaria General de la Alcaldía Mayor de Bogotá, consultando sobre la inclusión en el &quot;Formulario de registro de peticionario&quot; del campo de &quot;Información sobre posibles costos asociados a la respuesta&quot; tal como lo establece el numeral 2 del anexo 2 de la Resolución 3564 de 2015 emitida por el &quot;Ministerio de Tecnologías de la Información y las Comunicaciones&quot;"/>
    <s v="Recomendación Formulario SDQS"/>
    <s v="Comunicación Enviada"/>
    <d v="2019-10-01T00:00:00"/>
    <d v="2019-11-30T00:00:00"/>
    <n v="2019"/>
    <x v="7"/>
    <s v="Director de Gestión Corporativa y CID"/>
    <s v="VENCIDA"/>
    <s v="VENCIDA"/>
    <s v="30/10/2019_x000a__x000a_13/11/2019"/>
    <s v="CUMPLIDA"/>
    <s v="El 30 de octubre de 2019, mediante Oficio 2019EE19007, se envió la comunicación a Raúl Jose Buitrago Arias, Secretario General de la Alcaldía Mayor de Bogotá; consultando si es posible incluir en el formulario del Sistema Distrital de Quejas y Soluciones – SDQS, la “Información sobre posibles costos asociados a la respuesta” de la Caja de la Vivienda Popular; como lo establece el numeral 2 del anexo 2 de la Resolución 3564 de 2015 emitida por el Ministerio de las Tecnologías de la Información y la Comunicaciones – MinTIC. _x000a__x000a_Obteniendo respuesta el 13 de noviembre de 2019, en donde indican que &quot;...se agregó a la opción de aceptación de términos y condiciones del formulario de registro de peticionario de Bogotá te escucha, información concerniente a invitar a consultar los costos de reproducción asociados a cada entidad ...&quot;"/>
    <s v="En CD Adjunto:_x000a_Oficio 2019EE19007_x000a__x000a_Respuesta Secretaría General 2019EE19007 - Formulario SDQS"/>
    <s v="Darryn Calderón Trujillo - Contratista_x000a_Roberto Carlos Narvaez Cortés - Contratista_x000a_Cesar Combita Cáceres - Profesional Especializado_x000a_Edgar David Motta Revollo - Director Gestión Corporativa"/>
    <d v="2020-02-05T00:00:00"/>
    <s v="SI"/>
    <x v="1"/>
    <s v="Ángelo Maurizio Diaz Rodríguez"/>
    <s v="05/02/2020: Se verifica que el 30/10/2019 se proyectó memorando dirigido a Raul José Buitrago Arias, Secretario General de la Alcaldía Mayor de Bogotá haciendo la consulta de  si es posible incluir en el formulario del Sistema Distrital de Quejas y Soluciones – SDQS, la “Información sobre posibles costos asociados a la respuesta” de la Caja de la Vivienda Popular. _x000a__x000a_Se evidencia que ingresó respuesta el día 13/11/20219 en donde indican que &quot;...se agregó a la opción de aceptación de términos y condiciones del formulario de registro de peticionario de Bogotá te escucha, información concerniente a invitar a consultar los costos de reproducción asociados a cada entidad ...&quot;"/>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3"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chartFormat="15">
  <location ref="A5:G23" firstHeaderRow="1" firstDataRow="2" firstDataCol="1"/>
  <pivotFields count="38">
    <pivotField showAll="0"/>
    <pivotField showAll="0">
      <items count="17">
        <item x="5"/>
        <item x="1"/>
        <item x="14"/>
        <item x="4"/>
        <item x="8"/>
        <item x="15"/>
        <item x="9"/>
        <item x="3"/>
        <item x="6"/>
        <item x="12"/>
        <item x="13"/>
        <item x="11"/>
        <item x="10"/>
        <item x="2"/>
        <item x="7"/>
        <item x="0"/>
        <item t="default"/>
      </items>
    </pivotField>
    <pivotField showAll="0"/>
    <pivotField showAll="0"/>
    <pivotField showAll="0"/>
    <pivotField showAll="0"/>
    <pivotField showAll="0"/>
    <pivotField numFmtId="14" showAll="0"/>
    <pivotField showAll="0"/>
    <pivotField showAll="0"/>
    <pivotField numFmtId="14" showAll="0"/>
    <pivotField showAll="0"/>
    <pivotField showAll="0"/>
    <pivotField showAll="0"/>
    <pivotField showAll="0"/>
    <pivotField showAll="0"/>
    <pivotField showAll="0"/>
    <pivotField showAll="0"/>
    <pivotField showAll="0"/>
    <pivotField showAll="0"/>
    <pivotField showAll="0"/>
    <pivotField numFmtId="14" showAll="0"/>
    <pivotField numFmtId="14" multipleItemSelectionAllowed="1" showAll="0"/>
    <pivotField showAll="0" defaultSubtotal="0"/>
    <pivotField axis="axisRow" showAll="0">
      <items count="17">
        <item x="5"/>
        <item x="4"/>
        <item x="13"/>
        <item x="3"/>
        <item x="8"/>
        <item x="14"/>
        <item x="9"/>
        <item x="2"/>
        <item x="6"/>
        <item x="15"/>
        <item x="12"/>
        <item x="11"/>
        <item x="10"/>
        <item x="1"/>
        <item x="7"/>
        <item x="0"/>
        <item t="default"/>
      </items>
    </pivotField>
    <pivotField showAll="0"/>
    <pivotField showAll="0"/>
    <pivotField multipleItemSelectionAllowed="1" showAll="0"/>
    <pivotField showAll="0"/>
    <pivotField showAll="0"/>
    <pivotField showAll="0"/>
    <pivotField showAll="0"/>
    <pivotField showAll="0"/>
    <pivotField showAll="0"/>
    <pivotField showAll="0"/>
    <pivotField axis="axisCol" dataField="1" multipleItemSelectionAllowed="1" showAll="0">
      <items count="6">
        <item x="1"/>
        <item x="2"/>
        <item x="0"/>
        <item x="4"/>
        <item x="3"/>
        <item t="default"/>
      </items>
    </pivotField>
    <pivotField showAll="0"/>
    <pivotField showAll="0"/>
  </pivotFields>
  <rowFields count="1">
    <field x="24"/>
  </rowFields>
  <rowItems count="17">
    <i>
      <x/>
    </i>
    <i>
      <x v="1"/>
    </i>
    <i>
      <x v="2"/>
    </i>
    <i>
      <x v="3"/>
    </i>
    <i>
      <x v="4"/>
    </i>
    <i>
      <x v="5"/>
    </i>
    <i>
      <x v="6"/>
    </i>
    <i>
      <x v="7"/>
    </i>
    <i>
      <x v="8"/>
    </i>
    <i>
      <x v="9"/>
    </i>
    <i>
      <x v="10"/>
    </i>
    <i>
      <x v="11"/>
    </i>
    <i>
      <x v="12"/>
    </i>
    <i>
      <x v="13"/>
    </i>
    <i>
      <x v="14"/>
    </i>
    <i>
      <x v="15"/>
    </i>
    <i t="grand">
      <x/>
    </i>
  </rowItems>
  <colFields count="1">
    <field x="35"/>
  </colFields>
  <colItems count="6">
    <i>
      <x/>
    </i>
    <i>
      <x v="1"/>
    </i>
    <i>
      <x v="2"/>
    </i>
    <i>
      <x v="3"/>
    </i>
    <i>
      <x v="4"/>
    </i>
    <i t="grand">
      <x/>
    </i>
  </colItems>
  <dataFields count="1">
    <dataField name="Cuenta de Estado de la acción" fld="35" subtotal="count" baseField="0" baseItem="0"/>
  </dataFields>
  <formats count="3">
    <format dxfId="2">
      <pivotArea type="origin" dataOnly="0" labelOnly="1" outline="0" fieldPosition="0"/>
    </format>
    <format dxfId="1">
      <pivotArea field="1" type="button" dataOnly="0" labelOnly="1" outline="0"/>
    </format>
    <format dxfId="0">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file:///\\10.216.160.201\calidad\14.%20PROCESO%20GESTI&#211;N%20TECNOLOG&#205;A%20DE%20LA%20INFORMACI&#211;N%20Y%20COMUNICACIONES\PROCEDIMIENTOS\208-TIC-Pr-03%20SOPORTE%20T&#201;CNICO%20V6" TargetMode="External"/><Relationship Id="rId13" Type="http://schemas.openxmlformats.org/officeDocument/2006/relationships/drawing" Target="../drawings/drawing1.xml"/><Relationship Id="rId3" Type="http://schemas.openxmlformats.org/officeDocument/2006/relationships/hyperlink" Target="file:///\\10.216.160.201\calidad\1.%20PROCESO%20DE%20GESTI&#211;N%20ESTRAT&#201;GICA\GU&#205;A" TargetMode="External"/><Relationship Id="rId7" Type="http://schemas.openxmlformats.org/officeDocument/2006/relationships/hyperlink" Target="file:///\\10.216.160.201\calidad\19.%20CONSOLIDADO%20MAPAS%20DE%20RIESGO\MATRIZ%20DE%20RIESGOS%20-%20PAAC\2019\MATRIZ%20DE%20RIESGOS%20-%20PAAC%20-%203er.%20CORTE" TargetMode="External"/><Relationship Id="rId12" Type="http://schemas.openxmlformats.org/officeDocument/2006/relationships/printerSettings" Target="../printerSettings/printerSettings3.bin"/><Relationship Id="rId2" Type="http://schemas.openxmlformats.org/officeDocument/2006/relationships/hyperlink" Target="file:///\\10.216.160.201\calidad\11.%20PROCESO%20GESTI&#211;N%20DOCUMENTAL\DOCUMENTOS%20DE%20REFERENCIA\BANCO%20TERMINOLOGICO\DICIEMBRE%20-%202019" TargetMode="External"/><Relationship Id="rId1" Type="http://schemas.openxmlformats.org/officeDocument/2006/relationships/hyperlink" Target="file:///\\10.216.160.201\administrativa\Administrativa%202019\CAJA%20MENOR%202019" TargetMode="External"/><Relationship Id="rId6" Type="http://schemas.openxmlformats.org/officeDocument/2006/relationships/hyperlink" Target="file:///\\10.216.160.201\calidad\1.%20PROCESO%20DE%20GESTI&#211;N%20ESTRAT&#201;GICA\GU&#205;A" TargetMode="External"/><Relationship Id="rId11" Type="http://schemas.openxmlformats.org/officeDocument/2006/relationships/hyperlink" Target="file:///\\10.216.160.201\calidad\1.%20PROCESO%20DE%20GESTI&#211;N%20ESTRAT&#201;GICA\DOCUMENTOS%20REFERENCIA\CONTEXTO%20ORGANIZACIONAL\2019" TargetMode="External"/><Relationship Id="rId5" Type="http://schemas.openxmlformats.org/officeDocument/2006/relationships/hyperlink" Target="file:///\\10.216.160.201\calidad\19.%20CONSOLIDADO%20MAPAS%20DE%20RIESGO\MATRIZ%20DE%20RIESGOS%20-%20PAAC\2019\MATRIZ%20DE%20RIESGOS%20-%20PAAC%20-%203er.%20CORTE" TargetMode="External"/><Relationship Id="rId15" Type="http://schemas.openxmlformats.org/officeDocument/2006/relationships/comments" Target="../comments1.xml"/><Relationship Id="rId10" Type="http://schemas.openxmlformats.org/officeDocument/2006/relationships/hyperlink" Target="file:///\\10.216.160.201\calidad\14.%20PROCESO%20GESTI&#211;N%20TECNOLOG&#205;A%20DE%20LA%20INFORMACI&#211;N%20Y%20COMUNICACIONES\MANUALES\208-TIC-Mn-06%20PETI%20%202016-2020\ANEXO%20-%20Hoja%20de%20Ruta%202016-2020" TargetMode="External"/><Relationship Id="rId4" Type="http://schemas.openxmlformats.org/officeDocument/2006/relationships/hyperlink" Target="file:///\\10.216.160.201\calidad\19.%20CONSOLIDADO%20MAPAS%20DE%20RIESGO\MATRIZ%20DE%20RIESGOS%20-%20PAAC\2019\MATRIZ%20DE%20RIESGOS%20-%20PAAC%20-%203er.%20CORTE" TargetMode="External"/><Relationship Id="rId9" Type="http://schemas.openxmlformats.org/officeDocument/2006/relationships/hyperlink" Target="file:///\\10.216.160.201\calidad\14.%20PROCESO%20GESTI&#211;N%20TECNOLOG&#205;A%20DE%20LA%20INFORMACI&#211;N%20Y%20COMUNICACIONES\MANUALES\208-TIC-Mn-06%20PETI%20%202016-2020\208-TIC-Mn-06%20PETI%20%202016-2020%20V3" TargetMode="External"/><Relationship Id="rId1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51"/>
  <sheetViews>
    <sheetView zoomScale="130" zoomScaleNormal="130" workbookViewId="0">
      <selection activeCell="A2" sqref="A2:A17"/>
    </sheetView>
  </sheetViews>
  <sheetFormatPr baseColWidth="10" defaultColWidth="11.42578125" defaultRowHeight="12" x14ac:dyDescent="0.2"/>
  <cols>
    <col min="1" max="1" width="52.5703125" style="16" bestFit="1" customWidth="1"/>
    <col min="2" max="2" width="22.5703125" style="16" customWidth="1"/>
    <col min="3" max="3" width="60.85546875" style="16" customWidth="1"/>
    <col min="4" max="4" width="27.7109375" style="16" bestFit="1" customWidth="1"/>
    <col min="5" max="5" width="23.28515625" style="16" customWidth="1"/>
    <col min="6" max="6" width="22.5703125" style="16" customWidth="1"/>
    <col min="7" max="7" width="24.5703125" style="16" customWidth="1"/>
    <col min="8" max="8" width="22.5703125" style="16" customWidth="1"/>
    <col min="9" max="9" width="55.7109375" style="16" bestFit="1" customWidth="1"/>
    <col min="10" max="10" width="22.5703125" style="16" customWidth="1"/>
    <col min="11" max="11" width="36.42578125" style="16" customWidth="1"/>
    <col min="12" max="16384" width="11.42578125" style="16"/>
  </cols>
  <sheetData>
    <row r="1" spans="1:11" x14ac:dyDescent="0.2">
      <c r="A1" s="17" t="s">
        <v>23</v>
      </c>
      <c r="B1" s="18" t="s">
        <v>75</v>
      </c>
      <c r="C1" s="18" t="s">
        <v>76</v>
      </c>
      <c r="D1" s="18" t="s">
        <v>47</v>
      </c>
      <c r="E1" s="18" t="s">
        <v>78</v>
      </c>
      <c r="F1" s="18" t="s">
        <v>81</v>
      </c>
      <c r="G1" s="18" t="s">
        <v>136</v>
      </c>
      <c r="H1" s="18" t="s">
        <v>14</v>
      </c>
      <c r="I1" s="19" t="s">
        <v>54</v>
      </c>
      <c r="J1" s="18" t="s">
        <v>154</v>
      </c>
      <c r="K1" s="19" t="s">
        <v>41</v>
      </c>
    </row>
    <row r="2" spans="1:11" ht="12.75" x14ac:dyDescent="0.2">
      <c r="A2" t="s">
        <v>24</v>
      </c>
      <c r="B2" s="16" t="s">
        <v>20</v>
      </c>
      <c r="C2" s="50" t="s">
        <v>120</v>
      </c>
      <c r="D2" s="20" t="s">
        <v>133</v>
      </c>
      <c r="E2" s="16" t="s">
        <v>18</v>
      </c>
      <c r="F2" s="16" t="s">
        <v>39</v>
      </c>
      <c r="G2" s="16" t="s">
        <v>163</v>
      </c>
      <c r="H2" s="14" t="s">
        <v>15</v>
      </c>
      <c r="I2" s="15" t="s">
        <v>55</v>
      </c>
      <c r="J2" t="s">
        <v>155</v>
      </c>
      <c r="K2" s="82" t="s">
        <v>68</v>
      </c>
    </row>
    <row r="3" spans="1:11" ht="12.75" x14ac:dyDescent="0.2">
      <c r="A3" t="s">
        <v>25</v>
      </c>
      <c r="B3" s="16" t="s">
        <v>21</v>
      </c>
      <c r="C3" s="50" t="s">
        <v>121</v>
      </c>
      <c r="D3" s="20" t="s">
        <v>43</v>
      </c>
      <c r="E3" s="16" t="s">
        <v>49</v>
      </c>
      <c r="F3" s="16" t="s">
        <v>40</v>
      </c>
      <c r="G3" s="16" t="s">
        <v>137</v>
      </c>
      <c r="H3" s="15" t="s">
        <v>16</v>
      </c>
      <c r="I3" s="15" t="s">
        <v>56</v>
      </c>
      <c r="J3" t="s">
        <v>156</v>
      </c>
      <c r="K3" s="83" t="s">
        <v>67</v>
      </c>
    </row>
    <row r="4" spans="1:11" ht="12.75" x14ac:dyDescent="0.2">
      <c r="A4" t="s">
        <v>70</v>
      </c>
      <c r="C4" s="50" t="s">
        <v>122</v>
      </c>
      <c r="D4" s="20" t="s">
        <v>134</v>
      </c>
      <c r="G4" s="16" t="s">
        <v>162</v>
      </c>
      <c r="H4" s="15" t="s">
        <v>17</v>
      </c>
      <c r="I4" s="15" t="s">
        <v>57</v>
      </c>
      <c r="J4" t="s">
        <v>157</v>
      </c>
      <c r="K4" s="84" t="s">
        <v>42</v>
      </c>
    </row>
    <row r="5" spans="1:11" ht="12.75" x14ac:dyDescent="0.2">
      <c r="A5" t="s">
        <v>26</v>
      </c>
      <c r="C5" s="50" t="s">
        <v>123</v>
      </c>
      <c r="D5" s="16" t="s">
        <v>168</v>
      </c>
      <c r="G5" s="16" t="s">
        <v>3</v>
      </c>
      <c r="H5" s="15" t="s">
        <v>69</v>
      </c>
      <c r="I5" s="15" t="s">
        <v>58</v>
      </c>
      <c r="J5"/>
      <c r="K5" s="85" t="s">
        <v>160</v>
      </c>
    </row>
    <row r="6" spans="1:11" ht="12.75" x14ac:dyDescent="0.2">
      <c r="A6" t="s">
        <v>27</v>
      </c>
      <c r="C6" s="50" t="s">
        <v>124</v>
      </c>
      <c r="D6" s="16" t="s">
        <v>135</v>
      </c>
      <c r="G6" s="16" t="s">
        <v>138</v>
      </c>
      <c r="I6" s="20" t="s">
        <v>59</v>
      </c>
      <c r="J6"/>
      <c r="K6" s="86" t="s">
        <v>161</v>
      </c>
    </row>
    <row r="7" spans="1:11" ht="12.75" x14ac:dyDescent="0.2">
      <c r="A7" t="s">
        <v>28</v>
      </c>
      <c r="C7" s="50" t="s">
        <v>125</v>
      </c>
      <c r="D7" s="16" t="s">
        <v>169</v>
      </c>
      <c r="I7" s="20" t="s">
        <v>60</v>
      </c>
    </row>
    <row r="8" spans="1:11" ht="12.75" x14ac:dyDescent="0.2">
      <c r="A8" t="s">
        <v>29</v>
      </c>
      <c r="C8" s="50" t="s">
        <v>126</v>
      </c>
      <c r="D8" s="20" t="s">
        <v>45</v>
      </c>
      <c r="I8" s="20" t="s">
        <v>61</v>
      </c>
    </row>
    <row r="9" spans="1:11" ht="12.75" x14ac:dyDescent="0.2">
      <c r="A9" t="s">
        <v>30</v>
      </c>
      <c r="C9" s="50" t="s">
        <v>127</v>
      </c>
      <c r="D9" s="20" t="s">
        <v>44</v>
      </c>
      <c r="I9" s="20" t="s">
        <v>62</v>
      </c>
    </row>
    <row r="10" spans="1:11" ht="12.75" x14ac:dyDescent="0.2">
      <c r="A10" t="s">
        <v>31</v>
      </c>
      <c r="C10" s="50" t="s">
        <v>128</v>
      </c>
      <c r="D10" s="20" t="s">
        <v>46</v>
      </c>
      <c r="I10" s="20" t="s">
        <v>64</v>
      </c>
    </row>
    <row r="11" spans="1:11" ht="12.75" x14ac:dyDescent="0.2">
      <c r="A11" t="s">
        <v>32</v>
      </c>
      <c r="C11" s="50" t="s">
        <v>129</v>
      </c>
      <c r="I11" s="20" t="s">
        <v>63</v>
      </c>
      <c r="J11" s="20"/>
    </row>
    <row r="12" spans="1:11" ht="12.75" x14ac:dyDescent="0.2">
      <c r="A12" t="s">
        <v>33</v>
      </c>
      <c r="C12" s="50" t="s">
        <v>130</v>
      </c>
      <c r="I12" s="20" t="s">
        <v>85</v>
      </c>
    </row>
    <row r="13" spans="1:11" ht="12.75" x14ac:dyDescent="0.2">
      <c r="A13" t="s">
        <v>34</v>
      </c>
      <c r="C13" s="50" t="s">
        <v>131</v>
      </c>
      <c r="I13" s="20" t="s">
        <v>65</v>
      </c>
    </row>
    <row r="14" spans="1:11" ht="12.75" x14ac:dyDescent="0.2">
      <c r="A14" t="s">
        <v>35</v>
      </c>
      <c r="C14" s="50" t="s">
        <v>132</v>
      </c>
    </row>
    <row r="15" spans="1:11" ht="12.75" x14ac:dyDescent="0.2">
      <c r="A15" t="s">
        <v>36</v>
      </c>
      <c r="C15" s="49"/>
    </row>
    <row r="16" spans="1:11" ht="12.75" x14ac:dyDescent="0.2">
      <c r="A16" t="s">
        <v>37</v>
      </c>
      <c r="I16" s="20"/>
    </row>
    <row r="17" spans="1:1" ht="12.75" x14ac:dyDescent="0.2">
      <c r="A17" t="s">
        <v>38</v>
      </c>
    </row>
    <row r="18" spans="1:1" ht="12.75" x14ac:dyDescent="0.2">
      <c r="A18" t="s">
        <v>52</v>
      </c>
    </row>
    <row r="32" spans="1:1" ht="12.75" thickBot="1" x14ac:dyDescent="0.25"/>
    <row r="33" spans="1:4" ht="15" x14ac:dyDescent="0.25">
      <c r="A33" s="272" t="s">
        <v>86</v>
      </c>
      <c r="B33" s="273"/>
      <c r="C33" s="273"/>
      <c r="D33" s="274"/>
    </row>
    <row r="34" spans="1:4" ht="12.75" x14ac:dyDescent="0.2">
      <c r="A34" s="23" t="s">
        <v>66</v>
      </c>
      <c r="B34" s="24" t="s">
        <v>87</v>
      </c>
      <c r="C34" s="24" t="s">
        <v>88</v>
      </c>
      <c r="D34" s="25" t="s">
        <v>89</v>
      </c>
    </row>
    <row r="35" spans="1:4" ht="25.5" x14ac:dyDescent="0.2">
      <c r="A35" s="26" t="s">
        <v>0</v>
      </c>
      <c r="B35" s="27" t="s">
        <v>90</v>
      </c>
      <c r="C35" s="27" t="s">
        <v>55</v>
      </c>
      <c r="D35" s="28" t="s">
        <v>91</v>
      </c>
    </row>
    <row r="36" spans="1:4" ht="12.75" x14ac:dyDescent="0.2">
      <c r="A36" s="26" t="s">
        <v>8</v>
      </c>
      <c r="B36" s="27" t="s">
        <v>92</v>
      </c>
      <c r="C36" s="27" t="s">
        <v>57</v>
      </c>
      <c r="D36" s="28" t="s">
        <v>91</v>
      </c>
    </row>
    <row r="37" spans="1:4" ht="25.5" x14ac:dyDescent="0.2">
      <c r="A37" s="26" t="s">
        <v>93</v>
      </c>
      <c r="B37" s="27" t="s">
        <v>94</v>
      </c>
      <c r="C37" s="27" t="s">
        <v>56</v>
      </c>
      <c r="D37" s="28" t="s">
        <v>91</v>
      </c>
    </row>
    <row r="38" spans="1:4" ht="25.5" x14ac:dyDescent="0.2">
      <c r="A38" s="26" t="s">
        <v>95</v>
      </c>
      <c r="B38" s="27" t="s">
        <v>96</v>
      </c>
      <c r="C38" s="27" t="s">
        <v>97</v>
      </c>
      <c r="D38" s="28" t="s">
        <v>91</v>
      </c>
    </row>
    <row r="39" spans="1:4" ht="38.25" x14ac:dyDescent="0.2">
      <c r="A39" s="26" t="s">
        <v>98</v>
      </c>
      <c r="B39" s="27" t="s">
        <v>99</v>
      </c>
      <c r="C39" s="27" t="s">
        <v>85</v>
      </c>
      <c r="D39" s="28" t="s">
        <v>91</v>
      </c>
    </row>
    <row r="40" spans="1:4" ht="25.5" x14ac:dyDescent="0.2">
      <c r="A40" s="29" t="s">
        <v>9</v>
      </c>
      <c r="B40" s="30" t="s">
        <v>100</v>
      </c>
      <c r="C40" s="31" t="s">
        <v>101</v>
      </c>
      <c r="D40" s="32" t="s">
        <v>102</v>
      </c>
    </row>
    <row r="41" spans="1:4" ht="38.25" x14ac:dyDescent="0.2">
      <c r="A41" s="29" t="s">
        <v>10</v>
      </c>
      <c r="B41" s="30" t="s">
        <v>103</v>
      </c>
      <c r="C41" s="31" t="s">
        <v>61</v>
      </c>
      <c r="D41" s="32" t="s">
        <v>102</v>
      </c>
    </row>
    <row r="42" spans="1:4" ht="25.5" x14ac:dyDescent="0.2">
      <c r="A42" s="29" t="s">
        <v>1</v>
      </c>
      <c r="B42" s="30" t="s">
        <v>104</v>
      </c>
      <c r="C42" s="31" t="s">
        <v>60</v>
      </c>
      <c r="D42" s="32" t="s">
        <v>102</v>
      </c>
    </row>
    <row r="43" spans="1:4" ht="25.5" x14ac:dyDescent="0.2">
      <c r="A43" s="29" t="s">
        <v>2</v>
      </c>
      <c r="B43" s="30" t="s">
        <v>105</v>
      </c>
      <c r="C43" s="31" t="s">
        <v>59</v>
      </c>
      <c r="D43" s="32" t="s">
        <v>102</v>
      </c>
    </row>
    <row r="44" spans="1:4" ht="38.25" x14ac:dyDescent="0.2">
      <c r="A44" s="29" t="s">
        <v>106</v>
      </c>
      <c r="B44" s="33" t="s">
        <v>107</v>
      </c>
      <c r="C44" s="31" t="s">
        <v>62</v>
      </c>
      <c r="D44" s="32" t="s">
        <v>102</v>
      </c>
    </row>
    <row r="45" spans="1:4" ht="25.5" x14ac:dyDescent="0.2">
      <c r="A45" s="34" t="s">
        <v>108</v>
      </c>
      <c r="B45" s="35" t="s">
        <v>96</v>
      </c>
      <c r="C45" s="35" t="s">
        <v>97</v>
      </c>
      <c r="D45" s="36" t="s">
        <v>109</v>
      </c>
    </row>
    <row r="46" spans="1:4" ht="12.75" x14ac:dyDescent="0.2">
      <c r="A46" s="34" t="s">
        <v>110</v>
      </c>
      <c r="B46" s="37" t="s">
        <v>96</v>
      </c>
      <c r="C46" s="35" t="s">
        <v>97</v>
      </c>
      <c r="D46" s="36" t="s">
        <v>109</v>
      </c>
    </row>
    <row r="47" spans="1:4" ht="12.75" x14ac:dyDescent="0.2">
      <c r="A47" s="34" t="s">
        <v>111</v>
      </c>
      <c r="B47" s="38" t="s">
        <v>112</v>
      </c>
      <c r="C47" s="35" t="s">
        <v>63</v>
      </c>
      <c r="D47" s="36" t="s">
        <v>109</v>
      </c>
    </row>
    <row r="48" spans="1:4" ht="38.25" x14ac:dyDescent="0.2">
      <c r="A48" s="34" t="s">
        <v>11</v>
      </c>
      <c r="B48" s="35" t="s">
        <v>107</v>
      </c>
      <c r="C48" s="35" t="s">
        <v>62</v>
      </c>
      <c r="D48" s="36" t="s">
        <v>109</v>
      </c>
    </row>
    <row r="49" spans="1:4" ht="12.75" x14ac:dyDescent="0.2">
      <c r="A49" s="39" t="s">
        <v>12</v>
      </c>
      <c r="B49" s="40" t="s">
        <v>113</v>
      </c>
      <c r="C49" s="41" t="s">
        <v>114</v>
      </c>
      <c r="D49" s="42" t="s">
        <v>115</v>
      </c>
    </row>
    <row r="50" spans="1:4" ht="38.25" x14ac:dyDescent="0.2">
      <c r="A50" s="39" t="s">
        <v>116</v>
      </c>
      <c r="B50" s="43" t="s">
        <v>107</v>
      </c>
      <c r="C50" s="41" t="s">
        <v>62</v>
      </c>
      <c r="D50" s="42" t="s">
        <v>115</v>
      </c>
    </row>
    <row r="51" spans="1:4" ht="13.5" thickBot="1" x14ac:dyDescent="0.25">
      <c r="A51" s="44" t="s">
        <v>117</v>
      </c>
      <c r="B51" s="45" t="s">
        <v>118</v>
      </c>
      <c r="C51" s="45" t="s">
        <v>119</v>
      </c>
      <c r="D51" s="46"/>
    </row>
  </sheetData>
  <sortState ref="C19:C29">
    <sortCondition ref="C19"/>
  </sortState>
  <mergeCells count="1">
    <mergeCell ref="A33:D33"/>
  </mergeCells>
  <conditionalFormatting sqref="H2">
    <cfRule type="containsText" dxfId="309" priority="31" operator="containsText" text="Corrección ">
      <formula>NOT(ISERROR(SEARCH("Corrección ",H2)))</formula>
    </cfRule>
  </conditionalFormatting>
  <conditionalFormatting sqref="H3">
    <cfRule type="containsText" dxfId="308" priority="29" operator="containsText" text="Acción Correctiva ">
      <formula>NOT(ISERROR(SEARCH("Acción Correctiva ",H3)))</formula>
    </cfRule>
  </conditionalFormatting>
  <conditionalFormatting sqref="H4">
    <cfRule type="containsText" dxfId="307" priority="28" operator="containsText" text="Acción de Mejora ">
      <formula>NOT(ISERROR(SEARCH("Acción de Mejora ",H4)))</formula>
    </cfRule>
  </conditionalFormatting>
  <conditionalFormatting sqref="E2">
    <cfRule type="containsText" dxfId="306" priority="68" operator="containsText" text="Hallazgo - No conformidad">
      <formula>NOT(ISERROR(SEARCH("Hallazgo - No conformidad",E2)))</formula>
    </cfRule>
  </conditionalFormatting>
  <conditionalFormatting sqref="E3">
    <cfRule type="containsText" dxfId="305" priority="67" operator="containsText" text="Oportunidad de Mejora ">
      <formula>NOT(ISERROR(SEARCH("Oportunidad de Mejora ",E3)))</formula>
    </cfRule>
  </conditionalFormatting>
  <conditionalFormatting sqref="H5">
    <cfRule type="containsText" dxfId="304" priority="27" operator="containsText" text="Acción preventiva ">
      <formula>NOT(ISERROR(SEARCH("Acción preventiva ",H5)))</formula>
    </cfRule>
  </conditionalFormatting>
  <conditionalFormatting sqref="F2:G2">
    <cfRule type="containsText" dxfId="303" priority="9" operator="containsText" text="SI">
      <formula>NOT(ISERROR(SEARCH("SI",F2)))</formula>
    </cfRule>
  </conditionalFormatting>
  <conditionalFormatting sqref="F3:G3">
    <cfRule type="containsText" dxfId="302" priority="8" operator="containsText" text="NO">
      <formula>NOT(ISERROR(SEARCH("NO",F3)))</formula>
    </cfRule>
  </conditionalFormatting>
  <dataValidations count="1">
    <dataValidation type="list" allowBlank="1" showInputMessage="1" showErrorMessage="1" sqref="K8">
      <formula1>$D$2:$D$8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I22"/>
  <sheetViews>
    <sheetView zoomScale="145" zoomScaleNormal="145" workbookViewId="0">
      <selection activeCell="A4" sqref="A4"/>
    </sheetView>
  </sheetViews>
  <sheetFormatPr baseColWidth="10" defaultColWidth="11.42578125" defaultRowHeight="12" x14ac:dyDescent="0.2"/>
  <cols>
    <col min="1" max="1" width="33.140625" style="50" customWidth="1"/>
    <col min="2" max="2" width="11" style="170" bestFit="1" customWidth="1"/>
    <col min="3" max="3" width="13.85546875" style="170" customWidth="1"/>
    <col min="4" max="4" width="4.5703125" style="50" customWidth="1"/>
    <col min="5" max="5" width="5" style="50" customWidth="1"/>
    <col min="6" max="6" width="12.140625" style="50" bestFit="1" customWidth="1"/>
    <col min="7" max="7" width="9.85546875" style="50" bestFit="1" customWidth="1"/>
    <col min="8" max="8" width="5.5703125" style="50" bestFit="1" customWidth="1"/>
    <col min="9" max="9" width="42.28515625" style="50" bestFit="1" customWidth="1"/>
    <col min="10" max="10" width="3.7109375" style="50" customWidth="1"/>
    <col min="11" max="11" width="13.140625" style="50" bestFit="1" customWidth="1"/>
    <col min="12" max="16384" width="11.42578125" style="50"/>
  </cols>
  <sheetData>
    <row r="1" spans="1:9" ht="12.75" thickBot="1" x14ac:dyDescent="0.25">
      <c r="A1" s="275" t="s">
        <v>1225</v>
      </c>
      <c r="B1" s="276"/>
      <c r="C1" s="276"/>
      <c r="D1" s="276"/>
      <c r="E1" s="276"/>
      <c r="F1" s="276"/>
      <c r="G1" s="276"/>
      <c r="H1" s="276"/>
      <c r="I1" s="277"/>
    </row>
    <row r="2" spans="1:9" ht="49.5" customHeight="1" x14ac:dyDescent="0.2">
      <c r="A2" s="278" t="s">
        <v>1216</v>
      </c>
      <c r="B2" s="285" t="s">
        <v>1221</v>
      </c>
      <c r="C2" s="286"/>
      <c r="D2" s="287" t="s">
        <v>1218</v>
      </c>
      <c r="E2" s="288"/>
      <c r="F2" s="289" t="s">
        <v>1223</v>
      </c>
      <c r="G2" s="290"/>
      <c r="H2" s="291" t="s">
        <v>1219</v>
      </c>
      <c r="I2" s="280" t="s">
        <v>1226</v>
      </c>
    </row>
    <row r="3" spans="1:9" ht="13.5" customHeight="1" thickBot="1" x14ac:dyDescent="0.25">
      <c r="A3" s="279"/>
      <c r="B3" s="248" t="s">
        <v>1220</v>
      </c>
      <c r="C3" s="249" t="s">
        <v>1579</v>
      </c>
      <c r="D3" s="250" t="s">
        <v>4</v>
      </c>
      <c r="E3" s="251" t="s">
        <v>5</v>
      </c>
      <c r="F3" s="252" t="s">
        <v>1224</v>
      </c>
      <c r="G3" s="253" t="s">
        <v>1222</v>
      </c>
      <c r="H3" s="292"/>
      <c r="I3" s="281"/>
    </row>
    <row r="4" spans="1:9" s="211" customFormat="1" ht="96" x14ac:dyDescent="0.2">
      <c r="A4" s="242" t="s">
        <v>64</v>
      </c>
      <c r="B4" s="243">
        <v>43846</v>
      </c>
      <c r="C4" s="214">
        <v>43846</v>
      </c>
      <c r="D4" s="215" t="s">
        <v>1217</v>
      </c>
      <c r="E4" s="244"/>
      <c r="F4" s="245">
        <v>48</v>
      </c>
      <c r="G4" s="216">
        <v>46</v>
      </c>
      <c r="H4" s="246">
        <f t="shared" ref="H4:H6" si="0">+G4/F4</f>
        <v>0.95833333333333337</v>
      </c>
      <c r="I4" s="247" t="s">
        <v>1580</v>
      </c>
    </row>
    <row r="5" spans="1:9" s="211" customFormat="1" x14ac:dyDescent="0.2">
      <c r="A5" s="230" t="s">
        <v>55</v>
      </c>
      <c r="B5" s="233">
        <v>43844</v>
      </c>
      <c r="C5" s="213">
        <v>43844</v>
      </c>
      <c r="D5" s="217" t="s">
        <v>1217</v>
      </c>
      <c r="E5" s="225"/>
      <c r="F5" s="238">
        <v>17</v>
      </c>
      <c r="G5" s="218">
        <v>17</v>
      </c>
      <c r="H5" s="239">
        <f t="shared" si="0"/>
        <v>1</v>
      </c>
      <c r="I5" s="235"/>
    </row>
    <row r="6" spans="1:9" s="211" customFormat="1" ht="60.75" customHeight="1" x14ac:dyDescent="0.2">
      <c r="A6" s="231" t="s">
        <v>85</v>
      </c>
      <c r="B6" s="233">
        <v>43844</v>
      </c>
      <c r="C6" s="213">
        <v>43844</v>
      </c>
      <c r="D6" s="217" t="s">
        <v>1217</v>
      </c>
      <c r="E6" s="225"/>
      <c r="F6" s="238">
        <v>13</v>
      </c>
      <c r="G6" s="218">
        <v>10</v>
      </c>
      <c r="H6" s="239">
        <f t="shared" si="0"/>
        <v>0.76923076923076927</v>
      </c>
      <c r="I6" s="236" t="s">
        <v>1227</v>
      </c>
    </row>
    <row r="7" spans="1:9" s="211" customFormat="1" x14ac:dyDescent="0.2">
      <c r="A7" s="230" t="s">
        <v>65</v>
      </c>
      <c r="B7" s="233">
        <v>43840</v>
      </c>
      <c r="C7" s="213">
        <v>43845</v>
      </c>
      <c r="D7" s="217"/>
      <c r="E7" s="225" t="s">
        <v>1217</v>
      </c>
      <c r="F7" s="238">
        <v>8</v>
      </c>
      <c r="G7" s="218">
        <v>8</v>
      </c>
      <c r="H7" s="239">
        <f>+G7/F7</f>
        <v>1</v>
      </c>
      <c r="I7" s="235"/>
    </row>
    <row r="8" spans="1:9" s="211" customFormat="1" x14ac:dyDescent="0.2">
      <c r="A8" s="230" t="s">
        <v>62</v>
      </c>
      <c r="B8" s="233">
        <v>43840</v>
      </c>
      <c r="C8" s="213">
        <v>43839</v>
      </c>
      <c r="D8" s="217" t="s">
        <v>1217</v>
      </c>
      <c r="E8" s="225"/>
      <c r="F8" s="238">
        <v>8</v>
      </c>
      <c r="G8" s="218">
        <v>8</v>
      </c>
      <c r="H8" s="239">
        <f t="shared" ref="H8:H15" si="1">+G8/F8</f>
        <v>1</v>
      </c>
      <c r="I8" s="235"/>
    </row>
    <row r="9" spans="1:9" s="211" customFormat="1" x14ac:dyDescent="0.2">
      <c r="A9" s="230" t="s">
        <v>60</v>
      </c>
      <c r="B9" s="233">
        <v>43840</v>
      </c>
      <c r="C9" s="213">
        <v>43840</v>
      </c>
      <c r="D9" s="217" t="s">
        <v>1217</v>
      </c>
      <c r="E9" s="225"/>
      <c r="F9" s="238">
        <v>5</v>
      </c>
      <c r="G9" s="218">
        <v>5</v>
      </c>
      <c r="H9" s="239">
        <f t="shared" si="1"/>
        <v>1</v>
      </c>
      <c r="I9" s="235"/>
    </row>
    <row r="10" spans="1:9" s="211" customFormat="1" ht="39.75" customHeight="1" x14ac:dyDescent="0.2">
      <c r="A10" s="230" t="s">
        <v>61</v>
      </c>
      <c r="B10" s="233">
        <v>43840</v>
      </c>
      <c r="C10" s="219" t="s">
        <v>1578</v>
      </c>
      <c r="D10" s="217" t="s">
        <v>1217</v>
      </c>
      <c r="E10" s="225"/>
      <c r="F10" s="238">
        <v>5</v>
      </c>
      <c r="G10" s="218">
        <v>5</v>
      </c>
      <c r="H10" s="239">
        <f t="shared" si="1"/>
        <v>1</v>
      </c>
      <c r="I10" s="235"/>
    </row>
    <row r="11" spans="1:9" s="211" customFormat="1" ht="24" x14ac:dyDescent="0.2">
      <c r="A11" s="230" t="s">
        <v>101</v>
      </c>
      <c r="B11" s="233">
        <v>43840</v>
      </c>
      <c r="C11" s="219" t="s">
        <v>1228</v>
      </c>
      <c r="D11" s="217" t="s">
        <v>1217</v>
      </c>
      <c r="E11" s="225"/>
      <c r="F11" s="238">
        <v>3</v>
      </c>
      <c r="G11" s="218">
        <v>3</v>
      </c>
      <c r="H11" s="239">
        <f t="shared" si="1"/>
        <v>1</v>
      </c>
      <c r="I11" s="235"/>
    </row>
    <row r="12" spans="1:9" s="211" customFormat="1" x14ac:dyDescent="0.2">
      <c r="A12" s="230" t="s">
        <v>56</v>
      </c>
      <c r="B12" s="233">
        <v>43840</v>
      </c>
      <c r="C12" s="213">
        <v>43839</v>
      </c>
      <c r="D12" s="217" t="s">
        <v>1217</v>
      </c>
      <c r="E12" s="225"/>
      <c r="F12" s="238">
        <v>3</v>
      </c>
      <c r="G12" s="218">
        <v>3</v>
      </c>
      <c r="H12" s="239">
        <f t="shared" si="1"/>
        <v>1</v>
      </c>
      <c r="I12" s="235"/>
    </row>
    <row r="13" spans="1:9" s="211" customFormat="1" x14ac:dyDescent="0.2">
      <c r="A13" s="230" t="s">
        <v>63</v>
      </c>
      <c r="B13" s="233">
        <v>43840</v>
      </c>
      <c r="C13" s="213">
        <v>43839</v>
      </c>
      <c r="D13" s="217" t="s">
        <v>1217</v>
      </c>
      <c r="E13" s="225"/>
      <c r="F13" s="238">
        <v>2</v>
      </c>
      <c r="G13" s="218">
        <v>2</v>
      </c>
      <c r="H13" s="239">
        <f t="shared" si="1"/>
        <v>1</v>
      </c>
      <c r="I13" s="235"/>
    </row>
    <row r="14" spans="1:9" s="211" customFormat="1" x14ac:dyDescent="0.2">
      <c r="A14" s="230" t="s">
        <v>59</v>
      </c>
      <c r="B14" s="233">
        <v>43840</v>
      </c>
      <c r="C14" s="213">
        <v>43840</v>
      </c>
      <c r="D14" s="217" t="s">
        <v>1217</v>
      </c>
      <c r="E14" s="225"/>
      <c r="F14" s="238">
        <v>1</v>
      </c>
      <c r="G14" s="218">
        <v>1</v>
      </c>
      <c r="H14" s="239">
        <f t="shared" si="1"/>
        <v>1</v>
      </c>
      <c r="I14" s="235"/>
    </row>
    <row r="15" spans="1:9" s="211" customFormat="1" ht="12.75" thickBot="1" x14ac:dyDescent="0.25">
      <c r="A15" s="232" t="s">
        <v>57</v>
      </c>
      <c r="B15" s="234">
        <v>43840</v>
      </c>
      <c r="C15" s="226">
        <v>43840</v>
      </c>
      <c r="D15" s="227" t="s">
        <v>1217</v>
      </c>
      <c r="E15" s="229"/>
      <c r="F15" s="240">
        <v>1</v>
      </c>
      <c r="G15" s="228">
        <v>1</v>
      </c>
      <c r="H15" s="241">
        <f t="shared" si="1"/>
        <v>1</v>
      </c>
      <c r="I15" s="237"/>
    </row>
    <row r="16" spans="1:9" s="224" customFormat="1" ht="12.75" thickBot="1" x14ac:dyDescent="0.25">
      <c r="A16" s="282" t="s">
        <v>1215</v>
      </c>
      <c r="B16" s="283"/>
      <c r="C16" s="283"/>
      <c r="D16" s="283"/>
      <c r="E16" s="284"/>
      <c r="F16" s="220">
        <v>114</v>
      </c>
      <c r="G16" s="221">
        <f>SUM(G4:G15)</f>
        <v>109</v>
      </c>
      <c r="H16" s="222">
        <f>+G16/F16</f>
        <v>0.95614035087719296</v>
      </c>
      <c r="I16" s="223"/>
    </row>
    <row r="20" spans="9:9" x14ac:dyDescent="0.2">
      <c r="I20" s="11"/>
    </row>
    <row r="21" spans="9:9" x14ac:dyDescent="0.2">
      <c r="I21" s="11"/>
    </row>
    <row r="22" spans="9:9" x14ac:dyDescent="0.2">
      <c r="I22" s="11"/>
    </row>
  </sheetData>
  <mergeCells count="8">
    <mergeCell ref="A1:I1"/>
    <mergeCell ref="A2:A3"/>
    <mergeCell ref="I2:I3"/>
    <mergeCell ref="A16:E16"/>
    <mergeCell ref="B2:C2"/>
    <mergeCell ref="D2:E2"/>
    <mergeCell ref="F2:G2"/>
    <mergeCell ref="H2:H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00B050"/>
    <pageSetUpPr fitToPage="1"/>
  </sheetPr>
  <dimension ref="A1:AN240"/>
  <sheetViews>
    <sheetView tabSelected="1" zoomScale="85" zoomScaleNormal="85" zoomScaleSheetLayoutView="88" workbookViewId="0">
      <pane xSplit="1" ySplit="6" topLeftCell="S7" activePane="bottomRight" state="frozen"/>
      <selection pane="topRight" activeCell="B1" sqref="B1"/>
      <selection pane="bottomLeft" activeCell="A7" sqref="A7"/>
      <selection pane="bottomRight" activeCell="X7" sqref="X7"/>
    </sheetView>
  </sheetViews>
  <sheetFormatPr baseColWidth="10" defaultColWidth="11.42578125" defaultRowHeight="12.75" x14ac:dyDescent="0.2"/>
  <cols>
    <col min="1" max="1" width="5.5703125" style="1" customWidth="1"/>
    <col min="2" max="2" width="17.140625" style="1" customWidth="1"/>
    <col min="3" max="3" width="10.28515625" style="1" customWidth="1"/>
    <col min="4" max="4" width="10.28515625" style="47" customWidth="1"/>
    <col min="5" max="5" width="27.140625" style="47" customWidth="1"/>
    <col min="6" max="6" width="28.5703125" style="47" customWidth="1"/>
    <col min="7" max="7" width="11.7109375" style="47" customWidth="1"/>
    <col min="8" max="8" width="14.28515625" style="48" customWidth="1"/>
    <col min="9" max="9" width="13.85546875" style="48" customWidth="1"/>
    <col min="10" max="10" width="32.5703125" style="1" customWidth="1"/>
    <col min="11" max="11" width="18.5703125" style="1" customWidth="1"/>
    <col min="12" max="12" width="15.85546875" style="1" customWidth="1"/>
    <col min="13" max="13" width="10.140625" style="1" customWidth="1"/>
    <col min="14" max="14" width="23.85546875" style="1" customWidth="1"/>
    <col min="15" max="15" width="11" style="1" customWidth="1"/>
    <col min="16" max="16" width="18.5703125" style="1" customWidth="1"/>
    <col min="17" max="17" width="42.28515625" style="47" customWidth="1"/>
    <col min="18" max="18" width="15.7109375" style="47" customWidth="1"/>
    <col min="19" max="19" width="37.140625" style="47" customWidth="1"/>
    <col min="20" max="21" width="14.28515625" style="1" customWidth="1"/>
    <col min="22" max="23" width="14.28515625" style="47" customWidth="1"/>
    <col min="24" max="25" width="28.5703125" style="1" customWidth="1"/>
    <col min="26" max="26" width="18.5703125" style="1" bestFit="1" customWidth="1"/>
    <col min="27" max="27" width="25.28515625" style="1" bestFit="1" customWidth="1"/>
    <col min="28" max="28" width="21.42578125" style="1" customWidth="1"/>
    <col min="29" max="29" width="19" style="1" customWidth="1"/>
    <col min="30" max="30" width="71.140625" style="210" customWidth="1"/>
    <col min="31" max="31" width="28.85546875" style="1" customWidth="1"/>
    <col min="32" max="32" width="35.7109375" style="1" bestFit="1" customWidth="1"/>
    <col min="33" max="33" width="26.42578125" style="1" customWidth="1"/>
    <col min="34" max="34" width="14.85546875" style="1" customWidth="1"/>
    <col min="35" max="35" width="15.85546875" style="1" customWidth="1"/>
    <col min="36" max="36" width="17.7109375" style="1" customWidth="1"/>
    <col min="37" max="37" width="90" style="1" customWidth="1"/>
    <col min="38" max="16384" width="11.42578125" style="1"/>
  </cols>
  <sheetData>
    <row r="1" spans="1:40" ht="23.25" customHeight="1" x14ac:dyDescent="0.2">
      <c r="A1" s="293"/>
      <c r="B1" s="294"/>
      <c r="C1" s="310" t="s">
        <v>165</v>
      </c>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4" t="s">
        <v>6</v>
      </c>
      <c r="AJ1" s="299" t="s">
        <v>167</v>
      </c>
      <c r="AK1" s="300"/>
    </row>
    <row r="2" spans="1:40" ht="23.25" customHeight="1" x14ac:dyDescent="0.2">
      <c r="A2" s="295"/>
      <c r="B2" s="296"/>
      <c r="C2" s="312"/>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5" t="s">
        <v>166</v>
      </c>
      <c r="AJ2" s="91" t="s">
        <v>13</v>
      </c>
      <c r="AK2" s="92"/>
    </row>
    <row r="3" spans="1:40" ht="23.25" customHeight="1" thickBot="1" x14ac:dyDescent="0.25">
      <c r="A3" s="297"/>
      <c r="B3" s="298"/>
      <c r="C3" s="314"/>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93" t="s">
        <v>7</v>
      </c>
      <c r="AJ3" s="301">
        <v>43826</v>
      </c>
      <c r="AK3" s="302"/>
    </row>
    <row r="4" spans="1:40" ht="27" customHeight="1" thickBot="1" x14ac:dyDescent="0.25">
      <c r="D4" s="2"/>
      <c r="E4" s="2"/>
      <c r="F4" s="2"/>
      <c r="G4" s="2"/>
      <c r="H4" s="2"/>
      <c r="I4" s="2"/>
      <c r="J4" s="2"/>
      <c r="K4" s="2"/>
      <c r="L4" s="2"/>
      <c r="M4" s="2"/>
      <c r="N4" s="2"/>
      <c r="O4" s="2"/>
      <c r="P4" s="2"/>
      <c r="Q4" s="2"/>
      <c r="R4" s="2"/>
      <c r="S4" s="2"/>
      <c r="T4" s="2"/>
      <c r="U4" s="2"/>
      <c r="V4" s="2"/>
      <c r="W4" s="2"/>
      <c r="X4" s="2"/>
      <c r="Y4" s="2"/>
      <c r="Z4" s="2"/>
      <c r="AA4" s="2"/>
      <c r="AD4" s="1"/>
    </row>
    <row r="5" spans="1:40" s="6" customFormat="1" ht="33" customHeight="1" thickBot="1" x14ac:dyDescent="0.25">
      <c r="A5" s="303" t="s">
        <v>72</v>
      </c>
      <c r="B5" s="304"/>
      <c r="C5" s="304"/>
      <c r="D5" s="304"/>
      <c r="E5" s="304"/>
      <c r="F5" s="304"/>
      <c r="G5" s="304"/>
      <c r="H5" s="304"/>
      <c r="I5" s="304"/>
      <c r="J5" s="305"/>
      <c r="K5" s="306" t="s">
        <v>71</v>
      </c>
      <c r="L5" s="306"/>
      <c r="M5" s="306"/>
      <c r="N5" s="306"/>
      <c r="O5" s="306"/>
      <c r="P5" s="306"/>
      <c r="Q5" s="306"/>
      <c r="R5" s="306"/>
      <c r="S5" s="306"/>
      <c r="T5" s="306"/>
      <c r="U5" s="306"/>
      <c r="V5" s="306"/>
      <c r="W5" s="306"/>
      <c r="X5" s="306"/>
      <c r="Y5" s="306"/>
      <c r="Z5" s="77"/>
      <c r="AA5" s="126"/>
      <c r="AB5" s="316" t="s">
        <v>143</v>
      </c>
      <c r="AC5" s="317"/>
      <c r="AD5" s="318"/>
      <c r="AE5" s="317"/>
      <c r="AF5" s="319"/>
      <c r="AG5" s="307" t="s">
        <v>144</v>
      </c>
      <c r="AH5" s="308"/>
      <c r="AI5" s="308"/>
      <c r="AJ5" s="308"/>
      <c r="AK5" s="309"/>
    </row>
    <row r="6" spans="1:40" s="7" customFormat="1" ht="54.75" customHeight="1" thickBot="1" x14ac:dyDescent="0.25">
      <c r="A6" s="141" t="s">
        <v>22</v>
      </c>
      <c r="B6" s="142" t="s">
        <v>23</v>
      </c>
      <c r="C6" s="142" t="s">
        <v>74</v>
      </c>
      <c r="D6" s="142" t="s">
        <v>75</v>
      </c>
      <c r="E6" s="143" t="s">
        <v>76</v>
      </c>
      <c r="F6" s="143" t="s">
        <v>73</v>
      </c>
      <c r="G6" s="142" t="s">
        <v>47</v>
      </c>
      <c r="H6" s="144" t="s">
        <v>77</v>
      </c>
      <c r="I6" s="144" t="s">
        <v>78</v>
      </c>
      <c r="J6" s="147" t="s">
        <v>79</v>
      </c>
      <c r="K6" s="160" t="s">
        <v>80</v>
      </c>
      <c r="L6" s="161" t="s">
        <v>139</v>
      </c>
      <c r="M6" s="161" t="s">
        <v>164</v>
      </c>
      <c r="N6" s="161" t="s">
        <v>141</v>
      </c>
      <c r="O6" s="161" t="s">
        <v>164</v>
      </c>
      <c r="P6" s="161" t="s">
        <v>140</v>
      </c>
      <c r="Q6" s="162" t="s">
        <v>53</v>
      </c>
      <c r="R6" s="162" t="s">
        <v>19</v>
      </c>
      <c r="S6" s="162" t="s">
        <v>14</v>
      </c>
      <c r="T6" s="162" t="s">
        <v>50</v>
      </c>
      <c r="U6" s="162" t="s">
        <v>51</v>
      </c>
      <c r="V6" s="162" t="s">
        <v>82</v>
      </c>
      <c r="W6" s="162" t="s">
        <v>83</v>
      </c>
      <c r="X6" s="162" t="s">
        <v>48</v>
      </c>
      <c r="Y6" s="162" t="s">
        <v>84</v>
      </c>
      <c r="Z6" s="162" t="s">
        <v>158</v>
      </c>
      <c r="AA6" s="163" t="s">
        <v>159</v>
      </c>
      <c r="AB6" s="123" t="s">
        <v>145</v>
      </c>
      <c r="AC6" s="110" t="s">
        <v>146</v>
      </c>
      <c r="AD6" s="202" t="s">
        <v>147</v>
      </c>
      <c r="AE6" s="110" t="s">
        <v>148</v>
      </c>
      <c r="AF6" s="111" t="s">
        <v>149</v>
      </c>
      <c r="AG6" s="104" t="s">
        <v>150</v>
      </c>
      <c r="AH6" s="94" t="s">
        <v>151</v>
      </c>
      <c r="AI6" s="94" t="s">
        <v>142</v>
      </c>
      <c r="AJ6" s="94" t="s">
        <v>152</v>
      </c>
      <c r="AK6" s="95" t="s">
        <v>153</v>
      </c>
    </row>
    <row r="7" spans="1:40" s="8" customFormat="1" ht="42.75" customHeight="1" x14ac:dyDescent="0.2">
      <c r="A7" s="145">
        <v>1</v>
      </c>
      <c r="B7" s="129" t="s">
        <v>31</v>
      </c>
      <c r="C7" s="129" t="s">
        <v>170</v>
      </c>
      <c r="D7" s="129" t="s">
        <v>20</v>
      </c>
      <c r="E7" s="129" t="s">
        <v>259</v>
      </c>
      <c r="F7" s="129" t="s">
        <v>264</v>
      </c>
      <c r="G7" s="129" t="s">
        <v>43</v>
      </c>
      <c r="H7" s="131">
        <v>42734</v>
      </c>
      <c r="I7" s="132" t="s">
        <v>18</v>
      </c>
      <c r="J7" s="148" t="s">
        <v>280</v>
      </c>
      <c r="K7" s="164">
        <v>42776</v>
      </c>
      <c r="L7" s="127"/>
      <c r="M7" s="127"/>
      <c r="N7" s="127"/>
      <c r="O7" s="127"/>
      <c r="P7" s="127"/>
      <c r="Q7" s="128"/>
      <c r="R7" s="129" t="s">
        <v>15</v>
      </c>
      <c r="S7" s="128" t="s">
        <v>368</v>
      </c>
      <c r="T7" s="130"/>
      <c r="U7" s="130"/>
      <c r="V7" s="131">
        <v>42776</v>
      </c>
      <c r="W7" s="131">
        <v>43008</v>
      </c>
      <c r="X7" s="263" t="s">
        <v>31</v>
      </c>
      <c r="Y7" s="264" t="s">
        <v>64</v>
      </c>
      <c r="Z7" s="98" t="s">
        <v>460</v>
      </c>
      <c r="AA7" s="133" t="s">
        <v>460</v>
      </c>
      <c r="AB7" s="105" t="s">
        <v>1229</v>
      </c>
      <c r="AC7" s="112" t="s">
        <v>156</v>
      </c>
      <c r="AD7" s="113" t="s">
        <v>1230</v>
      </c>
      <c r="AE7" s="114" t="s">
        <v>470</v>
      </c>
      <c r="AF7" s="115" t="s">
        <v>1231</v>
      </c>
      <c r="AG7" s="105" t="s">
        <v>1419</v>
      </c>
      <c r="AH7" s="96" t="s">
        <v>40</v>
      </c>
      <c r="AI7" s="97" t="s">
        <v>67</v>
      </c>
      <c r="AJ7" s="98" t="s">
        <v>1208</v>
      </c>
      <c r="AK7" s="99" t="s">
        <v>1630</v>
      </c>
      <c r="AL7"/>
    </row>
    <row r="8" spans="1:40" s="8" customFormat="1" ht="42.75" customHeight="1" x14ac:dyDescent="0.2">
      <c r="A8" s="146">
        <v>2</v>
      </c>
      <c r="B8" s="51" t="s">
        <v>31</v>
      </c>
      <c r="C8" s="51" t="s">
        <v>171</v>
      </c>
      <c r="D8" s="51" t="s">
        <v>20</v>
      </c>
      <c r="E8" s="51" t="s">
        <v>259</v>
      </c>
      <c r="F8" s="51" t="s">
        <v>264</v>
      </c>
      <c r="G8" s="51" t="s">
        <v>43</v>
      </c>
      <c r="H8" s="53">
        <v>42734</v>
      </c>
      <c r="I8" s="55" t="s">
        <v>18</v>
      </c>
      <c r="J8" s="149" t="s">
        <v>281</v>
      </c>
      <c r="K8" s="165">
        <v>42776</v>
      </c>
      <c r="L8" s="67"/>
      <c r="M8" s="67"/>
      <c r="N8" s="67"/>
      <c r="O8" s="67"/>
      <c r="P8" s="67"/>
      <c r="Q8" s="59"/>
      <c r="R8" s="51" t="s">
        <v>15</v>
      </c>
      <c r="S8" s="59" t="s">
        <v>368</v>
      </c>
      <c r="T8" s="66"/>
      <c r="U8" s="66"/>
      <c r="V8" s="53">
        <v>42776</v>
      </c>
      <c r="W8" s="53">
        <v>43008</v>
      </c>
      <c r="X8" s="191" t="s">
        <v>31</v>
      </c>
      <c r="Y8" s="265" t="s">
        <v>64</v>
      </c>
      <c r="Z8" s="65" t="s">
        <v>460</v>
      </c>
      <c r="AA8" s="134" t="s">
        <v>460</v>
      </c>
      <c r="AB8" s="106" t="s">
        <v>1229</v>
      </c>
      <c r="AC8" s="81" t="s">
        <v>156</v>
      </c>
      <c r="AD8" s="69" t="s">
        <v>1232</v>
      </c>
      <c r="AE8" s="22" t="s">
        <v>470</v>
      </c>
      <c r="AF8" s="116" t="s">
        <v>1231</v>
      </c>
      <c r="AG8" s="106" t="s">
        <v>1419</v>
      </c>
      <c r="AH8" s="3" t="s">
        <v>40</v>
      </c>
      <c r="AI8" s="87" t="s">
        <v>67</v>
      </c>
      <c r="AJ8" s="65" t="s">
        <v>1208</v>
      </c>
      <c r="AK8" s="100" t="s">
        <v>1629</v>
      </c>
      <c r="AL8"/>
    </row>
    <row r="9" spans="1:40" s="8" customFormat="1" ht="42.75" customHeight="1" x14ac:dyDescent="0.2">
      <c r="A9" s="146">
        <v>3</v>
      </c>
      <c r="B9" s="51" t="s">
        <v>31</v>
      </c>
      <c r="C9" s="51" t="s">
        <v>171</v>
      </c>
      <c r="D9" s="51" t="s">
        <v>20</v>
      </c>
      <c r="E9" s="51" t="s">
        <v>259</v>
      </c>
      <c r="F9" s="51" t="s">
        <v>264</v>
      </c>
      <c r="G9" s="51" t="s">
        <v>43</v>
      </c>
      <c r="H9" s="53">
        <v>42734</v>
      </c>
      <c r="I9" s="55" t="s">
        <v>18</v>
      </c>
      <c r="J9" s="149" t="s">
        <v>281</v>
      </c>
      <c r="K9" s="165">
        <v>42776</v>
      </c>
      <c r="L9" s="67"/>
      <c r="M9" s="67"/>
      <c r="N9" s="67"/>
      <c r="O9" s="67"/>
      <c r="P9" s="67"/>
      <c r="Q9" s="59"/>
      <c r="R9" s="51" t="s">
        <v>16</v>
      </c>
      <c r="S9" s="59" t="s">
        <v>1418</v>
      </c>
      <c r="T9" s="66"/>
      <c r="U9" s="66"/>
      <c r="V9" s="53">
        <v>42776</v>
      </c>
      <c r="W9" s="53">
        <v>43008</v>
      </c>
      <c r="X9" s="191" t="s">
        <v>31</v>
      </c>
      <c r="Y9" s="265" t="s">
        <v>64</v>
      </c>
      <c r="Z9" s="65" t="s">
        <v>460</v>
      </c>
      <c r="AA9" s="134" t="s">
        <v>460</v>
      </c>
      <c r="AB9" s="106" t="s">
        <v>1233</v>
      </c>
      <c r="AC9" s="81" t="s">
        <v>156</v>
      </c>
      <c r="AD9" s="69" t="s">
        <v>1234</v>
      </c>
      <c r="AE9" s="22" t="s">
        <v>470</v>
      </c>
      <c r="AF9" s="116" t="s">
        <v>1231</v>
      </c>
      <c r="AG9" s="106" t="s">
        <v>1419</v>
      </c>
      <c r="AH9" s="3" t="s">
        <v>40</v>
      </c>
      <c r="AI9" s="87" t="s">
        <v>67</v>
      </c>
      <c r="AJ9" s="65" t="s">
        <v>1208</v>
      </c>
      <c r="AK9" s="100" t="s">
        <v>1631</v>
      </c>
      <c r="AL9"/>
      <c r="AN9" s="172"/>
    </row>
    <row r="10" spans="1:40" s="8" customFormat="1" ht="42.75" customHeight="1" x14ac:dyDescent="0.2">
      <c r="A10" s="146">
        <v>4</v>
      </c>
      <c r="B10" s="51" t="s">
        <v>32</v>
      </c>
      <c r="C10" s="51" t="s">
        <v>172</v>
      </c>
      <c r="D10" s="51" t="s">
        <v>20</v>
      </c>
      <c r="E10" s="51" t="s">
        <v>259</v>
      </c>
      <c r="F10" s="51" t="s">
        <v>264</v>
      </c>
      <c r="G10" s="51" t="s">
        <v>43</v>
      </c>
      <c r="H10" s="53">
        <v>42734</v>
      </c>
      <c r="I10" s="55" t="s">
        <v>18</v>
      </c>
      <c r="J10" s="149" t="s">
        <v>282</v>
      </c>
      <c r="K10" s="165">
        <v>42776</v>
      </c>
      <c r="L10" s="67"/>
      <c r="M10" s="67"/>
      <c r="N10" s="67"/>
      <c r="O10" s="67"/>
      <c r="P10" s="67"/>
      <c r="Q10" s="59"/>
      <c r="R10" s="51" t="s">
        <v>15</v>
      </c>
      <c r="S10" s="59" t="s">
        <v>368</v>
      </c>
      <c r="T10" s="66"/>
      <c r="U10" s="66"/>
      <c r="V10" s="53">
        <v>42776</v>
      </c>
      <c r="W10" s="53">
        <v>43008</v>
      </c>
      <c r="X10" s="191" t="s">
        <v>31</v>
      </c>
      <c r="Y10" s="265" t="s">
        <v>64</v>
      </c>
      <c r="Z10" s="65" t="s">
        <v>460</v>
      </c>
      <c r="AA10" s="134" t="s">
        <v>460</v>
      </c>
      <c r="AB10" s="106" t="s">
        <v>1233</v>
      </c>
      <c r="AC10" s="81" t="s">
        <v>156</v>
      </c>
      <c r="AD10" s="69" t="s">
        <v>1234</v>
      </c>
      <c r="AE10" s="22" t="s">
        <v>470</v>
      </c>
      <c r="AF10" s="116" t="s">
        <v>1231</v>
      </c>
      <c r="AG10" s="106" t="s">
        <v>1419</v>
      </c>
      <c r="AH10" s="3" t="s">
        <v>40</v>
      </c>
      <c r="AI10" s="87" t="s">
        <v>67</v>
      </c>
      <c r="AJ10" s="65" t="s">
        <v>1208</v>
      </c>
      <c r="AK10" s="100" t="s">
        <v>1632</v>
      </c>
      <c r="AL10"/>
      <c r="AN10" s="171"/>
    </row>
    <row r="11" spans="1:40" s="8" customFormat="1" ht="42.75" customHeight="1" x14ac:dyDescent="0.2">
      <c r="A11" s="146">
        <v>5</v>
      </c>
      <c r="B11" s="51" t="s">
        <v>32</v>
      </c>
      <c r="C11" s="51" t="s">
        <v>172</v>
      </c>
      <c r="D11" s="51" t="s">
        <v>20</v>
      </c>
      <c r="E11" s="51" t="s">
        <v>259</v>
      </c>
      <c r="F11" s="51" t="s">
        <v>264</v>
      </c>
      <c r="G11" s="51" t="s">
        <v>43</v>
      </c>
      <c r="H11" s="53">
        <v>42734</v>
      </c>
      <c r="I11" s="55" t="s">
        <v>18</v>
      </c>
      <c r="J11" s="149" t="s">
        <v>282</v>
      </c>
      <c r="K11" s="165">
        <v>42776</v>
      </c>
      <c r="L11" s="67"/>
      <c r="M11" s="67"/>
      <c r="N11" s="67"/>
      <c r="O11" s="67"/>
      <c r="P11" s="67"/>
      <c r="Q11" s="59"/>
      <c r="R11" s="51" t="s">
        <v>16</v>
      </c>
      <c r="S11" s="59" t="s">
        <v>369</v>
      </c>
      <c r="T11" s="66"/>
      <c r="U11" s="66"/>
      <c r="V11" s="53">
        <v>42776</v>
      </c>
      <c r="W11" s="53">
        <v>43008</v>
      </c>
      <c r="X11" s="191" t="s">
        <v>31</v>
      </c>
      <c r="Y11" s="265" t="s">
        <v>64</v>
      </c>
      <c r="Z11" s="65" t="s">
        <v>460</v>
      </c>
      <c r="AA11" s="134" t="s">
        <v>460</v>
      </c>
      <c r="AB11" s="106" t="s">
        <v>1233</v>
      </c>
      <c r="AC11" s="81" t="s">
        <v>156</v>
      </c>
      <c r="AD11" s="69" t="s">
        <v>1234</v>
      </c>
      <c r="AE11" s="22" t="s">
        <v>470</v>
      </c>
      <c r="AF11" s="116" t="s">
        <v>1231</v>
      </c>
      <c r="AG11" s="106" t="s">
        <v>1419</v>
      </c>
      <c r="AH11" s="3" t="s">
        <v>40</v>
      </c>
      <c r="AI11" s="87" t="s">
        <v>67</v>
      </c>
      <c r="AJ11" s="65" t="s">
        <v>1208</v>
      </c>
      <c r="AK11" s="100" t="s">
        <v>1631</v>
      </c>
      <c r="AL11"/>
    </row>
    <row r="12" spans="1:40" s="8" customFormat="1" ht="42.75" customHeight="1" x14ac:dyDescent="0.2">
      <c r="A12" s="146">
        <v>6</v>
      </c>
      <c r="B12" s="51" t="s">
        <v>32</v>
      </c>
      <c r="C12" s="51" t="s">
        <v>173</v>
      </c>
      <c r="D12" s="51" t="s">
        <v>20</v>
      </c>
      <c r="E12" s="51" t="s">
        <v>259</v>
      </c>
      <c r="F12" s="51" t="s">
        <v>264</v>
      </c>
      <c r="G12" s="51" t="s">
        <v>43</v>
      </c>
      <c r="H12" s="53">
        <v>42734</v>
      </c>
      <c r="I12" s="55" t="s">
        <v>18</v>
      </c>
      <c r="J12" s="149" t="s">
        <v>283</v>
      </c>
      <c r="K12" s="165">
        <v>42776</v>
      </c>
      <c r="L12" s="67"/>
      <c r="M12" s="67"/>
      <c r="N12" s="67"/>
      <c r="O12" s="67"/>
      <c r="P12" s="67"/>
      <c r="Q12" s="59"/>
      <c r="R12" s="51" t="s">
        <v>15</v>
      </c>
      <c r="S12" s="59" t="s">
        <v>370</v>
      </c>
      <c r="T12" s="66"/>
      <c r="U12" s="66"/>
      <c r="V12" s="53">
        <v>42776</v>
      </c>
      <c r="W12" s="53">
        <v>43008</v>
      </c>
      <c r="X12" s="191" t="s">
        <v>31</v>
      </c>
      <c r="Y12" s="265" t="s">
        <v>64</v>
      </c>
      <c r="Z12" s="65" t="s">
        <v>460</v>
      </c>
      <c r="AA12" s="134" t="s">
        <v>460</v>
      </c>
      <c r="AB12" s="107" t="s">
        <v>1281</v>
      </c>
      <c r="AC12" s="81" t="s">
        <v>155</v>
      </c>
      <c r="AD12" s="69" t="s">
        <v>1282</v>
      </c>
      <c r="AE12" s="22" t="s">
        <v>1283</v>
      </c>
      <c r="AF12" s="116" t="s">
        <v>1231</v>
      </c>
      <c r="AG12" s="107" t="s">
        <v>1420</v>
      </c>
      <c r="AH12" s="9" t="s">
        <v>40</v>
      </c>
      <c r="AI12" s="87" t="s">
        <v>42</v>
      </c>
      <c r="AJ12" s="65" t="s">
        <v>1208</v>
      </c>
      <c r="AK12" s="100" t="s">
        <v>1467</v>
      </c>
      <c r="AL12"/>
    </row>
    <row r="13" spans="1:40" s="8" customFormat="1" ht="42.75" customHeight="1" x14ac:dyDescent="0.2">
      <c r="A13" s="146">
        <v>7</v>
      </c>
      <c r="B13" s="51" t="s">
        <v>32</v>
      </c>
      <c r="C13" s="51" t="s">
        <v>174</v>
      </c>
      <c r="D13" s="51" t="s">
        <v>20</v>
      </c>
      <c r="E13" s="51" t="s">
        <v>259</v>
      </c>
      <c r="F13" s="51" t="s">
        <v>264</v>
      </c>
      <c r="G13" s="51" t="s">
        <v>43</v>
      </c>
      <c r="H13" s="53">
        <v>42734</v>
      </c>
      <c r="I13" s="55" t="s">
        <v>18</v>
      </c>
      <c r="J13" s="149" t="s">
        <v>284</v>
      </c>
      <c r="K13" s="165">
        <v>42776</v>
      </c>
      <c r="L13" s="67"/>
      <c r="M13" s="67"/>
      <c r="N13" s="67"/>
      <c r="O13" s="67"/>
      <c r="P13" s="67"/>
      <c r="Q13" s="59"/>
      <c r="R13" s="51" t="s">
        <v>15</v>
      </c>
      <c r="S13" s="59" t="s">
        <v>371</v>
      </c>
      <c r="T13" s="66"/>
      <c r="U13" s="66"/>
      <c r="V13" s="53">
        <v>42776</v>
      </c>
      <c r="W13" s="53">
        <v>43100</v>
      </c>
      <c r="X13" s="191" t="s">
        <v>31</v>
      </c>
      <c r="Y13" s="265" t="s">
        <v>64</v>
      </c>
      <c r="Z13" s="65" t="s">
        <v>460</v>
      </c>
      <c r="AA13" s="134" t="s">
        <v>460</v>
      </c>
      <c r="AB13" s="106" t="s">
        <v>1284</v>
      </c>
      <c r="AC13" s="81" t="s">
        <v>156</v>
      </c>
      <c r="AD13" s="69" t="s">
        <v>1285</v>
      </c>
      <c r="AE13" s="21" t="s">
        <v>1286</v>
      </c>
      <c r="AF13" s="116" t="s">
        <v>1287</v>
      </c>
      <c r="AG13" s="106" t="s">
        <v>1421</v>
      </c>
      <c r="AH13" s="9" t="s">
        <v>40</v>
      </c>
      <c r="AI13" s="87" t="s">
        <v>67</v>
      </c>
      <c r="AJ13" s="65" t="s">
        <v>1208</v>
      </c>
      <c r="AK13" s="100" t="s">
        <v>1533</v>
      </c>
      <c r="AL13"/>
    </row>
    <row r="14" spans="1:40" s="8" customFormat="1" ht="42.75" customHeight="1" x14ac:dyDescent="0.2">
      <c r="A14" s="146">
        <v>8</v>
      </c>
      <c r="B14" s="51" t="s">
        <v>32</v>
      </c>
      <c r="C14" s="51" t="s">
        <v>174</v>
      </c>
      <c r="D14" s="51" t="s">
        <v>20</v>
      </c>
      <c r="E14" s="51" t="s">
        <v>259</v>
      </c>
      <c r="F14" s="51" t="s">
        <v>264</v>
      </c>
      <c r="G14" s="51" t="s">
        <v>43</v>
      </c>
      <c r="H14" s="53">
        <v>42734</v>
      </c>
      <c r="I14" s="55" t="s">
        <v>18</v>
      </c>
      <c r="J14" s="149" t="s">
        <v>284</v>
      </c>
      <c r="K14" s="165">
        <v>42776</v>
      </c>
      <c r="L14" s="67"/>
      <c r="M14" s="67"/>
      <c r="N14" s="67"/>
      <c r="O14" s="67"/>
      <c r="P14" s="67"/>
      <c r="Q14" s="59"/>
      <c r="R14" s="51" t="s">
        <v>16</v>
      </c>
      <c r="S14" s="59" t="s">
        <v>372</v>
      </c>
      <c r="T14" s="66"/>
      <c r="U14" s="66"/>
      <c r="V14" s="53">
        <v>42776</v>
      </c>
      <c r="W14" s="53">
        <v>43100</v>
      </c>
      <c r="X14" s="191" t="s">
        <v>31</v>
      </c>
      <c r="Y14" s="265" t="s">
        <v>64</v>
      </c>
      <c r="Z14" s="65" t="s">
        <v>460</v>
      </c>
      <c r="AA14" s="134" t="s">
        <v>460</v>
      </c>
      <c r="AB14" s="106" t="s">
        <v>1284</v>
      </c>
      <c r="AC14" s="81" t="s">
        <v>156</v>
      </c>
      <c r="AD14" s="69" t="s">
        <v>1288</v>
      </c>
      <c r="AE14" s="22" t="s">
        <v>1286</v>
      </c>
      <c r="AF14" s="116" t="s">
        <v>1287</v>
      </c>
      <c r="AG14" s="106" t="s">
        <v>1422</v>
      </c>
      <c r="AH14" s="9" t="s">
        <v>40</v>
      </c>
      <c r="AI14" s="87" t="s">
        <v>67</v>
      </c>
      <c r="AJ14" s="65" t="s">
        <v>1208</v>
      </c>
      <c r="AK14" s="100" t="s">
        <v>1534</v>
      </c>
      <c r="AL14"/>
    </row>
    <row r="15" spans="1:40" s="8" customFormat="1" ht="42.75" customHeight="1" x14ac:dyDescent="0.2">
      <c r="A15" s="146">
        <v>9</v>
      </c>
      <c r="B15" s="51" t="s">
        <v>29</v>
      </c>
      <c r="C15" s="51" t="s">
        <v>175</v>
      </c>
      <c r="D15" s="51" t="s">
        <v>20</v>
      </c>
      <c r="E15" s="51" t="s">
        <v>259</v>
      </c>
      <c r="F15" s="51" t="s">
        <v>265</v>
      </c>
      <c r="G15" s="51" t="s">
        <v>278</v>
      </c>
      <c r="H15" s="53">
        <v>43025</v>
      </c>
      <c r="I15" s="55" t="s">
        <v>18</v>
      </c>
      <c r="J15" s="149" t="s">
        <v>285</v>
      </c>
      <c r="K15" s="165">
        <v>43222</v>
      </c>
      <c r="L15" s="67"/>
      <c r="M15" s="67"/>
      <c r="N15" s="67"/>
      <c r="O15" s="67"/>
      <c r="P15" s="67"/>
      <c r="Q15" s="59"/>
      <c r="R15" s="51" t="s">
        <v>15</v>
      </c>
      <c r="S15" s="59" t="s">
        <v>373</v>
      </c>
      <c r="T15" s="66"/>
      <c r="U15" s="66"/>
      <c r="V15" s="53">
        <v>43222</v>
      </c>
      <c r="W15" s="53">
        <v>43281</v>
      </c>
      <c r="X15" s="191" t="s">
        <v>29</v>
      </c>
      <c r="Y15" s="265" t="s">
        <v>61</v>
      </c>
      <c r="Z15" s="65" t="s">
        <v>460</v>
      </c>
      <c r="AA15" s="134" t="s">
        <v>460</v>
      </c>
      <c r="AB15" s="178" t="s">
        <v>1334</v>
      </c>
      <c r="AC15" s="179" t="s">
        <v>156</v>
      </c>
      <c r="AD15" s="203" t="s">
        <v>1540</v>
      </c>
      <c r="AE15" s="180" t="s">
        <v>1327</v>
      </c>
      <c r="AF15" s="182" t="s">
        <v>1333</v>
      </c>
      <c r="AG15" s="106" t="s">
        <v>1425</v>
      </c>
      <c r="AH15" s="9" t="s">
        <v>492</v>
      </c>
      <c r="AI15" s="87" t="s">
        <v>67</v>
      </c>
      <c r="AJ15" s="65" t="s">
        <v>1208</v>
      </c>
      <c r="AK15" s="100" t="s">
        <v>1535</v>
      </c>
      <c r="AL15" t="s">
        <v>1423</v>
      </c>
    </row>
    <row r="16" spans="1:40" s="8" customFormat="1" ht="42.75" customHeight="1" x14ac:dyDescent="0.2">
      <c r="A16" s="146">
        <v>10</v>
      </c>
      <c r="B16" s="51" t="s">
        <v>32</v>
      </c>
      <c r="C16" s="51" t="s">
        <v>176</v>
      </c>
      <c r="D16" s="51" t="s">
        <v>20</v>
      </c>
      <c r="E16" s="51" t="s">
        <v>259</v>
      </c>
      <c r="F16" s="51" t="s">
        <v>266</v>
      </c>
      <c r="G16" s="51" t="s">
        <v>43</v>
      </c>
      <c r="H16" s="53">
        <v>43096</v>
      </c>
      <c r="I16" s="55" t="s">
        <v>18</v>
      </c>
      <c r="J16" s="149" t="s">
        <v>286</v>
      </c>
      <c r="K16" s="165">
        <v>43125</v>
      </c>
      <c r="L16" s="67"/>
      <c r="M16" s="67"/>
      <c r="N16" s="67"/>
      <c r="O16" s="67"/>
      <c r="P16" s="67"/>
      <c r="Q16" s="59"/>
      <c r="R16" s="51" t="s">
        <v>16</v>
      </c>
      <c r="S16" s="59" t="s">
        <v>374</v>
      </c>
      <c r="T16" s="66"/>
      <c r="U16" s="66"/>
      <c r="V16" s="53">
        <v>43125</v>
      </c>
      <c r="W16" s="53">
        <v>43281</v>
      </c>
      <c r="X16" s="191" t="s">
        <v>31</v>
      </c>
      <c r="Y16" s="265" t="s">
        <v>64</v>
      </c>
      <c r="Z16" s="65" t="s">
        <v>460</v>
      </c>
      <c r="AA16" s="134" t="s">
        <v>460</v>
      </c>
      <c r="AB16" s="106" t="s">
        <v>1289</v>
      </c>
      <c r="AC16" s="81" t="s">
        <v>155</v>
      </c>
      <c r="AD16" s="70" t="s">
        <v>1290</v>
      </c>
      <c r="AE16" s="21" t="s">
        <v>1291</v>
      </c>
      <c r="AF16" s="116" t="s">
        <v>480</v>
      </c>
      <c r="AG16" s="106" t="s">
        <v>1424</v>
      </c>
      <c r="AH16" s="3" t="s">
        <v>40</v>
      </c>
      <c r="AI16" s="87" t="s">
        <v>42</v>
      </c>
      <c r="AJ16" s="65" t="s">
        <v>1208</v>
      </c>
      <c r="AK16" s="100" t="s">
        <v>1431</v>
      </c>
      <c r="AL16"/>
    </row>
    <row r="17" spans="1:38" s="8" customFormat="1" ht="42.75" customHeight="1" x14ac:dyDescent="0.2">
      <c r="A17" s="146">
        <v>11</v>
      </c>
      <c r="B17" s="51" t="s">
        <v>32</v>
      </c>
      <c r="C17" s="51" t="s">
        <v>177</v>
      </c>
      <c r="D17" s="51" t="s">
        <v>20</v>
      </c>
      <c r="E17" s="51" t="s">
        <v>259</v>
      </c>
      <c r="F17" s="51" t="s">
        <v>266</v>
      </c>
      <c r="G17" s="51" t="s">
        <v>43</v>
      </c>
      <c r="H17" s="53">
        <v>43096</v>
      </c>
      <c r="I17" s="55" t="s">
        <v>18</v>
      </c>
      <c r="J17" s="149" t="s">
        <v>287</v>
      </c>
      <c r="K17" s="165">
        <v>43125</v>
      </c>
      <c r="L17" s="67"/>
      <c r="M17" s="67"/>
      <c r="N17" s="67"/>
      <c r="O17" s="67"/>
      <c r="P17" s="67"/>
      <c r="Q17" s="59"/>
      <c r="R17" s="51" t="s">
        <v>16</v>
      </c>
      <c r="S17" s="59" t="s">
        <v>375</v>
      </c>
      <c r="T17" s="66"/>
      <c r="U17" s="66"/>
      <c r="V17" s="53">
        <v>43125</v>
      </c>
      <c r="W17" s="53">
        <v>43281</v>
      </c>
      <c r="X17" s="191" t="s">
        <v>31</v>
      </c>
      <c r="Y17" s="265" t="s">
        <v>64</v>
      </c>
      <c r="Z17" s="65" t="s">
        <v>460</v>
      </c>
      <c r="AA17" s="134" t="s">
        <v>460</v>
      </c>
      <c r="AB17" s="106" t="s">
        <v>1289</v>
      </c>
      <c r="AC17" s="81" t="s">
        <v>155</v>
      </c>
      <c r="AD17" s="70" t="s">
        <v>1292</v>
      </c>
      <c r="AE17" s="21" t="s">
        <v>1291</v>
      </c>
      <c r="AF17" s="116" t="s">
        <v>480</v>
      </c>
      <c r="AG17" s="106" t="s">
        <v>1424</v>
      </c>
      <c r="AH17" s="3" t="s">
        <v>40</v>
      </c>
      <c r="AI17" s="87" t="s">
        <v>42</v>
      </c>
      <c r="AJ17" s="65" t="s">
        <v>1208</v>
      </c>
      <c r="AK17" s="100" t="s">
        <v>1432</v>
      </c>
      <c r="AL17"/>
    </row>
    <row r="18" spans="1:38" s="8" customFormat="1" ht="42.75" customHeight="1" x14ac:dyDescent="0.2">
      <c r="A18" s="146">
        <v>12</v>
      </c>
      <c r="B18" s="51" t="s">
        <v>32</v>
      </c>
      <c r="C18" s="51" t="s">
        <v>178</v>
      </c>
      <c r="D18" s="51" t="s">
        <v>20</v>
      </c>
      <c r="E18" s="51" t="s">
        <v>259</v>
      </c>
      <c r="F18" s="51" t="s">
        <v>266</v>
      </c>
      <c r="G18" s="51" t="s">
        <v>43</v>
      </c>
      <c r="H18" s="53">
        <v>43096</v>
      </c>
      <c r="I18" s="55" t="s">
        <v>18</v>
      </c>
      <c r="J18" s="149" t="s">
        <v>288</v>
      </c>
      <c r="K18" s="165">
        <v>43125</v>
      </c>
      <c r="L18" s="67"/>
      <c r="M18" s="67"/>
      <c r="N18" s="67"/>
      <c r="O18" s="67"/>
      <c r="P18" s="67"/>
      <c r="Q18" s="59"/>
      <c r="R18" s="51" t="s">
        <v>16</v>
      </c>
      <c r="S18" s="59" t="s">
        <v>375</v>
      </c>
      <c r="T18" s="66"/>
      <c r="U18" s="66"/>
      <c r="V18" s="53">
        <v>43125</v>
      </c>
      <c r="W18" s="53">
        <v>43281</v>
      </c>
      <c r="X18" s="191" t="s">
        <v>31</v>
      </c>
      <c r="Y18" s="265" t="s">
        <v>64</v>
      </c>
      <c r="Z18" s="65" t="s">
        <v>460</v>
      </c>
      <c r="AA18" s="134" t="s">
        <v>460</v>
      </c>
      <c r="AB18" s="106" t="s">
        <v>1289</v>
      </c>
      <c r="AC18" s="81" t="s">
        <v>155</v>
      </c>
      <c r="AD18" s="71" t="s">
        <v>1470</v>
      </c>
      <c r="AE18" s="11" t="s">
        <v>1291</v>
      </c>
      <c r="AF18" s="116" t="s">
        <v>480</v>
      </c>
      <c r="AG18" s="106" t="s">
        <v>1424</v>
      </c>
      <c r="AH18" s="3" t="s">
        <v>40</v>
      </c>
      <c r="AI18" s="87" t="s">
        <v>42</v>
      </c>
      <c r="AJ18" s="65" t="s">
        <v>1208</v>
      </c>
      <c r="AK18" s="100" t="s">
        <v>1468</v>
      </c>
      <c r="AL18"/>
    </row>
    <row r="19" spans="1:38" s="8" customFormat="1" ht="42.75" customHeight="1" x14ac:dyDescent="0.2">
      <c r="A19" s="146">
        <v>13</v>
      </c>
      <c r="B19" s="51" t="s">
        <v>32</v>
      </c>
      <c r="C19" s="51" t="s">
        <v>179</v>
      </c>
      <c r="D19" s="51" t="s">
        <v>20</v>
      </c>
      <c r="E19" s="51" t="s">
        <v>259</v>
      </c>
      <c r="F19" s="51" t="s">
        <v>266</v>
      </c>
      <c r="G19" s="51" t="s">
        <v>43</v>
      </c>
      <c r="H19" s="53">
        <v>43096</v>
      </c>
      <c r="I19" s="55" t="s">
        <v>18</v>
      </c>
      <c r="J19" s="149" t="s">
        <v>289</v>
      </c>
      <c r="K19" s="165">
        <v>43125</v>
      </c>
      <c r="L19" s="67"/>
      <c r="M19" s="67"/>
      <c r="N19" s="67"/>
      <c r="O19" s="67"/>
      <c r="P19" s="67"/>
      <c r="Q19" s="59"/>
      <c r="R19" s="51" t="s">
        <v>16</v>
      </c>
      <c r="S19" s="59" t="s">
        <v>375</v>
      </c>
      <c r="T19" s="66"/>
      <c r="U19" s="66"/>
      <c r="V19" s="53">
        <v>43125</v>
      </c>
      <c r="W19" s="53">
        <v>43281</v>
      </c>
      <c r="X19" s="191" t="s">
        <v>31</v>
      </c>
      <c r="Y19" s="265" t="s">
        <v>64</v>
      </c>
      <c r="Z19" s="65" t="s">
        <v>460</v>
      </c>
      <c r="AA19" s="134" t="s">
        <v>460</v>
      </c>
      <c r="AB19" s="106" t="s">
        <v>1289</v>
      </c>
      <c r="AC19" s="81" t="s">
        <v>155</v>
      </c>
      <c r="AD19" s="70" t="s">
        <v>1292</v>
      </c>
      <c r="AE19" s="21" t="s">
        <v>1291</v>
      </c>
      <c r="AF19" s="116" t="s">
        <v>480</v>
      </c>
      <c r="AG19" s="106" t="s">
        <v>1424</v>
      </c>
      <c r="AH19" s="3" t="s">
        <v>40</v>
      </c>
      <c r="AI19" s="87" t="s">
        <v>42</v>
      </c>
      <c r="AJ19" s="65" t="s">
        <v>1208</v>
      </c>
      <c r="AK19" s="100" t="s">
        <v>1433</v>
      </c>
      <c r="AL19"/>
    </row>
    <row r="20" spans="1:38" s="8" customFormat="1" ht="42.75" customHeight="1" x14ac:dyDescent="0.2">
      <c r="A20" s="146">
        <v>14</v>
      </c>
      <c r="B20" s="51" t="s">
        <v>32</v>
      </c>
      <c r="C20" s="51" t="s">
        <v>180</v>
      </c>
      <c r="D20" s="51" t="s">
        <v>20</v>
      </c>
      <c r="E20" s="51" t="s">
        <v>259</v>
      </c>
      <c r="F20" s="51" t="s">
        <v>266</v>
      </c>
      <c r="G20" s="51" t="s">
        <v>43</v>
      </c>
      <c r="H20" s="53">
        <v>43096</v>
      </c>
      <c r="I20" s="55" t="s">
        <v>18</v>
      </c>
      <c r="J20" s="149" t="s">
        <v>290</v>
      </c>
      <c r="K20" s="165">
        <v>43125</v>
      </c>
      <c r="L20" s="67"/>
      <c r="M20" s="67"/>
      <c r="N20" s="67"/>
      <c r="O20" s="67"/>
      <c r="P20" s="67"/>
      <c r="Q20" s="59"/>
      <c r="R20" s="51" t="s">
        <v>16</v>
      </c>
      <c r="S20" s="59" t="s">
        <v>375</v>
      </c>
      <c r="T20" s="66"/>
      <c r="U20" s="66"/>
      <c r="V20" s="53">
        <v>43125</v>
      </c>
      <c r="W20" s="53">
        <v>43281</v>
      </c>
      <c r="X20" s="191" t="s">
        <v>31</v>
      </c>
      <c r="Y20" s="265" t="s">
        <v>64</v>
      </c>
      <c r="Z20" s="65" t="s">
        <v>460</v>
      </c>
      <c r="AA20" s="134" t="s">
        <v>460</v>
      </c>
      <c r="AB20" s="106" t="s">
        <v>1289</v>
      </c>
      <c r="AC20" s="81" t="s">
        <v>155</v>
      </c>
      <c r="AD20" s="70" t="s">
        <v>1292</v>
      </c>
      <c r="AE20" s="21" t="s">
        <v>1291</v>
      </c>
      <c r="AF20" s="116" t="s">
        <v>480</v>
      </c>
      <c r="AG20" s="106" t="s">
        <v>1424</v>
      </c>
      <c r="AH20" s="3" t="s">
        <v>40</v>
      </c>
      <c r="AI20" s="87" t="s">
        <v>42</v>
      </c>
      <c r="AJ20" s="65" t="s">
        <v>1208</v>
      </c>
      <c r="AK20" s="100" t="s">
        <v>1434</v>
      </c>
      <c r="AL20"/>
    </row>
    <row r="21" spans="1:38" s="8" customFormat="1" ht="42.75" customHeight="1" x14ac:dyDescent="0.2">
      <c r="A21" s="146">
        <v>15</v>
      </c>
      <c r="B21" s="51" t="s">
        <v>32</v>
      </c>
      <c r="C21" s="51" t="s">
        <v>181</v>
      </c>
      <c r="D21" s="51" t="s">
        <v>20</v>
      </c>
      <c r="E21" s="51" t="s">
        <v>259</v>
      </c>
      <c r="F21" s="51" t="s">
        <v>266</v>
      </c>
      <c r="G21" s="51" t="s">
        <v>43</v>
      </c>
      <c r="H21" s="53">
        <v>43096</v>
      </c>
      <c r="I21" s="55" t="s">
        <v>18</v>
      </c>
      <c r="J21" s="149" t="s">
        <v>291</v>
      </c>
      <c r="K21" s="165">
        <v>43125</v>
      </c>
      <c r="L21" s="67"/>
      <c r="M21" s="67"/>
      <c r="N21" s="67"/>
      <c r="O21" s="67"/>
      <c r="P21" s="67"/>
      <c r="Q21" s="59"/>
      <c r="R21" s="51" t="s">
        <v>16</v>
      </c>
      <c r="S21" s="59" t="s">
        <v>375</v>
      </c>
      <c r="T21" s="66"/>
      <c r="U21" s="66"/>
      <c r="V21" s="53">
        <v>43125</v>
      </c>
      <c r="W21" s="53">
        <v>43281</v>
      </c>
      <c r="X21" s="191" t="s">
        <v>31</v>
      </c>
      <c r="Y21" s="265" t="s">
        <v>64</v>
      </c>
      <c r="Z21" s="65" t="s">
        <v>460</v>
      </c>
      <c r="AA21" s="134" t="s">
        <v>460</v>
      </c>
      <c r="AB21" s="106" t="s">
        <v>1289</v>
      </c>
      <c r="AC21" s="81" t="s">
        <v>155</v>
      </c>
      <c r="AD21" s="71" t="s">
        <v>1293</v>
      </c>
      <c r="AE21" s="11" t="s">
        <v>1291</v>
      </c>
      <c r="AF21" s="116" t="s">
        <v>480</v>
      </c>
      <c r="AG21" s="106" t="s">
        <v>1424</v>
      </c>
      <c r="AH21" s="3" t="s">
        <v>40</v>
      </c>
      <c r="AI21" s="87" t="s">
        <v>42</v>
      </c>
      <c r="AJ21" s="65" t="s">
        <v>1208</v>
      </c>
      <c r="AK21" s="100" t="s">
        <v>1433</v>
      </c>
      <c r="AL21"/>
    </row>
    <row r="22" spans="1:38" s="8" customFormat="1" ht="42.75" customHeight="1" x14ac:dyDescent="0.2">
      <c r="A22" s="146">
        <v>16</v>
      </c>
      <c r="B22" s="51" t="s">
        <v>38</v>
      </c>
      <c r="C22" s="51" t="s">
        <v>182</v>
      </c>
      <c r="D22" s="51" t="s">
        <v>20</v>
      </c>
      <c r="E22" s="51" t="s">
        <v>259</v>
      </c>
      <c r="F22" s="51" t="s">
        <v>267</v>
      </c>
      <c r="G22" s="51" t="s">
        <v>46</v>
      </c>
      <c r="H22" s="53">
        <v>43216</v>
      </c>
      <c r="I22" s="55" t="s">
        <v>18</v>
      </c>
      <c r="J22" s="149" t="s">
        <v>292</v>
      </c>
      <c r="K22" s="165">
        <v>43223</v>
      </c>
      <c r="L22" s="67"/>
      <c r="M22" s="67"/>
      <c r="N22" s="67"/>
      <c r="O22" s="67"/>
      <c r="P22" s="67"/>
      <c r="Q22" s="59" t="s">
        <v>588</v>
      </c>
      <c r="R22" s="51" t="s">
        <v>16</v>
      </c>
      <c r="S22" s="59" t="s">
        <v>376</v>
      </c>
      <c r="T22" s="66" t="s">
        <v>589</v>
      </c>
      <c r="U22" s="66" t="s">
        <v>590</v>
      </c>
      <c r="V22" s="53">
        <v>43223</v>
      </c>
      <c r="W22" s="53">
        <v>43890</v>
      </c>
      <c r="X22" s="191" t="s">
        <v>38</v>
      </c>
      <c r="Y22" s="265" t="s">
        <v>65</v>
      </c>
      <c r="Z22" s="65" t="s">
        <v>460</v>
      </c>
      <c r="AA22" s="134" t="s">
        <v>460</v>
      </c>
      <c r="AB22" s="106" t="s">
        <v>1556</v>
      </c>
      <c r="AC22" s="81" t="s">
        <v>156</v>
      </c>
      <c r="AD22" s="55" t="s">
        <v>1557</v>
      </c>
      <c r="AE22" s="22" t="s">
        <v>1558</v>
      </c>
      <c r="AF22" s="116" t="s">
        <v>1559</v>
      </c>
      <c r="AG22" s="108" t="s">
        <v>1489</v>
      </c>
      <c r="AH22" s="3" t="s">
        <v>492</v>
      </c>
      <c r="AI22" s="87" t="s">
        <v>68</v>
      </c>
      <c r="AJ22" s="65" t="s">
        <v>1208</v>
      </c>
      <c r="AK22" s="100" t="s">
        <v>1490</v>
      </c>
      <c r="AL22" t="s">
        <v>1423</v>
      </c>
    </row>
    <row r="23" spans="1:38" s="8" customFormat="1" ht="42.75" customHeight="1" x14ac:dyDescent="0.2">
      <c r="A23" s="146">
        <v>17</v>
      </c>
      <c r="B23" s="51" t="s">
        <v>34</v>
      </c>
      <c r="C23" s="51" t="s">
        <v>493</v>
      </c>
      <c r="D23" s="51" t="s">
        <v>20</v>
      </c>
      <c r="E23" s="51" t="s">
        <v>259</v>
      </c>
      <c r="F23" s="51" t="s">
        <v>267</v>
      </c>
      <c r="G23" s="51" t="s">
        <v>46</v>
      </c>
      <c r="H23" s="53">
        <v>43216</v>
      </c>
      <c r="I23" s="55" t="s">
        <v>18</v>
      </c>
      <c r="J23" s="149" t="s">
        <v>494</v>
      </c>
      <c r="K23" s="165">
        <v>43217</v>
      </c>
      <c r="L23" s="67"/>
      <c r="M23" s="67"/>
      <c r="N23" s="67"/>
      <c r="O23" s="67"/>
      <c r="P23" s="67"/>
      <c r="Q23" s="59" t="s">
        <v>591</v>
      </c>
      <c r="R23" s="51" t="s">
        <v>16</v>
      </c>
      <c r="S23" s="59" t="s">
        <v>592</v>
      </c>
      <c r="T23" s="66" t="s">
        <v>593</v>
      </c>
      <c r="U23" s="66" t="s">
        <v>594</v>
      </c>
      <c r="V23" s="53">
        <v>43217</v>
      </c>
      <c r="W23" s="53">
        <v>43233</v>
      </c>
      <c r="X23" s="191" t="s">
        <v>34</v>
      </c>
      <c r="Y23" s="265" t="s">
        <v>64</v>
      </c>
      <c r="Z23" s="65" t="s">
        <v>460</v>
      </c>
      <c r="AA23" s="134" t="s">
        <v>1305</v>
      </c>
      <c r="AB23" s="106" t="s">
        <v>1036</v>
      </c>
      <c r="AC23" s="81" t="s">
        <v>155</v>
      </c>
      <c r="AD23" s="21" t="s">
        <v>1037</v>
      </c>
      <c r="AE23" s="11" t="s">
        <v>1038</v>
      </c>
      <c r="AF23" s="116" t="s">
        <v>480</v>
      </c>
      <c r="AG23" s="106" t="s">
        <v>1428</v>
      </c>
      <c r="AH23" s="9" t="s">
        <v>39</v>
      </c>
      <c r="AI23" s="87" t="s">
        <v>42</v>
      </c>
      <c r="AJ23" s="65" t="s">
        <v>1208</v>
      </c>
      <c r="AK23" s="100" t="s">
        <v>1039</v>
      </c>
      <c r="AL23"/>
    </row>
    <row r="24" spans="1:38" s="8" customFormat="1" ht="42.75" customHeight="1" x14ac:dyDescent="0.2">
      <c r="A24" s="146">
        <v>18</v>
      </c>
      <c r="B24" s="51" t="s">
        <v>29</v>
      </c>
      <c r="C24" s="51" t="s">
        <v>183</v>
      </c>
      <c r="D24" s="51" t="s">
        <v>20</v>
      </c>
      <c r="E24" s="51" t="s">
        <v>259</v>
      </c>
      <c r="F24" s="51" t="s">
        <v>267</v>
      </c>
      <c r="G24" s="51" t="s">
        <v>46</v>
      </c>
      <c r="H24" s="53">
        <v>43216</v>
      </c>
      <c r="I24" s="55" t="s">
        <v>18</v>
      </c>
      <c r="J24" s="149" t="s">
        <v>293</v>
      </c>
      <c r="K24" s="165">
        <v>43223</v>
      </c>
      <c r="L24" s="67"/>
      <c r="M24" s="67"/>
      <c r="N24" s="67"/>
      <c r="O24" s="67"/>
      <c r="P24" s="67"/>
      <c r="Q24" s="59" t="s">
        <v>595</v>
      </c>
      <c r="R24" s="51" t="s">
        <v>16</v>
      </c>
      <c r="S24" s="59" t="s">
        <v>377</v>
      </c>
      <c r="T24" s="66" t="s">
        <v>596</v>
      </c>
      <c r="U24" s="66" t="s">
        <v>597</v>
      </c>
      <c r="V24" s="53">
        <v>43223</v>
      </c>
      <c r="W24" s="53">
        <v>43327</v>
      </c>
      <c r="X24" s="191" t="s">
        <v>29</v>
      </c>
      <c r="Y24" s="265" t="s">
        <v>61</v>
      </c>
      <c r="Z24" s="65" t="s">
        <v>460</v>
      </c>
      <c r="AA24" s="134" t="s">
        <v>460</v>
      </c>
      <c r="AB24" s="178" t="s">
        <v>1328</v>
      </c>
      <c r="AC24" s="179" t="s">
        <v>155</v>
      </c>
      <c r="AD24" s="80" t="s">
        <v>1329</v>
      </c>
      <c r="AE24" s="181" t="s">
        <v>1469</v>
      </c>
      <c r="AF24" s="182" t="s">
        <v>482</v>
      </c>
      <c r="AG24" s="106" t="s">
        <v>1425</v>
      </c>
      <c r="AH24" s="9" t="s">
        <v>492</v>
      </c>
      <c r="AI24" s="87" t="s">
        <v>42</v>
      </c>
      <c r="AJ24" s="65" t="s">
        <v>1208</v>
      </c>
      <c r="AK24" s="100" t="s">
        <v>1498</v>
      </c>
      <c r="AL24"/>
    </row>
    <row r="25" spans="1:38" s="8" customFormat="1" ht="42.75" customHeight="1" x14ac:dyDescent="0.2">
      <c r="A25" s="146">
        <v>19</v>
      </c>
      <c r="B25" s="51" t="s">
        <v>29</v>
      </c>
      <c r="C25" s="51" t="s">
        <v>184</v>
      </c>
      <c r="D25" s="51" t="s">
        <v>20</v>
      </c>
      <c r="E25" s="51" t="s">
        <v>259</v>
      </c>
      <c r="F25" s="51" t="s">
        <v>267</v>
      </c>
      <c r="G25" s="51" t="s">
        <v>46</v>
      </c>
      <c r="H25" s="53">
        <v>43216</v>
      </c>
      <c r="I25" s="55" t="s">
        <v>18</v>
      </c>
      <c r="J25" s="149" t="s">
        <v>1209</v>
      </c>
      <c r="K25" s="165">
        <v>43223</v>
      </c>
      <c r="L25" s="67"/>
      <c r="M25" s="67"/>
      <c r="N25" s="67"/>
      <c r="O25" s="67"/>
      <c r="P25" s="67"/>
      <c r="Q25" s="59" t="s">
        <v>598</v>
      </c>
      <c r="R25" s="51" t="s">
        <v>16</v>
      </c>
      <c r="S25" s="59" t="s">
        <v>377</v>
      </c>
      <c r="T25" s="66" t="s">
        <v>596</v>
      </c>
      <c r="U25" s="66" t="s">
        <v>597</v>
      </c>
      <c r="V25" s="53">
        <v>43223</v>
      </c>
      <c r="W25" s="53">
        <v>43327</v>
      </c>
      <c r="X25" s="191" t="s">
        <v>29</v>
      </c>
      <c r="Y25" s="265" t="s">
        <v>61</v>
      </c>
      <c r="Z25" s="65" t="s">
        <v>460</v>
      </c>
      <c r="AA25" s="134" t="s">
        <v>460</v>
      </c>
      <c r="AB25" s="178" t="s">
        <v>1330</v>
      </c>
      <c r="AC25" s="179" t="s">
        <v>155</v>
      </c>
      <c r="AD25" s="80" t="s">
        <v>1331</v>
      </c>
      <c r="AE25" s="181" t="s">
        <v>1332</v>
      </c>
      <c r="AF25" s="182" t="s">
        <v>482</v>
      </c>
      <c r="AG25" s="106" t="s">
        <v>1429</v>
      </c>
      <c r="AH25" s="9" t="s">
        <v>492</v>
      </c>
      <c r="AI25" s="87" t="s">
        <v>42</v>
      </c>
      <c r="AJ25" s="65" t="s">
        <v>1208</v>
      </c>
      <c r="AK25" s="100" t="s">
        <v>1499</v>
      </c>
      <c r="AL25"/>
    </row>
    <row r="26" spans="1:38" s="8" customFormat="1" ht="42.75" customHeight="1" x14ac:dyDescent="0.2">
      <c r="A26" s="146">
        <v>20</v>
      </c>
      <c r="B26" s="51" t="s">
        <v>31</v>
      </c>
      <c r="C26" s="51" t="s">
        <v>495</v>
      </c>
      <c r="D26" s="51" t="s">
        <v>20</v>
      </c>
      <c r="E26" s="51" t="s">
        <v>262</v>
      </c>
      <c r="F26" s="51" t="s">
        <v>496</v>
      </c>
      <c r="G26" s="51" t="s">
        <v>43</v>
      </c>
      <c r="H26" s="53">
        <v>43412</v>
      </c>
      <c r="I26" s="55" t="s">
        <v>18</v>
      </c>
      <c r="J26" s="149" t="s">
        <v>497</v>
      </c>
      <c r="K26" s="165">
        <v>43420</v>
      </c>
      <c r="L26" s="67"/>
      <c r="M26" s="67"/>
      <c r="N26" s="67"/>
      <c r="O26" s="67"/>
      <c r="P26" s="67"/>
      <c r="Q26" s="59" t="s">
        <v>599</v>
      </c>
      <c r="R26" s="51" t="s">
        <v>15</v>
      </c>
      <c r="S26" s="59" t="s">
        <v>600</v>
      </c>
      <c r="T26" s="66" t="s">
        <v>601</v>
      </c>
      <c r="U26" s="66" t="s">
        <v>602</v>
      </c>
      <c r="V26" s="53">
        <v>43423</v>
      </c>
      <c r="W26" s="53">
        <v>43465</v>
      </c>
      <c r="X26" s="191" t="s">
        <v>31</v>
      </c>
      <c r="Y26" s="265" t="s">
        <v>64</v>
      </c>
      <c r="Z26" s="65" t="s">
        <v>460</v>
      </c>
      <c r="AA26" s="134" t="s">
        <v>1305</v>
      </c>
      <c r="AB26" s="106" t="s">
        <v>1040</v>
      </c>
      <c r="AC26" s="81" t="s">
        <v>155</v>
      </c>
      <c r="AD26" s="72" t="s">
        <v>1041</v>
      </c>
      <c r="AE26" s="22" t="s">
        <v>1042</v>
      </c>
      <c r="AF26" s="117" t="s">
        <v>483</v>
      </c>
      <c r="AG26" s="106" t="s">
        <v>1043</v>
      </c>
      <c r="AH26" s="9" t="s">
        <v>39</v>
      </c>
      <c r="AI26" s="87" t="s">
        <v>42</v>
      </c>
      <c r="AJ26" s="65" t="s">
        <v>1208</v>
      </c>
      <c r="AK26" s="100" t="s">
        <v>1044</v>
      </c>
      <c r="AL26"/>
    </row>
    <row r="27" spans="1:38" s="8" customFormat="1" ht="42.75" customHeight="1" x14ac:dyDescent="0.2">
      <c r="A27" s="146">
        <v>21</v>
      </c>
      <c r="B27" s="51" t="s">
        <v>32</v>
      </c>
      <c r="C27" s="51" t="s">
        <v>498</v>
      </c>
      <c r="D27" s="51" t="s">
        <v>20</v>
      </c>
      <c r="E27" s="51" t="s">
        <v>260</v>
      </c>
      <c r="F27" s="51" t="s">
        <v>268</v>
      </c>
      <c r="G27" s="51" t="s">
        <v>43</v>
      </c>
      <c r="H27" s="53">
        <v>43585</v>
      </c>
      <c r="I27" s="55" t="s">
        <v>49</v>
      </c>
      <c r="J27" s="149" t="s">
        <v>499</v>
      </c>
      <c r="K27" s="165">
        <v>43607</v>
      </c>
      <c r="L27" s="67"/>
      <c r="M27" s="67"/>
      <c r="N27" s="67"/>
      <c r="O27" s="67"/>
      <c r="P27" s="67"/>
      <c r="Q27" s="59" t="s">
        <v>603</v>
      </c>
      <c r="R27" s="51" t="s">
        <v>15</v>
      </c>
      <c r="S27" s="59" t="s">
        <v>604</v>
      </c>
      <c r="T27" s="66" t="s">
        <v>605</v>
      </c>
      <c r="U27" s="66" t="s">
        <v>606</v>
      </c>
      <c r="V27" s="53">
        <v>43607</v>
      </c>
      <c r="W27" s="53">
        <v>43633</v>
      </c>
      <c r="X27" s="191" t="s">
        <v>32</v>
      </c>
      <c r="Y27" s="265" t="s">
        <v>63</v>
      </c>
      <c r="Z27" s="65" t="s">
        <v>460</v>
      </c>
      <c r="AA27" s="134" t="s">
        <v>1305</v>
      </c>
      <c r="AB27" s="106">
        <v>43742</v>
      </c>
      <c r="AC27" s="81" t="s">
        <v>155</v>
      </c>
      <c r="AD27" s="66" t="s">
        <v>1045</v>
      </c>
      <c r="AE27" s="22" t="s">
        <v>1046</v>
      </c>
      <c r="AF27" s="116" t="s">
        <v>489</v>
      </c>
      <c r="AG27" s="106">
        <v>43741</v>
      </c>
      <c r="AH27" s="3" t="s">
        <v>39</v>
      </c>
      <c r="AI27" s="87" t="s">
        <v>42</v>
      </c>
      <c r="AJ27" s="65" t="s">
        <v>1208</v>
      </c>
      <c r="AK27" s="100" t="s">
        <v>1047</v>
      </c>
      <c r="AL27"/>
    </row>
    <row r="28" spans="1:38" s="8" customFormat="1" ht="42.75" customHeight="1" x14ac:dyDescent="0.2">
      <c r="A28" s="146">
        <v>22</v>
      </c>
      <c r="B28" s="51" t="s">
        <v>31</v>
      </c>
      <c r="C28" s="51" t="s">
        <v>500</v>
      </c>
      <c r="D28" s="51" t="s">
        <v>20</v>
      </c>
      <c r="E28" s="51" t="s">
        <v>260</v>
      </c>
      <c r="F28" s="51" t="s">
        <v>268</v>
      </c>
      <c r="G28" s="51" t="s">
        <v>43</v>
      </c>
      <c r="H28" s="53">
        <v>43585</v>
      </c>
      <c r="I28" s="55" t="s">
        <v>49</v>
      </c>
      <c r="J28" s="149" t="s">
        <v>501</v>
      </c>
      <c r="K28" s="165">
        <v>43602</v>
      </c>
      <c r="L28" s="67"/>
      <c r="M28" s="67"/>
      <c r="N28" s="67"/>
      <c r="O28" s="67"/>
      <c r="P28" s="67"/>
      <c r="Q28" s="59" t="s">
        <v>607</v>
      </c>
      <c r="R28" s="51" t="s">
        <v>16</v>
      </c>
      <c r="S28" s="59" t="s">
        <v>608</v>
      </c>
      <c r="T28" s="66" t="s">
        <v>609</v>
      </c>
      <c r="U28" s="66" t="s">
        <v>610</v>
      </c>
      <c r="V28" s="53">
        <v>43612</v>
      </c>
      <c r="W28" s="53">
        <v>43623</v>
      </c>
      <c r="X28" s="191" t="s">
        <v>31</v>
      </c>
      <c r="Y28" s="265" t="s">
        <v>64</v>
      </c>
      <c r="Z28" s="65" t="s">
        <v>460</v>
      </c>
      <c r="AA28" s="134" t="s">
        <v>1305</v>
      </c>
      <c r="AB28" s="106">
        <v>43747</v>
      </c>
      <c r="AC28" s="81" t="s">
        <v>155</v>
      </c>
      <c r="AD28" s="66" t="s">
        <v>1048</v>
      </c>
      <c r="AE28" s="22" t="s">
        <v>1049</v>
      </c>
      <c r="AF28" s="116" t="s">
        <v>483</v>
      </c>
      <c r="AG28" s="106">
        <v>43782</v>
      </c>
      <c r="AH28" s="9" t="s">
        <v>39</v>
      </c>
      <c r="AI28" s="87" t="s">
        <v>42</v>
      </c>
      <c r="AJ28" s="65" t="s">
        <v>1208</v>
      </c>
      <c r="AK28" s="100" t="s">
        <v>1050</v>
      </c>
      <c r="AL28"/>
    </row>
    <row r="29" spans="1:38" s="8" customFormat="1" ht="42.75" customHeight="1" x14ac:dyDescent="0.2">
      <c r="A29" s="146">
        <v>23</v>
      </c>
      <c r="B29" s="51" t="s">
        <v>31</v>
      </c>
      <c r="C29" s="51" t="s">
        <v>502</v>
      </c>
      <c r="D29" s="51" t="s">
        <v>20</v>
      </c>
      <c r="E29" s="51" t="s">
        <v>260</v>
      </c>
      <c r="F29" s="51" t="s">
        <v>268</v>
      </c>
      <c r="G29" s="51" t="s">
        <v>43</v>
      </c>
      <c r="H29" s="53">
        <v>43585</v>
      </c>
      <c r="I29" s="55" t="s">
        <v>49</v>
      </c>
      <c r="J29" s="149" t="s">
        <v>503</v>
      </c>
      <c r="K29" s="165">
        <v>43602</v>
      </c>
      <c r="L29" s="67"/>
      <c r="M29" s="67"/>
      <c r="N29" s="67"/>
      <c r="O29" s="67"/>
      <c r="P29" s="67"/>
      <c r="Q29" s="59" t="s">
        <v>611</v>
      </c>
      <c r="R29" s="51" t="s">
        <v>15</v>
      </c>
      <c r="S29" s="59" t="s">
        <v>612</v>
      </c>
      <c r="T29" s="66" t="s">
        <v>613</v>
      </c>
      <c r="U29" s="66" t="s">
        <v>614</v>
      </c>
      <c r="V29" s="53">
        <v>43612</v>
      </c>
      <c r="W29" s="53">
        <v>43630</v>
      </c>
      <c r="X29" s="191" t="s">
        <v>31</v>
      </c>
      <c r="Y29" s="265" t="s">
        <v>64</v>
      </c>
      <c r="Z29" s="65" t="s">
        <v>460</v>
      </c>
      <c r="AA29" s="134" t="s">
        <v>1305</v>
      </c>
      <c r="AB29" s="106">
        <v>43747</v>
      </c>
      <c r="AC29" s="81" t="s">
        <v>155</v>
      </c>
      <c r="AD29" s="66" t="s">
        <v>1051</v>
      </c>
      <c r="AE29" s="21" t="s">
        <v>1052</v>
      </c>
      <c r="AF29" s="116" t="s">
        <v>483</v>
      </c>
      <c r="AG29" s="106">
        <v>43782</v>
      </c>
      <c r="AH29" s="9" t="s">
        <v>39</v>
      </c>
      <c r="AI29" s="87" t="s">
        <v>42</v>
      </c>
      <c r="AJ29" s="65" t="s">
        <v>1208</v>
      </c>
      <c r="AK29" s="100" t="s">
        <v>1053</v>
      </c>
      <c r="AL29"/>
    </row>
    <row r="30" spans="1:38" s="8" customFormat="1" ht="42.75" customHeight="1" x14ac:dyDescent="0.2">
      <c r="A30" s="146">
        <v>24</v>
      </c>
      <c r="B30" s="51" t="s">
        <v>31</v>
      </c>
      <c r="C30" s="51" t="s">
        <v>504</v>
      </c>
      <c r="D30" s="51" t="s">
        <v>20</v>
      </c>
      <c r="E30" s="51" t="s">
        <v>260</v>
      </c>
      <c r="F30" s="51" t="s">
        <v>268</v>
      </c>
      <c r="G30" s="51" t="s">
        <v>43</v>
      </c>
      <c r="H30" s="53">
        <v>43585</v>
      </c>
      <c r="I30" s="55" t="s">
        <v>49</v>
      </c>
      <c r="J30" s="149" t="s">
        <v>505</v>
      </c>
      <c r="K30" s="165">
        <v>43602</v>
      </c>
      <c r="L30" s="67"/>
      <c r="M30" s="67"/>
      <c r="N30" s="67"/>
      <c r="O30" s="67"/>
      <c r="P30" s="67"/>
      <c r="Q30" s="59" t="s">
        <v>615</v>
      </c>
      <c r="R30" s="51" t="s">
        <v>16</v>
      </c>
      <c r="S30" s="59" t="s">
        <v>616</v>
      </c>
      <c r="T30" s="66" t="s">
        <v>617</v>
      </c>
      <c r="U30" s="66" t="s">
        <v>618</v>
      </c>
      <c r="V30" s="53">
        <v>43612</v>
      </c>
      <c r="W30" s="53">
        <v>43630</v>
      </c>
      <c r="X30" s="191" t="s">
        <v>31</v>
      </c>
      <c r="Y30" s="265" t="s">
        <v>64</v>
      </c>
      <c r="Z30" s="65" t="s">
        <v>460</v>
      </c>
      <c r="AA30" s="134" t="s">
        <v>1305</v>
      </c>
      <c r="AB30" s="106">
        <v>43747</v>
      </c>
      <c r="AC30" s="81" t="s">
        <v>155</v>
      </c>
      <c r="AD30" s="66" t="s">
        <v>1054</v>
      </c>
      <c r="AE30" s="61" t="s">
        <v>1055</v>
      </c>
      <c r="AF30" s="116" t="s">
        <v>483</v>
      </c>
      <c r="AG30" s="106">
        <v>43782</v>
      </c>
      <c r="AH30" s="9" t="s">
        <v>39</v>
      </c>
      <c r="AI30" s="87" t="s">
        <v>42</v>
      </c>
      <c r="AJ30" s="65" t="s">
        <v>1208</v>
      </c>
      <c r="AK30" s="100" t="s">
        <v>1056</v>
      </c>
      <c r="AL30"/>
    </row>
    <row r="31" spans="1:38" s="8" customFormat="1" ht="42.75" customHeight="1" x14ac:dyDescent="0.2">
      <c r="A31" s="146">
        <v>25</v>
      </c>
      <c r="B31" s="51" t="s">
        <v>31</v>
      </c>
      <c r="C31" s="51" t="s">
        <v>506</v>
      </c>
      <c r="D31" s="51" t="s">
        <v>20</v>
      </c>
      <c r="E31" s="51" t="s">
        <v>260</v>
      </c>
      <c r="F31" s="51" t="s">
        <v>268</v>
      </c>
      <c r="G31" s="51" t="s">
        <v>43</v>
      </c>
      <c r="H31" s="53">
        <v>43585</v>
      </c>
      <c r="I31" s="55" t="s">
        <v>49</v>
      </c>
      <c r="J31" s="149" t="s">
        <v>507</v>
      </c>
      <c r="K31" s="165">
        <v>43602</v>
      </c>
      <c r="L31" s="67"/>
      <c r="M31" s="67"/>
      <c r="N31" s="67"/>
      <c r="O31" s="67"/>
      <c r="P31" s="67"/>
      <c r="Q31" s="59" t="s">
        <v>619</v>
      </c>
      <c r="R31" s="51" t="s">
        <v>15</v>
      </c>
      <c r="S31" s="59" t="s">
        <v>620</v>
      </c>
      <c r="T31" s="66" t="s">
        <v>621</v>
      </c>
      <c r="U31" s="66" t="s">
        <v>622</v>
      </c>
      <c r="V31" s="53">
        <v>43612</v>
      </c>
      <c r="W31" s="53">
        <v>43599</v>
      </c>
      <c r="X31" s="191" t="s">
        <v>31</v>
      </c>
      <c r="Y31" s="265" t="s">
        <v>64</v>
      </c>
      <c r="Z31" s="65" t="s">
        <v>460</v>
      </c>
      <c r="AA31" s="134" t="s">
        <v>1305</v>
      </c>
      <c r="AB31" s="106">
        <v>43747</v>
      </c>
      <c r="AC31" s="81" t="s">
        <v>155</v>
      </c>
      <c r="AD31" s="66" t="s">
        <v>1057</v>
      </c>
      <c r="AE31" s="21" t="s">
        <v>1058</v>
      </c>
      <c r="AF31" s="116" t="s">
        <v>483</v>
      </c>
      <c r="AG31" s="106">
        <v>43759</v>
      </c>
      <c r="AH31" s="3" t="s">
        <v>39</v>
      </c>
      <c r="AI31" s="87" t="s">
        <v>42</v>
      </c>
      <c r="AJ31" s="65" t="s">
        <v>1208</v>
      </c>
      <c r="AK31" s="100" t="s">
        <v>1059</v>
      </c>
      <c r="AL31"/>
    </row>
    <row r="32" spans="1:38" s="8" customFormat="1" ht="42.75" customHeight="1" x14ac:dyDescent="0.2">
      <c r="A32" s="146">
        <v>26</v>
      </c>
      <c r="B32" s="51" t="s">
        <v>34</v>
      </c>
      <c r="C32" s="51" t="s">
        <v>185</v>
      </c>
      <c r="D32" s="51" t="s">
        <v>20</v>
      </c>
      <c r="E32" s="51" t="s">
        <v>260</v>
      </c>
      <c r="F32" s="51" t="s">
        <v>268</v>
      </c>
      <c r="G32" s="51" t="s">
        <v>43</v>
      </c>
      <c r="H32" s="53">
        <v>43585</v>
      </c>
      <c r="I32" s="55" t="s">
        <v>49</v>
      </c>
      <c r="J32" s="149" t="s">
        <v>294</v>
      </c>
      <c r="K32" s="165">
        <v>43602</v>
      </c>
      <c r="L32" s="67"/>
      <c r="M32" s="67"/>
      <c r="N32" s="67"/>
      <c r="O32" s="67"/>
      <c r="P32" s="67"/>
      <c r="Q32" s="59" t="s">
        <v>623</v>
      </c>
      <c r="R32" s="51" t="s">
        <v>16</v>
      </c>
      <c r="S32" s="59" t="s">
        <v>378</v>
      </c>
      <c r="T32" s="66" t="s">
        <v>624</v>
      </c>
      <c r="U32" s="66" t="s">
        <v>625</v>
      </c>
      <c r="V32" s="53">
        <v>43612</v>
      </c>
      <c r="W32" s="53">
        <v>43646</v>
      </c>
      <c r="X32" s="191" t="s">
        <v>34</v>
      </c>
      <c r="Y32" s="265" t="s">
        <v>64</v>
      </c>
      <c r="Z32" s="65" t="s">
        <v>460</v>
      </c>
      <c r="AA32" s="134" t="s">
        <v>460</v>
      </c>
      <c r="AB32" s="106" t="s">
        <v>1235</v>
      </c>
      <c r="AC32" s="81" t="s">
        <v>156</v>
      </c>
      <c r="AD32" s="69" t="s">
        <v>1426</v>
      </c>
      <c r="AE32" s="21" t="s">
        <v>1304</v>
      </c>
      <c r="AF32" s="116" t="s">
        <v>483</v>
      </c>
      <c r="AG32" s="106" t="s">
        <v>1435</v>
      </c>
      <c r="AH32" s="3" t="s">
        <v>492</v>
      </c>
      <c r="AI32" s="87" t="s">
        <v>160</v>
      </c>
      <c r="AJ32" s="65" t="s">
        <v>1208</v>
      </c>
      <c r="AK32" s="100" t="s">
        <v>1430</v>
      </c>
      <c r="AL32"/>
    </row>
    <row r="33" spans="1:38" s="8" customFormat="1" ht="42.75" customHeight="1" x14ac:dyDescent="0.2">
      <c r="A33" s="146">
        <v>27</v>
      </c>
      <c r="B33" s="51" t="s">
        <v>24</v>
      </c>
      <c r="C33" s="191" t="s">
        <v>186</v>
      </c>
      <c r="D33" s="51" t="s">
        <v>20</v>
      </c>
      <c r="E33" s="51" t="s">
        <v>260</v>
      </c>
      <c r="F33" s="51" t="s">
        <v>268</v>
      </c>
      <c r="G33" s="51" t="s">
        <v>43</v>
      </c>
      <c r="H33" s="53">
        <v>43585</v>
      </c>
      <c r="I33" s="55" t="s">
        <v>49</v>
      </c>
      <c r="J33" s="149" t="s">
        <v>295</v>
      </c>
      <c r="K33" s="165">
        <v>43601</v>
      </c>
      <c r="L33" s="67"/>
      <c r="M33" s="67"/>
      <c r="N33" s="67"/>
      <c r="O33" s="67"/>
      <c r="P33" s="67"/>
      <c r="Q33" s="59" t="s">
        <v>626</v>
      </c>
      <c r="R33" s="51" t="s">
        <v>16</v>
      </c>
      <c r="S33" s="59" t="s">
        <v>379</v>
      </c>
      <c r="T33" s="66" t="s">
        <v>627</v>
      </c>
      <c r="U33" s="66" t="s">
        <v>628</v>
      </c>
      <c r="V33" s="53">
        <v>43620</v>
      </c>
      <c r="W33" s="53">
        <v>43799</v>
      </c>
      <c r="X33" s="191" t="s">
        <v>24</v>
      </c>
      <c r="Y33" s="265" t="s">
        <v>55</v>
      </c>
      <c r="Z33" s="65" t="s">
        <v>460</v>
      </c>
      <c r="AA33" s="134" t="s">
        <v>460</v>
      </c>
      <c r="AB33" s="106" t="s">
        <v>1362</v>
      </c>
      <c r="AC33" s="81" t="s">
        <v>155</v>
      </c>
      <c r="AD33" s="69" t="s">
        <v>1363</v>
      </c>
      <c r="AE33" s="21" t="s">
        <v>1364</v>
      </c>
      <c r="AF33" s="116" t="s">
        <v>484</v>
      </c>
      <c r="AG33" s="106" t="s">
        <v>1436</v>
      </c>
      <c r="AH33" s="3" t="s">
        <v>492</v>
      </c>
      <c r="AI33" s="87" t="s">
        <v>42</v>
      </c>
      <c r="AJ33" s="65" t="s">
        <v>1208</v>
      </c>
      <c r="AK33" s="100" t="s">
        <v>1473</v>
      </c>
      <c r="AL33"/>
    </row>
    <row r="34" spans="1:38" s="8" customFormat="1" ht="42.75" customHeight="1" x14ac:dyDescent="0.2">
      <c r="A34" s="146">
        <v>28</v>
      </c>
      <c r="B34" s="51" t="s">
        <v>24</v>
      </c>
      <c r="C34" s="191" t="s">
        <v>186</v>
      </c>
      <c r="D34" s="51" t="s">
        <v>20</v>
      </c>
      <c r="E34" s="51" t="s">
        <v>260</v>
      </c>
      <c r="F34" s="51" t="s">
        <v>268</v>
      </c>
      <c r="G34" s="51" t="s">
        <v>43</v>
      </c>
      <c r="H34" s="53">
        <v>43585</v>
      </c>
      <c r="I34" s="55" t="s">
        <v>49</v>
      </c>
      <c r="J34" s="149" t="s">
        <v>295</v>
      </c>
      <c r="K34" s="165">
        <v>43601</v>
      </c>
      <c r="L34" s="67"/>
      <c r="M34" s="67"/>
      <c r="N34" s="67"/>
      <c r="O34" s="67"/>
      <c r="P34" s="67"/>
      <c r="Q34" s="59" t="s">
        <v>626</v>
      </c>
      <c r="R34" s="51" t="s">
        <v>16</v>
      </c>
      <c r="S34" s="59" t="s">
        <v>380</v>
      </c>
      <c r="T34" s="66" t="s">
        <v>629</v>
      </c>
      <c r="U34" s="66" t="s">
        <v>630</v>
      </c>
      <c r="V34" s="53">
        <v>43620</v>
      </c>
      <c r="W34" s="53">
        <v>43830</v>
      </c>
      <c r="X34" s="191" t="s">
        <v>24</v>
      </c>
      <c r="Y34" s="265" t="s">
        <v>55</v>
      </c>
      <c r="Z34" s="65" t="s">
        <v>460</v>
      </c>
      <c r="AA34" s="134" t="s">
        <v>460</v>
      </c>
      <c r="AB34" s="106" t="s">
        <v>1365</v>
      </c>
      <c r="AC34" s="81" t="s">
        <v>155</v>
      </c>
      <c r="AD34" s="69" t="s">
        <v>1366</v>
      </c>
      <c r="AE34" s="21" t="s">
        <v>1367</v>
      </c>
      <c r="AF34" s="116" t="s">
        <v>484</v>
      </c>
      <c r="AG34" s="106" t="s">
        <v>1436</v>
      </c>
      <c r="AH34" s="3" t="s">
        <v>492</v>
      </c>
      <c r="AI34" s="87" t="s">
        <v>42</v>
      </c>
      <c r="AJ34" s="65" t="s">
        <v>1208</v>
      </c>
      <c r="AK34" s="100" t="s">
        <v>1474</v>
      </c>
      <c r="AL34"/>
    </row>
    <row r="35" spans="1:38" s="8" customFormat="1" ht="42.75" customHeight="1" x14ac:dyDescent="0.2">
      <c r="A35" s="146">
        <v>29</v>
      </c>
      <c r="B35" s="51" t="s">
        <v>24</v>
      </c>
      <c r="C35" s="191" t="s">
        <v>186</v>
      </c>
      <c r="D35" s="51" t="s">
        <v>20</v>
      </c>
      <c r="E35" s="51" t="s">
        <v>260</v>
      </c>
      <c r="F35" s="51" t="s">
        <v>268</v>
      </c>
      <c r="G35" s="51" t="s">
        <v>43</v>
      </c>
      <c r="H35" s="53">
        <v>43585</v>
      </c>
      <c r="I35" s="55" t="s">
        <v>49</v>
      </c>
      <c r="J35" s="149" t="s">
        <v>295</v>
      </c>
      <c r="K35" s="165">
        <v>43601</v>
      </c>
      <c r="L35" s="67"/>
      <c r="M35" s="67"/>
      <c r="N35" s="67"/>
      <c r="O35" s="67"/>
      <c r="P35" s="67"/>
      <c r="Q35" s="59" t="s">
        <v>626</v>
      </c>
      <c r="R35" s="51" t="s">
        <v>16</v>
      </c>
      <c r="S35" s="59" t="s">
        <v>631</v>
      </c>
      <c r="T35" s="66" t="s">
        <v>632</v>
      </c>
      <c r="U35" s="66" t="s">
        <v>633</v>
      </c>
      <c r="V35" s="53">
        <v>43620</v>
      </c>
      <c r="W35" s="53">
        <v>43633</v>
      </c>
      <c r="X35" s="191" t="s">
        <v>24</v>
      </c>
      <c r="Y35" s="265" t="s">
        <v>55</v>
      </c>
      <c r="Z35" s="65" t="s">
        <v>460</v>
      </c>
      <c r="AA35" s="134" t="s">
        <v>1305</v>
      </c>
      <c r="AB35" s="106">
        <v>43742</v>
      </c>
      <c r="AC35" s="81" t="s">
        <v>155</v>
      </c>
      <c r="AD35" s="66" t="s">
        <v>1060</v>
      </c>
      <c r="AE35" s="79" t="s">
        <v>1061</v>
      </c>
      <c r="AF35" s="116" t="s">
        <v>484</v>
      </c>
      <c r="AG35" s="106">
        <v>43753</v>
      </c>
      <c r="AH35" s="3" t="s">
        <v>39</v>
      </c>
      <c r="AI35" s="87" t="s">
        <v>42</v>
      </c>
      <c r="AJ35" s="65" t="s">
        <v>1208</v>
      </c>
      <c r="AK35" s="100" t="s">
        <v>1062</v>
      </c>
      <c r="AL35"/>
    </row>
    <row r="36" spans="1:38" s="8" customFormat="1" ht="42.75" customHeight="1" x14ac:dyDescent="0.2">
      <c r="A36" s="146">
        <v>30</v>
      </c>
      <c r="B36" s="51" t="s">
        <v>24</v>
      </c>
      <c r="C36" s="194" t="s">
        <v>187</v>
      </c>
      <c r="D36" s="51" t="s">
        <v>20</v>
      </c>
      <c r="E36" s="51" t="s">
        <v>260</v>
      </c>
      <c r="F36" s="51" t="s">
        <v>268</v>
      </c>
      <c r="G36" s="51" t="s">
        <v>43</v>
      </c>
      <c r="H36" s="53">
        <v>43585</v>
      </c>
      <c r="I36" s="55" t="s">
        <v>49</v>
      </c>
      <c r="J36" s="149" t="s">
        <v>296</v>
      </c>
      <c r="K36" s="165">
        <v>43601</v>
      </c>
      <c r="L36" s="67"/>
      <c r="M36" s="67"/>
      <c r="N36" s="67"/>
      <c r="O36" s="67"/>
      <c r="P36" s="67"/>
      <c r="Q36" s="59" t="s">
        <v>634</v>
      </c>
      <c r="R36" s="51" t="s">
        <v>16</v>
      </c>
      <c r="S36" s="59" t="s">
        <v>381</v>
      </c>
      <c r="T36" s="66" t="s">
        <v>635</v>
      </c>
      <c r="U36" s="66" t="s">
        <v>636</v>
      </c>
      <c r="V36" s="53">
        <v>43620</v>
      </c>
      <c r="W36" s="53">
        <v>43830</v>
      </c>
      <c r="X36" s="191" t="s">
        <v>24</v>
      </c>
      <c r="Y36" s="265" t="s">
        <v>55</v>
      </c>
      <c r="Z36" s="65" t="s">
        <v>460</v>
      </c>
      <c r="AA36" s="134" t="s">
        <v>460</v>
      </c>
      <c r="AB36" s="106" t="s">
        <v>1365</v>
      </c>
      <c r="AC36" s="81" t="s">
        <v>156</v>
      </c>
      <c r="AD36" s="69" t="s">
        <v>1368</v>
      </c>
      <c r="AE36" s="22" t="s">
        <v>1369</v>
      </c>
      <c r="AF36" s="116" t="s">
        <v>484</v>
      </c>
      <c r="AG36" s="106" t="s">
        <v>1513</v>
      </c>
      <c r="AH36" s="9" t="s">
        <v>492</v>
      </c>
      <c r="AI36" s="87" t="s">
        <v>42</v>
      </c>
      <c r="AJ36" s="65" t="s">
        <v>1208</v>
      </c>
      <c r="AK36" s="100" t="s">
        <v>1525</v>
      </c>
      <c r="AL36"/>
    </row>
    <row r="37" spans="1:38" s="8" customFormat="1" ht="42.75" customHeight="1" x14ac:dyDescent="0.2">
      <c r="A37" s="146">
        <v>31</v>
      </c>
      <c r="B37" s="51" t="s">
        <v>24</v>
      </c>
      <c r="C37" s="194" t="s">
        <v>187</v>
      </c>
      <c r="D37" s="51" t="s">
        <v>20</v>
      </c>
      <c r="E37" s="51" t="s">
        <v>260</v>
      </c>
      <c r="F37" s="51" t="s">
        <v>268</v>
      </c>
      <c r="G37" s="51" t="s">
        <v>43</v>
      </c>
      <c r="H37" s="53">
        <v>43585</v>
      </c>
      <c r="I37" s="55" t="s">
        <v>49</v>
      </c>
      <c r="J37" s="149" t="s">
        <v>296</v>
      </c>
      <c r="K37" s="165">
        <v>43601</v>
      </c>
      <c r="L37" s="67"/>
      <c r="M37" s="67"/>
      <c r="N37" s="67"/>
      <c r="O37" s="67"/>
      <c r="P37" s="67"/>
      <c r="Q37" s="59" t="s">
        <v>634</v>
      </c>
      <c r="R37" s="51" t="s">
        <v>16</v>
      </c>
      <c r="S37" s="59" t="s">
        <v>637</v>
      </c>
      <c r="T37" s="66" t="s">
        <v>632</v>
      </c>
      <c r="U37" s="66" t="s">
        <v>633</v>
      </c>
      <c r="V37" s="53">
        <v>43620</v>
      </c>
      <c r="W37" s="53">
        <v>43633</v>
      </c>
      <c r="X37" s="191" t="s">
        <v>24</v>
      </c>
      <c r="Y37" s="265" t="s">
        <v>55</v>
      </c>
      <c r="Z37" s="65" t="s">
        <v>460</v>
      </c>
      <c r="AA37" s="134" t="s">
        <v>1305</v>
      </c>
      <c r="AB37" s="106">
        <v>43742</v>
      </c>
      <c r="AC37" s="81" t="s">
        <v>155</v>
      </c>
      <c r="AD37" s="66" t="s">
        <v>1063</v>
      </c>
      <c r="AE37" s="79" t="s">
        <v>1061</v>
      </c>
      <c r="AF37" s="116" t="s">
        <v>484</v>
      </c>
      <c r="AG37" s="106">
        <v>43753</v>
      </c>
      <c r="AH37" s="3" t="s">
        <v>39</v>
      </c>
      <c r="AI37" s="87" t="s">
        <v>42</v>
      </c>
      <c r="AJ37" s="65" t="s">
        <v>1208</v>
      </c>
      <c r="AK37" s="100" t="s">
        <v>1062</v>
      </c>
      <c r="AL37"/>
    </row>
    <row r="38" spans="1:38" s="8" customFormat="1" ht="42.75" customHeight="1" x14ac:dyDescent="0.2">
      <c r="A38" s="146">
        <v>32</v>
      </c>
      <c r="B38" s="51" t="s">
        <v>24</v>
      </c>
      <c r="C38" s="196" t="s">
        <v>188</v>
      </c>
      <c r="D38" s="51" t="s">
        <v>20</v>
      </c>
      <c r="E38" s="51" t="s">
        <v>260</v>
      </c>
      <c r="F38" s="51" t="s">
        <v>268</v>
      </c>
      <c r="G38" s="51" t="s">
        <v>43</v>
      </c>
      <c r="H38" s="53">
        <v>43585</v>
      </c>
      <c r="I38" s="55" t="s">
        <v>49</v>
      </c>
      <c r="J38" s="149" t="s">
        <v>297</v>
      </c>
      <c r="K38" s="165">
        <v>43601</v>
      </c>
      <c r="L38" s="67"/>
      <c r="M38" s="67"/>
      <c r="N38" s="67"/>
      <c r="O38" s="67"/>
      <c r="P38" s="67"/>
      <c r="Q38" s="59" t="s">
        <v>619</v>
      </c>
      <c r="R38" s="51" t="s">
        <v>16</v>
      </c>
      <c r="S38" s="59" t="s">
        <v>382</v>
      </c>
      <c r="T38" s="66" t="s">
        <v>638</v>
      </c>
      <c r="U38" s="66" t="s">
        <v>639</v>
      </c>
      <c r="V38" s="53">
        <v>43620</v>
      </c>
      <c r="W38" s="53">
        <v>43830</v>
      </c>
      <c r="X38" s="191" t="s">
        <v>24</v>
      </c>
      <c r="Y38" s="265" t="s">
        <v>55</v>
      </c>
      <c r="Z38" s="65" t="s">
        <v>460</v>
      </c>
      <c r="AA38" s="134" t="s">
        <v>460</v>
      </c>
      <c r="AB38" s="106" t="s">
        <v>1365</v>
      </c>
      <c r="AC38" s="81" t="s">
        <v>156</v>
      </c>
      <c r="AD38" s="69" t="s">
        <v>464</v>
      </c>
      <c r="AE38" s="22" t="s">
        <v>1370</v>
      </c>
      <c r="AF38" s="116" t="s">
        <v>484</v>
      </c>
      <c r="AG38" s="106" t="s">
        <v>1436</v>
      </c>
      <c r="AH38" s="9" t="s">
        <v>492</v>
      </c>
      <c r="AI38" s="87" t="s">
        <v>42</v>
      </c>
      <c r="AJ38" s="65" t="s">
        <v>1208</v>
      </c>
      <c r="AK38" s="100" t="s">
        <v>1541</v>
      </c>
      <c r="AL38"/>
    </row>
    <row r="39" spans="1:38" s="8" customFormat="1" ht="42.75" customHeight="1" x14ac:dyDescent="0.2">
      <c r="A39" s="146">
        <v>33</v>
      </c>
      <c r="B39" s="51" t="s">
        <v>24</v>
      </c>
      <c r="C39" s="197" t="s">
        <v>189</v>
      </c>
      <c r="D39" s="51" t="s">
        <v>20</v>
      </c>
      <c r="E39" s="51" t="s">
        <v>260</v>
      </c>
      <c r="F39" s="51" t="s">
        <v>268</v>
      </c>
      <c r="G39" s="51" t="s">
        <v>43</v>
      </c>
      <c r="H39" s="53">
        <v>43585</v>
      </c>
      <c r="I39" s="55" t="s">
        <v>49</v>
      </c>
      <c r="J39" s="149" t="s">
        <v>298</v>
      </c>
      <c r="K39" s="165">
        <v>43601</v>
      </c>
      <c r="L39" s="67"/>
      <c r="M39" s="67"/>
      <c r="N39" s="67"/>
      <c r="O39" s="67"/>
      <c r="P39" s="67"/>
      <c r="Q39" s="59" t="s">
        <v>640</v>
      </c>
      <c r="R39" s="51" t="s">
        <v>17</v>
      </c>
      <c r="S39" s="59" t="s">
        <v>383</v>
      </c>
      <c r="T39" s="66" t="s">
        <v>641</v>
      </c>
      <c r="U39" s="66" t="s">
        <v>628</v>
      </c>
      <c r="V39" s="53">
        <v>43620</v>
      </c>
      <c r="W39" s="53">
        <v>43799</v>
      </c>
      <c r="X39" s="191" t="s">
        <v>24</v>
      </c>
      <c r="Y39" s="265" t="s">
        <v>55</v>
      </c>
      <c r="Z39" s="65" t="s">
        <v>460</v>
      </c>
      <c r="AA39" s="134" t="s">
        <v>460</v>
      </c>
      <c r="AB39" s="106" t="s">
        <v>1365</v>
      </c>
      <c r="AC39" s="81" t="s">
        <v>155</v>
      </c>
      <c r="AD39" s="69" t="s">
        <v>1371</v>
      </c>
      <c r="AE39" s="22" t="s">
        <v>1372</v>
      </c>
      <c r="AF39" s="116" t="s">
        <v>484</v>
      </c>
      <c r="AG39" s="106" t="s">
        <v>1436</v>
      </c>
      <c r="AH39" s="3" t="s">
        <v>492</v>
      </c>
      <c r="AI39" s="87" t="s">
        <v>42</v>
      </c>
      <c r="AJ39" s="65" t="s">
        <v>1208</v>
      </c>
      <c r="AK39" s="100" t="s">
        <v>1475</v>
      </c>
      <c r="AL39"/>
    </row>
    <row r="40" spans="1:38" s="8" customFormat="1" ht="42.75" customHeight="1" x14ac:dyDescent="0.2">
      <c r="A40" s="146">
        <v>34</v>
      </c>
      <c r="B40" s="51" t="s">
        <v>24</v>
      </c>
      <c r="C40" s="197" t="s">
        <v>189</v>
      </c>
      <c r="D40" s="51" t="s">
        <v>20</v>
      </c>
      <c r="E40" s="51" t="s">
        <v>260</v>
      </c>
      <c r="F40" s="51" t="s">
        <v>268</v>
      </c>
      <c r="G40" s="51" t="s">
        <v>43</v>
      </c>
      <c r="H40" s="53">
        <v>43585</v>
      </c>
      <c r="I40" s="55" t="s">
        <v>49</v>
      </c>
      <c r="J40" s="149" t="s">
        <v>298</v>
      </c>
      <c r="K40" s="165">
        <v>43601</v>
      </c>
      <c r="L40" s="67"/>
      <c r="M40" s="67"/>
      <c r="N40" s="67"/>
      <c r="O40" s="67"/>
      <c r="P40" s="67"/>
      <c r="Q40" s="59" t="s">
        <v>640</v>
      </c>
      <c r="R40" s="51" t="s">
        <v>16</v>
      </c>
      <c r="S40" s="59" t="s">
        <v>642</v>
      </c>
      <c r="T40" s="66" t="s">
        <v>632</v>
      </c>
      <c r="U40" s="66" t="s">
        <v>633</v>
      </c>
      <c r="V40" s="53">
        <v>43620</v>
      </c>
      <c r="W40" s="53">
        <v>43633</v>
      </c>
      <c r="X40" s="191" t="s">
        <v>24</v>
      </c>
      <c r="Y40" s="265" t="s">
        <v>55</v>
      </c>
      <c r="Z40" s="65" t="s">
        <v>460</v>
      </c>
      <c r="AA40" s="134" t="s">
        <v>1305</v>
      </c>
      <c r="AB40" s="106">
        <v>43742</v>
      </c>
      <c r="AC40" s="81" t="s">
        <v>155</v>
      </c>
      <c r="AD40" s="66" t="s">
        <v>1064</v>
      </c>
      <c r="AE40" s="79" t="s">
        <v>1065</v>
      </c>
      <c r="AF40" s="116" t="s">
        <v>484</v>
      </c>
      <c r="AG40" s="106">
        <v>43753</v>
      </c>
      <c r="AH40" s="3" t="s">
        <v>39</v>
      </c>
      <c r="AI40" s="87" t="s">
        <v>42</v>
      </c>
      <c r="AJ40" s="65" t="s">
        <v>1208</v>
      </c>
      <c r="AK40" s="100" t="s">
        <v>1062</v>
      </c>
      <c r="AL40"/>
    </row>
    <row r="41" spans="1:38" s="8" customFormat="1" ht="42.75" customHeight="1" x14ac:dyDescent="0.2">
      <c r="A41" s="146">
        <v>35</v>
      </c>
      <c r="B41" s="51" t="s">
        <v>24</v>
      </c>
      <c r="C41" s="198" t="s">
        <v>508</v>
      </c>
      <c r="D41" s="51" t="s">
        <v>20</v>
      </c>
      <c r="E41" s="51" t="s">
        <v>260</v>
      </c>
      <c r="F41" s="51" t="s">
        <v>268</v>
      </c>
      <c r="G41" s="51" t="s">
        <v>43</v>
      </c>
      <c r="H41" s="53">
        <v>43585</v>
      </c>
      <c r="I41" s="55" t="s">
        <v>49</v>
      </c>
      <c r="J41" s="149" t="s">
        <v>509</v>
      </c>
      <c r="K41" s="165">
        <v>43601</v>
      </c>
      <c r="L41" s="68"/>
      <c r="M41" s="68"/>
      <c r="N41" s="68"/>
      <c r="O41" s="68"/>
      <c r="P41" s="68"/>
      <c r="Q41" s="59" t="s">
        <v>643</v>
      </c>
      <c r="R41" s="51" t="s">
        <v>17</v>
      </c>
      <c r="S41" s="59" t="s">
        <v>644</v>
      </c>
      <c r="T41" s="66" t="s">
        <v>645</v>
      </c>
      <c r="U41" s="66" t="s">
        <v>646</v>
      </c>
      <c r="V41" s="53">
        <v>43620</v>
      </c>
      <c r="W41" s="53">
        <v>43630</v>
      </c>
      <c r="X41" s="191" t="s">
        <v>24</v>
      </c>
      <c r="Y41" s="265" t="s">
        <v>55</v>
      </c>
      <c r="Z41" s="65" t="s">
        <v>460</v>
      </c>
      <c r="AA41" s="134" t="s">
        <v>1305</v>
      </c>
      <c r="AB41" s="106">
        <v>43742</v>
      </c>
      <c r="AC41" s="81" t="s">
        <v>155</v>
      </c>
      <c r="AD41" s="66" t="s">
        <v>1066</v>
      </c>
      <c r="AE41" s="88"/>
      <c r="AF41" s="116" t="s">
        <v>484</v>
      </c>
      <c r="AG41" s="106">
        <v>43753</v>
      </c>
      <c r="AH41" s="3" t="s">
        <v>39</v>
      </c>
      <c r="AI41" s="87" t="s">
        <v>42</v>
      </c>
      <c r="AJ41" s="65" t="s">
        <v>1208</v>
      </c>
      <c r="AK41" s="100" t="s">
        <v>1067</v>
      </c>
      <c r="AL41"/>
    </row>
    <row r="42" spans="1:38" ht="42.75" customHeight="1" x14ac:dyDescent="0.2">
      <c r="A42" s="146">
        <v>36</v>
      </c>
      <c r="B42" s="51" t="s">
        <v>24</v>
      </c>
      <c r="C42" s="198" t="s">
        <v>508</v>
      </c>
      <c r="D42" s="51" t="s">
        <v>20</v>
      </c>
      <c r="E42" s="51" t="s">
        <v>260</v>
      </c>
      <c r="F42" s="51" t="s">
        <v>268</v>
      </c>
      <c r="G42" s="51" t="s">
        <v>43</v>
      </c>
      <c r="H42" s="53">
        <v>43585</v>
      </c>
      <c r="I42" s="55" t="s">
        <v>49</v>
      </c>
      <c r="J42" s="149" t="s">
        <v>509</v>
      </c>
      <c r="K42" s="165">
        <v>43601</v>
      </c>
      <c r="L42" s="78"/>
      <c r="M42" s="78"/>
      <c r="N42" s="78"/>
      <c r="O42" s="78"/>
      <c r="P42" s="78"/>
      <c r="Q42" s="59" t="s">
        <v>643</v>
      </c>
      <c r="R42" s="51" t="s">
        <v>17</v>
      </c>
      <c r="S42" s="59" t="s">
        <v>642</v>
      </c>
      <c r="T42" s="66" t="s">
        <v>632</v>
      </c>
      <c r="U42" s="66" t="s">
        <v>633</v>
      </c>
      <c r="V42" s="53">
        <v>43620</v>
      </c>
      <c r="W42" s="53">
        <v>43633</v>
      </c>
      <c r="X42" s="191" t="s">
        <v>24</v>
      </c>
      <c r="Y42" s="265" t="s">
        <v>55</v>
      </c>
      <c r="Z42" s="65" t="s">
        <v>460</v>
      </c>
      <c r="AA42" s="134" t="s">
        <v>1305</v>
      </c>
      <c r="AB42" s="106">
        <v>43742</v>
      </c>
      <c r="AC42" s="81" t="s">
        <v>155</v>
      </c>
      <c r="AD42" s="66" t="s">
        <v>1064</v>
      </c>
      <c r="AE42" s="79" t="s">
        <v>1065</v>
      </c>
      <c r="AF42" s="116" t="s">
        <v>484</v>
      </c>
      <c r="AG42" s="106">
        <v>43753</v>
      </c>
      <c r="AH42" s="3" t="s">
        <v>39</v>
      </c>
      <c r="AI42" s="87" t="s">
        <v>42</v>
      </c>
      <c r="AJ42" s="65" t="s">
        <v>1208</v>
      </c>
      <c r="AK42" s="100" t="s">
        <v>1062</v>
      </c>
      <c r="AL42"/>
    </row>
    <row r="43" spans="1:38" ht="42.75" customHeight="1" x14ac:dyDescent="0.2">
      <c r="A43" s="146">
        <v>37</v>
      </c>
      <c r="B43" s="51" t="s">
        <v>24</v>
      </c>
      <c r="C43" s="199" t="s">
        <v>510</v>
      </c>
      <c r="D43" s="51" t="s">
        <v>20</v>
      </c>
      <c r="E43" s="51" t="s">
        <v>261</v>
      </c>
      <c r="F43" s="51" t="s">
        <v>269</v>
      </c>
      <c r="G43" s="51" t="s">
        <v>279</v>
      </c>
      <c r="H43" s="53">
        <v>43600</v>
      </c>
      <c r="I43" s="55" t="s">
        <v>18</v>
      </c>
      <c r="J43" s="149" t="s">
        <v>511</v>
      </c>
      <c r="K43" s="165">
        <v>43623</v>
      </c>
      <c r="L43" s="78"/>
      <c r="M43" s="78"/>
      <c r="N43" s="78"/>
      <c r="O43" s="78"/>
      <c r="P43" s="78"/>
      <c r="Q43" s="59" t="s">
        <v>647</v>
      </c>
      <c r="R43" s="51" t="s">
        <v>16</v>
      </c>
      <c r="S43" s="59" t="s">
        <v>648</v>
      </c>
      <c r="T43" s="66" t="s">
        <v>649</v>
      </c>
      <c r="U43" s="66" t="s">
        <v>650</v>
      </c>
      <c r="V43" s="53">
        <v>43617</v>
      </c>
      <c r="W43" s="53">
        <v>43708</v>
      </c>
      <c r="X43" s="191" t="s">
        <v>24</v>
      </c>
      <c r="Y43" s="265" t="s">
        <v>55</v>
      </c>
      <c r="Z43" s="65" t="s">
        <v>460</v>
      </c>
      <c r="AA43" s="134" t="s">
        <v>1305</v>
      </c>
      <c r="AB43" s="106">
        <v>43742</v>
      </c>
      <c r="AC43" s="81" t="s">
        <v>155</v>
      </c>
      <c r="AD43" s="66" t="s">
        <v>1068</v>
      </c>
      <c r="AE43" s="21" t="s">
        <v>1069</v>
      </c>
      <c r="AF43" s="116" t="s">
        <v>484</v>
      </c>
      <c r="AG43" s="106">
        <v>43753</v>
      </c>
      <c r="AH43" s="3" t="s">
        <v>39</v>
      </c>
      <c r="AI43" s="87" t="s">
        <v>42</v>
      </c>
      <c r="AJ43" s="65" t="s">
        <v>1208</v>
      </c>
      <c r="AK43" s="100" t="s">
        <v>1070</v>
      </c>
      <c r="AL43"/>
    </row>
    <row r="44" spans="1:38" ht="42.75" customHeight="1" x14ac:dyDescent="0.2">
      <c r="A44" s="146">
        <v>38</v>
      </c>
      <c r="B44" s="51" t="s">
        <v>24</v>
      </c>
      <c r="C44" s="195" t="s">
        <v>190</v>
      </c>
      <c r="D44" s="51" t="s">
        <v>20</v>
      </c>
      <c r="E44" s="51" t="s">
        <v>261</v>
      </c>
      <c r="F44" s="51" t="s">
        <v>269</v>
      </c>
      <c r="G44" s="51" t="s">
        <v>279</v>
      </c>
      <c r="H44" s="53">
        <v>43600</v>
      </c>
      <c r="I44" s="55" t="s">
        <v>18</v>
      </c>
      <c r="J44" s="149" t="s">
        <v>299</v>
      </c>
      <c r="K44" s="165">
        <v>43623</v>
      </c>
      <c r="L44" s="78"/>
      <c r="M44" s="78"/>
      <c r="N44" s="78"/>
      <c r="O44" s="78"/>
      <c r="P44" s="78"/>
      <c r="Q44" s="59" t="s">
        <v>651</v>
      </c>
      <c r="R44" s="51" t="s">
        <v>16</v>
      </c>
      <c r="S44" s="59" t="s">
        <v>384</v>
      </c>
      <c r="T44" s="66" t="s">
        <v>652</v>
      </c>
      <c r="U44" s="66" t="s">
        <v>653</v>
      </c>
      <c r="V44" s="53">
        <v>43617</v>
      </c>
      <c r="W44" s="53">
        <v>43769</v>
      </c>
      <c r="X44" s="191" t="s">
        <v>24</v>
      </c>
      <c r="Y44" s="265" t="s">
        <v>55</v>
      </c>
      <c r="Z44" s="65" t="s">
        <v>460</v>
      </c>
      <c r="AA44" s="134" t="s">
        <v>460</v>
      </c>
      <c r="AB44" s="106" t="s">
        <v>1365</v>
      </c>
      <c r="AC44" s="81" t="s">
        <v>155</v>
      </c>
      <c r="AD44" s="69" t="s">
        <v>1373</v>
      </c>
      <c r="AE44" s="21" t="s">
        <v>1374</v>
      </c>
      <c r="AF44" s="116" t="s">
        <v>484</v>
      </c>
      <c r="AG44" s="106" t="s">
        <v>1436</v>
      </c>
      <c r="AH44" s="3" t="s">
        <v>492</v>
      </c>
      <c r="AI44" s="87" t="s">
        <v>42</v>
      </c>
      <c r="AJ44" s="65" t="s">
        <v>1208</v>
      </c>
      <c r="AK44" s="100" t="s">
        <v>1437</v>
      </c>
      <c r="AL44"/>
    </row>
    <row r="45" spans="1:38" ht="42.75" customHeight="1" x14ac:dyDescent="0.2">
      <c r="A45" s="146">
        <v>39</v>
      </c>
      <c r="B45" s="51" t="s">
        <v>24</v>
      </c>
      <c r="C45" s="191" t="s">
        <v>191</v>
      </c>
      <c r="D45" s="51" t="s">
        <v>20</v>
      </c>
      <c r="E45" s="51" t="s">
        <v>261</v>
      </c>
      <c r="F45" s="51" t="s">
        <v>269</v>
      </c>
      <c r="G45" s="51" t="s">
        <v>279</v>
      </c>
      <c r="H45" s="53">
        <v>43600</v>
      </c>
      <c r="I45" s="55" t="s">
        <v>18</v>
      </c>
      <c r="J45" s="149" t="s">
        <v>300</v>
      </c>
      <c r="K45" s="165">
        <v>43623</v>
      </c>
      <c r="L45" s="78"/>
      <c r="M45" s="78"/>
      <c r="N45" s="78"/>
      <c r="O45" s="78"/>
      <c r="P45" s="78"/>
      <c r="Q45" s="59" t="s">
        <v>654</v>
      </c>
      <c r="R45" s="51" t="s">
        <v>16</v>
      </c>
      <c r="S45" s="59" t="s">
        <v>385</v>
      </c>
      <c r="T45" s="66" t="s">
        <v>655</v>
      </c>
      <c r="U45" s="66" t="s">
        <v>656</v>
      </c>
      <c r="V45" s="53">
        <v>43617</v>
      </c>
      <c r="W45" s="53">
        <v>43708</v>
      </c>
      <c r="X45" s="191" t="s">
        <v>24</v>
      </c>
      <c r="Y45" s="265" t="s">
        <v>55</v>
      </c>
      <c r="Z45" s="65" t="s">
        <v>460</v>
      </c>
      <c r="AA45" s="134" t="s">
        <v>460</v>
      </c>
      <c r="AB45" s="106" t="s">
        <v>1365</v>
      </c>
      <c r="AC45" s="81" t="s">
        <v>155</v>
      </c>
      <c r="AD45" s="69" t="s">
        <v>1375</v>
      </c>
      <c r="AE45" s="21" t="s">
        <v>1376</v>
      </c>
      <c r="AF45" s="116" t="s">
        <v>484</v>
      </c>
      <c r="AG45" s="106" t="s">
        <v>1436</v>
      </c>
      <c r="AH45" s="3" t="s">
        <v>492</v>
      </c>
      <c r="AI45" s="87" t="s">
        <v>42</v>
      </c>
      <c r="AJ45" s="65" t="s">
        <v>1208</v>
      </c>
      <c r="AK45" s="100" t="s">
        <v>1438</v>
      </c>
      <c r="AL45"/>
    </row>
    <row r="46" spans="1:38" ht="42.75" customHeight="1" x14ac:dyDescent="0.2">
      <c r="A46" s="146">
        <v>40</v>
      </c>
      <c r="B46" s="51" t="s">
        <v>24</v>
      </c>
      <c r="C46" s="51" t="s">
        <v>191</v>
      </c>
      <c r="D46" s="51" t="s">
        <v>20</v>
      </c>
      <c r="E46" s="51" t="s">
        <v>261</v>
      </c>
      <c r="F46" s="51" t="s">
        <v>269</v>
      </c>
      <c r="G46" s="51" t="s">
        <v>279</v>
      </c>
      <c r="H46" s="53">
        <v>43600</v>
      </c>
      <c r="I46" s="55" t="s">
        <v>18</v>
      </c>
      <c r="J46" s="149" t="s">
        <v>300</v>
      </c>
      <c r="K46" s="165">
        <v>43623</v>
      </c>
      <c r="L46" s="78"/>
      <c r="M46" s="78"/>
      <c r="N46" s="78"/>
      <c r="O46" s="78"/>
      <c r="P46" s="78"/>
      <c r="Q46" s="59" t="s">
        <v>654</v>
      </c>
      <c r="R46" s="51" t="s">
        <v>15</v>
      </c>
      <c r="S46" s="59" t="s">
        <v>657</v>
      </c>
      <c r="T46" s="66" t="s">
        <v>658</v>
      </c>
      <c r="U46" s="66" t="s">
        <v>659</v>
      </c>
      <c r="V46" s="53">
        <v>43617</v>
      </c>
      <c r="W46" s="53">
        <v>43738</v>
      </c>
      <c r="X46" s="191" t="s">
        <v>24</v>
      </c>
      <c r="Y46" s="265" t="s">
        <v>55</v>
      </c>
      <c r="Z46" s="65" t="s">
        <v>460</v>
      </c>
      <c r="AA46" s="134" t="s">
        <v>1305</v>
      </c>
      <c r="AB46" s="106">
        <v>43742</v>
      </c>
      <c r="AC46" s="81" t="s">
        <v>155</v>
      </c>
      <c r="AD46" s="66" t="s">
        <v>1071</v>
      </c>
      <c r="AE46" s="21" t="s">
        <v>1072</v>
      </c>
      <c r="AF46" s="116" t="s">
        <v>484</v>
      </c>
      <c r="AG46" s="106">
        <v>43753</v>
      </c>
      <c r="AH46" s="3" t="s">
        <v>39</v>
      </c>
      <c r="AI46" s="87" t="s">
        <v>42</v>
      </c>
      <c r="AJ46" s="65" t="s">
        <v>1208</v>
      </c>
      <c r="AK46" s="100" t="s">
        <v>1073</v>
      </c>
      <c r="AL46"/>
    </row>
    <row r="47" spans="1:38" ht="42.75" customHeight="1" x14ac:dyDescent="0.2">
      <c r="A47" s="146">
        <v>41</v>
      </c>
      <c r="B47" s="51" t="s">
        <v>24</v>
      </c>
      <c r="C47" s="51" t="s">
        <v>191</v>
      </c>
      <c r="D47" s="51" t="s">
        <v>20</v>
      </c>
      <c r="E47" s="51" t="s">
        <v>261</v>
      </c>
      <c r="F47" s="51" t="s">
        <v>269</v>
      </c>
      <c r="G47" s="51" t="s">
        <v>279</v>
      </c>
      <c r="H47" s="53">
        <v>43600</v>
      </c>
      <c r="I47" s="55" t="s">
        <v>18</v>
      </c>
      <c r="J47" s="149" t="s">
        <v>300</v>
      </c>
      <c r="K47" s="165">
        <v>43623</v>
      </c>
      <c r="L47" s="78"/>
      <c r="M47" s="78"/>
      <c r="N47" s="78"/>
      <c r="O47" s="78"/>
      <c r="P47" s="78"/>
      <c r="Q47" s="59" t="s">
        <v>654</v>
      </c>
      <c r="R47" s="51" t="s">
        <v>16</v>
      </c>
      <c r="S47" s="59" t="s">
        <v>386</v>
      </c>
      <c r="T47" s="66" t="s">
        <v>660</v>
      </c>
      <c r="U47" s="66" t="s">
        <v>661</v>
      </c>
      <c r="V47" s="53">
        <v>43678</v>
      </c>
      <c r="W47" s="53">
        <v>43769</v>
      </c>
      <c r="X47" s="191" t="s">
        <v>24</v>
      </c>
      <c r="Y47" s="265" t="s">
        <v>55</v>
      </c>
      <c r="Z47" s="65" t="s">
        <v>460</v>
      </c>
      <c r="AA47" s="134" t="s">
        <v>460</v>
      </c>
      <c r="AB47" s="106" t="s">
        <v>1365</v>
      </c>
      <c r="AC47" s="81" t="s">
        <v>155</v>
      </c>
      <c r="AD47" s="69" t="s">
        <v>1377</v>
      </c>
      <c r="AE47" s="21" t="s">
        <v>1378</v>
      </c>
      <c r="AF47" s="116" t="s">
        <v>484</v>
      </c>
      <c r="AG47" s="106" t="s">
        <v>1439</v>
      </c>
      <c r="AH47" s="3" t="s">
        <v>492</v>
      </c>
      <c r="AI47" s="87" t="s">
        <v>42</v>
      </c>
      <c r="AJ47" s="65" t="s">
        <v>1208</v>
      </c>
      <c r="AK47" s="100" t="s">
        <v>1440</v>
      </c>
      <c r="AL47"/>
    </row>
    <row r="48" spans="1:38" ht="42.75" customHeight="1" x14ac:dyDescent="0.2">
      <c r="A48" s="146">
        <v>42</v>
      </c>
      <c r="B48" s="51" t="s">
        <v>24</v>
      </c>
      <c r="C48" s="191" t="s">
        <v>192</v>
      </c>
      <c r="D48" s="51" t="s">
        <v>20</v>
      </c>
      <c r="E48" s="51" t="s">
        <v>261</v>
      </c>
      <c r="F48" s="51" t="s">
        <v>269</v>
      </c>
      <c r="G48" s="51" t="s">
        <v>279</v>
      </c>
      <c r="H48" s="53">
        <v>43600</v>
      </c>
      <c r="I48" s="55" t="s">
        <v>18</v>
      </c>
      <c r="J48" s="149" t="s">
        <v>301</v>
      </c>
      <c r="K48" s="165">
        <v>43623</v>
      </c>
      <c r="L48" s="78"/>
      <c r="M48" s="78"/>
      <c r="N48" s="78"/>
      <c r="O48" s="78"/>
      <c r="P48" s="78"/>
      <c r="Q48" s="59" t="s">
        <v>662</v>
      </c>
      <c r="R48" s="51" t="s">
        <v>16</v>
      </c>
      <c r="S48" s="59" t="s">
        <v>663</v>
      </c>
      <c r="T48" s="66" t="s">
        <v>664</v>
      </c>
      <c r="U48" s="66" t="s">
        <v>665</v>
      </c>
      <c r="V48" s="53">
        <v>43617</v>
      </c>
      <c r="W48" s="53">
        <v>43646</v>
      </c>
      <c r="X48" s="191" t="s">
        <v>24</v>
      </c>
      <c r="Y48" s="265" t="s">
        <v>55</v>
      </c>
      <c r="Z48" s="65" t="s">
        <v>460</v>
      </c>
      <c r="AA48" s="134" t="s">
        <v>1305</v>
      </c>
      <c r="AB48" s="106">
        <v>43742</v>
      </c>
      <c r="AC48" s="81" t="s">
        <v>155</v>
      </c>
      <c r="AD48" s="66" t="s">
        <v>1074</v>
      </c>
      <c r="AE48" s="21" t="s">
        <v>1008</v>
      </c>
      <c r="AF48" s="116" t="s">
        <v>484</v>
      </c>
      <c r="AG48" s="106">
        <v>43753</v>
      </c>
      <c r="AH48" s="3" t="s">
        <v>39</v>
      </c>
      <c r="AI48" s="87" t="s">
        <v>42</v>
      </c>
      <c r="AJ48" s="65" t="s">
        <v>1208</v>
      </c>
      <c r="AK48" s="100" t="s">
        <v>1075</v>
      </c>
      <c r="AL48"/>
    </row>
    <row r="49" spans="1:38" ht="42.75" customHeight="1" x14ac:dyDescent="0.2">
      <c r="A49" s="146">
        <v>43</v>
      </c>
      <c r="B49" s="51" t="s">
        <v>24</v>
      </c>
      <c r="C49" s="51" t="s">
        <v>192</v>
      </c>
      <c r="D49" s="51" t="s">
        <v>20</v>
      </c>
      <c r="E49" s="51" t="s">
        <v>261</v>
      </c>
      <c r="F49" s="51" t="s">
        <v>269</v>
      </c>
      <c r="G49" s="51" t="s">
        <v>279</v>
      </c>
      <c r="H49" s="53">
        <v>43600</v>
      </c>
      <c r="I49" s="55" t="s">
        <v>18</v>
      </c>
      <c r="J49" s="149" t="s">
        <v>301</v>
      </c>
      <c r="K49" s="165">
        <v>43623</v>
      </c>
      <c r="L49" s="78"/>
      <c r="M49" s="78"/>
      <c r="N49" s="78"/>
      <c r="O49" s="78"/>
      <c r="P49" s="78"/>
      <c r="Q49" s="59" t="s">
        <v>662</v>
      </c>
      <c r="R49" s="51" t="s">
        <v>16</v>
      </c>
      <c r="S49" s="59" t="s">
        <v>666</v>
      </c>
      <c r="T49" s="66" t="s">
        <v>667</v>
      </c>
      <c r="U49" s="66" t="s">
        <v>668</v>
      </c>
      <c r="V49" s="53">
        <v>43617</v>
      </c>
      <c r="W49" s="53">
        <v>43738</v>
      </c>
      <c r="X49" s="191" t="s">
        <v>24</v>
      </c>
      <c r="Y49" s="265" t="s">
        <v>55</v>
      </c>
      <c r="Z49" s="65" t="s">
        <v>460</v>
      </c>
      <c r="AA49" s="134" t="s">
        <v>1305</v>
      </c>
      <c r="AB49" s="106">
        <v>43742</v>
      </c>
      <c r="AC49" s="81" t="s">
        <v>155</v>
      </c>
      <c r="AD49" s="66" t="s">
        <v>1076</v>
      </c>
      <c r="AE49" s="21" t="s">
        <v>1072</v>
      </c>
      <c r="AF49" s="116" t="s">
        <v>484</v>
      </c>
      <c r="AG49" s="106">
        <v>43753</v>
      </c>
      <c r="AH49" s="3" t="s">
        <v>39</v>
      </c>
      <c r="AI49" s="87" t="s">
        <v>42</v>
      </c>
      <c r="AJ49" s="65" t="s">
        <v>1208</v>
      </c>
      <c r="AK49" s="100" t="s">
        <v>1077</v>
      </c>
      <c r="AL49"/>
    </row>
    <row r="50" spans="1:38" ht="42.75" customHeight="1" x14ac:dyDescent="0.2">
      <c r="A50" s="146">
        <v>44</v>
      </c>
      <c r="B50" s="51" t="s">
        <v>24</v>
      </c>
      <c r="C50" s="51" t="s">
        <v>192</v>
      </c>
      <c r="D50" s="51" t="s">
        <v>20</v>
      </c>
      <c r="E50" s="51" t="s">
        <v>261</v>
      </c>
      <c r="F50" s="51" t="s">
        <v>269</v>
      </c>
      <c r="G50" s="51" t="s">
        <v>279</v>
      </c>
      <c r="H50" s="53">
        <v>43600</v>
      </c>
      <c r="I50" s="55" t="s">
        <v>18</v>
      </c>
      <c r="J50" s="149" t="s">
        <v>301</v>
      </c>
      <c r="K50" s="165">
        <v>43623</v>
      </c>
      <c r="L50" s="78"/>
      <c r="M50" s="78"/>
      <c r="N50" s="78"/>
      <c r="O50" s="78"/>
      <c r="P50" s="78"/>
      <c r="Q50" s="59" t="s">
        <v>662</v>
      </c>
      <c r="R50" s="51" t="s">
        <v>16</v>
      </c>
      <c r="S50" s="59" t="s">
        <v>387</v>
      </c>
      <c r="T50" s="66" t="s">
        <v>669</v>
      </c>
      <c r="U50" s="66" t="s">
        <v>670</v>
      </c>
      <c r="V50" s="53">
        <v>43617</v>
      </c>
      <c r="W50" s="53">
        <v>43738</v>
      </c>
      <c r="X50" s="191" t="s">
        <v>24</v>
      </c>
      <c r="Y50" s="265" t="s">
        <v>55</v>
      </c>
      <c r="Z50" s="65" t="s">
        <v>460</v>
      </c>
      <c r="AA50" s="134" t="s">
        <v>460</v>
      </c>
      <c r="AB50" s="106" t="s">
        <v>1365</v>
      </c>
      <c r="AC50" s="81" t="s">
        <v>155</v>
      </c>
      <c r="AD50" s="69" t="s">
        <v>1379</v>
      </c>
      <c r="AE50" s="176" t="s">
        <v>1380</v>
      </c>
      <c r="AF50" s="116" t="s">
        <v>484</v>
      </c>
      <c r="AG50" s="106" t="s">
        <v>1439</v>
      </c>
      <c r="AH50" s="3" t="s">
        <v>40</v>
      </c>
      <c r="AI50" s="87" t="s">
        <v>42</v>
      </c>
      <c r="AJ50" s="65" t="s">
        <v>1208</v>
      </c>
      <c r="AK50" s="100" t="s">
        <v>1441</v>
      </c>
      <c r="AL50"/>
    </row>
    <row r="51" spans="1:38" ht="42.75" customHeight="1" x14ac:dyDescent="0.2">
      <c r="A51" s="146">
        <v>45</v>
      </c>
      <c r="B51" s="51" t="s">
        <v>24</v>
      </c>
      <c r="C51" s="51" t="s">
        <v>192</v>
      </c>
      <c r="D51" s="51" t="s">
        <v>20</v>
      </c>
      <c r="E51" s="51" t="s">
        <v>261</v>
      </c>
      <c r="F51" s="51" t="s">
        <v>269</v>
      </c>
      <c r="G51" s="51" t="s">
        <v>279</v>
      </c>
      <c r="H51" s="53">
        <v>43600</v>
      </c>
      <c r="I51" s="55" t="s">
        <v>18</v>
      </c>
      <c r="J51" s="149" t="s">
        <v>301</v>
      </c>
      <c r="K51" s="165">
        <v>43623</v>
      </c>
      <c r="L51" s="78"/>
      <c r="M51" s="78"/>
      <c r="N51" s="78"/>
      <c r="O51" s="78"/>
      <c r="P51" s="78"/>
      <c r="Q51" s="59" t="s">
        <v>662</v>
      </c>
      <c r="R51" s="51" t="s">
        <v>15</v>
      </c>
      <c r="S51" s="59" t="s">
        <v>388</v>
      </c>
      <c r="T51" s="66" t="s">
        <v>671</v>
      </c>
      <c r="U51" s="66" t="s">
        <v>672</v>
      </c>
      <c r="V51" s="53">
        <v>43617</v>
      </c>
      <c r="W51" s="53">
        <v>43830</v>
      </c>
      <c r="X51" s="191" t="s">
        <v>24</v>
      </c>
      <c r="Y51" s="265" t="s">
        <v>55</v>
      </c>
      <c r="Z51" s="65" t="s">
        <v>460</v>
      </c>
      <c r="AA51" s="134" t="s">
        <v>460</v>
      </c>
      <c r="AB51" s="106" t="s">
        <v>1365</v>
      </c>
      <c r="AC51" s="81" t="s">
        <v>155</v>
      </c>
      <c r="AD51" s="69" t="s">
        <v>1381</v>
      </c>
      <c r="AE51" s="176" t="s">
        <v>1382</v>
      </c>
      <c r="AF51" s="116" t="s">
        <v>484</v>
      </c>
      <c r="AG51" s="106" t="s">
        <v>1439</v>
      </c>
      <c r="AH51" s="3" t="s">
        <v>39</v>
      </c>
      <c r="AI51" s="87" t="s">
        <v>67</v>
      </c>
      <c r="AJ51" s="65" t="s">
        <v>1208</v>
      </c>
      <c r="AK51" s="100" t="s">
        <v>1537</v>
      </c>
      <c r="AL51"/>
    </row>
    <row r="52" spans="1:38" ht="42.75" customHeight="1" x14ac:dyDescent="0.2">
      <c r="A52" s="146">
        <v>46</v>
      </c>
      <c r="B52" s="51" t="s">
        <v>24</v>
      </c>
      <c r="C52" s="191" t="s">
        <v>193</v>
      </c>
      <c r="D52" s="51" t="s">
        <v>20</v>
      </c>
      <c r="E52" s="51" t="s">
        <v>261</v>
      </c>
      <c r="F52" s="51" t="s">
        <v>269</v>
      </c>
      <c r="G52" s="51" t="s">
        <v>279</v>
      </c>
      <c r="H52" s="53">
        <v>43600</v>
      </c>
      <c r="I52" s="55" t="s">
        <v>18</v>
      </c>
      <c r="J52" s="149" t="s">
        <v>302</v>
      </c>
      <c r="K52" s="165">
        <v>43623</v>
      </c>
      <c r="L52" s="78"/>
      <c r="M52" s="78"/>
      <c r="N52" s="78"/>
      <c r="O52" s="78"/>
      <c r="P52" s="78"/>
      <c r="Q52" s="59" t="s">
        <v>673</v>
      </c>
      <c r="R52" s="51" t="s">
        <v>16</v>
      </c>
      <c r="S52" s="59" t="s">
        <v>674</v>
      </c>
      <c r="T52" s="66" t="s">
        <v>675</v>
      </c>
      <c r="U52" s="66" t="s">
        <v>665</v>
      </c>
      <c r="V52" s="53">
        <v>43617</v>
      </c>
      <c r="W52" s="53">
        <v>43646</v>
      </c>
      <c r="X52" s="191" t="s">
        <v>24</v>
      </c>
      <c r="Y52" s="265" t="s">
        <v>55</v>
      </c>
      <c r="Z52" s="65" t="s">
        <v>460</v>
      </c>
      <c r="AA52" s="134" t="s">
        <v>1305</v>
      </c>
      <c r="AB52" s="106">
        <v>43742</v>
      </c>
      <c r="AC52" s="81" t="s">
        <v>155</v>
      </c>
      <c r="AD52" s="66" t="s">
        <v>1078</v>
      </c>
      <c r="AE52" s="21" t="s">
        <v>1079</v>
      </c>
      <c r="AF52" s="116" t="s">
        <v>484</v>
      </c>
      <c r="AG52" s="106">
        <v>43753</v>
      </c>
      <c r="AH52" s="3" t="s">
        <v>39</v>
      </c>
      <c r="AI52" s="87" t="s">
        <v>42</v>
      </c>
      <c r="AJ52" s="65" t="s">
        <v>1208</v>
      </c>
      <c r="AK52" s="100" t="s">
        <v>1080</v>
      </c>
      <c r="AL52"/>
    </row>
    <row r="53" spans="1:38" ht="42.75" customHeight="1" x14ac:dyDescent="0.2">
      <c r="A53" s="146">
        <v>47</v>
      </c>
      <c r="B53" s="51" t="s">
        <v>24</v>
      </c>
      <c r="C53" s="51" t="s">
        <v>193</v>
      </c>
      <c r="D53" s="51" t="s">
        <v>20</v>
      </c>
      <c r="E53" s="51" t="s">
        <v>261</v>
      </c>
      <c r="F53" s="51" t="s">
        <v>269</v>
      </c>
      <c r="G53" s="51" t="s">
        <v>279</v>
      </c>
      <c r="H53" s="53">
        <v>43600</v>
      </c>
      <c r="I53" s="55" t="s">
        <v>18</v>
      </c>
      <c r="J53" s="149" t="s">
        <v>302</v>
      </c>
      <c r="K53" s="165">
        <v>43623</v>
      </c>
      <c r="L53" s="78"/>
      <c r="M53" s="78"/>
      <c r="N53" s="78"/>
      <c r="O53" s="78"/>
      <c r="P53" s="78"/>
      <c r="Q53" s="59" t="s">
        <v>673</v>
      </c>
      <c r="R53" s="51" t="s">
        <v>15</v>
      </c>
      <c r="S53" s="59" t="s">
        <v>389</v>
      </c>
      <c r="T53" s="66" t="s">
        <v>676</v>
      </c>
      <c r="U53" s="66" t="s">
        <v>677</v>
      </c>
      <c r="V53" s="53">
        <v>43709</v>
      </c>
      <c r="W53" s="53">
        <v>43830</v>
      </c>
      <c r="X53" s="191" t="s">
        <v>24</v>
      </c>
      <c r="Y53" s="265" t="s">
        <v>55</v>
      </c>
      <c r="Z53" s="65" t="s">
        <v>460</v>
      </c>
      <c r="AA53" s="134" t="s">
        <v>460</v>
      </c>
      <c r="AB53" s="106" t="s">
        <v>1365</v>
      </c>
      <c r="AC53" s="81" t="s">
        <v>155</v>
      </c>
      <c r="AD53" s="69" t="s">
        <v>1383</v>
      </c>
      <c r="AE53" s="176" t="s">
        <v>1382</v>
      </c>
      <c r="AF53" s="116" t="s">
        <v>484</v>
      </c>
      <c r="AG53" s="106" t="s">
        <v>1439</v>
      </c>
      <c r="AH53" s="3" t="s">
        <v>492</v>
      </c>
      <c r="AI53" s="87" t="s">
        <v>42</v>
      </c>
      <c r="AJ53" s="65" t="s">
        <v>1208</v>
      </c>
      <c r="AK53" s="100" t="s">
        <v>1442</v>
      </c>
      <c r="AL53"/>
    </row>
    <row r="54" spans="1:38" ht="42.75" customHeight="1" x14ac:dyDescent="0.2">
      <c r="A54" s="146">
        <v>48</v>
      </c>
      <c r="B54" s="51" t="s">
        <v>24</v>
      </c>
      <c r="C54" s="51" t="s">
        <v>193</v>
      </c>
      <c r="D54" s="51" t="s">
        <v>20</v>
      </c>
      <c r="E54" s="51" t="s">
        <v>261</v>
      </c>
      <c r="F54" s="51" t="s">
        <v>269</v>
      </c>
      <c r="G54" s="51" t="s">
        <v>279</v>
      </c>
      <c r="H54" s="53">
        <v>43600</v>
      </c>
      <c r="I54" s="55" t="s">
        <v>18</v>
      </c>
      <c r="J54" s="149" t="s">
        <v>302</v>
      </c>
      <c r="K54" s="165">
        <v>43623</v>
      </c>
      <c r="L54" s="78"/>
      <c r="M54" s="78"/>
      <c r="N54" s="78"/>
      <c r="O54" s="78"/>
      <c r="P54" s="78"/>
      <c r="Q54" s="59" t="s">
        <v>673</v>
      </c>
      <c r="R54" s="51" t="s">
        <v>16</v>
      </c>
      <c r="S54" s="59" t="s">
        <v>1214</v>
      </c>
      <c r="T54" s="66" t="s">
        <v>669</v>
      </c>
      <c r="U54" s="66" t="s">
        <v>670</v>
      </c>
      <c r="V54" s="53">
        <v>43617</v>
      </c>
      <c r="W54" s="53">
        <v>43738</v>
      </c>
      <c r="X54" s="191" t="s">
        <v>24</v>
      </c>
      <c r="Y54" s="265" t="s">
        <v>55</v>
      </c>
      <c r="Z54" s="65" t="s">
        <v>460</v>
      </c>
      <c r="AA54" s="134" t="s">
        <v>460</v>
      </c>
      <c r="AB54" s="106" t="s">
        <v>1365</v>
      </c>
      <c r="AC54" s="81" t="s">
        <v>155</v>
      </c>
      <c r="AD54" s="69" t="s">
        <v>1379</v>
      </c>
      <c r="AE54" s="176" t="s">
        <v>1380</v>
      </c>
      <c r="AF54" s="116" t="s">
        <v>484</v>
      </c>
      <c r="AG54" s="106" t="s">
        <v>1439</v>
      </c>
      <c r="AH54" s="3" t="s">
        <v>40</v>
      </c>
      <c r="AI54" s="87" t="s">
        <v>42</v>
      </c>
      <c r="AJ54" s="65" t="s">
        <v>1208</v>
      </c>
      <c r="AK54" s="100" t="s">
        <v>1443</v>
      </c>
      <c r="AL54"/>
    </row>
    <row r="55" spans="1:38" ht="42.75" customHeight="1" x14ac:dyDescent="0.2">
      <c r="A55" s="146">
        <v>49</v>
      </c>
      <c r="B55" s="51" t="s">
        <v>24</v>
      </c>
      <c r="C55" s="191" t="s">
        <v>512</v>
      </c>
      <c r="D55" s="51" t="s">
        <v>20</v>
      </c>
      <c r="E55" s="51" t="s">
        <v>261</v>
      </c>
      <c r="F55" s="51" t="s">
        <v>269</v>
      </c>
      <c r="G55" s="51" t="s">
        <v>279</v>
      </c>
      <c r="H55" s="53">
        <v>43600</v>
      </c>
      <c r="I55" s="55" t="s">
        <v>18</v>
      </c>
      <c r="J55" s="149" t="s">
        <v>513</v>
      </c>
      <c r="K55" s="165">
        <v>43623</v>
      </c>
      <c r="L55" s="78"/>
      <c r="M55" s="78"/>
      <c r="N55" s="78"/>
      <c r="O55" s="78"/>
      <c r="P55" s="78"/>
      <c r="Q55" s="59" t="s">
        <v>647</v>
      </c>
      <c r="R55" s="51" t="s">
        <v>16</v>
      </c>
      <c r="S55" s="59" t="s">
        <v>678</v>
      </c>
      <c r="T55" s="66" t="s">
        <v>679</v>
      </c>
      <c r="U55" s="66" t="s">
        <v>680</v>
      </c>
      <c r="V55" s="53">
        <v>43617</v>
      </c>
      <c r="W55" s="53">
        <v>43708</v>
      </c>
      <c r="X55" s="191" t="s">
        <v>24</v>
      </c>
      <c r="Y55" s="265" t="s">
        <v>55</v>
      </c>
      <c r="Z55" s="65" t="s">
        <v>460</v>
      </c>
      <c r="AA55" s="134" t="s">
        <v>1305</v>
      </c>
      <c r="AB55" s="106">
        <v>43742</v>
      </c>
      <c r="AC55" s="81" t="s">
        <v>155</v>
      </c>
      <c r="AD55" s="66" t="s">
        <v>1081</v>
      </c>
      <c r="AE55" s="21" t="s">
        <v>1082</v>
      </c>
      <c r="AF55" s="116" t="s">
        <v>484</v>
      </c>
      <c r="AG55" s="106">
        <v>43753</v>
      </c>
      <c r="AH55" s="3" t="s">
        <v>39</v>
      </c>
      <c r="AI55" s="87" t="s">
        <v>42</v>
      </c>
      <c r="AJ55" s="65" t="s">
        <v>1208</v>
      </c>
      <c r="AK55" s="100" t="s">
        <v>1083</v>
      </c>
      <c r="AL55"/>
    </row>
    <row r="56" spans="1:38" ht="42.75" customHeight="1" x14ac:dyDescent="0.2">
      <c r="A56" s="146">
        <v>50</v>
      </c>
      <c r="B56" s="51" t="s">
        <v>25</v>
      </c>
      <c r="C56" s="51" t="s">
        <v>514</v>
      </c>
      <c r="D56" s="51" t="s">
        <v>20</v>
      </c>
      <c r="E56" s="51" t="s">
        <v>259</v>
      </c>
      <c r="F56" s="51" t="s">
        <v>270</v>
      </c>
      <c r="G56" s="51" t="s">
        <v>46</v>
      </c>
      <c r="H56" s="53">
        <v>43613</v>
      </c>
      <c r="I56" s="55" t="s">
        <v>18</v>
      </c>
      <c r="J56" s="149" t="s">
        <v>515</v>
      </c>
      <c r="K56" s="165">
        <v>43616</v>
      </c>
      <c r="L56" s="78"/>
      <c r="M56" s="78"/>
      <c r="N56" s="78"/>
      <c r="O56" s="78"/>
      <c r="P56" s="78"/>
      <c r="Q56" s="59" t="s">
        <v>681</v>
      </c>
      <c r="R56" s="51" t="s">
        <v>16</v>
      </c>
      <c r="S56" s="59" t="s">
        <v>682</v>
      </c>
      <c r="T56" s="66" t="s">
        <v>683</v>
      </c>
      <c r="U56" s="66" t="s">
        <v>684</v>
      </c>
      <c r="V56" s="53">
        <v>43617</v>
      </c>
      <c r="W56" s="53">
        <v>43646</v>
      </c>
      <c r="X56" s="191" t="s">
        <v>25</v>
      </c>
      <c r="Y56" s="265" t="s">
        <v>56</v>
      </c>
      <c r="Z56" s="65" t="s">
        <v>460</v>
      </c>
      <c r="AA56" s="134" t="s">
        <v>1305</v>
      </c>
      <c r="AB56" s="124">
        <v>43742</v>
      </c>
      <c r="AC56" s="81" t="s">
        <v>155</v>
      </c>
      <c r="AD56" s="66" t="s">
        <v>1084</v>
      </c>
      <c r="AE56" s="21" t="s">
        <v>1085</v>
      </c>
      <c r="AF56" s="116" t="s">
        <v>485</v>
      </c>
      <c r="AG56" s="106">
        <v>43754</v>
      </c>
      <c r="AH56" s="3" t="s">
        <v>39</v>
      </c>
      <c r="AI56" s="87" t="s">
        <v>42</v>
      </c>
      <c r="AJ56" s="65" t="s">
        <v>1208</v>
      </c>
      <c r="AK56" s="100" t="s">
        <v>1086</v>
      </c>
      <c r="AL56"/>
    </row>
    <row r="57" spans="1:38" ht="42.75" customHeight="1" x14ac:dyDescent="0.2">
      <c r="A57" s="146">
        <v>51</v>
      </c>
      <c r="B57" s="51" t="s">
        <v>25</v>
      </c>
      <c r="C57" s="51" t="s">
        <v>194</v>
      </c>
      <c r="D57" s="51" t="s">
        <v>20</v>
      </c>
      <c r="E57" s="51" t="s">
        <v>259</v>
      </c>
      <c r="F57" s="51" t="s">
        <v>270</v>
      </c>
      <c r="G57" s="51" t="s">
        <v>46</v>
      </c>
      <c r="H57" s="53">
        <v>43613</v>
      </c>
      <c r="I57" s="55" t="s">
        <v>49</v>
      </c>
      <c r="J57" s="149" t="s">
        <v>303</v>
      </c>
      <c r="K57" s="165">
        <v>43616</v>
      </c>
      <c r="L57" s="78"/>
      <c r="M57" s="78"/>
      <c r="N57" s="78"/>
      <c r="O57" s="78"/>
      <c r="P57" s="78"/>
      <c r="Q57" s="59" t="s">
        <v>685</v>
      </c>
      <c r="R57" s="51" t="s">
        <v>17</v>
      </c>
      <c r="S57" s="59" t="s">
        <v>686</v>
      </c>
      <c r="T57" s="66" t="s">
        <v>687</v>
      </c>
      <c r="U57" s="66" t="s">
        <v>688</v>
      </c>
      <c r="V57" s="53">
        <v>43697</v>
      </c>
      <c r="W57" s="53">
        <v>43728</v>
      </c>
      <c r="X57" s="191" t="s">
        <v>25</v>
      </c>
      <c r="Y57" s="265" t="s">
        <v>56</v>
      </c>
      <c r="Z57" s="65" t="s">
        <v>460</v>
      </c>
      <c r="AA57" s="134" t="s">
        <v>1305</v>
      </c>
      <c r="AB57" s="124">
        <v>43742</v>
      </c>
      <c r="AC57" s="81" t="s">
        <v>155</v>
      </c>
      <c r="AD57" s="66" t="s">
        <v>1087</v>
      </c>
      <c r="AE57" s="21" t="s">
        <v>472</v>
      </c>
      <c r="AF57" s="116" t="s">
        <v>485</v>
      </c>
      <c r="AG57" s="106">
        <v>43782</v>
      </c>
      <c r="AH57" s="9" t="s">
        <v>39</v>
      </c>
      <c r="AI57" s="87" t="s">
        <v>42</v>
      </c>
      <c r="AJ57" s="65" t="s">
        <v>1208</v>
      </c>
      <c r="AK57" s="100" t="s">
        <v>1088</v>
      </c>
      <c r="AL57"/>
    </row>
    <row r="58" spans="1:38" ht="42.75" customHeight="1" x14ac:dyDescent="0.2">
      <c r="A58" s="146">
        <v>52</v>
      </c>
      <c r="B58" s="51" t="s">
        <v>25</v>
      </c>
      <c r="C58" s="51" t="s">
        <v>194</v>
      </c>
      <c r="D58" s="51" t="s">
        <v>20</v>
      </c>
      <c r="E58" s="51" t="s">
        <v>259</v>
      </c>
      <c r="F58" s="51" t="s">
        <v>270</v>
      </c>
      <c r="G58" s="51" t="s">
        <v>46</v>
      </c>
      <c r="H58" s="53">
        <v>43613</v>
      </c>
      <c r="I58" s="55" t="s">
        <v>49</v>
      </c>
      <c r="J58" s="149" t="s">
        <v>303</v>
      </c>
      <c r="K58" s="165">
        <v>43616</v>
      </c>
      <c r="L58" s="78"/>
      <c r="M58" s="78"/>
      <c r="N58" s="78"/>
      <c r="O58" s="78"/>
      <c r="P58" s="78"/>
      <c r="Q58" s="59" t="s">
        <v>685</v>
      </c>
      <c r="R58" s="51" t="s">
        <v>17</v>
      </c>
      <c r="S58" s="59" t="s">
        <v>390</v>
      </c>
      <c r="T58" s="66" t="s">
        <v>689</v>
      </c>
      <c r="U58" s="66" t="s">
        <v>690</v>
      </c>
      <c r="V58" s="53">
        <v>43678</v>
      </c>
      <c r="W58" s="53">
        <v>43799</v>
      </c>
      <c r="X58" s="191" t="s">
        <v>25</v>
      </c>
      <c r="Y58" s="265" t="s">
        <v>56</v>
      </c>
      <c r="Z58" s="65" t="s">
        <v>460</v>
      </c>
      <c r="AA58" s="134" t="s">
        <v>460</v>
      </c>
      <c r="AB58" s="124">
        <v>43742</v>
      </c>
      <c r="AC58" s="81" t="s">
        <v>155</v>
      </c>
      <c r="AD58" s="69" t="s">
        <v>465</v>
      </c>
      <c r="AE58" s="21" t="s">
        <v>472</v>
      </c>
      <c r="AF58" s="116" t="s">
        <v>485</v>
      </c>
      <c r="AG58" s="106" t="s">
        <v>1444</v>
      </c>
      <c r="AH58" s="9" t="s">
        <v>492</v>
      </c>
      <c r="AI58" s="87" t="s">
        <v>42</v>
      </c>
      <c r="AJ58" s="65" t="s">
        <v>1208</v>
      </c>
      <c r="AK58" s="100" t="s">
        <v>1445</v>
      </c>
      <c r="AL58"/>
    </row>
    <row r="59" spans="1:38" ht="42.75" customHeight="1" x14ac:dyDescent="0.2">
      <c r="A59" s="146">
        <v>53</v>
      </c>
      <c r="B59" s="51" t="s">
        <v>30</v>
      </c>
      <c r="C59" s="51" t="s">
        <v>516</v>
      </c>
      <c r="D59" s="51" t="s">
        <v>20</v>
      </c>
      <c r="E59" s="51" t="s">
        <v>259</v>
      </c>
      <c r="F59" s="51" t="s">
        <v>270</v>
      </c>
      <c r="G59" s="51" t="s">
        <v>46</v>
      </c>
      <c r="H59" s="53">
        <v>43613</v>
      </c>
      <c r="I59" s="55" t="s">
        <v>49</v>
      </c>
      <c r="J59" s="149" t="s">
        <v>517</v>
      </c>
      <c r="K59" s="165">
        <v>43620</v>
      </c>
      <c r="L59" s="78"/>
      <c r="M59" s="78"/>
      <c r="N59" s="78"/>
      <c r="O59" s="78"/>
      <c r="P59" s="78"/>
      <c r="Q59" s="59" t="s">
        <v>691</v>
      </c>
      <c r="R59" s="51" t="s">
        <v>17</v>
      </c>
      <c r="S59" s="59" t="s">
        <v>692</v>
      </c>
      <c r="T59" s="66" t="s">
        <v>693</v>
      </c>
      <c r="U59" s="66" t="s">
        <v>694</v>
      </c>
      <c r="V59" s="53">
        <v>43621</v>
      </c>
      <c r="W59" s="53">
        <v>43676</v>
      </c>
      <c r="X59" s="191" t="s">
        <v>30</v>
      </c>
      <c r="Y59" s="265" t="s">
        <v>62</v>
      </c>
      <c r="Z59" s="65" t="s">
        <v>460</v>
      </c>
      <c r="AA59" s="134" t="s">
        <v>1305</v>
      </c>
      <c r="AB59" s="106">
        <v>43742</v>
      </c>
      <c r="AC59" s="81" t="s">
        <v>155</v>
      </c>
      <c r="AD59" s="51" t="s">
        <v>1089</v>
      </c>
      <c r="AE59" s="9" t="s">
        <v>1090</v>
      </c>
      <c r="AF59" s="116" t="s">
        <v>486</v>
      </c>
      <c r="AG59" s="106">
        <v>43749</v>
      </c>
      <c r="AH59" s="3" t="s">
        <v>39</v>
      </c>
      <c r="AI59" s="87" t="s">
        <v>42</v>
      </c>
      <c r="AJ59" s="65" t="s">
        <v>1208</v>
      </c>
      <c r="AK59" s="100" t="s">
        <v>1091</v>
      </c>
      <c r="AL59"/>
    </row>
    <row r="60" spans="1:38" ht="42.75" customHeight="1" x14ac:dyDescent="0.2">
      <c r="A60" s="146">
        <v>54</v>
      </c>
      <c r="B60" s="51" t="s">
        <v>30</v>
      </c>
      <c r="C60" s="51" t="s">
        <v>195</v>
      </c>
      <c r="D60" s="51" t="s">
        <v>20</v>
      </c>
      <c r="E60" s="51" t="s">
        <v>259</v>
      </c>
      <c r="F60" s="51" t="s">
        <v>270</v>
      </c>
      <c r="G60" s="51" t="s">
        <v>46</v>
      </c>
      <c r="H60" s="53">
        <v>43613</v>
      </c>
      <c r="I60" s="55" t="s">
        <v>49</v>
      </c>
      <c r="J60" s="149" t="s">
        <v>304</v>
      </c>
      <c r="K60" s="165">
        <v>43620</v>
      </c>
      <c r="L60" s="78"/>
      <c r="M60" s="78"/>
      <c r="N60" s="78"/>
      <c r="O60" s="78"/>
      <c r="P60" s="78"/>
      <c r="Q60" s="59" t="s">
        <v>695</v>
      </c>
      <c r="R60" s="51" t="s">
        <v>17</v>
      </c>
      <c r="S60" s="59" t="s">
        <v>391</v>
      </c>
      <c r="T60" s="66" t="s">
        <v>696</v>
      </c>
      <c r="U60" s="66" t="s">
        <v>697</v>
      </c>
      <c r="V60" s="53">
        <v>43621</v>
      </c>
      <c r="W60" s="53">
        <v>43830</v>
      </c>
      <c r="X60" s="191" t="s">
        <v>30</v>
      </c>
      <c r="Y60" s="265" t="s">
        <v>62</v>
      </c>
      <c r="Z60" s="65" t="s">
        <v>460</v>
      </c>
      <c r="AA60" s="134" t="s">
        <v>460</v>
      </c>
      <c r="AB60" s="106" t="s">
        <v>1306</v>
      </c>
      <c r="AC60" s="81" t="s">
        <v>155</v>
      </c>
      <c r="AD60" s="205" t="s">
        <v>1307</v>
      </c>
      <c r="AE60" s="9" t="s">
        <v>1308</v>
      </c>
      <c r="AF60" s="116" t="s">
        <v>486</v>
      </c>
      <c r="AG60" s="106" t="s">
        <v>1447</v>
      </c>
      <c r="AH60" s="3" t="s">
        <v>492</v>
      </c>
      <c r="AI60" s="87" t="s">
        <v>42</v>
      </c>
      <c r="AJ60" s="65" t="s">
        <v>1208</v>
      </c>
      <c r="AK60" s="100" t="s">
        <v>1446</v>
      </c>
      <c r="AL60"/>
    </row>
    <row r="61" spans="1:38" ht="42.75" customHeight="1" x14ac:dyDescent="0.2">
      <c r="A61" s="146">
        <v>55</v>
      </c>
      <c r="B61" s="51" t="s">
        <v>35</v>
      </c>
      <c r="C61" s="51" t="s">
        <v>518</v>
      </c>
      <c r="D61" s="51" t="s">
        <v>20</v>
      </c>
      <c r="E61" s="51" t="s">
        <v>259</v>
      </c>
      <c r="F61" s="51" t="s">
        <v>270</v>
      </c>
      <c r="G61" s="51" t="s">
        <v>46</v>
      </c>
      <c r="H61" s="53">
        <v>43613</v>
      </c>
      <c r="I61" s="55" t="s">
        <v>49</v>
      </c>
      <c r="J61" s="149" t="s">
        <v>519</v>
      </c>
      <c r="K61" s="165">
        <v>43620</v>
      </c>
      <c r="L61" s="78"/>
      <c r="M61" s="78"/>
      <c r="N61" s="78"/>
      <c r="O61" s="78"/>
      <c r="P61" s="78"/>
      <c r="Q61" s="59" t="s">
        <v>698</v>
      </c>
      <c r="R61" s="51" t="s">
        <v>17</v>
      </c>
      <c r="S61" s="59" t="s">
        <v>699</v>
      </c>
      <c r="T61" s="66" t="s">
        <v>700</v>
      </c>
      <c r="U61" s="66" t="s">
        <v>701</v>
      </c>
      <c r="V61" s="53">
        <v>43617</v>
      </c>
      <c r="W61" s="53">
        <v>43738</v>
      </c>
      <c r="X61" s="191" t="s">
        <v>35</v>
      </c>
      <c r="Y61" s="265" t="s">
        <v>62</v>
      </c>
      <c r="Z61" s="65" t="s">
        <v>460</v>
      </c>
      <c r="AA61" s="134" t="s">
        <v>1305</v>
      </c>
      <c r="AB61" s="106">
        <v>43742</v>
      </c>
      <c r="AC61" s="81" t="s">
        <v>155</v>
      </c>
      <c r="AD61" s="66" t="s">
        <v>1092</v>
      </c>
      <c r="AE61" s="21" t="s">
        <v>1093</v>
      </c>
      <c r="AF61" s="116" t="s">
        <v>1094</v>
      </c>
      <c r="AG61" s="106">
        <v>43749</v>
      </c>
      <c r="AH61" s="3" t="s">
        <v>39</v>
      </c>
      <c r="AI61" s="87" t="s">
        <v>42</v>
      </c>
      <c r="AJ61" s="65" t="s">
        <v>1208</v>
      </c>
      <c r="AK61" s="100" t="s">
        <v>1095</v>
      </c>
      <c r="AL61"/>
    </row>
    <row r="62" spans="1:38" ht="42.75" customHeight="1" x14ac:dyDescent="0.2">
      <c r="A62" s="146">
        <v>56</v>
      </c>
      <c r="B62" s="51" t="s">
        <v>37</v>
      </c>
      <c r="C62" s="51" t="s">
        <v>196</v>
      </c>
      <c r="D62" s="51" t="s">
        <v>20</v>
      </c>
      <c r="E62" s="51" t="s">
        <v>259</v>
      </c>
      <c r="F62" s="51" t="s">
        <v>270</v>
      </c>
      <c r="G62" s="51" t="s">
        <v>46</v>
      </c>
      <c r="H62" s="53">
        <v>43613</v>
      </c>
      <c r="I62" s="55" t="s">
        <v>18</v>
      </c>
      <c r="J62" s="149" t="s">
        <v>305</v>
      </c>
      <c r="K62" s="165">
        <v>43620</v>
      </c>
      <c r="L62" s="78"/>
      <c r="M62" s="78"/>
      <c r="N62" s="78"/>
      <c r="O62" s="78"/>
      <c r="P62" s="78"/>
      <c r="Q62" s="59" t="s">
        <v>702</v>
      </c>
      <c r="R62" s="51" t="s">
        <v>16</v>
      </c>
      <c r="S62" s="59" t="s">
        <v>392</v>
      </c>
      <c r="T62" s="66" t="s">
        <v>703</v>
      </c>
      <c r="U62" s="66" t="s">
        <v>704</v>
      </c>
      <c r="V62" s="53">
        <v>43621</v>
      </c>
      <c r="W62" s="53">
        <v>43830</v>
      </c>
      <c r="X62" s="191" t="s">
        <v>37</v>
      </c>
      <c r="Y62" s="265" t="s">
        <v>62</v>
      </c>
      <c r="Z62" s="65" t="s">
        <v>460</v>
      </c>
      <c r="AA62" s="134" t="s">
        <v>460</v>
      </c>
      <c r="AB62" s="106" t="s">
        <v>1309</v>
      </c>
      <c r="AC62" s="81" t="s">
        <v>155</v>
      </c>
      <c r="AD62" s="69" t="s">
        <v>1310</v>
      </c>
      <c r="AE62" s="21" t="s">
        <v>1311</v>
      </c>
      <c r="AF62" s="116" t="s">
        <v>1312</v>
      </c>
      <c r="AG62" s="106" t="s">
        <v>1447</v>
      </c>
      <c r="AH62" s="3" t="s">
        <v>492</v>
      </c>
      <c r="AI62" s="87" t="s">
        <v>42</v>
      </c>
      <c r="AJ62" s="65" t="s">
        <v>1208</v>
      </c>
      <c r="AK62" s="100" t="s">
        <v>1448</v>
      </c>
      <c r="AL62"/>
    </row>
    <row r="63" spans="1:38" ht="42.75" customHeight="1" x14ac:dyDescent="0.2">
      <c r="A63" s="146">
        <v>57</v>
      </c>
      <c r="B63" s="51" t="s">
        <v>28</v>
      </c>
      <c r="C63" s="51" t="s">
        <v>197</v>
      </c>
      <c r="D63" s="51" t="s">
        <v>20</v>
      </c>
      <c r="E63" s="51" t="s">
        <v>259</v>
      </c>
      <c r="F63" s="51" t="s">
        <v>270</v>
      </c>
      <c r="G63" s="51" t="s">
        <v>46</v>
      </c>
      <c r="H63" s="53">
        <v>43613</v>
      </c>
      <c r="I63" s="55" t="s">
        <v>18</v>
      </c>
      <c r="J63" s="149" t="s">
        <v>306</v>
      </c>
      <c r="K63" s="165">
        <v>43616</v>
      </c>
      <c r="L63" s="78"/>
      <c r="M63" s="78"/>
      <c r="N63" s="78"/>
      <c r="O63" s="78"/>
      <c r="P63" s="78"/>
      <c r="Q63" s="59" t="s">
        <v>705</v>
      </c>
      <c r="R63" s="51" t="s">
        <v>15</v>
      </c>
      <c r="S63" s="59" t="s">
        <v>393</v>
      </c>
      <c r="T63" s="66" t="s">
        <v>706</v>
      </c>
      <c r="U63" s="66" t="s">
        <v>707</v>
      </c>
      <c r="V63" s="53">
        <v>43626</v>
      </c>
      <c r="W63" s="53">
        <v>43747</v>
      </c>
      <c r="X63" s="191" t="s">
        <v>28</v>
      </c>
      <c r="Y63" s="265" t="s">
        <v>60</v>
      </c>
      <c r="Z63" s="65" t="s">
        <v>460</v>
      </c>
      <c r="AA63" s="134" t="s">
        <v>460</v>
      </c>
      <c r="AB63" s="106">
        <v>43840</v>
      </c>
      <c r="AC63" s="81" t="s">
        <v>156</v>
      </c>
      <c r="AD63" s="69" t="s">
        <v>1450</v>
      </c>
      <c r="AE63" s="21" t="s">
        <v>1345</v>
      </c>
      <c r="AF63" s="116" t="s">
        <v>1346</v>
      </c>
      <c r="AG63" s="106" t="s">
        <v>1449</v>
      </c>
      <c r="AH63" s="3" t="s">
        <v>492</v>
      </c>
      <c r="AI63" s="87" t="s">
        <v>67</v>
      </c>
      <c r="AJ63" s="65" t="s">
        <v>1208</v>
      </c>
      <c r="AK63" s="100" t="s">
        <v>1451</v>
      </c>
      <c r="AL63"/>
    </row>
    <row r="64" spans="1:38" ht="42.75" customHeight="1" x14ac:dyDescent="0.2">
      <c r="A64" s="146">
        <v>58</v>
      </c>
      <c r="B64" s="51" t="s">
        <v>28</v>
      </c>
      <c r="C64" s="51" t="s">
        <v>197</v>
      </c>
      <c r="D64" s="51" t="s">
        <v>20</v>
      </c>
      <c r="E64" s="51" t="s">
        <v>259</v>
      </c>
      <c r="F64" s="51" t="s">
        <v>270</v>
      </c>
      <c r="G64" s="51" t="s">
        <v>46</v>
      </c>
      <c r="H64" s="53">
        <v>43613</v>
      </c>
      <c r="I64" s="55" t="s">
        <v>18</v>
      </c>
      <c r="J64" s="149" t="s">
        <v>306</v>
      </c>
      <c r="K64" s="165">
        <v>43616</v>
      </c>
      <c r="L64" s="78"/>
      <c r="M64" s="78"/>
      <c r="N64" s="78"/>
      <c r="O64" s="78"/>
      <c r="P64" s="78"/>
      <c r="Q64" s="59" t="s">
        <v>705</v>
      </c>
      <c r="R64" s="51" t="s">
        <v>16</v>
      </c>
      <c r="S64" s="59" t="s">
        <v>394</v>
      </c>
      <c r="T64" s="66" t="s">
        <v>708</v>
      </c>
      <c r="U64" s="66" t="s">
        <v>709</v>
      </c>
      <c r="V64" s="53">
        <v>43647</v>
      </c>
      <c r="W64" s="53">
        <v>43830</v>
      </c>
      <c r="X64" s="191" t="s">
        <v>28</v>
      </c>
      <c r="Y64" s="265" t="s">
        <v>60</v>
      </c>
      <c r="Z64" s="65" t="s">
        <v>460</v>
      </c>
      <c r="AA64" s="134" t="s">
        <v>460</v>
      </c>
      <c r="AB64" s="106">
        <v>43475</v>
      </c>
      <c r="AC64" s="81" t="s">
        <v>156</v>
      </c>
      <c r="AD64" s="69" t="s">
        <v>1538</v>
      </c>
      <c r="AE64" s="21" t="s">
        <v>1347</v>
      </c>
      <c r="AF64" s="116" t="s">
        <v>1348</v>
      </c>
      <c r="AG64" s="106" t="s">
        <v>1449</v>
      </c>
      <c r="AH64" s="3" t="s">
        <v>492</v>
      </c>
      <c r="AI64" s="87" t="s">
        <v>67</v>
      </c>
      <c r="AJ64" s="65" t="s">
        <v>1208</v>
      </c>
      <c r="AK64" s="100" t="s">
        <v>1539</v>
      </c>
      <c r="AL64"/>
    </row>
    <row r="65" spans="1:38" ht="42.75" customHeight="1" x14ac:dyDescent="0.2">
      <c r="A65" s="146">
        <v>59</v>
      </c>
      <c r="B65" s="51" t="s">
        <v>27</v>
      </c>
      <c r="C65" s="51" t="s">
        <v>520</v>
      </c>
      <c r="D65" s="51" t="s">
        <v>20</v>
      </c>
      <c r="E65" s="51" t="s">
        <v>259</v>
      </c>
      <c r="F65" s="51" t="s">
        <v>270</v>
      </c>
      <c r="G65" s="51" t="s">
        <v>46</v>
      </c>
      <c r="H65" s="53">
        <v>43613</v>
      </c>
      <c r="I65" s="55" t="s">
        <v>18</v>
      </c>
      <c r="J65" s="149" t="s">
        <v>1210</v>
      </c>
      <c r="K65" s="165">
        <v>43616</v>
      </c>
      <c r="L65" s="78"/>
      <c r="M65" s="78"/>
      <c r="N65" s="78"/>
      <c r="O65" s="78"/>
      <c r="P65" s="78"/>
      <c r="Q65" s="59" t="s">
        <v>710</v>
      </c>
      <c r="R65" s="51" t="s">
        <v>16</v>
      </c>
      <c r="S65" s="59" t="s">
        <v>711</v>
      </c>
      <c r="T65" s="66" t="s">
        <v>712</v>
      </c>
      <c r="U65" s="66" t="s">
        <v>713</v>
      </c>
      <c r="V65" s="53">
        <v>43616</v>
      </c>
      <c r="W65" s="53">
        <v>43830</v>
      </c>
      <c r="X65" s="191" t="s">
        <v>27</v>
      </c>
      <c r="Y65" s="265" t="s">
        <v>59</v>
      </c>
      <c r="Z65" s="65" t="s">
        <v>460</v>
      </c>
      <c r="AA65" s="134" t="s">
        <v>1305</v>
      </c>
      <c r="AB65" s="125">
        <v>43742</v>
      </c>
      <c r="AC65" s="81" t="s">
        <v>155</v>
      </c>
      <c r="AD65" s="80" t="s">
        <v>1096</v>
      </c>
      <c r="AE65" s="59" t="s">
        <v>1097</v>
      </c>
      <c r="AF65" s="116" t="s">
        <v>1098</v>
      </c>
      <c r="AG65" s="106">
        <v>43787</v>
      </c>
      <c r="AH65" s="3" t="s">
        <v>39</v>
      </c>
      <c r="AI65" s="87" t="s">
        <v>42</v>
      </c>
      <c r="AJ65" s="65" t="s">
        <v>1208</v>
      </c>
      <c r="AK65" s="100" t="s">
        <v>1099</v>
      </c>
      <c r="AL65"/>
    </row>
    <row r="66" spans="1:38" ht="42.75" customHeight="1" x14ac:dyDescent="0.2">
      <c r="A66" s="146">
        <v>60</v>
      </c>
      <c r="B66" s="51" t="s">
        <v>27</v>
      </c>
      <c r="C66" s="51" t="s">
        <v>520</v>
      </c>
      <c r="D66" s="51" t="s">
        <v>20</v>
      </c>
      <c r="E66" s="51" t="s">
        <v>259</v>
      </c>
      <c r="F66" s="51" t="s">
        <v>270</v>
      </c>
      <c r="G66" s="51" t="s">
        <v>46</v>
      </c>
      <c r="H66" s="53">
        <v>43613</v>
      </c>
      <c r="I66" s="55" t="s">
        <v>18</v>
      </c>
      <c r="J66" s="149" t="s">
        <v>1211</v>
      </c>
      <c r="K66" s="165">
        <v>43616</v>
      </c>
      <c r="L66" s="78"/>
      <c r="M66" s="78"/>
      <c r="N66" s="78"/>
      <c r="O66" s="78"/>
      <c r="P66" s="78"/>
      <c r="Q66" s="59" t="s">
        <v>714</v>
      </c>
      <c r="R66" s="51" t="s">
        <v>16</v>
      </c>
      <c r="S66" s="59" t="s">
        <v>715</v>
      </c>
      <c r="T66" s="66" t="s">
        <v>716</v>
      </c>
      <c r="U66" s="66" t="s">
        <v>717</v>
      </c>
      <c r="V66" s="53">
        <v>43616</v>
      </c>
      <c r="W66" s="53">
        <v>43830</v>
      </c>
      <c r="X66" s="191" t="s">
        <v>27</v>
      </c>
      <c r="Y66" s="265" t="s">
        <v>59</v>
      </c>
      <c r="Z66" s="65" t="s">
        <v>460</v>
      </c>
      <c r="AA66" s="134" t="s">
        <v>1305</v>
      </c>
      <c r="AB66" s="125">
        <v>43742</v>
      </c>
      <c r="AC66" s="81" t="s">
        <v>155</v>
      </c>
      <c r="AD66" s="80" t="s">
        <v>1100</v>
      </c>
      <c r="AE66" s="59" t="s">
        <v>1101</v>
      </c>
      <c r="AF66" s="116" t="s">
        <v>1098</v>
      </c>
      <c r="AG66" s="106">
        <v>43787</v>
      </c>
      <c r="AH66" s="3" t="s">
        <v>39</v>
      </c>
      <c r="AI66" s="87" t="s">
        <v>42</v>
      </c>
      <c r="AJ66" s="65" t="s">
        <v>1208</v>
      </c>
      <c r="AK66" s="100" t="s">
        <v>1102</v>
      </c>
      <c r="AL66"/>
    </row>
    <row r="67" spans="1:38" ht="42.75" customHeight="1" x14ac:dyDescent="0.2">
      <c r="A67" s="146">
        <v>61</v>
      </c>
      <c r="B67" s="51" t="s">
        <v>27</v>
      </c>
      <c r="C67" s="51" t="s">
        <v>521</v>
      </c>
      <c r="D67" s="51" t="s">
        <v>20</v>
      </c>
      <c r="E67" s="51" t="s">
        <v>259</v>
      </c>
      <c r="F67" s="51" t="s">
        <v>270</v>
      </c>
      <c r="G67" s="51" t="s">
        <v>46</v>
      </c>
      <c r="H67" s="53">
        <v>43613</v>
      </c>
      <c r="I67" s="55" t="s">
        <v>18</v>
      </c>
      <c r="J67" s="149" t="s">
        <v>1212</v>
      </c>
      <c r="K67" s="165">
        <v>43616</v>
      </c>
      <c r="L67" s="78"/>
      <c r="M67" s="78"/>
      <c r="N67" s="78"/>
      <c r="O67" s="78"/>
      <c r="P67" s="78"/>
      <c r="Q67" s="59" t="s">
        <v>718</v>
      </c>
      <c r="R67" s="51" t="s">
        <v>16</v>
      </c>
      <c r="S67" s="59" t="s">
        <v>719</v>
      </c>
      <c r="T67" s="66" t="s">
        <v>720</v>
      </c>
      <c r="U67" s="66" t="s">
        <v>717</v>
      </c>
      <c r="V67" s="53">
        <v>43616</v>
      </c>
      <c r="W67" s="53">
        <v>43830</v>
      </c>
      <c r="X67" s="191" t="s">
        <v>27</v>
      </c>
      <c r="Y67" s="265" t="s">
        <v>59</v>
      </c>
      <c r="Z67" s="65" t="s">
        <v>460</v>
      </c>
      <c r="AA67" s="134" t="s">
        <v>1305</v>
      </c>
      <c r="AB67" s="125">
        <v>43742</v>
      </c>
      <c r="AC67" s="81" t="s">
        <v>155</v>
      </c>
      <c r="AD67" s="80" t="s">
        <v>1103</v>
      </c>
      <c r="AE67" s="59" t="s">
        <v>1104</v>
      </c>
      <c r="AF67" s="116" t="s">
        <v>1098</v>
      </c>
      <c r="AG67" s="106">
        <v>43787</v>
      </c>
      <c r="AH67" s="3" t="s">
        <v>39</v>
      </c>
      <c r="AI67" s="87" t="s">
        <v>42</v>
      </c>
      <c r="AJ67" s="65" t="s">
        <v>1208</v>
      </c>
      <c r="AK67" s="100" t="s">
        <v>1105</v>
      </c>
      <c r="AL67"/>
    </row>
    <row r="68" spans="1:38" ht="42.75" customHeight="1" x14ac:dyDescent="0.2">
      <c r="A68" s="146">
        <v>62</v>
      </c>
      <c r="B68" s="51" t="s">
        <v>27</v>
      </c>
      <c r="C68" s="51" t="s">
        <v>522</v>
      </c>
      <c r="D68" s="51" t="s">
        <v>20</v>
      </c>
      <c r="E68" s="51" t="s">
        <v>259</v>
      </c>
      <c r="F68" s="51" t="s">
        <v>270</v>
      </c>
      <c r="G68" s="51" t="s">
        <v>46</v>
      </c>
      <c r="H68" s="53">
        <v>43613</v>
      </c>
      <c r="I68" s="55" t="s">
        <v>49</v>
      </c>
      <c r="J68" s="149" t="s">
        <v>1213</v>
      </c>
      <c r="K68" s="165">
        <v>43616</v>
      </c>
      <c r="L68" s="78"/>
      <c r="M68" s="78"/>
      <c r="N68" s="78"/>
      <c r="O68" s="78"/>
      <c r="P68" s="78"/>
      <c r="Q68" s="59" t="s">
        <v>721</v>
      </c>
      <c r="R68" s="51" t="s">
        <v>17</v>
      </c>
      <c r="S68" s="59" t="s">
        <v>722</v>
      </c>
      <c r="T68" s="66" t="s">
        <v>723</v>
      </c>
      <c r="U68" s="66" t="s">
        <v>717</v>
      </c>
      <c r="V68" s="53">
        <v>43616</v>
      </c>
      <c r="W68" s="53">
        <v>43830</v>
      </c>
      <c r="X68" s="191" t="s">
        <v>27</v>
      </c>
      <c r="Y68" s="265" t="s">
        <v>59</v>
      </c>
      <c r="Z68" s="65" t="s">
        <v>460</v>
      </c>
      <c r="AA68" s="134" t="s">
        <v>1305</v>
      </c>
      <c r="AB68" s="125">
        <v>43742</v>
      </c>
      <c r="AC68" s="81" t="s">
        <v>155</v>
      </c>
      <c r="AD68" s="80" t="s">
        <v>1106</v>
      </c>
      <c r="AE68" s="59" t="s">
        <v>1107</v>
      </c>
      <c r="AF68" s="116" t="s">
        <v>1098</v>
      </c>
      <c r="AG68" s="106">
        <v>43787</v>
      </c>
      <c r="AH68" s="3" t="s">
        <v>39</v>
      </c>
      <c r="AI68" s="87" t="s">
        <v>42</v>
      </c>
      <c r="AJ68" s="65" t="s">
        <v>1208</v>
      </c>
      <c r="AK68" s="100" t="s">
        <v>1108</v>
      </c>
      <c r="AL68"/>
    </row>
    <row r="69" spans="1:38" ht="42.75" customHeight="1" x14ac:dyDescent="0.2">
      <c r="A69" s="146">
        <v>63</v>
      </c>
      <c r="B69" s="51" t="s">
        <v>29</v>
      </c>
      <c r="C69" s="51" t="s">
        <v>198</v>
      </c>
      <c r="D69" s="51" t="s">
        <v>20</v>
      </c>
      <c r="E69" s="51" t="s">
        <v>259</v>
      </c>
      <c r="F69" s="51" t="s">
        <v>270</v>
      </c>
      <c r="G69" s="51" t="s">
        <v>46</v>
      </c>
      <c r="H69" s="53">
        <v>43613</v>
      </c>
      <c r="I69" s="55" t="s">
        <v>18</v>
      </c>
      <c r="J69" s="149" t="s">
        <v>307</v>
      </c>
      <c r="K69" s="165">
        <v>43620</v>
      </c>
      <c r="L69" s="78"/>
      <c r="M69" s="78"/>
      <c r="N69" s="78"/>
      <c r="O69" s="78"/>
      <c r="P69" s="78"/>
      <c r="Q69" s="59" t="s">
        <v>724</v>
      </c>
      <c r="R69" s="51" t="s">
        <v>16</v>
      </c>
      <c r="S69" s="59" t="s">
        <v>395</v>
      </c>
      <c r="T69" s="66" t="s">
        <v>725</v>
      </c>
      <c r="U69" s="66" t="s">
        <v>726</v>
      </c>
      <c r="V69" s="53">
        <v>43631</v>
      </c>
      <c r="W69" s="53">
        <v>43769</v>
      </c>
      <c r="X69" s="191" t="s">
        <v>29</v>
      </c>
      <c r="Y69" s="265" t="s">
        <v>61</v>
      </c>
      <c r="Z69" s="65" t="s">
        <v>460</v>
      </c>
      <c r="AA69" s="134" t="s">
        <v>460</v>
      </c>
      <c r="AB69" s="178" t="s">
        <v>1340</v>
      </c>
      <c r="AC69" s="179" t="s">
        <v>156</v>
      </c>
      <c r="AD69" s="80" t="s">
        <v>1335</v>
      </c>
      <c r="AE69" s="180" t="s">
        <v>1336</v>
      </c>
      <c r="AF69" s="182" t="s">
        <v>488</v>
      </c>
      <c r="AG69" s="106" t="s">
        <v>1447</v>
      </c>
      <c r="AH69" s="3" t="s">
        <v>492</v>
      </c>
      <c r="AI69" s="87" t="s">
        <v>42</v>
      </c>
      <c r="AJ69" s="65" t="s">
        <v>1208</v>
      </c>
      <c r="AK69" s="100" t="s">
        <v>1452</v>
      </c>
      <c r="AL69"/>
    </row>
    <row r="70" spans="1:38" ht="42.75" customHeight="1" x14ac:dyDescent="0.2">
      <c r="A70" s="146">
        <v>64</v>
      </c>
      <c r="B70" s="51" t="s">
        <v>32</v>
      </c>
      <c r="C70" s="51" t="s">
        <v>199</v>
      </c>
      <c r="D70" s="51" t="s">
        <v>20</v>
      </c>
      <c r="E70" s="51" t="s">
        <v>259</v>
      </c>
      <c r="F70" s="51" t="s">
        <v>270</v>
      </c>
      <c r="G70" s="51" t="s">
        <v>46</v>
      </c>
      <c r="H70" s="53">
        <v>43613</v>
      </c>
      <c r="I70" s="55" t="s">
        <v>18</v>
      </c>
      <c r="J70" s="149" t="s">
        <v>308</v>
      </c>
      <c r="K70" s="165">
        <v>43614</v>
      </c>
      <c r="L70" s="78"/>
      <c r="M70" s="78"/>
      <c r="N70" s="78"/>
      <c r="O70" s="78"/>
      <c r="P70" s="78"/>
      <c r="Q70" s="59" t="s">
        <v>727</v>
      </c>
      <c r="R70" s="51" t="s">
        <v>16</v>
      </c>
      <c r="S70" s="59" t="s">
        <v>728</v>
      </c>
      <c r="T70" s="66" t="s">
        <v>729</v>
      </c>
      <c r="U70" s="66" t="s">
        <v>730</v>
      </c>
      <c r="V70" s="53">
        <v>43620</v>
      </c>
      <c r="W70" s="53">
        <v>43644</v>
      </c>
      <c r="X70" s="191" t="s">
        <v>32</v>
      </c>
      <c r="Y70" s="265" t="s">
        <v>63</v>
      </c>
      <c r="Z70" s="65" t="s">
        <v>460</v>
      </c>
      <c r="AA70" s="134" t="s">
        <v>1305</v>
      </c>
      <c r="AB70" s="106">
        <v>43742</v>
      </c>
      <c r="AC70" s="81" t="s">
        <v>155</v>
      </c>
      <c r="AD70" s="66" t="s">
        <v>1109</v>
      </c>
      <c r="AE70" s="21" t="s">
        <v>1110</v>
      </c>
      <c r="AF70" s="116" t="s">
        <v>489</v>
      </c>
      <c r="AG70" s="106">
        <v>43741</v>
      </c>
      <c r="AH70" s="3" t="s">
        <v>39</v>
      </c>
      <c r="AI70" s="87" t="s">
        <v>42</v>
      </c>
      <c r="AJ70" s="65" t="s">
        <v>1208</v>
      </c>
      <c r="AK70" s="100" t="s">
        <v>1111</v>
      </c>
      <c r="AL70"/>
    </row>
    <row r="71" spans="1:38" ht="42.75" customHeight="1" x14ac:dyDescent="0.2">
      <c r="A71" s="146">
        <v>65</v>
      </c>
      <c r="B71" s="51" t="s">
        <v>32</v>
      </c>
      <c r="C71" s="51" t="s">
        <v>199</v>
      </c>
      <c r="D71" s="51" t="s">
        <v>20</v>
      </c>
      <c r="E71" s="51" t="s">
        <v>259</v>
      </c>
      <c r="F71" s="51" t="s">
        <v>270</v>
      </c>
      <c r="G71" s="51" t="s">
        <v>46</v>
      </c>
      <c r="H71" s="53">
        <v>43613</v>
      </c>
      <c r="I71" s="55" t="s">
        <v>18</v>
      </c>
      <c r="J71" s="149" t="s">
        <v>308</v>
      </c>
      <c r="K71" s="165">
        <v>43614</v>
      </c>
      <c r="L71" s="78"/>
      <c r="M71" s="78"/>
      <c r="N71" s="78"/>
      <c r="O71" s="78"/>
      <c r="P71" s="78"/>
      <c r="Q71" s="59" t="s">
        <v>727</v>
      </c>
      <c r="R71" s="51" t="s">
        <v>16</v>
      </c>
      <c r="S71" s="59" t="s">
        <v>396</v>
      </c>
      <c r="T71" s="66" t="s">
        <v>731</v>
      </c>
      <c r="U71" s="66" t="s">
        <v>732</v>
      </c>
      <c r="V71" s="53">
        <v>43648</v>
      </c>
      <c r="W71" s="53">
        <v>43861</v>
      </c>
      <c r="X71" s="191" t="s">
        <v>32</v>
      </c>
      <c r="Y71" s="265" t="s">
        <v>63</v>
      </c>
      <c r="Z71" s="65" t="s">
        <v>461</v>
      </c>
      <c r="AA71" s="134" t="s">
        <v>463</v>
      </c>
      <c r="AB71" s="106">
        <v>43839</v>
      </c>
      <c r="AC71" s="81" t="s">
        <v>156</v>
      </c>
      <c r="AD71" s="69" t="s">
        <v>1341</v>
      </c>
      <c r="AE71" s="21" t="s">
        <v>1342</v>
      </c>
      <c r="AF71" s="116" t="s">
        <v>489</v>
      </c>
      <c r="AG71" s="106" t="s">
        <v>1453</v>
      </c>
      <c r="AH71" s="3" t="s">
        <v>492</v>
      </c>
      <c r="AI71" s="87" t="s">
        <v>68</v>
      </c>
      <c r="AJ71" s="65" t="s">
        <v>1208</v>
      </c>
      <c r="AK71" s="100" t="s">
        <v>1454</v>
      </c>
      <c r="AL71"/>
    </row>
    <row r="72" spans="1:38" ht="42.75" customHeight="1" x14ac:dyDescent="0.2">
      <c r="A72" s="146">
        <v>66</v>
      </c>
      <c r="B72" s="51" t="s">
        <v>70</v>
      </c>
      <c r="C72" s="51" t="s">
        <v>523</v>
      </c>
      <c r="D72" s="51" t="s">
        <v>20</v>
      </c>
      <c r="E72" s="51" t="s">
        <v>259</v>
      </c>
      <c r="F72" s="51" t="s">
        <v>270</v>
      </c>
      <c r="G72" s="51" t="s">
        <v>46</v>
      </c>
      <c r="H72" s="53">
        <v>43613</v>
      </c>
      <c r="I72" s="55" t="s">
        <v>18</v>
      </c>
      <c r="J72" s="149" t="s">
        <v>524</v>
      </c>
      <c r="K72" s="165">
        <v>43620</v>
      </c>
      <c r="L72" s="78"/>
      <c r="M72" s="78"/>
      <c r="N72" s="78"/>
      <c r="O72" s="78"/>
      <c r="P72" s="78"/>
      <c r="Q72" s="59" t="s">
        <v>733</v>
      </c>
      <c r="R72" s="51" t="s">
        <v>15</v>
      </c>
      <c r="S72" s="59" t="s">
        <v>734</v>
      </c>
      <c r="T72" s="66" t="s">
        <v>735</v>
      </c>
      <c r="U72" s="66" t="s">
        <v>138</v>
      </c>
      <c r="V72" s="53">
        <v>43650</v>
      </c>
      <c r="W72" s="53">
        <v>43676</v>
      </c>
      <c r="X72" s="191" t="s">
        <v>24</v>
      </c>
      <c r="Y72" s="265" t="s">
        <v>55</v>
      </c>
      <c r="Z72" s="65" t="s">
        <v>460</v>
      </c>
      <c r="AA72" s="134" t="s">
        <v>1305</v>
      </c>
      <c r="AB72" s="106">
        <v>43742</v>
      </c>
      <c r="AC72" s="81" t="s">
        <v>155</v>
      </c>
      <c r="AD72" s="66" t="s">
        <v>1112</v>
      </c>
      <c r="AE72" s="21" t="s">
        <v>1113</v>
      </c>
      <c r="AF72" s="116" t="s">
        <v>484</v>
      </c>
      <c r="AG72" s="106">
        <v>43753</v>
      </c>
      <c r="AH72" s="3" t="s">
        <v>39</v>
      </c>
      <c r="AI72" s="87" t="s">
        <v>42</v>
      </c>
      <c r="AJ72" s="65" t="s">
        <v>1208</v>
      </c>
      <c r="AK72" s="100" t="s">
        <v>1114</v>
      </c>
      <c r="AL72"/>
    </row>
    <row r="73" spans="1:38" ht="42.75" customHeight="1" x14ac:dyDescent="0.2">
      <c r="A73" s="146">
        <v>67</v>
      </c>
      <c r="B73" s="51" t="s">
        <v>24</v>
      </c>
      <c r="C73" s="191" t="s">
        <v>525</v>
      </c>
      <c r="D73" s="51" t="s">
        <v>20</v>
      </c>
      <c r="E73" s="51" t="s">
        <v>259</v>
      </c>
      <c r="F73" s="51" t="s">
        <v>270</v>
      </c>
      <c r="G73" s="51" t="s">
        <v>44</v>
      </c>
      <c r="H73" s="53">
        <v>43613</v>
      </c>
      <c r="I73" s="56" t="s">
        <v>49</v>
      </c>
      <c r="J73" s="150" t="s">
        <v>526</v>
      </c>
      <c r="K73" s="165">
        <v>43615</v>
      </c>
      <c r="L73" s="78"/>
      <c r="M73" s="78"/>
      <c r="N73" s="78"/>
      <c r="O73" s="78"/>
      <c r="P73" s="78"/>
      <c r="Q73" s="59" t="s">
        <v>736</v>
      </c>
      <c r="R73" s="51" t="s">
        <v>16</v>
      </c>
      <c r="S73" s="51" t="s">
        <v>737</v>
      </c>
      <c r="T73" s="59" t="s">
        <v>738</v>
      </c>
      <c r="U73" s="66" t="s">
        <v>739</v>
      </c>
      <c r="V73" s="53">
        <v>43617</v>
      </c>
      <c r="W73" s="53">
        <v>43677</v>
      </c>
      <c r="X73" s="266" t="s">
        <v>24</v>
      </c>
      <c r="Y73" s="265" t="s">
        <v>55</v>
      </c>
      <c r="Z73" s="65" t="s">
        <v>460</v>
      </c>
      <c r="AA73" s="134" t="s">
        <v>1305</v>
      </c>
      <c r="AB73" s="106">
        <v>43742</v>
      </c>
      <c r="AC73" s="81" t="s">
        <v>155</v>
      </c>
      <c r="AD73" s="66" t="s">
        <v>1115</v>
      </c>
      <c r="AE73" s="21" t="s">
        <v>1116</v>
      </c>
      <c r="AF73" s="116" t="s">
        <v>484</v>
      </c>
      <c r="AG73" s="106">
        <v>43754</v>
      </c>
      <c r="AH73" s="3" t="s">
        <v>39</v>
      </c>
      <c r="AI73" s="87" t="s">
        <v>42</v>
      </c>
      <c r="AJ73" s="65" t="s">
        <v>1208</v>
      </c>
      <c r="AK73" s="100" t="s">
        <v>1117</v>
      </c>
      <c r="AL73"/>
    </row>
    <row r="74" spans="1:38" ht="42.75" customHeight="1" x14ac:dyDescent="0.2">
      <c r="A74" s="146">
        <v>68</v>
      </c>
      <c r="B74" s="51" t="s">
        <v>24</v>
      </c>
      <c r="C74" s="191" t="s">
        <v>527</v>
      </c>
      <c r="D74" s="51" t="s">
        <v>20</v>
      </c>
      <c r="E74" s="51" t="s">
        <v>259</v>
      </c>
      <c r="F74" s="51" t="s">
        <v>270</v>
      </c>
      <c r="G74" s="51" t="s">
        <v>44</v>
      </c>
      <c r="H74" s="53">
        <v>43613</v>
      </c>
      <c r="I74" s="56" t="s">
        <v>49</v>
      </c>
      <c r="J74" s="150" t="s">
        <v>528</v>
      </c>
      <c r="K74" s="165">
        <v>43615</v>
      </c>
      <c r="L74" s="78"/>
      <c r="M74" s="78"/>
      <c r="N74" s="78"/>
      <c r="O74" s="78"/>
      <c r="P74" s="78"/>
      <c r="Q74" s="59" t="s">
        <v>740</v>
      </c>
      <c r="R74" s="51" t="s">
        <v>15</v>
      </c>
      <c r="S74" s="51" t="s">
        <v>741</v>
      </c>
      <c r="T74" s="59" t="s">
        <v>742</v>
      </c>
      <c r="U74" s="66" t="s">
        <v>743</v>
      </c>
      <c r="V74" s="53">
        <v>43586</v>
      </c>
      <c r="W74" s="53">
        <v>43616</v>
      </c>
      <c r="X74" s="266" t="s">
        <v>24</v>
      </c>
      <c r="Y74" s="265" t="s">
        <v>55</v>
      </c>
      <c r="Z74" s="65" t="s">
        <v>460</v>
      </c>
      <c r="AA74" s="134" t="s">
        <v>1305</v>
      </c>
      <c r="AB74" s="106">
        <v>43742</v>
      </c>
      <c r="AC74" s="81" t="s">
        <v>155</v>
      </c>
      <c r="AD74" s="66" t="s">
        <v>1118</v>
      </c>
      <c r="AE74" s="21" t="s">
        <v>1119</v>
      </c>
      <c r="AF74" s="116" t="s">
        <v>484</v>
      </c>
      <c r="AG74" s="106">
        <v>43754</v>
      </c>
      <c r="AH74" s="3" t="s">
        <v>39</v>
      </c>
      <c r="AI74" s="87" t="s">
        <v>42</v>
      </c>
      <c r="AJ74" s="65" t="s">
        <v>1208</v>
      </c>
      <c r="AK74" s="100" t="s">
        <v>1120</v>
      </c>
      <c r="AL74"/>
    </row>
    <row r="75" spans="1:38" ht="42.75" customHeight="1" x14ac:dyDescent="0.2">
      <c r="A75" s="146">
        <v>69</v>
      </c>
      <c r="B75" s="51" t="s">
        <v>24</v>
      </c>
      <c r="C75" s="191" t="s">
        <v>200</v>
      </c>
      <c r="D75" s="51" t="s">
        <v>20</v>
      </c>
      <c r="E75" s="51" t="s">
        <v>259</v>
      </c>
      <c r="F75" s="51" t="s">
        <v>270</v>
      </c>
      <c r="G75" s="51" t="s">
        <v>44</v>
      </c>
      <c r="H75" s="53">
        <v>43613</v>
      </c>
      <c r="I75" s="56" t="s">
        <v>18</v>
      </c>
      <c r="J75" s="150" t="s">
        <v>309</v>
      </c>
      <c r="K75" s="165">
        <v>43615</v>
      </c>
      <c r="L75" s="78"/>
      <c r="M75" s="78"/>
      <c r="N75" s="78"/>
      <c r="O75" s="78"/>
      <c r="P75" s="78"/>
      <c r="Q75" s="59" t="s">
        <v>744</v>
      </c>
      <c r="R75" s="51" t="s">
        <v>16</v>
      </c>
      <c r="S75" s="51" t="s">
        <v>397</v>
      </c>
      <c r="T75" s="59" t="s">
        <v>745</v>
      </c>
      <c r="U75" s="66" t="s">
        <v>746</v>
      </c>
      <c r="V75" s="53">
        <v>43617</v>
      </c>
      <c r="W75" s="53">
        <v>43677</v>
      </c>
      <c r="X75" s="266" t="s">
        <v>24</v>
      </c>
      <c r="Y75" s="265" t="s">
        <v>55</v>
      </c>
      <c r="Z75" s="65" t="s">
        <v>460</v>
      </c>
      <c r="AA75" s="134" t="s">
        <v>460</v>
      </c>
      <c r="AB75" s="106" t="s">
        <v>1365</v>
      </c>
      <c r="AC75" s="81" t="s">
        <v>155</v>
      </c>
      <c r="AD75" s="69" t="s">
        <v>466</v>
      </c>
      <c r="AE75" s="176" t="s">
        <v>473</v>
      </c>
      <c r="AF75" s="116" t="s">
        <v>484</v>
      </c>
      <c r="AG75" s="106" t="s">
        <v>1444</v>
      </c>
      <c r="AH75" s="9" t="s">
        <v>40</v>
      </c>
      <c r="AI75" s="87" t="s">
        <v>67</v>
      </c>
      <c r="AJ75" s="65" t="s">
        <v>1208</v>
      </c>
      <c r="AK75" s="100" t="s">
        <v>1455</v>
      </c>
      <c r="AL75"/>
    </row>
    <row r="76" spans="1:38" ht="42.75" customHeight="1" x14ac:dyDescent="0.2">
      <c r="A76" s="146">
        <v>70</v>
      </c>
      <c r="B76" s="51" t="s">
        <v>26</v>
      </c>
      <c r="C76" s="51" t="s">
        <v>201</v>
      </c>
      <c r="D76" s="51" t="s">
        <v>20</v>
      </c>
      <c r="E76" s="51" t="s">
        <v>259</v>
      </c>
      <c r="F76" s="51" t="s">
        <v>270</v>
      </c>
      <c r="G76" s="51" t="s">
        <v>46</v>
      </c>
      <c r="H76" s="53">
        <v>43613</v>
      </c>
      <c r="I76" s="56" t="s">
        <v>18</v>
      </c>
      <c r="J76" s="150" t="s">
        <v>310</v>
      </c>
      <c r="K76" s="165">
        <v>43616</v>
      </c>
      <c r="L76" s="78"/>
      <c r="M76" s="78"/>
      <c r="N76" s="78"/>
      <c r="O76" s="78"/>
      <c r="P76" s="78"/>
      <c r="Q76" s="59" t="s">
        <v>747</v>
      </c>
      <c r="R76" s="51" t="s">
        <v>16</v>
      </c>
      <c r="S76" s="51" t="s">
        <v>398</v>
      </c>
      <c r="T76" s="59" t="s">
        <v>748</v>
      </c>
      <c r="U76" s="66" t="s">
        <v>749</v>
      </c>
      <c r="V76" s="53">
        <v>43617</v>
      </c>
      <c r="W76" s="53">
        <v>43830</v>
      </c>
      <c r="X76" s="266" t="s">
        <v>26</v>
      </c>
      <c r="Y76" s="265" t="s">
        <v>101</v>
      </c>
      <c r="Z76" s="65" t="s">
        <v>460</v>
      </c>
      <c r="AA76" s="134" t="s">
        <v>460</v>
      </c>
      <c r="AB76" s="106">
        <v>43839</v>
      </c>
      <c r="AC76" s="81" t="s">
        <v>156</v>
      </c>
      <c r="AD76" s="69" t="s">
        <v>1392</v>
      </c>
      <c r="AE76" s="21" t="s">
        <v>474</v>
      </c>
      <c r="AF76" s="116" t="s">
        <v>490</v>
      </c>
      <c r="AG76" s="106" t="s">
        <v>1456</v>
      </c>
      <c r="AH76" s="3" t="s">
        <v>492</v>
      </c>
      <c r="AI76" s="87" t="s">
        <v>67</v>
      </c>
      <c r="AJ76" s="65" t="s">
        <v>1208</v>
      </c>
      <c r="AK76" s="100" t="s">
        <v>1497</v>
      </c>
      <c r="AL76"/>
    </row>
    <row r="77" spans="1:38" ht="42.75" customHeight="1" x14ac:dyDescent="0.2">
      <c r="A77" s="146">
        <v>71</v>
      </c>
      <c r="B77" s="51" t="s">
        <v>26</v>
      </c>
      <c r="C77" s="51" t="s">
        <v>201</v>
      </c>
      <c r="D77" s="51" t="s">
        <v>20</v>
      </c>
      <c r="E77" s="51" t="s">
        <v>259</v>
      </c>
      <c r="F77" s="51" t="s">
        <v>270</v>
      </c>
      <c r="G77" s="51" t="s">
        <v>46</v>
      </c>
      <c r="H77" s="53">
        <v>43613</v>
      </c>
      <c r="I77" s="56" t="s">
        <v>18</v>
      </c>
      <c r="J77" s="150" t="s">
        <v>310</v>
      </c>
      <c r="K77" s="165">
        <v>43616</v>
      </c>
      <c r="L77" s="78"/>
      <c r="M77" s="78"/>
      <c r="N77" s="78"/>
      <c r="O77" s="78"/>
      <c r="P77" s="78"/>
      <c r="Q77" s="59" t="s">
        <v>747</v>
      </c>
      <c r="R77" s="51" t="s">
        <v>15</v>
      </c>
      <c r="S77" s="51" t="s">
        <v>399</v>
      </c>
      <c r="T77" s="59" t="s">
        <v>750</v>
      </c>
      <c r="U77" s="66" t="s">
        <v>751</v>
      </c>
      <c r="V77" s="53">
        <v>43617</v>
      </c>
      <c r="W77" s="53">
        <v>43830</v>
      </c>
      <c r="X77" s="266" t="s">
        <v>26</v>
      </c>
      <c r="Y77" s="265" t="s">
        <v>101</v>
      </c>
      <c r="Z77" s="65" t="s">
        <v>460</v>
      </c>
      <c r="AA77" s="134" t="s">
        <v>460</v>
      </c>
      <c r="AB77" s="106">
        <v>43839</v>
      </c>
      <c r="AC77" s="81" t="s">
        <v>156</v>
      </c>
      <c r="AD77" s="69" t="s">
        <v>1393</v>
      </c>
      <c r="AE77" s="21" t="s">
        <v>1394</v>
      </c>
      <c r="AF77" s="116" t="s">
        <v>490</v>
      </c>
      <c r="AG77" s="106" t="s">
        <v>1457</v>
      </c>
      <c r="AH77" s="3" t="s">
        <v>492</v>
      </c>
      <c r="AI77" s="87" t="s">
        <v>42</v>
      </c>
      <c r="AJ77" s="65" t="s">
        <v>1208</v>
      </c>
      <c r="AK77" s="100" t="s">
        <v>1458</v>
      </c>
      <c r="AL77"/>
    </row>
    <row r="78" spans="1:38" ht="42.75" customHeight="1" x14ac:dyDescent="0.2">
      <c r="A78" s="146">
        <v>72</v>
      </c>
      <c r="B78" s="52" t="s">
        <v>33</v>
      </c>
      <c r="C78" s="52" t="s">
        <v>529</v>
      </c>
      <c r="D78" s="52" t="s">
        <v>20</v>
      </c>
      <c r="E78" s="52" t="s">
        <v>259</v>
      </c>
      <c r="F78" s="51" t="s">
        <v>270</v>
      </c>
      <c r="G78" s="52" t="s">
        <v>46</v>
      </c>
      <c r="H78" s="54">
        <v>43613</v>
      </c>
      <c r="I78" s="57" t="s">
        <v>18</v>
      </c>
      <c r="J78" s="151" t="s">
        <v>530</v>
      </c>
      <c r="K78" s="166">
        <v>43620</v>
      </c>
      <c r="L78" s="78"/>
      <c r="M78" s="78"/>
      <c r="N78" s="78"/>
      <c r="O78" s="78"/>
      <c r="P78" s="78"/>
      <c r="Q78" s="62" t="s">
        <v>752</v>
      </c>
      <c r="R78" s="52" t="s">
        <v>16</v>
      </c>
      <c r="S78" s="62" t="s">
        <v>753</v>
      </c>
      <c r="T78" s="62" t="s">
        <v>754</v>
      </c>
      <c r="U78" s="62" t="s">
        <v>755</v>
      </c>
      <c r="V78" s="54">
        <v>43620</v>
      </c>
      <c r="W78" s="54">
        <v>43658</v>
      </c>
      <c r="X78" s="267" t="s">
        <v>33</v>
      </c>
      <c r="Y78" s="265" t="s">
        <v>64</v>
      </c>
      <c r="Z78" s="65" t="s">
        <v>460</v>
      </c>
      <c r="AA78" s="134" t="s">
        <v>1305</v>
      </c>
      <c r="AB78" s="106">
        <v>43747</v>
      </c>
      <c r="AC78" s="81" t="s">
        <v>155</v>
      </c>
      <c r="AD78" s="66" t="s">
        <v>1121</v>
      </c>
      <c r="AE78" s="21" t="s">
        <v>1122</v>
      </c>
      <c r="AF78" s="116" t="s">
        <v>483</v>
      </c>
      <c r="AG78" s="106">
        <v>43759</v>
      </c>
      <c r="AH78" s="3" t="s">
        <v>39</v>
      </c>
      <c r="AI78" s="87" t="s">
        <v>42</v>
      </c>
      <c r="AJ78" s="65" t="s">
        <v>1208</v>
      </c>
      <c r="AK78" s="100" t="s">
        <v>1123</v>
      </c>
      <c r="AL78"/>
    </row>
    <row r="79" spans="1:38" ht="42.75" customHeight="1" x14ac:dyDescent="0.2">
      <c r="A79" s="146">
        <v>73</v>
      </c>
      <c r="B79" s="52" t="s">
        <v>33</v>
      </c>
      <c r="C79" s="52" t="s">
        <v>202</v>
      </c>
      <c r="D79" s="52" t="s">
        <v>20</v>
      </c>
      <c r="E79" s="52" t="s">
        <v>259</v>
      </c>
      <c r="F79" s="51" t="s">
        <v>270</v>
      </c>
      <c r="G79" s="52" t="s">
        <v>46</v>
      </c>
      <c r="H79" s="54">
        <v>43613</v>
      </c>
      <c r="I79" s="57" t="s">
        <v>18</v>
      </c>
      <c r="J79" s="151" t="s">
        <v>311</v>
      </c>
      <c r="K79" s="166">
        <v>43620</v>
      </c>
      <c r="L79" s="78"/>
      <c r="M79" s="78"/>
      <c r="N79" s="78"/>
      <c r="O79" s="78"/>
      <c r="P79" s="78"/>
      <c r="Q79" s="62" t="s">
        <v>756</v>
      </c>
      <c r="R79" s="52" t="s">
        <v>15</v>
      </c>
      <c r="S79" s="62" t="s">
        <v>400</v>
      </c>
      <c r="T79" s="62" t="s">
        <v>757</v>
      </c>
      <c r="U79" s="62" t="s">
        <v>758</v>
      </c>
      <c r="V79" s="54">
        <v>43620</v>
      </c>
      <c r="W79" s="54">
        <v>43829</v>
      </c>
      <c r="X79" s="267" t="s">
        <v>33</v>
      </c>
      <c r="Y79" s="265" t="s">
        <v>64</v>
      </c>
      <c r="Z79" s="65" t="s">
        <v>460</v>
      </c>
      <c r="AA79" s="134" t="s">
        <v>460</v>
      </c>
      <c r="AB79" s="106" t="s">
        <v>1235</v>
      </c>
      <c r="AC79" s="81" t="s">
        <v>155</v>
      </c>
      <c r="AD79" s="69" t="s">
        <v>1294</v>
      </c>
      <c r="AE79" s="21" t="s">
        <v>1295</v>
      </c>
      <c r="AF79" s="116" t="s">
        <v>483</v>
      </c>
      <c r="AG79" s="106" t="s">
        <v>1459</v>
      </c>
      <c r="AH79" s="9" t="s">
        <v>492</v>
      </c>
      <c r="AI79" s="87" t="s">
        <v>42</v>
      </c>
      <c r="AJ79" s="65" t="s">
        <v>1208</v>
      </c>
      <c r="AK79" s="100" t="s">
        <v>1460</v>
      </c>
      <c r="AL79"/>
    </row>
    <row r="80" spans="1:38" ht="42.75" customHeight="1" x14ac:dyDescent="0.2">
      <c r="A80" s="146">
        <v>74</v>
      </c>
      <c r="B80" s="52" t="s">
        <v>33</v>
      </c>
      <c r="C80" s="52" t="s">
        <v>531</v>
      </c>
      <c r="D80" s="52" t="s">
        <v>20</v>
      </c>
      <c r="E80" s="52" t="s">
        <v>259</v>
      </c>
      <c r="F80" s="51" t="s">
        <v>270</v>
      </c>
      <c r="G80" s="52" t="s">
        <v>46</v>
      </c>
      <c r="H80" s="54">
        <v>43613</v>
      </c>
      <c r="I80" s="57" t="s">
        <v>18</v>
      </c>
      <c r="J80" s="151" t="s">
        <v>532</v>
      </c>
      <c r="K80" s="166">
        <v>43620</v>
      </c>
      <c r="L80" s="78"/>
      <c r="M80" s="78"/>
      <c r="N80" s="78"/>
      <c r="O80" s="78"/>
      <c r="P80" s="78"/>
      <c r="Q80" s="62" t="s">
        <v>759</v>
      </c>
      <c r="R80" s="52" t="s">
        <v>16</v>
      </c>
      <c r="S80" s="62" t="s">
        <v>760</v>
      </c>
      <c r="T80" s="62" t="s">
        <v>761</v>
      </c>
      <c r="U80" s="62" t="s">
        <v>762</v>
      </c>
      <c r="V80" s="54">
        <v>43620</v>
      </c>
      <c r="W80" s="54">
        <v>43707</v>
      </c>
      <c r="X80" s="267" t="s">
        <v>33</v>
      </c>
      <c r="Y80" s="265" t="s">
        <v>64</v>
      </c>
      <c r="Z80" s="65" t="s">
        <v>460</v>
      </c>
      <c r="AA80" s="134" t="s">
        <v>1305</v>
      </c>
      <c r="AB80" s="106">
        <v>43747</v>
      </c>
      <c r="AC80" s="81" t="s">
        <v>155</v>
      </c>
      <c r="AD80" s="66" t="s">
        <v>1124</v>
      </c>
      <c r="AE80" s="21" t="s">
        <v>1125</v>
      </c>
      <c r="AF80" s="116" t="s">
        <v>483</v>
      </c>
      <c r="AG80" s="106">
        <v>43759</v>
      </c>
      <c r="AH80" s="3" t="s">
        <v>39</v>
      </c>
      <c r="AI80" s="87" t="s">
        <v>42</v>
      </c>
      <c r="AJ80" s="65" t="s">
        <v>1208</v>
      </c>
      <c r="AK80" s="100" t="s">
        <v>1126</v>
      </c>
      <c r="AL80"/>
    </row>
    <row r="81" spans="1:38" ht="42.75" customHeight="1" x14ac:dyDescent="0.2">
      <c r="A81" s="146">
        <v>75</v>
      </c>
      <c r="B81" s="52" t="s">
        <v>34</v>
      </c>
      <c r="C81" s="52" t="s">
        <v>533</v>
      </c>
      <c r="D81" s="52" t="s">
        <v>20</v>
      </c>
      <c r="E81" s="52" t="s">
        <v>259</v>
      </c>
      <c r="F81" s="51" t="s">
        <v>270</v>
      </c>
      <c r="G81" s="52" t="s">
        <v>46</v>
      </c>
      <c r="H81" s="54">
        <v>43613</v>
      </c>
      <c r="I81" s="57" t="s">
        <v>18</v>
      </c>
      <c r="J81" s="152" t="s">
        <v>534</v>
      </c>
      <c r="K81" s="166">
        <v>43620</v>
      </c>
      <c r="L81" s="78"/>
      <c r="M81" s="78"/>
      <c r="N81" s="78"/>
      <c r="O81" s="78"/>
      <c r="P81" s="78"/>
      <c r="Q81" s="52" t="s">
        <v>763</v>
      </c>
      <c r="R81" s="52" t="s">
        <v>16</v>
      </c>
      <c r="S81" s="62" t="s">
        <v>764</v>
      </c>
      <c r="T81" s="62" t="s">
        <v>765</v>
      </c>
      <c r="U81" s="62" t="s">
        <v>766</v>
      </c>
      <c r="V81" s="54">
        <v>43620</v>
      </c>
      <c r="W81" s="54">
        <v>43677</v>
      </c>
      <c r="X81" s="267" t="s">
        <v>34</v>
      </c>
      <c r="Y81" s="265" t="s">
        <v>64</v>
      </c>
      <c r="Z81" s="65" t="s">
        <v>460</v>
      </c>
      <c r="AA81" s="134" t="s">
        <v>1305</v>
      </c>
      <c r="AB81" s="106">
        <v>43747</v>
      </c>
      <c r="AC81" s="81" t="s">
        <v>155</v>
      </c>
      <c r="AD81" s="66" t="s">
        <v>1127</v>
      </c>
      <c r="AE81" s="21" t="s">
        <v>1128</v>
      </c>
      <c r="AF81" s="116" t="s">
        <v>483</v>
      </c>
      <c r="AG81" s="106">
        <v>43759</v>
      </c>
      <c r="AH81" s="3" t="s">
        <v>39</v>
      </c>
      <c r="AI81" s="87" t="s">
        <v>42</v>
      </c>
      <c r="AJ81" s="65" t="s">
        <v>1208</v>
      </c>
      <c r="AK81" s="100" t="s">
        <v>1129</v>
      </c>
      <c r="AL81"/>
    </row>
    <row r="82" spans="1:38" ht="42.75" customHeight="1" x14ac:dyDescent="0.2">
      <c r="A82" s="146">
        <v>76</v>
      </c>
      <c r="B82" s="52" t="s">
        <v>31</v>
      </c>
      <c r="C82" s="52" t="s">
        <v>203</v>
      </c>
      <c r="D82" s="52" t="s">
        <v>20</v>
      </c>
      <c r="E82" s="52" t="s">
        <v>259</v>
      </c>
      <c r="F82" s="51" t="s">
        <v>270</v>
      </c>
      <c r="G82" s="52" t="s">
        <v>46</v>
      </c>
      <c r="H82" s="54">
        <v>43613</v>
      </c>
      <c r="I82" s="57" t="s">
        <v>18</v>
      </c>
      <c r="J82" s="151" t="s">
        <v>312</v>
      </c>
      <c r="K82" s="166">
        <v>43620</v>
      </c>
      <c r="L82" s="78"/>
      <c r="M82" s="78"/>
      <c r="N82" s="78"/>
      <c r="O82" s="78"/>
      <c r="P82" s="78"/>
      <c r="Q82" s="52" t="s">
        <v>767</v>
      </c>
      <c r="R82" s="52" t="s">
        <v>16</v>
      </c>
      <c r="S82" s="52" t="s">
        <v>401</v>
      </c>
      <c r="T82" s="62" t="s">
        <v>768</v>
      </c>
      <c r="U82" s="62" t="s">
        <v>769</v>
      </c>
      <c r="V82" s="54">
        <v>43620</v>
      </c>
      <c r="W82" s="54">
        <v>43830</v>
      </c>
      <c r="X82" s="267" t="s">
        <v>31</v>
      </c>
      <c r="Y82" s="265" t="s">
        <v>64</v>
      </c>
      <c r="Z82" s="65" t="s">
        <v>460</v>
      </c>
      <c r="AA82" s="134" t="s">
        <v>460</v>
      </c>
      <c r="AB82" s="106" t="s">
        <v>1235</v>
      </c>
      <c r="AC82" s="81" t="s">
        <v>155</v>
      </c>
      <c r="AD82" s="69" t="s">
        <v>1236</v>
      </c>
      <c r="AE82" s="21" t="s">
        <v>1237</v>
      </c>
      <c r="AF82" s="116" t="s">
        <v>483</v>
      </c>
      <c r="AG82" s="106" t="s">
        <v>1461</v>
      </c>
      <c r="AH82" s="3" t="s">
        <v>39</v>
      </c>
      <c r="AI82" s="87" t="s">
        <v>42</v>
      </c>
      <c r="AJ82" s="65" t="s">
        <v>1208</v>
      </c>
      <c r="AK82" s="100" t="s">
        <v>1462</v>
      </c>
      <c r="AL82"/>
    </row>
    <row r="83" spans="1:38" ht="42.75" customHeight="1" x14ac:dyDescent="0.2">
      <c r="A83" s="146">
        <v>77</v>
      </c>
      <c r="B83" s="52" t="s">
        <v>36</v>
      </c>
      <c r="C83" s="200" t="s">
        <v>204</v>
      </c>
      <c r="D83" s="52" t="s">
        <v>20</v>
      </c>
      <c r="E83" s="52" t="s">
        <v>259</v>
      </c>
      <c r="F83" s="51" t="s">
        <v>270</v>
      </c>
      <c r="G83" s="52" t="s">
        <v>46</v>
      </c>
      <c r="H83" s="53">
        <v>43613</v>
      </c>
      <c r="I83" s="57" t="s">
        <v>18</v>
      </c>
      <c r="J83" s="151" t="s">
        <v>535</v>
      </c>
      <c r="K83" s="166">
        <v>43615</v>
      </c>
      <c r="L83" s="78"/>
      <c r="M83" s="78"/>
      <c r="N83" s="78"/>
      <c r="O83" s="78"/>
      <c r="P83" s="78"/>
      <c r="Q83" s="52" t="s">
        <v>770</v>
      </c>
      <c r="R83" s="52" t="s">
        <v>15</v>
      </c>
      <c r="S83" s="52" t="s">
        <v>771</v>
      </c>
      <c r="T83" s="62" t="s">
        <v>138</v>
      </c>
      <c r="U83" s="62" t="s">
        <v>138</v>
      </c>
      <c r="V83" s="54">
        <v>43615</v>
      </c>
      <c r="W83" s="54">
        <v>43646</v>
      </c>
      <c r="X83" s="267" t="s">
        <v>36</v>
      </c>
      <c r="Y83" s="268" t="s">
        <v>85</v>
      </c>
      <c r="Z83" s="65" t="s">
        <v>460</v>
      </c>
      <c r="AA83" s="134" t="s">
        <v>1305</v>
      </c>
      <c r="AB83" s="106">
        <v>43740</v>
      </c>
      <c r="AC83" s="81" t="s">
        <v>155</v>
      </c>
      <c r="AD83" s="51" t="s">
        <v>1130</v>
      </c>
      <c r="AE83" s="21" t="s">
        <v>1131</v>
      </c>
      <c r="AF83" s="116" t="s">
        <v>491</v>
      </c>
      <c r="AG83" s="106">
        <v>43747</v>
      </c>
      <c r="AH83" s="3" t="s">
        <v>39</v>
      </c>
      <c r="AI83" s="87" t="s">
        <v>42</v>
      </c>
      <c r="AJ83" s="65" t="s">
        <v>1208</v>
      </c>
      <c r="AK83" s="100" t="s">
        <v>1132</v>
      </c>
      <c r="AL83"/>
    </row>
    <row r="84" spans="1:38" ht="42.75" customHeight="1" x14ac:dyDescent="0.2">
      <c r="A84" s="146">
        <v>78</v>
      </c>
      <c r="B84" s="52" t="s">
        <v>36</v>
      </c>
      <c r="C84" s="52" t="s">
        <v>204</v>
      </c>
      <c r="D84" s="52" t="s">
        <v>20</v>
      </c>
      <c r="E84" s="52" t="s">
        <v>259</v>
      </c>
      <c r="F84" s="51" t="s">
        <v>270</v>
      </c>
      <c r="G84" s="52" t="s">
        <v>46</v>
      </c>
      <c r="H84" s="53">
        <v>43613</v>
      </c>
      <c r="I84" s="57" t="s">
        <v>18</v>
      </c>
      <c r="J84" s="151" t="s">
        <v>313</v>
      </c>
      <c r="K84" s="166">
        <v>43615</v>
      </c>
      <c r="L84" s="78"/>
      <c r="M84" s="78"/>
      <c r="N84" s="78"/>
      <c r="O84" s="78"/>
      <c r="P84" s="78"/>
      <c r="Q84" s="52" t="s">
        <v>772</v>
      </c>
      <c r="R84" s="52" t="s">
        <v>16</v>
      </c>
      <c r="S84" s="52" t="s">
        <v>402</v>
      </c>
      <c r="T84" s="62" t="s">
        <v>773</v>
      </c>
      <c r="U84" s="62" t="s">
        <v>774</v>
      </c>
      <c r="V84" s="54">
        <v>43615</v>
      </c>
      <c r="W84" s="54">
        <v>43830</v>
      </c>
      <c r="X84" s="267" t="s">
        <v>36</v>
      </c>
      <c r="Y84" s="268" t="s">
        <v>85</v>
      </c>
      <c r="Z84" s="65" t="s">
        <v>460</v>
      </c>
      <c r="AA84" s="134" t="s">
        <v>460</v>
      </c>
      <c r="AB84" s="106">
        <v>43740</v>
      </c>
      <c r="AC84" s="81" t="s">
        <v>155</v>
      </c>
      <c r="AD84" s="205" t="s">
        <v>467</v>
      </c>
      <c r="AE84" s="21" t="s">
        <v>475</v>
      </c>
      <c r="AF84" s="116" t="s">
        <v>491</v>
      </c>
      <c r="AG84" s="106" t="s">
        <v>1457</v>
      </c>
      <c r="AH84" s="9" t="s">
        <v>40</v>
      </c>
      <c r="AI84" s="87" t="s">
        <v>67</v>
      </c>
      <c r="AJ84" s="65" t="s">
        <v>1208</v>
      </c>
      <c r="AK84" s="100" t="s">
        <v>1463</v>
      </c>
      <c r="AL84"/>
    </row>
    <row r="85" spans="1:38" ht="42.75" customHeight="1" x14ac:dyDescent="0.2">
      <c r="A85" s="146">
        <v>79</v>
      </c>
      <c r="B85" s="9" t="s">
        <v>38</v>
      </c>
      <c r="C85" s="9" t="s">
        <v>205</v>
      </c>
      <c r="D85" s="52" t="s">
        <v>20</v>
      </c>
      <c r="E85" s="52" t="s">
        <v>259</v>
      </c>
      <c r="F85" s="51" t="s">
        <v>270</v>
      </c>
      <c r="G85" s="52" t="s">
        <v>46</v>
      </c>
      <c r="H85" s="53">
        <v>43613</v>
      </c>
      <c r="I85" s="57" t="s">
        <v>18</v>
      </c>
      <c r="J85" s="153" t="s">
        <v>314</v>
      </c>
      <c r="K85" s="167">
        <v>43620</v>
      </c>
      <c r="L85" s="78"/>
      <c r="M85" s="78"/>
      <c r="N85" s="78"/>
      <c r="O85" s="78"/>
      <c r="P85" s="78"/>
      <c r="Q85" s="22" t="s">
        <v>775</v>
      </c>
      <c r="R85" s="9" t="s">
        <v>15</v>
      </c>
      <c r="S85" s="21" t="s">
        <v>776</v>
      </c>
      <c r="T85" s="11" t="s">
        <v>777</v>
      </c>
      <c r="U85" s="11" t="s">
        <v>778</v>
      </c>
      <c r="V85" s="12">
        <v>43607</v>
      </c>
      <c r="W85" s="12">
        <v>43646</v>
      </c>
      <c r="X85" s="192" t="s">
        <v>38</v>
      </c>
      <c r="Y85" s="265" t="s">
        <v>65</v>
      </c>
      <c r="Z85" s="65" t="s">
        <v>460</v>
      </c>
      <c r="AA85" s="134" t="s">
        <v>1305</v>
      </c>
      <c r="AB85" s="106">
        <v>43742</v>
      </c>
      <c r="AC85" s="81" t="s">
        <v>155</v>
      </c>
      <c r="AD85" s="66" t="s">
        <v>1133</v>
      </c>
      <c r="AE85" s="21" t="s">
        <v>1134</v>
      </c>
      <c r="AF85" s="116" t="s">
        <v>481</v>
      </c>
      <c r="AG85" s="106">
        <v>43742</v>
      </c>
      <c r="AH85" s="3" t="s">
        <v>39</v>
      </c>
      <c r="AI85" s="87" t="s">
        <v>42</v>
      </c>
      <c r="AJ85" s="65" t="s">
        <v>1208</v>
      </c>
      <c r="AK85" s="100" t="s">
        <v>1135</v>
      </c>
      <c r="AL85"/>
    </row>
    <row r="86" spans="1:38" ht="42.75" customHeight="1" x14ac:dyDescent="0.2">
      <c r="A86" s="146">
        <v>80</v>
      </c>
      <c r="B86" s="9" t="s">
        <v>38</v>
      </c>
      <c r="C86" s="9" t="s">
        <v>205</v>
      </c>
      <c r="D86" s="52" t="s">
        <v>20</v>
      </c>
      <c r="E86" s="52" t="s">
        <v>259</v>
      </c>
      <c r="F86" s="51" t="s">
        <v>270</v>
      </c>
      <c r="G86" s="52" t="s">
        <v>46</v>
      </c>
      <c r="H86" s="53">
        <v>43613</v>
      </c>
      <c r="I86" s="57" t="s">
        <v>18</v>
      </c>
      <c r="J86" s="153" t="s">
        <v>314</v>
      </c>
      <c r="K86" s="167">
        <v>43621</v>
      </c>
      <c r="L86" s="78"/>
      <c r="M86" s="78"/>
      <c r="N86" s="78"/>
      <c r="O86" s="78"/>
      <c r="P86" s="78"/>
      <c r="Q86" s="22" t="s">
        <v>775</v>
      </c>
      <c r="R86" s="9" t="s">
        <v>16</v>
      </c>
      <c r="S86" s="21" t="s">
        <v>403</v>
      </c>
      <c r="T86" s="11" t="s">
        <v>779</v>
      </c>
      <c r="U86" s="9" t="s">
        <v>138</v>
      </c>
      <c r="V86" s="12">
        <v>43626</v>
      </c>
      <c r="W86" s="12">
        <v>43707</v>
      </c>
      <c r="X86" s="192" t="s">
        <v>38</v>
      </c>
      <c r="Y86" s="265" t="s">
        <v>65</v>
      </c>
      <c r="Z86" s="65" t="s">
        <v>460</v>
      </c>
      <c r="AA86" s="134" t="s">
        <v>460</v>
      </c>
      <c r="AB86" s="106" t="s">
        <v>1563</v>
      </c>
      <c r="AC86" s="81" t="s">
        <v>155</v>
      </c>
      <c r="AD86" s="55" t="s">
        <v>1560</v>
      </c>
      <c r="AE86" s="22" t="s">
        <v>1561</v>
      </c>
      <c r="AF86" s="116" t="s">
        <v>1562</v>
      </c>
      <c r="AG86" s="106" t="s">
        <v>1465</v>
      </c>
      <c r="AH86" s="3" t="s">
        <v>492</v>
      </c>
      <c r="AI86" s="87" t="s">
        <v>42</v>
      </c>
      <c r="AJ86" s="65" t="s">
        <v>1208</v>
      </c>
      <c r="AK86" s="100" t="s">
        <v>1464</v>
      </c>
      <c r="AL86"/>
    </row>
    <row r="87" spans="1:38" ht="42.75" customHeight="1" x14ac:dyDescent="0.2">
      <c r="A87" s="146">
        <v>81</v>
      </c>
      <c r="B87" s="9" t="s">
        <v>38</v>
      </c>
      <c r="C87" s="9" t="s">
        <v>205</v>
      </c>
      <c r="D87" s="52" t="s">
        <v>20</v>
      </c>
      <c r="E87" s="52" t="s">
        <v>259</v>
      </c>
      <c r="F87" s="51" t="s">
        <v>270</v>
      </c>
      <c r="G87" s="52" t="s">
        <v>46</v>
      </c>
      <c r="H87" s="53">
        <v>43613</v>
      </c>
      <c r="I87" s="57" t="s">
        <v>18</v>
      </c>
      <c r="J87" s="153" t="s">
        <v>314</v>
      </c>
      <c r="K87" s="167">
        <v>43622</v>
      </c>
      <c r="L87" s="78"/>
      <c r="M87" s="78"/>
      <c r="N87" s="78"/>
      <c r="O87" s="78"/>
      <c r="P87" s="78"/>
      <c r="Q87" s="22" t="s">
        <v>775</v>
      </c>
      <c r="R87" s="9" t="s">
        <v>16</v>
      </c>
      <c r="S87" s="21" t="s">
        <v>404</v>
      </c>
      <c r="T87" s="11" t="s">
        <v>780</v>
      </c>
      <c r="U87" s="9" t="s">
        <v>138</v>
      </c>
      <c r="V87" s="12">
        <v>43709</v>
      </c>
      <c r="W87" s="53">
        <v>43890</v>
      </c>
      <c r="X87" s="192" t="s">
        <v>38</v>
      </c>
      <c r="Y87" s="265" t="s">
        <v>65</v>
      </c>
      <c r="Z87" s="65" t="s">
        <v>460</v>
      </c>
      <c r="AA87" s="134" t="s">
        <v>460</v>
      </c>
      <c r="AB87" s="106" t="s">
        <v>1564</v>
      </c>
      <c r="AC87" s="81" t="s">
        <v>156</v>
      </c>
      <c r="AD87" s="66" t="s">
        <v>1565</v>
      </c>
      <c r="AE87" s="21" t="s">
        <v>1566</v>
      </c>
      <c r="AF87" s="116" t="s">
        <v>1567</v>
      </c>
      <c r="AG87" s="106" t="s">
        <v>1465</v>
      </c>
      <c r="AH87" s="3" t="s">
        <v>40</v>
      </c>
      <c r="AI87" s="87" t="s">
        <v>68</v>
      </c>
      <c r="AJ87" s="65" t="s">
        <v>1208</v>
      </c>
      <c r="AK87" s="100" t="s">
        <v>1491</v>
      </c>
      <c r="AL87"/>
    </row>
    <row r="88" spans="1:38" ht="42.75" customHeight="1" x14ac:dyDescent="0.2">
      <c r="A88" s="146">
        <v>82</v>
      </c>
      <c r="B88" s="9" t="s">
        <v>38</v>
      </c>
      <c r="C88" s="9" t="s">
        <v>205</v>
      </c>
      <c r="D88" s="52" t="s">
        <v>20</v>
      </c>
      <c r="E88" s="52" t="s">
        <v>259</v>
      </c>
      <c r="F88" s="51" t="s">
        <v>270</v>
      </c>
      <c r="G88" s="52" t="s">
        <v>46</v>
      </c>
      <c r="H88" s="53">
        <v>43613</v>
      </c>
      <c r="I88" s="57" t="s">
        <v>18</v>
      </c>
      <c r="J88" s="153" t="s">
        <v>314</v>
      </c>
      <c r="K88" s="167">
        <v>43623</v>
      </c>
      <c r="L88" s="78"/>
      <c r="M88" s="78"/>
      <c r="N88" s="78"/>
      <c r="O88" s="78"/>
      <c r="P88" s="78"/>
      <c r="Q88" s="22" t="s">
        <v>775</v>
      </c>
      <c r="R88" s="9" t="s">
        <v>16</v>
      </c>
      <c r="S88" s="21" t="s">
        <v>405</v>
      </c>
      <c r="T88" s="11" t="s">
        <v>780</v>
      </c>
      <c r="U88" s="9" t="s">
        <v>138</v>
      </c>
      <c r="V88" s="12">
        <v>43709</v>
      </c>
      <c r="W88" s="53">
        <v>43890</v>
      </c>
      <c r="X88" s="192" t="s">
        <v>38</v>
      </c>
      <c r="Y88" s="265" t="s">
        <v>65</v>
      </c>
      <c r="Z88" s="65" t="s">
        <v>460</v>
      </c>
      <c r="AA88" s="134" t="s">
        <v>460</v>
      </c>
      <c r="AB88" s="106" t="s">
        <v>1564</v>
      </c>
      <c r="AC88" s="81" t="s">
        <v>156</v>
      </c>
      <c r="AD88" s="66" t="s">
        <v>1568</v>
      </c>
      <c r="AE88" s="21" t="s">
        <v>1566</v>
      </c>
      <c r="AF88" s="116" t="s">
        <v>1567</v>
      </c>
      <c r="AG88" s="106" t="s">
        <v>1465</v>
      </c>
      <c r="AH88" s="3" t="s">
        <v>40</v>
      </c>
      <c r="AI88" s="87" t="s">
        <v>68</v>
      </c>
      <c r="AJ88" s="65" t="s">
        <v>1208</v>
      </c>
      <c r="AK88" s="100" t="s">
        <v>1492</v>
      </c>
      <c r="AL88"/>
    </row>
    <row r="89" spans="1:38" ht="42.75" customHeight="1" x14ac:dyDescent="0.2">
      <c r="A89" s="146">
        <v>83</v>
      </c>
      <c r="B89" s="9" t="s">
        <v>33</v>
      </c>
      <c r="C89" s="9" t="s">
        <v>206</v>
      </c>
      <c r="D89" s="52" t="s">
        <v>21</v>
      </c>
      <c r="E89" s="52" t="s">
        <v>260</v>
      </c>
      <c r="F89" s="9" t="s">
        <v>271</v>
      </c>
      <c r="G89" s="52" t="s">
        <v>46</v>
      </c>
      <c r="H89" s="12">
        <v>43593</v>
      </c>
      <c r="I89" s="57" t="s">
        <v>18</v>
      </c>
      <c r="J89" s="154" t="s">
        <v>315</v>
      </c>
      <c r="K89" s="167">
        <v>43602</v>
      </c>
      <c r="L89" s="78"/>
      <c r="M89" s="78"/>
      <c r="N89" s="78"/>
      <c r="O89" s="78"/>
      <c r="P89" s="78"/>
      <c r="Q89" s="11" t="s">
        <v>781</v>
      </c>
      <c r="R89" s="9" t="s">
        <v>16</v>
      </c>
      <c r="S89" s="9" t="s">
        <v>406</v>
      </c>
      <c r="T89" s="11" t="s">
        <v>782</v>
      </c>
      <c r="U89" s="11" t="s">
        <v>783</v>
      </c>
      <c r="V89" s="12">
        <v>43617</v>
      </c>
      <c r="W89" s="12">
        <v>43830</v>
      </c>
      <c r="X89" s="192" t="s">
        <v>33</v>
      </c>
      <c r="Y89" s="265" t="s">
        <v>64</v>
      </c>
      <c r="Z89" s="65" t="s">
        <v>460</v>
      </c>
      <c r="AA89" s="134" t="s">
        <v>460</v>
      </c>
      <c r="AB89" s="106" t="s">
        <v>1235</v>
      </c>
      <c r="AC89" s="81" t="s">
        <v>155</v>
      </c>
      <c r="AD89" s="69" t="s">
        <v>1296</v>
      </c>
      <c r="AE89" s="21" t="s">
        <v>1297</v>
      </c>
      <c r="AF89" s="116" t="s">
        <v>483</v>
      </c>
      <c r="AG89" s="106" t="s">
        <v>1466</v>
      </c>
      <c r="AH89" s="3" t="s">
        <v>492</v>
      </c>
      <c r="AI89" s="87" t="s">
        <v>42</v>
      </c>
      <c r="AJ89" s="65" t="s">
        <v>1208</v>
      </c>
      <c r="AK89" s="100" t="s">
        <v>1479</v>
      </c>
      <c r="AL89"/>
    </row>
    <row r="90" spans="1:38" ht="42.75" customHeight="1" x14ac:dyDescent="0.2">
      <c r="A90" s="146">
        <v>84</v>
      </c>
      <c r="B90" s="9" t="s">
        <v>33</v>
      </c>
      <c r="C90" s="9">
        <v>11.7</v>
      </c>
      <c r="D90" s="52" t="s">
        <v>21</v>
      </c>
      <c r="E90" s="52" t="s">
        <v>260</v>
      </c>
      <c r="F90" s="9" t="s">
        <v>271</v>
      </c>
      <c r="G90" s="52" t="s">
        <v>46</v>
      </c>
      <c r="H90" s="12">
        <v>43593</v>
      </c>
      <c r="I90" s="57" t="s">
        <v>18</v>
      </c>
      <c r="J90" s="154" t="s">
        <v>536</v>
      </c>
      <c r="K90" s="167">
        <v>43602</v>
      </c>
      <c r="L90" s="78"/>
      <c r="M90" s="78"/>
      <c r="N90" s="78"/>
      <c r="O90" s="78"/>
      <c r="P90" s="78"/>
      <c r="Q90" s="11" t="s">
        <v>784</v>
      </c>
      <c r="R90" s="9" t="s">
        <v>16</v>
      </c>
      <c r="S90" s="9" t="s">
        <v>785</v>
      </c>
      <c r="T90" s="11" t="s">
        <v>786</v>
      </c>
      <c r="U90" s="11" t="s">
        <v>787</v>
      </c>
      <c r="V90" s="12">
        <v>43832</v>
      </c>
      <c r="W90" s="12">
        <v>44196</v>
      </c>
      <c r="X90" s="192" t="s">
        <v>33</v>
      </c>
      <c r="Y90" s="265" t="s">
        <v>64</v>
      </c>
      <c r="Z90" s="65" t="s">
        <v>462</v>
      </c>
      <c r="AA90" s="134" t="s">
        <v>1035</v>
      </c>
      <c r="AB90" s="109"/>
      <c r="AC90" s="81"/>
      <c r="AD90" s="69"/>
      <c r="AE90" s="21"/>
      <c r="AF90" s="116"/>
      <c r="AG90" s="106">
        <v>43866</v>
      </c>
      <c r="AH90" s="3"/>
      <c r="AI90" s="87"/>
      <c r="AJ90" s="65" t="s">
        <v>1208</v>
      </c>
      <c r="AK90" s="100" t="s">
        <v>1549</v>
      </c>
      <c r="AL90"/>
    </row>
    <row r="91" spans="1:38" ht="42.75" customHeight="1" x14ac:dyDescent="0.2">
      <c r="A91" s="146">
        <v>85</v>
      </c>
      <c r="B91" s="9" t="s">
        <v>33</v>
      </c>
      <c r="C91" s="9" t="s">
        <v>207</v>
      </c>
      <c r="D91" s="52" t="s">
        <v>21</v>
      </c>
      <c r="E91" s="52" t="s">
        <v>260</v>
      </c>
      <c r="F91" s="9" t="s">
        <v>271</v>
      </c>
      <c r="G91" s="52" t="s">
        <v>46</v>
      </c>
      <c r="H91" s="12">
        <v>43593</v>
      </c>
      <c r="I91" s="57" t="s">
        <v>49</v>
      </c>
      <c r="J91" s="154" t="s">
        <v>316</v>
      </c>
      <c r="K91" s="167">
        <v>43602</v>
      </c>
      <c r="L91" s="78"/>
      <c r="M91" s="78"/>
      <c r="N91" s="78"/>
      <c r="O91" s="78"/>
      <c r="P91" s="78"/>
      <c r="Q91" s="11" t="s">
        <v>788</v>
      </c>
      <c r="R91" s="9" t="s">
        <v>17</v>
      </c>
      <c r="S91" s="9" t="s">
        <v>407</v>
      </c>
      <c r="T91" s="11" t="s">
        <v>789</v>
      </c>
      <c r="U91" s="11" t="s">
        <v>790</v>
      </c>
      <c r="V91" s="12">
        <v>43678</v>
      </c>
      <c r="W91" s="12">
        <v>43830</v>
      </c>
      <c r="X91" s="192" t="s">
        <v>33</v>
      </c>
      <c r="Y91" s="265" t="s">
        <v>64</v>
      </c>
      <c r="Z91" s="65" t="s">
        <v>460</v>
      </c>
      <c r="AA91" s="134" t="s">
        <v>460</v>
      </c>
      <c r="AB91" s="106" t="s">
        <v>1235</v>
      </c>
      <c r="AC91" s="81" t="s">
        <v>155</v>
      </c>
      <c r="AD91" s="69" t="s">
        <v>1298</v>
      </c>
      <c r="AE91" s="21" t="s">
        <v>1299</v>
      </c>
      <c r="AF91" s="116" t="s">
        <v>483</v>
      </c>
      <c r="AG91" s="106" t="s">
        <v>1466</v>
      </c>
      <c r="AH91" s="3" t="s">
        <v>492</v>
      </c>
      <c r="AI91" s="87" t="s">
        <v>42</v>
      </c>
      <c r="AJ91" s="65" t="s">
        <v>1208</v>
      </c>
      <c r="AK91" s="100" t="s">
        <v>1480</v>
      </c>
      <c r="AL91"/>
    </row>
    <row r="92" spans="1:38" ht="42.75" customHeight="1" x14ac:dyDescent="0.2">
      <c r="A92" s="146">
        <v>86</v>
      </c>
      <c r="B92" s="9" t="s">
        <v>33</v>
      </c>
      <c r="C92" s="9" t="s">
        <v>208</v>
      </c>
      <c r="D92" s="52" t="s">
        <v>21</v>
      </c>
      <c r="E92" s="52" t="s">
        <v>260</v>
      </c>
      <c r="F92" s="9" t="s">
        <v>271</v>
      </c>
      <c r="G92" s="52" t="s">
        <v>46</v>
      </c>
      <c r="H92" s="12">
        <v>43593</v>
      </c>
      <c r="I92" s="57" t="s">
        <v>49</v>
      </c>
      <c r="J92" s="154" t="s">
        <v>317</v>
      </c>
      <c r="K92" s="167">
        <v>43602</v>
      </c>
      <c r="L92" s="78"/>
      <c r="M92" s="78"/>
      <c r="N92" s="78"/>
      <c r="O92" s="78"/>
      <c r="P92" s="78"/>
      <c r="Q92" s="11" t="s">
        <v>791</v>
      </c>
      <c r="R92" s="9" t="s">
        <v>17</v>
      </c>
      <c r="S92" s="9" t="s">
        <v>408</v>
      </c>
      <c r="T92" s="11" t="s">
        <v>792</v>
      </c>
      <c r="U92" s="11" t="s">
        <v>787</v>
      </c>
      <c r="V92" s="12">
        <v>43678</v>
      </c>
      <c r="W92" s="12">
        <v>43830</v>
      </c>
      <c r="X92" s="192" t="s">
        <v>33</v>
      </c>
      <c r="Y92" s="265" t="s">
        <v>64</v>
      </c>
      <c r="Z92" s="65" t="s">
        <v>460</v>
      </c>
      <c r="AA92" s="134" t="s">
        <v>460</v>
      </c>
      <c r="AB92" s="106" t="s">
        <v>1235</v>
      </c>
      <c r="AC92" s="81" t="s">
        <v>155</v>
      </c>
      <c r="AD92" s="69" t="s">
        <v>1300</v>
      </c>
      <c r="AE92" s="21" t="s">
        <v>1301</v>
      </c>
      <c r="AF92" s="116" t="s">
        <v>483</v>
      </c>
      <c r="AG92" s="106" t="s">
        <v>1481</v>
      </c>
      <c r="AH92" s="3" t="s">
        <v>492</v>
      </c>
      <c r="AI92" s="87" t="s">
        <v>42</v>
      </c>
      <c r="AJ92" s="65" t="s">
        <v>1208</v>
      </c>
      <c r="AK92" s="100" t="s">
        <v>1482</v>
      </c>
      <c r="AL92"/>
    </row>
    <row r="93" spans="1:38" ht="42.75" customHeight="1" x14ac:dyDescent="0.2">
      <c r="A93" s="146">
        <v>87</v>
      </c>
      <c r="B93" s="9" t="s">
        <v>33</v>
      </c>
      <c r="C93" s="9" t="s">
        <v>537</v>
      </c>
      <c r="D93" s="52" t="s">
        <v>21</v>
      </c>
      <c r="E93" s="52" t="s">
        <v>260</v>
      </c>
      <c r="F93" s="9" t="s">
        <v>271</v>
      </c>
      <c r="G93" s="52" t="s">
        <v>46</v>
      </c>
      <c r="H93" s="12">
        <v>43593</v>
      </c>
      <c r="I93" s="57" t="s">
        <v>49</v>
      </c>
      <c r="J93" s="154" t="s">
        <v>538</v>
      </c>
      <c r="K93" s="167">
        <v>43602</v>
      </c>
      <c r="L93" s="78"/>
      <c r="M93" s="78"/>
      <c r="N93" s="78"/>
      <c r="O93" s="78"/>
      <c r="P93" s="78"/>
      <c r="Q93" s="11" t="s">
        <v>793</v>
      </c>
      <c r="R93" s="9" t="s">
        <v>17</v>
      </c>
      <c r="S93" s="9" t="s">
        <v>794</v>
      </c>
      <c r="T93" s="11" t="s">
        <v>795</v>
      </c>
      <c r="U93" s="11" t="s">
        <v>796</v>
      </c>
      <c r="V93" s="12">
        <v>43605</v>
      </c>
      <c r="W93" s="12">
        <v>43707</v>
      </c>
      <c r="X93" s="192" t="s">
        <v>33</v>
      </c>
      <c r="Y93" s="265" t="s">
        <v>64</v>
      </c>
      <c r="Z93" s="65" t="s">
        <v>460</v>
      </c>
      <c r="AA93" s="134" t="s">
        <v>1305</v>
      </c>
      <c r="AB93" s="106">
        <v>43747</v>
      </c>
      <c r="AC93" s="81" t="s">
        <v>155</v>
      </c>
      <c r="AD93" s="66" t="s">
        <v>1136</v>
      </c>
      <c r="AE93" s="21" t="s">
        <v>1137</v>
      </c>
      <c r="AF93" s="116" t="s">
        <v>483</v>
      </c>
      <c r="AG93" s="106">
        <v>43760</v>
      </c>
      <c r="AH93" s="3" t="s">
        <v>39</v>
      </c>
      <c r="AI93" s="87" t="s">
        <v>42</v>
      </c>
      <c r="AJ93" s="65" t="s">
        <v>1208</v>
      </c>
      <c r="AK93" s="100" t="s">
        <v>1138</v>
      </c>
      <c r="AL93"/>
    </row>
    <row r="94" spans="1:38" ht="42.75" customHeight="1" x14ac:dyDescent="0.2">
      <c r="A94" s="146">
        <v>88</v>
      </c>
      <c r="B94" s="9" t="s">
        <v>33</v>
      </c>
      <c r="C94" s="9" t="s">
        <v>539</v>
      </c>
      <c r="D94" s="52" t="s">
        <v>21</v>
      </c>
      <c r="E94" s="52" t="s">
        <v>260</v>
      </c>
      <c r="F94" s="9" t="s">
        <v>271</v>
      </c>
      <c r="G94" s="52" t="s">
        <v>46</v>
      </c>
      <c r="H94" s="12">
        <v>43593</v>
      </c>
      <c r="I94" s="57" t="s">
        <v>49</v>
      </c>
      <c r="J94" s="154" t="s">
        <v>540</v>
      </c>
      <c r="K94" s="167">
        <v>43602</v>
      </c>
      <c r="L94" s="78"/>
      <c r="M94" s="78"/>
      <c r="N94" s="78"/>
      <c r="O94" s="78"/>
      <c r="P94" s="78"/>
      <c r="Q94" s="9" t="s">
        <v>797</v>
      </c>
      <c r="R94" s="9" t="s">
        <v>17</v>
      </c>
      <c r="S94" s="9" t="s">
        <v>798</v>
      </c>
      <c r="T94" s="11" t="s">
        <v>799</v>
      </c>
      <c r="U94" s="11" t="s">
        <v>800</v>
      </c>
      <c r="V94" s="12">
        <v>43605</v>
      </c>
      <c r="W94" s="12">
        <v>43723</v>
      </c>
      <c r="X94" s="192" t="s">
        <v>33</v>
      </c>
      <c r="Y94" s="265" t="s">
        <v>64</v>
      </c>
      <c r="Z94" s="65" t="s">
        <v>460</v>
      </c>
      <c r="AA94" s="134" t="s">
        <v>1305</v>
      </c>
      <c r="AB94" s="106">
        <v>43747</v>
      </c>
      <c r="AC94" s="81" t="s">
        <v>155</v>
      </c>
      <c r="AD94" s="66" t="s">
        <v>1139</v>
      </c>
      <c r="AE94" s="21" t="s">
        <v>1140</v>
      </c>
      <c r="AF94" s="116" t="s">
        <v>483</v>
      </c>
      <c r="AG94" s="106">
        <v>43767</v>
      </c>
      <c r="AH94" s="9" t="s">
        <v>39</v>
      </c>
      <c r="AI94" s="87" t="s">
        <v>42</v>
      </c>
      <c r="AJ94" s="65" t="s">
        <v>1208</v>
      </c>
      <c r="AK94" s="100" t="s">
        <v>1141</v>
      </c>
      <c r="AL94"/>
    </row>
    <row r="95" spans="1:38" ht="42.75" customHeight="1" x14ac:dyDescent="0.2">
      <c r="A95" s="146">
        <v>89</v>
      </c>
      <c r="B95" s="9" t="s">
        <v>33</v>
      </c>
      <c r="C95" s="9" t="s">
        <v>209</v>
      </c>
      <c r="D95" s="52" t="s">
        <v>21</v>
      </c>
      <c r="E95" s="52" t="s">
        <v>260</v>
      </c>
      <c r="F95" s="9" t="s">
        <v>271</v>
      </c>
      <c r="G95" s="52" t="s">
        <v>46</v>
      </c>
      <c r="H95" s="12">
        <v>43593</v>
      </c>
      <c r="I95" s="57" t="s">
        <v>49</v>
      </c>
      <c r="J95" s="154" t="s">
        <v>318</v>
      </c>
      <c r="K95" s="167">
        <v>43602</v>
      </c>
      <c r="L95" s="78"/>
      <c r="M95" s="78"/>
      <c r="N95" s="78"/>
      <c r="O95" s="78"/>
      <c r="P95" s="78"/>
      <c r="Q95" s="9" t="s">
        <v>801</v>
      </c>
      <c r="R95" s="9" t="s">
        <v>17</v>
      </c>
      <c r="S95" s="9" t="s">
        <v>409</v>
      </c>
      <c r="T95" s="11" t="s">
        <v>802</v>
      </c>
      <c r="U95" s="11" t="s">
        <v>803</v>
      </c>
      <c r="V95" s="12">
        <v>43678</v>
      </c>
      <c r="W95" s="12">
        <v>43830</v>
      </c>
      <c r="X95" s="192" t="s">
        <v>33</v>
      </c>
      <c r="Y95" s="265" t="s">
        <v>64</v>
      </c>
      <c r="Z95" s="65" t="s">
        <v>460</v>
      </c>
      <c r="AA95" s="134" t="s">
        <v>460</v>
      </c>
      <c r="AB95" s="106" t="s">
        <v>1235</v>
      </c>
      <c r="AC95" s="81" t="s">
        <v>155</v>
      </c>
      <c r="AD95" s="69" t="s">
        <v>1302</v>
      </c>
      <c r="AE95" s="176" t="s">
        <v>1303</v>
      </c>
      <c r="AF95" s="116" t="s">
        <v>483</v>
      </c>
      <c r="AG95" s="106" t="s">
        <v>1459</v>
      </c>
      <c r="AH95" s="9" t="s">
        <v>492</v>
      </c>
      <c r="AI95" s="87" t="s">
        <v>42</v>
      </c>
      <c r="AJ95" s="65" t="s">
        <v>1208</v>
      </c>
      <c r="AK95" s="100" t="s">
        <v>1483</v>
      </c>
      <c r="AL95"/>
    </row>
    <row r="96" spans="1:38" ht="42.75" customHeight="1" x14ac:dyDescent="0.2">
      <c r="A96" s="146">
        <v>90</v>
      </c>
      <c r="B96" s="9" t="s">
        <v>36</v>
      </c>
      <c r="C96" s="201" t="s">
        <v>210</v>
      </c>
      <c r="D96" s="9" t="s">
        <v>20</v>
      </c>
      <c r="E96" s="9" t="s">
        <v>262</v>
      </c>
      <c r="F96" s="9" t="s">
        <v>272</v>
      </c>
      <c r="G96" s="9" t="s">
        <v>44</v>
      </c>
      <c r="H96" s="12">
        <v>43648</v>
      </c>
      <c r="I96" s="10" t="s">
        <v>18</v>
      </c>
      <c r="J96" s="155" t="s">
        <v>319</v>
      </c>
      <c r="K96" s="167">
        <v>43662</v>
      </c>
      <c r="L96" s="78"/>
      <c r="M96" s="78"/>
      <c r="N96" s="78"/>
      <c r="O96" s="78"/>
      <c r="P96" s="78"/>
      <c r="Q96" s="22" t="s">
        <v>804</v>
      </c>
      <c r="R96" s="9" t="s">
        <v>15</v>
      </c>
      <c r="S96" s="22" t="s">
        <v>805</v>
      </c>
      <c r="T96" s="9" t="s">
        <v>806</v>
      </c>
      <c r="U96" s="9" t="s">
        <v>807</v>
      </c>
      <c r="V96" s="12">
        <v>43662</v>
      </c>
      <c r="W96" s="12">
        <v>43707</v>
      </c>
      <c r="X96" s="192" t="s">
        <v>36</v>
      </c>
      <c r="Y96" s="269" t="s">
        <v>85</v>
      </c>
      <c r="Z96" s="65" t="s">
        <v>460</v>
      </c>
      <c r="AA96" s="134" t="s">
        <v>1305</v>
      </c>
      <c r="AB96" s="106">
        <v>43740</v>
      </c>
      <c r="AC96" s="81" t="s">
        <v>155</v>
      </c>
      <c r="AD96" s="55" t="s">
        <v>1142</v>
      </c>
      <c r="AE96" s="22" t="s">
        <v>1143</v>
      </c>
      <c r="AF96" s="116" t="s">
        <v>491</v>
      </c>
      <c r="AG96" s="108">
        <v>43747</v>
      </c>
      <c r="AH96" s="3" t="s">
        <v>39</v>
      </c>
      <c r="AI96" s="87" t="s">
        <v>42</v>
      </c>
      <c r="AJ96" s="65" t="s">
        <v>1208</v>
      </c>
      <c r="AK96" s="102" t="s">
        <v>1144</v>
      </c>
      <c r="AL96"/>
    </row>
    <row r="97" spans="1:38" ht="42.75" customHeight="1" x14ac:dyDescent="0.2">
      <c r="A97" s="146">
        <v>91</v>
      </c>
      <c r="B97" s="9" t="s">
        <v>36</v>
      </c>
      <c r="C97" s="9" t="s">
        <v>210</v>
      </c>
      <c r="D97" s="9" t="s">
        <v>20</v>
      </c>
      <c r="E97" s="9" t="s">
        <v>262</v>
      </c>
      <c r="F97" s="9" t="s">
        <v>272</v>
      </c>
      <c r="G97" s="9" t="s">
        <v>44</v>
      </c>
      <c r="H97" s="12">
        <v>43648</v>
      </c>
      <c r="I97" s="10" t="s">
        <v>18</v>
      </c>
      <c r="J97" s="155" t="s">
        <v>319</v>
      </c>
      <c r="K97" s="167">
        <v>43662</v>
      </c>
      <c r="L97" s="78"/>
      <c r="M97" s="78"/>
      <c r="N97" s="78"/>
      <c r="O97" s="78"/>
      <c r="P97" s="78"/>
      <c r="Q97" s="22" t="s">
        <v>804</v>
      </c>
      <c r="R97" s="9" t="s">
        <v>16</v>
      </c>
      <c r="S97" s="22" t="s">
        <v>410</v>
      </c>
      <c r="T97" s="9" t="s">
        <v>808</v>
      </c>
      <c r="U97" s="9" t="s">
        <v>809</v>
      </c>
      <c r="V97" s="12">
        <v>43662</v>
      </c>
      <c r="W97" s="12">
        <v>43707</v>
      </c>
      <c r="X97" s="192" t="s">
        <v>36</v>
      </c>
      <c r="Y97" s="269" t="s">
        <v>85</v>
      </c>
      <c r="Z97" s="65" t="s">
        <v>460</v>
      </c>
      <c r="AA97" s="134" t="s">
        <v>460</v>
      </c>
      <c r="AB97" s="106" t="s">
        <v>1397</v>
      </c>
      <c r="AC97" s="81" t="s">
        <v>155</v>
      </c>
      <c r="AD97" s="204" t="s">
        <v>1398</v>
      </c>
      <c r="AE97" s="22" t="s">
        <v>1399</v>
      </c>
      <c r="AF97" s="116" t="s">
        <v>491</v>
      </c>
      <c r="AG97" s="106" t="s">
        <v>1526</v>
      </c>
      <c r="AH97" s="9" t="s">
        <v>40</v>
      </c>
      <c r="AI97" s="87" t="s">
        <v>42</v>
      </c>
      <c r="AJ97" s="65" t="s">
        <v>1208</v>
      </c>
      <c r="AK97" s="100" t="s">
        <v>1527</v>
      </c>
      <c r="AL97"/>
    </row>
    <row r="98" spans="1:38" ht="42.75" customHeight="1" x14ac:dyDescent="0.2">
      <c r="A98" s="146">
        <v>92</v>
      </c>
      <c r="B98" s="9" t="s">
        <v>36</v>
      </c>
      <c r="C98" s="201" t="s">
        <v>541</v>
      </c>
      <c r="D98" s="9" t="s">
        <v>20</v>
      </c>
      <c r="E98" s="9" t="s">
        <v>262</v>
      </c>
      <c r="F98" s="9" t="s">
        <v>272</v>
      </c>
      <c r="G98" s="9" t="s">
        <v>44</v>
      </c>
      <c r="H98" s="12">
        <v>43648</v>
      </c>
      <c r="I98" s="10" t="s">
        <v>49</v>
      </c>
      <c r="J98" s="153" t="s">
        <v>542</v>
      </c>
      <c r="K98" s="167">
        <v>43662</v>
      </c>
      <c r="L98" s="78"/>
      <c r="M98" s="78"/>
      <c r="N98" s="78"/>
      <c r="O98" s="78"/>
      <c r="P98" s="78"/>
      <c r="Q98" s="22" t="s">
        <v>810</v>
      </c>
      <c r="R98" s="9" t="s">
        <v>17</v>
      </c>
      <c r="S98" s="22" t="s">
        <v>811</v>
      </c>
      <c r="T98" s="9" t="s">
        <v>812</v>
      </c>
      <c r="U98" s="9" t="s">
        <v>813</v>
      </c>
      <c r="V98" s="12">
        <v>43662</v>
      </c>
      <c r="W98" s="12">
        <v>43769</v>
      </c>
      <c r="X98" s="192" t="s">
        <v>36</v>
      </c>
      <c r="Y98" s="269" t="s">
        <v>85</v>
      </c>
      <c r="Z98" s="65" t="s">
        <v>460</v>
      </c>
      <c r="AA98" s="134" t="s">
        <v>1305</v>
      </c>
      <c r="AB98" s="106">
        <v>43740</v>
      </c>
      <c r="AC98" s="81" t="s">
        <v>155</v>
      </c>
      <c r="AD98" s="55" t="s">
        <v>1145</v>
      </c>
      <c r="AE98" s="22" t="s">
        <v>1146</v>
      </c>
      <c r="AF98" s="116" t="s">
        <v>491</v>
      </c>
      <c r="AG98" s="106">
        <v>43748</v>
      </c>
      <c r="AH98" s="9" t="s">
        <v>40</v>
      </c>
      <c r="AI98" s="87" t="s">
        <v>42</v>
      </c>
      <c r="AJ98" s="65" t="s">
        <v>1208</v>
      </c>
      <c r="AK98" s="100" t="s">
        <v>1147</v>
      </c>
      <c r="AL98"/>
    </row>
    <row r="99" spans="1:38" ht="42.75" customHeight="1" x14ac:dyDescent="0.2">
      <c r="A99" s="146">
        <v>93</v>
      </c>
      <c r="B99" s="9" t="s">
        <v>36</v>
      </c>
      <c r="C99" s="201" t="s">
        <v>543</v>
      </c>
      <c r="D99" s="9" t="s">
        <v>20</v>
      </c>
      <c r="E99" s="9" t="s">
        <v>262</v>
      </c>
      <c r="F99" s="9" t="s">
        <v>272</v>
      </c>
      <c r="G99" s="9" t="s">
        <v>44</v>
      </c>
      <c r="H99" s="12">
        <v>43648</v>
      </c>
      <c r="I99" s="10" t="s">
        <v>18</v>
      </c>
      <c r="J99" s="153" t="s">
        <v>544</v>
      </c>
      <c r="K99" s="167">
        <v>43662</v>
      </c>
      <c r="L99" s="78"/>
      <c r="M99" s="78"/>
      <c r="N99" s="78"/>
      <c r="O99" s="78"/>
      <c r="P99" s="78"/>
      <c r="Q99" s="22" t="s">
        <v>814</v>
      </c>
      <c r="R99" s="9" t="s">
        <v>16</v>
      </c>
      <c r="S99" s="22" t="s">
        <v>815</v>
      </c>
      <c r="T99" s="9" t="s">
        <v>816</v>
      </c>
      <c r="U99" s="9" t="s">
        <v>816</v>
      </c>
      <c r="V99" s="12">
        <v>43662</v>
      </c>
      <c r="W99" s="12">
        <v>43769</v>
      </c>
      <c r="X99" s="192" t="s">
        <v>36</v>
      </c>
      <c r="Y99" s="269" t="s">
        <v>85</v>
      </c>
      <c r="Z99" s="65" t="s">
        <v>460</v>
      </c>
      <c r="AA99" s="134" t="s">
        <v>1305</v>
      </c>
      <c r="AB99" s="106">
        <v>43740</v>
      </c>
      <c r="AC99" s="81" t="s">
        <v>155</v>
      </c>
      <c r="AD99" s="55" t="s">
        <v>1148</v>
      </c>
      <c r="AE99" s="22" t="s">
        <v>1149</v>
      </c>
      <c r="AF99" s="116" t="s">
        <v>491</v>
      </c>
      <c r="AG99" s="108">
        <v>43748</v>
      </c>
      <c r="AH99" s="3" t="s">
        <v>39</v>
      </c>
      <c r="AI99" s="87" t="s">
        <v>42</v>
      </c>
      <c r="AJ99" s="65" t="s">
        <v>1208</v>
      </c>
      <c r="AK99" s="100" t="s">
        <v>1150</v>
      </c>
      <c r="AL99"/>
    </row>
    <row r="100" spans="1:38" ht="42.75" customHeight="1" x14ac:dyDescent="0.2">
      <c r="A100" s="146">
        <v>94</v>
      </c>
      <c r="B100" s="9" t="s">
        <v>36</v>
      </c>
      <c r="C100" s="201" t="s">
        <v>211</v>
      </c>
      <c r="D100" s="9" t="s">
        <v>20</v>
      </c>
      <c r="E100" s="9" t="s">
        <v>262</v>
      </c>
      <c r="F100" s="9" t="s">
        <v>272</v>
      </c>
      <c r="G100" s="9" t="s">
        <v>44</v>
      </c>
      <c r="H100" s="12">
        <v>43648</v>
      </c>
      <c r="I100" s="10" t="s">
        <v>18</v>
      </c>
      <c r="J100" s="154" t="s">
        <v>320</v>
      </c>
      <c r="K100" s="167">
        <v>43662</v>
      </c>
      <c r="L100" s="78"/>
      <c r="M100" s="78"/>
      <c r="N100" s="78"/>
      <c r="O100" s="78"/>
      <c r="P100" s="78"/>
      <c r="Q100" s="22" t="s">
        <v>817</v>
      </c>
      <c r="R100" s="9" t="s">
        <v>16</v>
      </c>
      <c r="S100" s="22" t="s">
        <v>411</v>
      </c>
      <c r="T100" s="9" t="s">
        <v>818</v>
      </c>
      <c r="U100" s="9" t="s">
        <v>819</v>
      </c>
      <c r="V100" s="12">
        <v>43662</v>
      </c>
      <c r="W100" s="12">
        <v>43708</v>
      </c>
      <c r="X100" s="192" t="s">
        <v>36</v>
      </c>
      <c r="Y100" s="269" t="s">
        <v>85</v>
      </c>
      <c r="Z100" s="65" t="s">
        <v>460</v>
      </c>
      <c r="AA100" s="134" t="s">
        <v>460</v>
      </c>
      <c r="AB100" s="106" t="s">
        <v>1400</v>
      </c>
      <c r="AC100" s="81" t="s">
        <v>155</v>
      </c>
      <c r="AD100" s="204" t="s">
        <v>1401</v>
      </c>
      <c r="AE100" s="79" t="s">
        <v>1402</v>
      </c>
      <c r="AF100" s="116" t="s">
        <v>491</v>
      </c>
      <c r="AG100" s="106" t="s">
        <v>1526</v>
      </c>
      <c r="AH100" s="9" t="s">
        <v>40</v>
      </c>
      <c r="AI100" s="87" t="s">
        <v>42</v>
      </c>
      <c r="AJ100" s="65" t="s">
        <v>1208</v>
      </c>
      <c r="AK100" s="100" t="s">
        <v>1528</v>
      </c>
      <c r="AL100"/>
    </row>
    <row r="101" spans="1:38" ht="42.75" customHeight="1" x14ac:dyDescent="0.2">
      <c r="A101" s="146">
        <v>95</v>
      </c>
      <c r="B101" s="9" t="s">
        <v>36</v>
      </c>
      <c r="C101" s="201" t="s">
        <v>212</v>
      </c>
      <c r="D101" s="9" t="s">
        <v>20</v>
      </c>
      <c r="E101" s="9" t="s">
        <v>262</v>
      </c>
      <c r="F101" s="9" t="s">
        <v>272</v>
      </c>
      <c r="G101" s="9" t="s">
        <v>44</v>
      </c>
      <c r="H101" s="12">
        <v>43648</v>
      </c>
      <c r="I101" s="10" t="s">
        <v>49</v>
      </c>
      <c r="J101" s="154" t="s">
        <v>321</v>
      </c>
      <c r="K101" s="167">
        <v>43662</v>
      </c>
      <c r="L101" s="78"/>
      <c r="M101" s="78"/>
      <c r="N101" s="78"/>
      <c r="O101" s="78"/>
      <c r="P101" s="78"/>
      <c r="Q101" s="22" t="s">
        <v>820</v>
      </c>
      <c r="R101" s="9" t="s">
        <v>17</v>
      </c>
      <c r="S101" s="22" t="s">
        <v>412</v>
      </c>
      <c r="T101" s="9" t="s">
        <v>821</v>
      </c>
      <c r="U101" s="9" t="s">
        <v>822</v>
      </c>
      <c r="V101" s="12">
        <v>43662</v>
      </c>
      <c r="W101" s="12">
        <v>43769</v>
      </c>
      <c r="X101" s="192" t="s">
        <v>36</v>
      </c>
      <c r="Y101" s="269" t="s">
        <v>85</v>
      </c>
      <c r="Z101" s="65" t="s">
        <v>460</v>
      </c>
      <c r="AA101" s="134" t="s">
        <v>460</v>
      </c>
      <c r="AB101" s="106">
        <v>43740</v>
      </c>
      <c r="AC101" s="81" t="s">
        <v>155</v>
      </c>
      <c r="AD101" s="204" t="s">
        <v>468</v>
      </c>
      <c r="AE101" s="79" t="s">
        <v>476</v>
      </c>
      <c r="AF101" s="116" t="s">
        <v>491</v>
      </c>
      <c r="AG101" s="108" t="s">
        <v>1526</v>
      </c>
      <c r="AH101" s="3" t="s">
        <v>492</v>
      </c>
      <c r="AI101" s="87" t="s">
        <v>42</v>
      </c>
      <c r="AJ101" s="65" t="s">
        <v>1208</v>
      </c>
      <c r="AK101" s="100" t="s">
        <v>1529</v>
      </c>
      <c r="AL101"/>
    </row>
    <row r="102" spans="1:38" ht="42.75" customHeight="1" x14ac:dyDescent="0.2">
      <c r="A102" s="146">
        <v>96</v>
      </c>
      <c r="B102" s="9" t="s">
        <v>36</v>
      </c>
      <c r="C102" s="201" t="s">
        <v>213</v>
      </c>
      <c r="D102" s="9" t="s">
        <v>20</v>
      </c>
      <c r="E102" s="9" t="s">
        <v>262</v>
      </c>
      <c r="F102" s="9" t="s">
        <v>272</v>
      </c>
      <c r="G102" s="9" t="s">
        <v>44</v>
      </c>
      <c r="H102" s="12">
        <v>43648</v>
      </c>
      <c r="I102" s="10" t="s">
        <v>18</v>
      </c>
      <c r="J102" s="153" t="s">
        <v>322</v>
      </c>
      <c r="K102" s="167">
        <v>43662</v>
      </c>
      <c r="L102" s="78"/>
      <c r="M102" s="78"/>
      <c r="N102" s="78"/>
      <c r="O102" s="78"/>
      <c r="P102" s="78"/>
      <c r="Q102" s="22" t="s">
        <v>823</v>
      </c>
      <c r="R102" s="9" t="s">
        <v>16</v>
      </c>
      <c r="S102" s="22" t="s">
        <v>824</v>
      </c>
      <c r="T102" s="9" t="s">
        <v>825</v>
      </c>
      <c r="U102" s="9" t="s">
        <v>826</v>
      </c>
      <c r="V102" s="12">
        <v>43662</v>
      </c>
      <c r="W102" s="12">
        <v>43708</v>
      </c>
      <c r="X102" s="192" t="s">
        <v>36</v>
      </c>
      <c r="Y102" s="269" t="s">
        <v>85</v>
      </c>
      <c r="Z102" s="65" t="s">
        <v>460</v>
      </c>
      <c r="AA102" s="134" t="s">
        <v>1305</v>
      </c>
      <c r="AB102" s="106">
        <v>43740</v>
      </c>
      <c r="AC102" s="81" t="s">
        <v>155</v>
      </c>
      <c r="AD102" s="73" t="s">
        <v>1151</v>
      </c>
      <c r="AE102" s="79" t="s">
        <v>1152</v>
      </c>
      <c r="AF102" s="116" t="s">
        <v>491</v>
      </c>
      <c r="AG102" s="106">
        <v>43782</v>
      </c>
      <c r="AH102" s="9" t="s">
        <v>39</v>
      </c>
      <c r="AI102" s="87" t="s">
        <v>42</v>
      </c>
      <c r="AJ102" s="65" t="s">
        <v>1208</v>
      </c>
      <c r="AK102" s="100" t="s">
        <v>1153</v>
      </c>
      <c r="AL102"/>
    </row>
    <row r="103" spans="1:38" ht="42.75" customHeight="1" x14ac:dyDescent="0.2">
      <c r="A103" s="146">
        <v>97</v>
      </c>
      <c r="B103" s="9" t="s">
        <v>36</v>
      </c>
      <c r="C103" s="9" t="s">
        <v>213</v>
      </c>
      <c r="D103" s="9" t="s">
        <v>20</v>
      </c>
      <c r="E103" s="9" t="s">
        <v>262</v>
      </c>
      <c r="F103" s="9" t="s">
        <v>272</v>
      </c>
      <c r="G103" s="9" t="s">
        <v>44</v>
      </c>
      <c r="H103" s="12">
        <v>43648</v>
      </c>
      <c r="I103" s="10" t="s">
        <v>18</v>
      </c>
      <c r="J103" s="153" t="s">
        <v>322</v>
      </c>
      <c r="K103" s="167">
        <v>43662</v>
      </c>
      <c r="L103" s="78"/>
      <c r="M103" s="78"/>
      <c r="N103" s="78"/>
      <c r="O103" s="78"/>
      <c r="P103" s="78"/>
      <c r="Q103" s="22" t="s">
        <v>823</v>
      </c>
      <c r="R103" s="9" t="s">
        <v>16</v>
      </c>
      <c r="S103" s="22" t="s">
        <v>413</v>
      </c>
      <c r="T103" s="9" t="s">
        <v>827</v>
      </c>
      <c r="U103" s="9" t="s">
        <v>828</v>
      </c>
      <c r="V103" s="12">
        <v>43662</v>
      </c>
      <c r="W103" s="12">
        <v>43769</v>
      </c>
      <c r="X103" s="192" t="s">
        <v>36</v>
      </c>
      <c r="Y103" s="269" t="s">
        <v>85</v>
      </c>
      <c r="Z103" s="65" t="s">
        <v>460</v>
      </c>
      <c r="AA103" s="134" t="s">
        <v>460</v>
      </c>
      <c r="AB103" s="106" t="s">
        <v>1403</v>
      </c>
      <c r="AC103" s="81" t="s">
        <v>155</v>
      </c>
      <c r="AD103" s="206" t="s">
        <v>1404</v>
      </c>
      <c r="AE103" s="79" t="s">
        <v>1405</v>
      </c>
      <c r="AF103" s="116" t="s">
        <v>491</v>
      </c>
      <c r="AG103" s="108" t="s">
        <v>1526</v>
      </c>
      <c r="AH103" s="3" t="s">
        <v>40</v>
      </c>
      <c r="AI103" s="87" t="s">
        <v>42</v>
      </c>
      <c r="AJ103" s="65" t="s">
        <v>1208</v>
      </c>
      <c r="AK103" s="100" t="s">
        <v>1530</v>
      </c>
      <c r="AL103"/>
    </row>
    <row r="104" spans="1:38" ht="42.75" customHeight="1" x14ac:dyDescent="0.2">
      <c r="A104" s="146">
        <v>98</v>
      </c>
      <c r="B104" s="9" t="s">
        <v>36</v>
      </c>
      <c r="C104" s="201" t="s">
        <v>214</v>
      </c>
      <c r="D104" s="9" t="s">
        <v>20</v>
      </c>
      <c r="E104" s="9" t="s">
        <v>262</v>
      </c>
      <c r="F104" s="9" t="s">
        <v>272</v>
      </c>
      <c r="G104" s="9" t="s">
        <v>44</v>
      </c>
      <c r="H104" s="12">
        <v>43648</v>
      </c>
      <c r="I104" s="10" t="s">
        <v>18</v>
      </c>
      <c r="J104" s="154" t="s">
        <v>323</v>
      </c>
      <c r="K104" s="167">
        <v>43662</v>
      </c>
      <c r="L104" s="78"/>
      <c r="M104" s="78"/>
      <c r="N104" s="78"/>
      <c r="O104" s="78"/>
      <c r="P104" s="78"/>
      <c r="Q104" s="22" t="s">
        <v>829</v>
      </c>
      <c r="R104" s="9" t="s">
        <v>15</v>
      </c>
      <c r="S104" s="22" t="s">
        <v>830</v>
      </c>
      <c r="T104" s="9" t="s">
        <v>831</v>
      </c>
      <c r="U104" s="9" t="s">
        <v>832</v>
      </c>
      <c r="V104" s="12">
        <v>43662</v>
      </c>
      <c r="W104" s="12">
        <v>43769</v>
      </c>
      <c r="X104" s="192" t="s">
        <v>36</v>
      </c>
      <c r="Y104" s="269" t="s">
        <v>85</v>
      </c>
      <c r="Z104" s="65" t="s">
        <v>460</v>
      </c>
      <c r="AA104" s="134" t="s">
        <v>1305</v>
      </c>
      <c r="AB104" s="106">
        <v>43740</v>
      </c>
      <c r="AC104" s="81" t="s">
        <v>155</v>
      </c>
      <c r="AD104" s="55" t="s">
        <v>1154</v>
      </c>
      <c r="AE104" s="79" t="s">
        <v>1155</v>
      </c>
      <c r="AF104" s="116" t="s">
        <v>491</v>
      </c>
      <c r="AG104" s="108">
        <v>43748</v>
      </c>
      <c r="AH104" s="3" t="s">
        <v>39</v>
      </c>
      <c r="AI104" s="87" t="s">
        <v>42</v>
      </c>
      <c r="AJ104" s="65" t="s">
        <v>1208</v>
      </c>
      <c r="AK104" s="100" t="s">
        <v>1156</v>
      </c>
      <c r="AL104"/>
    </row>
    <row r="105" spans="1:38" ht="42.75" customHeight="1" x14ac:dyDescent="0.2">
      <c r="A105" s="146">
        <v>99</v>
      </c>
      <c r="B105" s="9" t="s">
        <v>36</v>
      </c>
      <c r="C105" s="9" t="s">
        <v>214</v>
      </c>
      <c r="D105" s="9" t="s">
        <v>20</v>
      </c>
      <c r="E105" s="9" t="s">
        <v>262</v>
      </c>
      <c r="F105" s="9" t="s">
        <v>272</v>
      </c>
      <c r="G105" s="9" t="s">
        <v>44</v>
      </c>
      <c r="H105" s="12">
        <v>43648</v>
      </c>
      <c r="I105" s="10" t="s">
        <v>18</v>
      </c>
      <c r="J105" s="154" t="s">
        <v>323</v>
      </c>
      <c r="K105" s="167">
        <v>43662</v>
      </c>
      <c r="L105" s="78"/>
      <c r="M105" s="78"/>
      <c r="N105" s="78"/>
      <c r="O105" s="78"/>
      <c r="P105" s="78"/>
      <c r="Q105" s="22" t="s">
        <v>829</v>
      </c>
      <c r="R105" s="9" t="s">
        <v>16</v>
      </c>
      <c r="S105" s="22" t="s">
        <v>414</v>
      </c>
      <c r="T105" s="9" t="s">
        <v>833</v>
      </c>
      <c r="U105" s="9" t="s">
        <v>834</v>
      </c>
      <c r="V105" s="12">
        <v>43662</v>
      </c>
      <c r="W105" s="12">
        <v>43708</v>
      </c>
      <c r="X105" s="192" t="s">
        <v>36</v>
      </c>
      <c r="Y105" s="269" t="s">
        <v>85</v>
      </c>
      <c r="Z105" s="65" t="s">
        <v>460</v>
      </c>
      <c r="AA105" s="134" t="s">
        <v>460</v>
      </c>
      <c r="AB105" s="106" t="s">
        <v>1406</v>
      </c>
      <c r="AC105" s="81" t="s">
        <v>155</v>
      </c>
      <c r="AD105" s="204" t="s">
        <v>1407</v>
      </c>
      <c r="AE105" s="79" t="s">
        <v>1408</v>
      </c>
      <c r="AF105" s="116" t="s">
        <v>491</v>
      </c>
      <c r="AG105" s="106" t="s">
        <v>1526</v>
      </c>
      <c r="AH105" s="9" t="s">
        <v>40</v>
      </c>
      <c r="AI105" s="87" t="s">
        <v>42</v>
      </c>
      <c r="AJ105" s="65" t="s">
        <v>1208</v>
      </c>
      <c r="AK105" s="100" t="s">
        <v>1531</v>
      </c>
      <c r="AL105"/>
    </row>
    <row r="106" spans="1:38" ht="42.75" customHeight="1" x14ac:dyDescent="0.2">
      <c r="A106" s="146">
        <v>100</v>
      </c>
      <c r="B106" s="9" t="s">
        <v>36</v>
      </c>
      <c r="C106" s="201" t="s">
        <v>545</v>
      </c>
      <c r="D106" s="9" t="s">
        <v>20</v>
      </c>
      <c r="E106" s="9" t="s">
        <v>262</v>
      </c>
      <c r="F106" s="9" t="s">
        <v>272</v>
      </c>
      <c r="G106" s="9" t="s">
        <v>44</v>
      </c>
      <c r="H106" s="12">
        <v>43648</v>
      </c>
      <c r="I106" s="10" t="s">
        <v>49</v>
      </c>
      <c r="J106" s="154" t="s">
        <v>546</v>
      </c>
      <c r="K106" s="167">
        <v>43662</v>
      </c>
      <c r="L106" s="78"/>
      <c r="M106" s="78"/>
      <c r="N106" s="78"/>
      <c r="O106" s="78"/>
      <c r="P106" s="78"/>
      <c r="Q106" s="22" t="s">
        <v>835</v>
      </c>
      <c r="R106" s="9" t="s">
        <v>17</v>
      </c>
      <c r="S106" s="22" t="s">
        <v>836</v>
      </c>
      <c r="T106" s="9" t="s">
        <v>837</v>
      </c>
      <c r="U106" s="9" t="s">
        <v>838</v>
      </c>
      <c r="V106" s="12">
        <v>43662</v>
      </c>
      <c r="W106" s="12">
        <v>43708</v>
      </c>
      <c r="X106" s="192" t="s">
        <v>36</v>
      </c>
      <c r="Y106" s="269" t="s">
        <v>85</v>
      </c>
      <c r="Z106" s="65" t="s">
        <v>460</v>
      </c>
      <c r="AA106" s="134" t="s">
        <v>1305</v>
      </c>
      <c r="AB106" s="106">
        <v>43740</v>
      </c>
      <c r="AC106" s="81" t="s">
        <v>155</v>
      </c>
      <c r="AD106" s="55" t="s">
        <v>1157</v>
      </c>
      <c r="AE106" s="79" t="s">
        <v>1158</v>
      </c>
      <c r="AF106" s="116" t="s">
        <v>491</v>
      </c>
      <c r="AG106" s="106">
        <v>43782</v>
      </c>
      <c r="AH106" s="9" t="s">
        <v>39</v>
      </c>
      <c r="AI106" s="87" t="s">
        <v>42</v>
      </c>
      <c r="AJ106" s="65" t="s">
        <v>1208</v>
      </c>
      <c r="AK106" s="100" t="s">
        <v>1159</v>
      </c>
      <c r="AL106"/>
    </row>
    <row r="107" spans="1:38" ht="42.75" customHeight="1" x14ac:dyDescent="0.2">
      <c r="A107" s="146">
        <v>101</v>
      </c>
      <c r="B107" s="9" t="s">
        <v>36</v>
      </c>
      <c r="C107" s="201" t="s">
        <v>547</v>
      </c>
      <c r="D107" s="9" t="s">
        <v>20</v>
      </c>
      <c r="E107" s="9" t="s">
        <v>262</v>
      </c>
      <c r="F107" s="9" t="s">
        <v>272</v>
      </c>
      <c r="G107" s="9" t="s">
        <v>44</v>
      </c>
      <c r="H107" s="12">
        <v>43648</v>
      </c>
      <c r="I107" s="10" t="s">
        <v>18</v>
      </c>
      <c r="J107" s="154" t="s">
        <v>548</v>
      </c>
      <c r="K107" s="167">
        <v>43662</v>
      </c>
      <c r="L107" s="78"/>
      <c r="M107" s="78"/>
      <c r="N107" s="78"/>
      <c r="O107" s="78"/>
      <c r="P107" s="78"/>
      <c r="Q107" s="22" t="s">
        <v>839</v>
      </c>
      <c r="R107" s="9" t="s">
        <v>16</v>
      </c>
      <c r="S107" s="22" t="s">
        <v>840</v>
      </c>
      <c r="T107" s="9" t="s">
        <v>841</v>
      </c>
      <c r="U107" s="9" t="s">
        <v>842</v>
      </c>
      <c r="V107" s="12">
        <v>43662</v>
      </c>
      <c r="W107" s="12">
        <v>43829</v>
      </c>
      <c r="X107" s="192" t="s">
        <v>36</v>
      </c>
      <c r="Y107" s="269" t="s">
        <v>85</v>
      </c>
      <c r="Z107" s="65" t="s">
        <v>460</v>
      </c>
      <c r="AA107" s="134" t="s">
        <v>1305</v>
      </c>
      <c r="AB107" s="106">
        <v>43740</v>
      </c>
      <c r="AC107" s="81" t="s">
        <v>155</v>
      </c>
      <c r="AD107" s="55" t="s">
        <v>1160</v>
      </c>
      <c r="AE107" s="79" t="s">
        <v>1161</v>
      </c>
      <c r="AF107" s="116" t="s">
        <v>491</v>
      </c>
      <c r="AG107" s="106">
        <v>43782</v>
      </c>
      <c r="AH107" s="9" t="s">
        <v>39</v>
      </c>
      <c r="AI107" s="87" t="s">
        <v>42</v>
      </c>
      <c r="AJ107" s="65" t="s">
        <v>1208</v>
      </c>
      <c r="AK107" s="100" t="s">
        <v>1162</v>
      </c>
      <c r="AL107"/>
    </row>
    <row r="108" spans="1:38" ht="42.75" customHeight="1" x14ac:dyDescent="0.2">
      <c r="A108" s="146">
        <v>102</v>
      </c>
      <c r="B108" s="9" t="s">
        <v>36</v>
      </c>
      <c r="C108" s="201" t="s">
        <v>215</v>
      </c>
      <c r="D108" s="9" t="s">
        <v>20</v>
      </c>
      <c r="E108" s="9" t="s">
        <v>262</v>
      </c>
      <c r="F108" s="9" t="s">
        <v>272</v>
      </c>
      <c r="G108" s="9" t="s">
        <v>44</v>
      </c>
      <c r="H108" s="12">
        <v>43648</v>
      </c>
      <c r="I108" s="10" t="s">
        <v>49</v>
      </c>
      <c r="J108" s="154" t="s">
        <v>324</v>
      </c>
      <c r="K108" s="167">
        <v>43662</v>
      </c>
      <c r="L108" s="78"/>
      <c r="M108" s="78"/>
      <c r="N108" s="78"/>
      <c r="O108" s="78"/>
      <c r="P108" s="78"/>
      <c r="Q108" s="22" t="s">
        <v>843</v>
      </c>
      <c r="R108" s="9" t="s">
        <v>17</v>
      </c>
      <c r="S108" s="22" t="s">
        <v>415</v>
      </c>
      <c r="T108" s="9" t="s">
        <v>844</v>
      </c>
      <c r="U108" s="9" t="s">
        <v>845</v>
      </c>
      <c r="V108" s="12">
        <v>43662</v>
      </c>
      <c r="W108" s="12">
        <v>43769</v>
      </c>
      <c r="X108" s="192" t="s">
        <v>36</v>
      </c>
      <c r="Y108" s="269" t="s">
        <v>85</v>
      </c>
      <c r="Z108" s="65" t="s">
        <v>460</v>
      </c>
      <c r="AA108" s="134" t="s">
        <v>460</v>
      </c>
      <c r="AB108" s="106" t="s">
        <v>1409</v>
      </c>
      <c r="AC108" s="81" t="s">
        <v>155</v>
      </c>
      <c r="AD108" s="204" t="s">
        <v>1410</v>
      </c>
      <c r="AE108" s="79" t="s">
        <v>1411</v>
      </c>
      <c r="AF108" s="116" t="s">
        <v>491</v>
      </c>
      <c r="AG108" s="108" t="s">
        <v>1526</v>
      </c>
      <c r="AH108" s="9" t="s">
        <v>40</v>
      </c>
      <c r="AI108" s="87" t="s">
        <v>67</v>
      </c>
      <c r="AJ108" s="65" t="s">
        <v>1208</v>
      </c>
      <c r="AK108" s="100" t="s">
        <v>1532</v>
      </c>
      <c r="AL108"/>
    </row>
    <row r="109" spans="1:38" ht="42.75" customHeight="1" x14ac:dyDescent="0.2">
      <c r="A109" s="146">
        <v>103</v>
      </c>
      <c r="B109" s="9" t="s">
        <v>31</v>
      </c>
      <c r="C109" s="9" t="s">
        <v>549</v>
      </c>
      <c r="D109" s="9" t="s">
        <v>20</v>
      </c>
      <c r="E109" s="9" t="s">
        <v>262</v>
      </c>
      <c r="F109" s="9" t="s">
        <v>272</v>
      </c>
      <c r="G109" s="9" t="s">
        <v>44</v>
      </c>
      <c r="H109" s="12">
        <v>43648</v>
      </c>
      <c r="I109" s="10" t="s">
        <v>18</v>
      </c>
      <c r="J109" s="156" t="s">
        <v>550</v>
      </c>
      <c r="K109" s="167">
        <v>43663</v>
      </c>
      <c r="L109" s="78"/>
      <c r="M109" s="78"/>
      <c r="N109" s="78"/>
      <c r="O109" s="78"/>
      <c r="P109" s="78"/>
      <c r="Q109" s="11" t="s">
        <v>846</v>
      </c>
      <c r="R109" s="9" t="s">
        <v>16</v>
      </c>
      <c r="S109" s="21" t="s">
        <v>847</v>
      </c>
      <c r="T109" s="9" t="s">
        <v>848</v>
      </c>
      <c r="U109" s="9" t="s">
        <v>849</v>
      </c>
      <c r="V109" s="12">
        <v>43663</v>
      </c>
      <c r="W109" s="12">
        <v>43799</v>
      </c>
      <c r="X109" s="192" t="s">
        <v>31</v>
      </c>
      <c r="Y109" s="265" t="s">
        <v>64</v>
      </c>
      <c r="Z109" s="65" t="s">
        <v>460</v>
      </c>
      <c r="AA109" s="134" t="s">
        <v>1305</v>
      </c>
      <c r="AB109" s="106">
        <v>43747</v>
      </c>
      <c r="AC109" s="81" t="s">
        <v>155</v>
      </c>
      <c r="AD109" s="55" t="s">
        <v>1163</v>
      </c>
      <c r="AE109" s="21" t="s">
        <v>1164</v>
      </c>
      <c r="AF109" s="116" t="s">
        <v>483</v>
      </c>
      <c r="AG109" s="108">
        <v>43767</v>
      </c>
      <c r="AH109" s="3" t="s">
        <v>39</v>
      </c>
      <c r="AI109" s="87" t="s">
        <v>42</v>
      </c>
      <c r="AJ109" s="65" t="s">
        <v>1208</v>
      </c>
      <c r="AK109" s="100" t="s">
        <v>1165</v>
      </c>
      <c r="AL109"/>
    </row>
    <row r="110" spans="1:38" ht="42.75" customHeight="1" x14ac:dyDescent="0.2">
      <c r="A110" s="146">
        <v>104</v>
      </c>
      <c r="B110" s="9" t="s">
        <v>31</v>
      </c>
      <c r="C110" s="9" t="s">
        <v>551</v>
      </c>
      <c r="D110" s="9" t="s">
        <v>20</v>
      </c>
      <c r="E110" s="9" t="s">
        <v>262</v>
      </c>
      <c r="F110" s="9" t="s">
        <v>272</v>
      </c>
      <c r="G110" s="9" t="s">
        <v>44</v>
      </c>
      <c r="H110" s="12">
        <v>43648</v>
      </c>
      <c r="I110" s="10" t="s">
        <v>18</v>
      </c>
      <c r="J110" s="156" t="s">
        <v>552</v>
      </c>
      <c r="K110" s="167">
        <v>43663</v>
      </c>
      <c r="L110" s="78"/>
      <c r="M110" s="78"/>
      <c r="N110" s="78"/>
      <c r="O110" s="78"/>
      <c r="P110" s="78"/>
      <c r="Q110" s="21" t="s">
        <v>850</v>
      </c>
      <c r="R110" s="9" t="s">
        <v>16</v>
      </c>
      <c r="S110" s="21" t="s">
        <v>851</v>
      </c>
      <c r="T110" s="9" t="s">
        <v>848</v>
      </c>
      <c r="U110" s="9" t="s">
        <v>852</v>
      </c>
      <c r="V110" s="12">
        <v>43663</v>
      </c>
      <c r="W110" s="12">
        <v>43769</v>
      </c>
      <c r="X110" s="192" t="s">
        <v>31</v>
      </c>
      <c r="Y110" s="265" t="s">
        <v>64</v>
      </c>
      <c r="Z110" s="65" t="s">
        <v>460</v>
      </c>
      <c r="AA110" s="134" t="s">
        <v>1305</v>
      </c>
      <c r="AB110" s="106">
        <v>43747</v>
      </c>
      <c r="AC110" s="81" t="s">
        <v>155</v>
      </c>
      <c r="AD110" s="55" t="s">
        <v>1163</v>
      </c>
      <c r="AE110" s="21" t="s">
        <v>1164</v>
      </c>
      <c r="AF110" s="116" t="s">
        <v>483</v>
      </c>
      <c r="AG110" s="108">
        <v>43767</v>
      </c>
      <c r="AH110" s="3" t="s">
        <v>39</v>
      </c>
      <c r="AI110" s="87" t="s">
        <v>42</v>
      </c>
      <c r="AJ110" s="65" t="s">
        <v>1208</v>
      </c>
      <c r="AK110" s="100" t="s">
        <v>1165</v>
      </c>
      <c r="AL110"/>
    </row>
    <row r="111" spans="1:38" ht="42.75" customHeight="1" x14ac:dyDescent="0.2">
      <c r="A111" s="146">
        <v>105</v>
      </c>
      <c r="B111" s="9" t="s">
        <v>31</v>
      </c>
      <c r="C111" s="9" t="s">
        <v>216</v>
      </c>
      <c r="D111" s="9" t="s">
        <v>20</v>
      </c>
      <c r="E111" s="9" t="s">
        <v>262</v>
      </c>
      <c r="F111" s="9" t="s">
        <v>272</v>
      </c>
      <c r="G111" s="9" t="s">
        <v>44</v>
      </c>
      <c r="H111" s="12">
        <v>43648</v>
      </c>
      <c r="I111" s="10" t="s">
        <v>18</v>
      </c>
      <c r="J111" s="156" t="s">
        <v>325</v>
      </c>
      <c r="K111" s="167">
        <v>43663</v>
      </c>
      <c r="L111" s="78"/>
      <c r="M111" s="78"/>
      <c r="N111" s="78"/>
      <c r="O111" s="78"/>
      <c r="P111" s="78"/>
      <c r="Q111" s="21" t="s">
        <v>814</v>
      </c>
      <c r="R111" s="9" t="s">
        <v>16</v>
      </c>
      <c r="S111" s="61" t="s">
        <v>416</v>
      </c>
      <c r="T111" s="9" t="s">
        <v>853</v>
      </c>
      <c r="U111" s="9" t="s">
        <v>838</v>
      </c>
      <c r="V111" s="12">
        <v>43663</v>
      </c>
      <c r="W111" s="12">
        <v>43769</v>
      </c>
      <c r="X111" s="192" t="s">
        <v>31</v>
      </c>
      <c r="Y111" s="265" t="s">
        <v>64</v>
      </c>
      <c r="Z111" s="65" t="s">
        <v>460</v>
      </c>
      <c r="AA111" s="134" t="s">
        <v>460</v>
      </c>
      <c r="AB111" s="106" t="s">
        <v>1235</v>
      </c>
      <c r="AC111" s="81" t="s">
        <v>155</v>
      </c>
      <c r="AD111" s="207" t="s">
        <v>1238</v>
      </c>
      <c r="AE111" s="22" t="s">
        <v>1239</v>
      </c>
      <c r="AF111" s="116" t="s">
        <v>483</v>
      </c>
      <c r="AG111" s="106" t="s">
        <v>1500</v>
      </c>
      <c r="AH111" s="9" t="s">
        <v>492</v>
      </c>
      <c r="AI111" s="87" t="s">
        <v>42</v>
      </c>
      <c r="AJ111" s="65" t="s">
        <v>1208</v>
      </c>
      <c r="AK111" s="100" t="s">
        <v>1501</v>
      </c>
      <c r="AL111"/>
    </row>
    <row r="112" spans="1:38" ht="42.75" customHeight="1" x14ac:dyDescent="0.2">
      <c r="A112" s="146">
        <v>106</v>
      </c>
      <c r="B112" s="9" t="s">
        <v>31</v>
      </c>
      <c r="C112" s="9" t="s">
        <v>217</v>
      </c>
      <c r="D112" s="9" t="s">
        <v>20</v>
      </c>
      <c r="E112" s="9" t="s">
        <v>262</v>
      </c>
      <c r="F112" s="9" t="s">
        <v>272</v>
      </c>
      <c r="G112" s="9" t="s">
        <v>44</v>
      </c>
      <c r="H112" s="12">
        <v>43648</v>
      </c>
      <c r="I112" s="10" t="s">
        <v>49</v>
      </c>
      <c r="J112" s="156" t="s">
        <v>326</v>
      </c>
      <c r="K112" s="167">
        <v>43663</v>
      </c>
      <c r="L112" s="78"/>
      <c r="M112" s="78"/>
      <c r="N112" s="78"/>
      <c r="O112" s="78"/>
      <c r="P112" s="78"/>
      <c r="Q112" s="21" t="s">
        <v>810</v>
      </c>
      <c r="R112" s="9" t="s">
        <v>17</v>
      </c>
      <c r="S112" s="21" t="s">
        <v>417</v>
      </c>
      <c r="T112" s="9" t="s">
        <v>854</v>
      </c>
      <c r="U112" s="9" t="s">
        <v>855</v>
      </c>
      <c r="V112" s="12">
        <v>43662</v>
      </c>
      <c r="W112" s="12">
        <v>43799</v>
      </c>
      <c r="X112" s="192" t="s">
        <v>31</v>
      </c>
      <c r="Y112" s="265" t="s">
        <v>64</v>
      </c>
      <c r="Z112" s="65" t="s">
        <v>460</v>
      </c>
      <c r="AA112" s="134" t="s">
        <v>460</v>
      </c>
      <c r="AB112" s="106" t="s">
        <v>1235</v>
      </c>
      <c r="AC112" s="81" t="s">
        <v>155</v>
      </c>
      <c r="AD112" s="207" t="s">
        <v>1240</v>
      </c>
      <c r="AE112" s="22" t="s">
        <v>1241</v>
      </c>
      <c r="AF112" s="116" t="s">
        <v>483</v>
      </c>
      <c r="AG112" s="106" t="s">
        <v>1500</v>
      </c>
      <c r="AH112" s="9" t="s">
        <v>492</v>
      </c>
      <c r="AI112" s="87" t="s">
        <v>42</v>
      </c>
      <c r="AJ112" s="65" t="s">
        <v>1208</v>
      </c>
      <c r="AK112" s="100" t="s">
        <v>1502</v>
      </c>
      <c r="AL112"/>
    </row>
    <row r="113" spans="1:38" ht="42.75" customHeight="1" x14ac:dyDescent="0.2">
      <c r="A113" s="146">
        <v>107</v>
      </c>
      <c r="B113" s="9" t="s">
        <v>31</v>
      </c>
      <c r="C113" s="9" t="s">
        <v>218</v>
      </c>
      <c r="D113" s="9" t="s">
        <v>20</v>
      </c>
      <c r="E113" s="9" t="s">
        <v>262</v>
      </c>
      <c r="F113" s="9" t="s">
        <v>272</v>
      </c>
      <c r="G113" s="9" t="s">
        <v>44</v>
      </c>
      <c r="H113" s="12">
        <v>43648</v>
      </c>
      <c r="I113" s="10" t="s">
        <v>18</v>
      </c>
      <c r="J113" s="156" t="s">
        <v>553</v>
      </c>
      <c r="K113" s="167">
        <v>43663</v>
      </c>
      <c r="L113" s="78"/>
      <c r="M113" s="78"/>
      <c r="N113" s="78"/>
      <c r="O113" s="78"/>
      <c r="P113" s="78"/>
      <c r="Q113" s="21" t="s">
        <v>856</v>
      </c>
      <c r="R113" s="9" t="s">
        <v>16</v>
      </c>
      <c r="S113" s="21" t="s">
        <v>857</v>
      </c>
      <c r="T113" s="9" t="s">
        <v>848</v>
      </c>
      <c r="U113" s="9" t="s">
        <v>849</v>
      </c>
      <c r="V113" s="12">
        <v>43663</v>
      </c>
      <c r="W113" s="12">
        <v>43799</v>
      </c>
      <c r="X113" s="192" t="s">
        <v>31</v>
      </c>
      <c r="Y113" s="265" t="s">
        <v>64</v>
      </c>
      <c r="Z113" s="65" t="s">
        <v>460</v>
      </c>
      <c r="AA113" s="134" t="s">
        <v>1305</v>
      </c>
      <c r="AB113" s="106">
        <v>43747</v>
      </c>
      <c r="AC113" s="81" t="s">
        <v>155</v>
      </c>
      <c r="AD113" s="73" t="s">
        <v>1166</v>
      </c>
      <c r="AE113" s="22" t="s">
        <v>1167</v>
      </c>
      <c r="AF113" s="116" t="s">
        <v>483</v>
      </c>
      <c r="AG113" s="108">
        <v>43767</v>
      </c>
      <c r="AH113" s="3" t="s">
        <v>39</v>
      </c>
      <c r="AI113" s="87" t="s">
        <v>42</v>
      </c>
      <c r="AJ113" s="65" t="s">
        <v>1208</v>
      </c>
      <c r="AK113" s="100" t="s">
        <v>1168</v>
      </c>
      <c r="AL113"/>
    </row>
    <row r="114" spans="1:38" ht="42.75" customHeight="1" x14ac:dyDescent="0.2">
      <c r="A114" s="146">
        <v>108</v>
      </c>
      <c r="B114" s="9" t="s">
        <v>31</v>
      </c>
      <c r="C114" s="9" t="s">
        <v>218</v>
      </c>
      <c r="D114" s="9" t="s">
        <v>20</v>
      </c>
      <c r="E114" s="9" t="s">
        <v>262</v>
      </c>
      <c r="F114" s="9" t="s">
        <v>272</v>
      </c>
      <c r="G114" s="9" t="s">
        <v>44</v>
      </c>
      <c r="H114" s="12">
        <v>43648</v>
      </c>
      <c r="I114" s="10" t="s">
        <v>18</v>
      </c>
      <c r="J114" s="156" t="s">
        <v>327</v>
      </c>
      <c r="K114" s="167">
        <v>43663</v>
      </c>
      <c r="L114" s="78"/>
      <c r="M114" s="78"/>
      <c r="N114" s="78"/>
      <c r="O114" s="78"/>
      <c r="P114" s="78"/>
      <c r="Q114" s="21" t="s">
        <v>858</v>
      </c>
      <c r="R114" s="9" t="s">
        <v>16</v>
      </c>
      <c r="S114" s="21" t="s">
        <v>418</v>
      </c>
      <c r="T114" s="9" t="s">
        <v>859</v>
      </c>
      <c r="U114" s="9" t="s">
        <v>860</v>
      </c>
      <c r="V114" s="12">
        <v>43663</v>
      </c>
      <c r="W114" s="12">
        <v>43829</v>
      </c>
      <c r="X114" s="192" t="s">
        <v>31</v>
      </c>
      <c r="Y114" s="265" t="s">
        <v>64</v>
      </c>
      <c r="Z114" s="65" t="s">
        <v>460</v>
      </c>
      <c r="AA114" s="134" t="s">
        <v>460</v>
      </c>
      <c r="AB114" s="106" t="s">
        <v>1235</v>
      </c>
      <c r="AC114" s="81" t="s">
        <v>155</v>
      </c>
      <c r="AD114" s="207" t="s">
        <v>1242</v>
      </c>
      <c r="AE114" s="22" t="s">
        <v>1243</v>
      </c>
      <c r="AF114" s="116" t="s">
        <v>483</v>
      </c>
      <c r="AG114" s="108" t="s">
        <v>1500</v>
      </c>
      <c r="AH114" s="3" t="s">
        <v>492</v>
      </c>
      <c r="AI114" s="87" t="s">
        <v>42</v>
      </c>
      <c r="AJ114" s="65" t="s">
        <v>1208</v>
      </c>
      <c r="AK114" s="100" t="s">
        <v>1503</v>
      </c>
      <c r="AL114"/>
    </row>
    <row r="115" spans="1:38" ht="42.75" customHeight="1" x14ac:dyDescent="0.2">
      <c r="A115" s="146">
        <v>109</v>
      </c>
      <c r="B115" s="9" t="s">
        <v>31</v>
      </c>
      <c r="C115" s="9" t="s">
        <v>219</v>
      </c>
      <c r="D115" s="9" t="s">
        <v>20</v>
      </c>
      <c r="E115" s="9" t="s">
        <v>262</v>
      </c>
      <c r="F115" s="9" t="s">
        <v>272</v>
      </c>
      <c r="G115" s="9" t="s">
        <v>44</v>
      </c>
      <c r="H115" s="12">
        <v>43648</v>
      </c>
      <c r="I115" s="10" t="s">
        <v>18</v>
      </c>
      <c r="J115" s="154" t="s">
        <v>328</v>
      </c>
      <c r="K115" s="167">
        <v>43663</v>
      </c>
      <c r="L115" s="78"/>
      <c r="M115" s="78"/>
      <c r="N115" s="78"/>
      <c r="O115" s="78"/>
      <c r="P115" s="78"/>
      <c r="Q115" s="21" t="s">
        <v>861</v>
      </c>
      <c r="R115" s="9" t="s">
        <v>16</v>
      </c>
      <c r="S115" s="21" t="s">
        <v>419</v>
      </c>
      <c r="T115" s="9" t="s">
        <v>862</v>
      </c>
      <c r="U115" s="9" t="s">
        <v>838</v>
      </c>
      <c r="V115" s="12">
        <v>43663</v>
      </c>
      <c r="W115" s="12">
        <v>43769</v>
      </c>
      <c r="X115" s="192" t="s">
        <v>31</v>
      </c>
      <c r="Y115" s="265" t="s">
        <v>64</v>
      </c>
      <c r="Z115" s="65" t="s">
        <v>460</v>
      </c>
      <c r="AA115" s="134" t="s">
        <v>460</v>
      </c>
      <c r="AB115" s="106" t="s">
        <v>1235</v>
      </c>
      <c r="AC115" s="81" t="s">
        <v>155</v>
      </c>
      <c r="AD115" s="207" t="s">
        <v>1244</v>
      </c>
      <c r="AE115" s="22" t="s">
        <v>1245</v>
      </c>
      <c r="AF115" s="116" t="s">
        <v>483</v>
      </c>
      <c r="AG115" s="106" t="s">
        <v>1500</v>
      </c>
      <c r="AH115" s="9" t="s">
        <v>492</v>
      </c>
      <c r="AI115" s="87" t="s">
        <v>42</v>
      </c>
      <c r="AJ115" s="65" t="s">
        <v>1208</v>
      </c>
      <c r="AK115" s="100" t="s">
        <v>1504</v>
      </c>
      <c r="AL115"/>
    </row>
    <row r="116" spans="1:38" ht="42.75" customHeight="1" x14ac:dyDescent="0.2">
      <c r="A116" s="146">
        <v>110</v>
      </c>
      <c r="B116" s="9" t="s">
        <v>31</v>
      </c>
      <c r="C116" s="9" t="s">
        <v>220</v>
      </c>
      <c r="D116" s="9" t="s">
        <v>20</v>
      </c>
      <c r="E116" s="9" t="s">
        <v>262</v>
      </c>
      <c r="F116" s="9" t="s">
        <v>272</v>
      </c>
      <c r="G116" s="9" t="s">
        <v>44</v>
      </c>
      <c r="H116" s="12">
        <v>43648</v>
      </c>
      <c r="I116" s="10" t="s">
        <v>18</v>
      </c>
      <c r="J116" s="156" t="s">
        <v>329</v>
      </c>
      <c r="K116" s="167">
        <v>43663</v>
      </c>
      <c r="L116" s="78"/>
      <c r="M116" s="78"/>
      <c r="N116" s="78"/>
      <c r="O116" s="78"/>
      <c r="P116" s="78"/>
      <c r="Q116" s="21" t="s">
        <v>863</v>
      </c>
      <c r="R116" s="9" t="s">
        <v>16</v>
      </c>
      <c r="S116" s="21" t="s">
        <v>420</v>
      </c>
      <c r="T116" s="9" t="s">
        <v>864</v>
      </c>
      <c r="U116" s="9" t="s">
        <v>865</v>
      </c>
      <c r="V116" s="12">
        <v>43663</v>
      </c>
      <c r="W116" s="12">
        <v>43799</v>
      </c>
      <c r="X116" s="192" t="s">
        <v>31</v>
      </c>
      <c r="Y116" s="265" t="s">
        <v>64</v>
      </c>
      <c r="Z116" s="65" t="s">
        <v>460</v>
      </c>
      <c r="AA116" s="134" t="s">
        <v>460</v>
      </c>
      <c r="AB116" s="106" t="s">
        <v>1235</v>
      </c>
      <c r="AC116" s="81" t="s">
        <v>156</v>
      </c>
      <c r="AD116" s="70" t="s">
        <v>1246</v>
      </c>
      <c r="AE116" s="22" t="s">
        <v>1247</v>
      </c>
      <c r="AF116" s="116" t="s">
        <v>483</v>
      </c>
      <c r="AG116" s="106" t="s">
        <v>1500</v>
      </c>
      <c r="AH116" s="9" t="s">
        <v>492</v>
      </c>
      <c r="AI116" s="87" t="s">
        <v>67</v>
      </c>
      <c r="AJ116" s="65" t="s">
        <v>1208</v>
      </c>
      <c r="AK116" s="100" t="s">
        <v>1505</v>
      </c>
      <c r="AL116"/>
    </row>
    <row r="117" spans="1:38" ht="42.75" customHeight="1" x14ac:dyDescent="0.2">
      <c r="A117" s="146">
        <v>111</v>
      </c>
      <c r="B117" s="9" t="s">
        <v>31</v>
      </c>
      <c r="C117" s="9" t="s">
        <v>221</v>
      </c>
      <c r="D117" s="9" t="s">
        <v>20</v>
      </c>
      <c r="E117" s="9" t="s">
        <v>262</v>
      </c>
      <c r="F117" s="9" t="s">
        <v>272</v>
      </c>
      <c r="G117" s="9" t="s">
        <v>44</v>
      </c>
      <c r="H117" s="12">
        <v>43648</v>
      </c>
      <c r="I117" s="10" t="s">
        <v>18</v>
      </c>
      <c r="J117" s="156" t="s">
        <v>330</v>
      </c>
      <c r="K117" s="167">
        <v>43663</v>
      </c>
      <c r="L117" s="78"/>
      <c r="M117" s="78"/>
      <c r="N117" s="78"/>
      <c r="O117" s="78"/>
      <c r="P117" s="78"/>
      <c r="Q117" s="21" t="s">
        <v>866</v>
      </c>
      <c r="R117" s="9" t="s">
        <v>16</v>
      </c>
      <c r="S117" s="21" t="s">
        <v>421</v>
      </c>
      <c r="T117" s="9" t="s">
        <v>864</v>
      </c>
      <c r="U117" s="9" t="s">
        <v>867</v>
      </c>
      <c r="V117" s="12">
        <v>43663</v>
      </c>
      <c r="W117" s="12">
        <v>43799</v>
      </c>
      <c r="X117" s="192" t="s">
        <v>31</v>
      </c>
      <c r="Y117" s="265" t="s">
        <v>64</v>
      </c>
      <c r="Z117" s="65" t="s">
        <v>460</v>
      </c>
      <c r="AA117" s="134" t="s">
        <v>460</v>
      </c>
      <c r="AB117" s="106" t="s">
        <v>1235</v>
      </c>
      <c r="AC117" s="81" t="s">
        <v>155</v>
      </c>
      <c r="AD117" s="70" t="s">
        <v>1248</v>
      </c>
      <c r="AE117" s="173" t="s">
        <v>1249</v>
      </c>
      <c r="AF117" s="116" t="s">
        <v>483</v>
      </c>
      <c r="AG117" s="106" t="s">
        <v>1500</v>
      </c>
      <c r="AH117" s="9" t="s">
        <v>492</v>
      </c>
      <c r="AI117" s="87" t="s">
        <v>42</v>
      </c>
      <c r="AJ117" s="65" t="s">
        <v>1208</v>
      </c>
      <c r="AK117" s="100" t="s">
        <v>1506</v>
      </c>
      <c r="AL117"/>
    </row>
    <row r="118" spans="1:38" ht="42.75" customHeight="1" x14ac:dyDescent="0.2">
      <c r="A118" s="146">
        <v>112</v>
      </c>
      <c r="B118" s="9" t="s">
        <v>31</v>
      </c>
      <c r="C118" s="9" t="s">
        <v>222</v>
      </c>
      <c r="D118" s="9" t="s">
        <v>20</v>
      </c>
      <c r="E118" s="9" t="s">
        <v>262</v>
      </c>
      <c r="F118" s="9" t="s">
        <v>272</v>
      </c>
      <c r="G118" s="9" t="s">
        <v>44</v>
      </c>
      <c r="H118" s="12">
        <v>43648</v>
      </c>
      <c r="I118" s="10" t="s">
        <v>18</v>
      </c>
      <c r="J118" s="156" t="s">
        <v>331</v>
      </c>
      <c r="K118" s="167">
        <v>43663</v>
      </c>
      <c r="L118" s="78"/>
      <c r="M118" s="78"/>
      <c r="N118" s="78"/>
      <c r="O118" s="78"/>
      <c r="P118" s="78"/>
      <c r="Q118" s="21" t="s">
        <v>868</v>
      </c>
      <c r="R118" s="9" t="s">
        <v>16</v>
      </c>
      <c r="S118" s="21" t="s">
        <v>422</v>
      </c>
      <c r="T118" s="9" t="s">
        <v>869</v>
      </c>
      <c r="U118" s="9" t="s">
        <v>864</v>
      </c>
      <c r="V118" s="12">
        <v>43663</v>
      </c>
      <c r="W118" s="12">
        <v>43799</v>
      </c>
      <c r="X118" s="192" t="s">
        <v>31</v>
      </c>
      <c r="Y118" s="265" t="s">
        <v>64</v>
      </c>
      <c r="Z118" s="65" t="s">
        <v>460</v>
      </c>
      <c r="AA118" s="134" t="s">
        <v>460</v>
      </c>
      <c r="AB118" s="106" t="s">
        <v>1250</v>
      </c>
      <c r="AC118" s="81" t="s">
        <v>155</v>
      </c>
      <c r="AD118" s="207" t="s">
        <v>1251</v>
      </c>
      <c r="AE118" s="22" t="s">
        <v>1252</v>
      </c>
      <c r="AF118" s="116" t="s">
        <v>483</v>
      </c>
      <c r="AG118" s="106" t="s">
        <v>1500</v>
      </c>
      <c r="AH118" s="9" t="s">
        <v>492</v>
      </c>
      <c r="AI118" s="87" t="s">
        <v>42</v>
      </c>
      <c r="AJ118" s="65" t="s">
        <v>1208</v>
      </c>
      <c r="AK118" s="100" t="s">
        <v>1507</v>
      </c>
      <c r="AL118"/>
    </row>
    <row r="119" spans="1:38" ht="42.75" customHeight="1" x14ac:dyDescent="0.2">
      <c r="A119" s="146">
        <v>113</v>
      </c>
      <c r="B119" s="9" t="s">
        <v>31</v>
      </c>
      <c r="C119" s="9" t="s">
        <v>223</v>
      </c>
      <c r="D119" s="9" t="s">
        <v>20</v>
      </c>
      <c r="E119" s="9" t="s">
        <v>262</v>
      </c>
      <c r="F119" s="9" t="s">
        <v>272</v>
      </c>
      <c r="G119" s="9" t="s">
        <v>44</v>
      </c>
      <c r="H119" s="12">
        <v>43648</v>
      </c>
      <c r="I119" s="10" t="s">
        <v>18</v>
      </c>
      <c r="J119" s="156" t="s">
        <v>332</v>
      </c>
      <c r="K119" s="167">
        <v>43663</v>
      </c>
      <c r="L119" s="78"/>
      <c r="M119" s="78"/>
      <c r="N119" s="78"/>
      <c r="O119" s="78"/>
      <c r="P119" s="78"/>
      <c r="Q119" s="21" t="s">
        <v>870</v>
      </c>
      <c r="R119" s="9" t="s">
        <v>16</v>
      </c>
      <c r="S119" s="21" t="s">
        <v>423</v>
      </c>
      <c r="T119" s="9" t="s">
        <v>871</v>
      </c>
      <c r="U119" s="9" t="s">
        <v>779</v>
      </c>
      <c r="V119" s="12">
        <v>43663</v>
      </c>
      <c r="W119" s="12">
        <v>43799</v>
      </c>
      <c r="X119" s="192" t="s">
        <v>31</v>
      </c>
      <c r="Y119" s="265" t="s">
        <v>64</v>
      </c>
      <c r="Z119" s="65" t="s">
        <v>460</v>
      </c>
      <c r="AA119" s="134" t="s">
        <v>460</v>
      </c>
      <c r="AB119" s="106" t="s">
        <v>1235</v>
      </c>
      <c r="AC119" s="81" t="s">
        <v>155</v>
      </c>
      <c r="AD119" s="70" t="s">
        <v>1253</v>
      </c>
      <c r="AE119" s="22" t="s">
        <v>1254</v>
      </c>
      <c r="AF119" s="116" t="s">
        <v>483</v>
      </c>
      <c r="AG119" s="106" t="s">
        <v>1500</v>
      </c>
      <c r="AH119" s="9" t="s">
        <v>492</v>
      </c>
      <c r="AI119" s="87" t="s">
        <v>42</v>
      </c>
      <c r="AJ119" s="65" t="s">
        <v>1208</v>
      </c>
      <c r="AK119" s="100" t="s">
        <v>1508</v>
      </c>
      <c r="AL119"/>
    </row>
    <row r="120" spans="1:38" ht="42.75" customHeight="1" x14ac:dyDescent="0.2">
      <c r="A120" s="146">
        <v>114</v>
      </c>
      <c r="B120" s="9" t="s">
        <v>31</v>
      </c>
      <c r="C120" s="9" t="s">
        <v>224</v>
      </c>
      <c r="D120" s="9" t="s">
        <v>20</v>
      </c>
      <c r="E120" s="9" t="s">
        <v>262</v>
      </c>
      <c r="F120" s="9" t="s">
        <v>272</v>
      </c>
      <c r="G120" s="9" t="s">
        <v>44</v>
      </c>
      <c r="H120" s="12">
        <v>43648</v>
      </c>
      <c r="I120" s="10" t="s">
        <v>18</v>
      </c>
      <c r="J120" s="156" t="s">
        <v>333</v>
      </c>
      <c r="K120" s="167">
        <v>43663</v>
      </c>
      <c r="L120" s="78"/>
      <c r="M120" s="78"/>
      <c r="N120" s="78"/>
      <c r="O120" s="78"/>
      <c r="P120" s="78"/>
      <c r="Q120" s="21" t="s">
        <v>872</v>
      </c>
      <c r="R120" s="9" t="s">
        <v>16</v>
      </c>
      <c r="S120" s="21" t="s">
        <v>424</v>
      </c>
      <c r="T120" s="9" t="s">
        <v>873</v>
      </c>
      <c r="U120" s="9" t="s">
        <v>874</v>
      </c>
      <c r="V120" s="12">
        <v>43663</v>
      </c>
      <c r="W120" s="12">
        <v>43830</v>
      </c>
      <c r="X120" s="192" t="s">
        <v>31</v>
      </c>
      <c r="Y120" s="265" t="s">
        <v>64</v>
      </c>
      <c r="Z120" s="65" t="s">
        <v>460</v>
      </c>
      <c r="AA120" s="134" t="s">
        <v>460</v>
      </c>
      <c r="AB120" s="106" t="s">
        <v>1235</v>
      </c>
      <c r="AC120" s="81" t="s">
        <v>155</v>
      </c>
      <c r="AD120" s="71" t="s">
        <v>1255</v>
      </c>
      <c r="AE120" s="11" t="s">
        <v>1256</v>
      </c>
      <c r="AF120" s="116" t="s">
        <v>483</v>
      </c>
      <c r="AG120" s="106" t="s">
        <v>1500</v>
      </c>
      <c r="AH120" s="9" t="s">
        <v>492</v>
      </c>
      <c r="AI120" s="87" t="s">
        <v>67</v>
      </c>
      <c r="AJ120" s="65" t="s">
        <v>1208</v>
      </c>
      <c r="AK120" s="100" t="s">
        <v>1555</v>
      </c>
      <c r="AL120"/>
    </row>
    <row r="121" spans="1:38" ht="42.75" customHeight="1" x14ac:dyDescent="0.2">
      <c r="A121" s="146">
        <v>115</v>
      </c>
      <c r="B121" s="9" t="s">
        <v>31</v>
      </c>
      <c r="C121" s="9" t="s">
        <v>225</v>
      </c>
      <c r="D121" s="9" t="s">
        <v>20</v>
      </c>
      <c r="E121" s="9" t="s">
        <v>262</v>
      </c>
      <c r="F121" s="9" t="s">
        <v>272</v>
      </c>
      <c r="G121" s="9" t="s">
        <v>44</v>
      </c>
      <c r="H121" s="12">
        <v>43648</v>
      </c>
      <c r="I121" s="10" t="s">
        <v>18</v>
      </c>
      <c r="J121" s="156" t="s">
        <v>334</v>
      </c>
      <c r="K121" s="167">
        <v>43663</v>
      </c>
      <c r="L121" s="78"/>
      <c r="M121" s="78"/>
      <c r="N121" s="78"/>
      <c r="O121" s="78"/>
      <c r="P121" s="78"/>
      <c r="Q121" s="21" t="s">
        <v>875</v>
      </c>
      <c r="R121" s="9" t="s">
        <v>16</v>
      </c>
      <c r="S121" s="21" t="s">
        <v>425</v>
      </c>
      <c r="T121" s="9" t="s">
        <v>864</v>
      </c>
      <c r="U121" s="9" t="s">
        <v>867</v>
      </c>
      <c r="V121" s="12">
        <v>43663</v>
      </c>
      <c r="W121" s="12">
        <v>43768</v>
      </c>
      <c r="X121" s="192" t="s">
        <v>31</v>
      </c>
      <c r="Y121" s="265" t="s">
        <v>64</v>
      </c>
      <c r="Z121" s="65" t="s">
        <v>460</v>
      </c>
      <c r="AA121" s="134" t="s">
        <v>460</v>
      </c>
      <c r="AB121" s="106" t="s">
        <v>1235</v>
      </c>
      <c r="AC121" s="81" t="s">
        <v>155</v>
      </c>
      <c r="AD121" s="80" t="s">
        <v>1257</v>
      </c>
      <c r="AE121" s="11" t="s">
        <v>1258</v>
      </c>
      <c r="AF121" s="116" t="s">
        <v>483</v>
      </c>
      <c r="AG121" s="106" t="s">
        <v>1500</v>
      </c>
      <c r="AH121" s="9" t="s">
        <v>492</v>
      </c>
      <c r="AI121" s="87" t="s">
        <v>42</v>
      </c>
      <c r="AJ121" s="65" t="s">
        <v>1208</v>
      </c>
      <c r="AK121" s="100" t="s">
        <v>1509</v>
      </c>
      <c r="AL121"/>
    </row>
    <row r="122" spans="1:38" ht="42.75" customHeight="1" x14ac:dyDescent="0.2">
      <c r="A122" s="146">
        <v>116</v>
      </c>
      <c r="B122" s="9" t="s">
        <v>31</v>
      </c>
      <c r="C122" s="9" t="s">
        <v>226</v>
      </c>
      <c r="D122" s="9" t="s">
        <v>20</v>
      </c>
      <c r="E122" s="9" t="s">
        <v>262</v>
      </c>
      <c r="F122" s="9" t="s">
        <v>272</v>
      </c>
      <c r="G122" s="9" t="s">
        <v>44</v>
      </c>
      <c r="H122" s="12">
        <v>43648</v>
      </c>
      <c r="I122" s="10" t="s">
        <v>18</v>
      </c>
      <c r="J122" s="156" t="s">
        <v>335</v>
      </c>
      <c r="K122" s="167">
        <v>43663</v>
      </c>
      <c r="L122" s="78"/>
      <c r="M122" s="78"/>
      <c r="N122" s="78"/>
      <c r="O122" s="78"/>
      <c r="P122" s="78"/>
      <c r="Q122" s="21" t="s">
        <v>876</v>
      </c>
      <c r="R122" s="9" t="s">
        <v>16</v>
      </c>
      <c r="S122" s="21" t="s">
        <v>426</v>
      </c>
      <c r="T122" s="9" t="s">
        <v>877</v>
      </c>
      <c r="U122" s="9" t="s">
        <v>878</v>
      </c>
      <c r="V122" s="12">
        <v>43663</v>
      </c>
      <c r="W122" s="12">
        <v>43768</v>
      </c>
      <c r="X122" s="192" t="s">
        <v>31</v>
      </c>
      <c r="Y122" s="265" t="s">
        <v>64</v>
      </c>
      <c r="Z122" s="65" t="s">
        <v>460</v>
      </c>
      <c r="AA122" s="134" t="s">
        <v>460</v>
      </c>
      <c r="AB122" s="106" t="s">
        <v>1235</v>
      </c>
      <c r="AC122" s="81" t="s">
        <v>155</v>
      </c>
      <c r="AD122" s="71" t="s">
        <v>1259</v>
      </c>
      <c r="AE122" s="22" t="s">
        <v>1260</v>
      </c>
      <c r="AF122" s="116" t="s">
        <v>483</v>
      </c>
      <c r="AG122" s="106" t="s">
        <v>1500</v>
      </c>
      <c r="AH122" s="9" t="s">
        <v>492</v>
      </c>
      <c r="AI122" s="87" t="s">
        <v>42</v>
      </c>
      <c r="AJ122" s="65" t="s">
        <v>1208</v>
      </c>
      <c r="AK122" s="100" t="s">
        <v>1510</v>
      </c>
      <c r="AL122"/>
    </row>
    <row r="123" spans="1:38" ht="42.75" customHeight="1" x14ac:dyDescent="0.2">
      <c r="A123" s="146">
        <v>117</v>
      </c>
      <c r="B123" s="9" t="s">
        <v>31</v>
      </c>
      <c r="C123" s="9" t="s">
        <v>227</v>
      </c>
      <c r="D123" s="9" t="s">
        <v>20</v>
      </c>
      <c r="E123" s="9" t="s">
        <v>262</v>
      </c>
      <c r="F123" s="9" t="s">
        <v>272</v>
      </c>
      <c r="G123" s="9" t="s">
        <v>44</v>
      </c>
      <c r="H123" s="12">
        <v>43648</v>
      </c>
      <c r="I123" s="10" t="s">
        <v>18</v>
      </c>
      <c r="J123" s="156" t="s">
        <v>336</v>
      </c>
      <c r="K123" s="167">
        <v>43663</v>
      </c>
      <c r="L123" s="78"/>
      <c r="M123" s="78"/>
      <c r="N123" s="78"/>
      <c r="O123" s="78"/>
      <c r="P123" s="78"/>
      <c r="Q123" s="21" t="s">
        <v>876</v>
      </c>
      <c r="R123" s="9" t="s">
        <v>16</v>
      </c>
      <c r="S123" s="61" t="s">
        <v>427</v>
      </c>
      <c r="T123" s="9" t="s">
        <v>879</v>
      </c>
      <c r="U123" s="9" t="s">
        <v>879</v>
      </c>
      <c r="V123" s="12">
        <v>43663</v>
      </c>
      <c r="W123" s="12">
        <v>43799</v>
      </c>
      <c r="X123" s="192" t="s">
        <v>31</v>
      </c>
      <c r="Y123" s="265" t="s">
        <v>64</v>
      </c>
      <c r="Z123" s="65" t="s">
        <v>460</v>
      </c>
      <c r="AA123" s="134" t="s">
        <v>460</v>
      </c>
      <c r="AB123" s="106" t="s">
        <v>1235</v>
      </c>
      <c r="AC123" s="81" t="s">
        <v>155</v>
      </c>
      <c r="AD123" s="71" t="s">
        <v>1261</v>
      </c>
      <c r="AE123" s="11" t="s">
        <v>1262</v>
      </c>
      <c r="AF123" s="116" t="s">
        <v>483</v>
      </c>
      <c r="AG123" s="106" t="s">
        <v>1500</v>
      </c>
      <c r="AH123" s="9" t="s">
        <v>492</v>
      </c>
      <c r="AI123" s="87" t="s">
        <v>42</v>
      </c>
      <c r="AJ123" s="65" t="s">
        <v>1208</v>
      </c>
      <c r="AK123" s="100" t="s">
        <v>1511</v>
      </c>
      <c r="AL123"/>
    </row>
    <row r="124" spans="1:38" ht="42.75" customHeight="1" x14ac:dyDescent="0.2">
      <c r="A124" s="146">
        <v>118</v>
      </c>
      <c r="B124" s="52" t="s">
        <v>35</v>
      </c>
      <c r="C124" s="52" t="s">
        <v>554</v>
      </c>
      <c r="D124" s="9" t="s">
        <v>20</v>
      </c>
      <c r="E124" s="52" t="s">
        <v>262</v>
      </c>
      <c r="F124" s="9" t="s">
        <v>272</v>
      </c>
      <c r="G124" s="52" t="s">
        <v>44</v>
      </c>
      <c r="H124" s="12">
        <v>43648</v>
      </c>
      <c r="I124" s="57" t="s">
        <v>49</v>
      </c>
      <c r="J124" s="151" t="s">
        <v>555</v>
      </c>
      <c r="K124" s="166">
        <v>43663</v>
      </c>
      <c r="L124" s="78"/>
      <c r="M124" s="78"/>
      <c r="N124" s="78"/>
      <c r="O124" s="78"/>
      <c r="P124" s="78"/>
      <c r="Q124" s="60" t="s">
        <v>880</v>
      </c>
      <c r="R124" s="52" t="s">
        <v>17</v>
      </c>
      <c r="S124" s="60" t="s">
        <v>881</v>
      </c>
      <c r="T124" s="52" t="s">
        <v>882</v>
      </c>
      <c r="U124" s="60" t="s">
        <v>883</v>
      </c>
      <c r="V124" s="54">
        <v>43606</v>
      </c>
      <c r="W124" s="54">
        <v>43768</v>
      </c>
      <c r="X124" s="267" t="s">
        <v>35</v>
      </c>
      <c r="Y124" s="268" t="s">
        <v>62</v>
      </c>
      <c r="Z124" s="65" t="s">
        <v>460</v>
      </c>
      <c r="AA124" s="134" t="s">
        <v>1305</v>
      </c>
      <c r="AB124" s="106">
        <v>43742</v>
      </c>
      <c r="AC124" s="81" t="s">
        <v>155</v>
      </c>
      <c r="AD124" s="66" t="s">
        <v>1169</v>
      </c>
      <c r="AE124" s="11" t="s">
        <v>1170</v>
      </c>
      <c r="AF124" s="116" t="s">
        <v>1094</v>
      </c>
      <c r="AG124" s="106">
        <v>43749</v>
      </c>
      <c r="AH124" s="9" t="s">
        <v>39</v>
      </c>
      <c r="AI124" s="87" t="s">
        <v>42</v>
      </c>
      <c r="AJ124" s="65" t="s">
        <v>1208</v>
      </c>
      <c r="AK124" s="100" t="s">
        <v>1171</v>
      </c>
      <c r="AL124"/>
    </row>
    <row r="125" spans="1:38" ht="42.75" customHeight="1" x14ac:dyDescent="0.2">
      <c r="A125" s="146">
        <v>119</v>
      </c>
      <c r="B125" s="52" t="s">
        <v>28</v>
      </c>
      <c r="C125" s="9" t="s">
        <v>228</v>
      </c>
      <c r="D125" s="9" t="s">
        <v>21</v>
      </c>
      <c r="E125" s="52" t="s">
        <v>259</v>
      </c>
      <c r="F125" s="51" t="s">
        <v>273</v>
      </c>
      <c r="G125" s="52" t="s">
        <v>46</v>
      </c>
      <c r="H125" s="12">
        <v>43615</v>
      </c>
      <c r="I125" s="57" t="s">
        <v>18</v>
      </c>
      <c r="J125" s="154" t="s">
        <v>337</v>
      </c>
      <c r="K125" s="167">
        <v>43623</v>
      </c>
      <c r="L125" s="78"/>
      <c r="M125" s="78"/>
      <c r="N125" s="78"/>
      <c r="O125" s="78"/>
      <c r="P125" s="78"/>
      <c r="Q125" s="9" t="s">
        <v>884</v>
      </c>
      <c r="R125" s="52" t="s">
        <v>16</v>
      </c>
      <c r="S125" s="9" t="s">
        <v>428</v>
      </c>
      <c r="T125" s="9" t="s">
        <v>138</v>
      </c>
      <c r="U125" s="9" t="s">
        <v>138</v>
      </c>
      <c r="V125" s="12">
        <v>43617</v>
      </c>
      <c r="W125" s="12">
        <v>43738</v>
      </c>
      <c r="X125" s="267" t="s">
        <v>28</v>
      </c>
      <c r="Y125" s="268" t="s">
        <v>60</v>
      </c>
      <c r="Z125" s="65" t="s">
        <v>460</v>
      </c>
      <c r="AA125" s="134" t="s">
        <v>460</v>
      </c>
      <c r="AB125" s="106">
        <v>43475</v>
      </c>
      <c r="AC125" s="81" t="s">
        <v>156</v>
      </c>
      <c r="AD125" s="71" t="s">
        <v>1349</v>
      </c>
      <c r="AE125" s="21" t="s">
        <v>1350</v>
      </c>
      <c r="AF125" s="116" t="s">
        <v>1348</v>
      </c>
      <c r="AG125" s="106" t="s">
        <v>1495</v>
      </c>
      <c r="AH125" s="9" t="s">
        <v>40</v>
      </c>
      <c r="AI125" s="87" t="s">
        <v>67</v>
      </c>
      <c r="AJ125" s="65" t="s">
        <v>1208</v>
      </c>
      <c r="AK125" s="100" t="s">
        <v>1496</v>
      </c>
      <c r="AL125"/>
    </row>
    <row r="126" spans="1:38" ht="42.75" customHeight="1" x14ac:dyDescent="0.2">
      <c r="A126" s="146">
        <v>120</v>
      </c>
      <c r="B126" s="52" t="s">
        <v>28</v>
      </c>
      <c r="C126" s="9" t="s">
        <v>228</v>
      </c>
      <c r="D126" s="9" t="s">
        <v>21</v>
      </c>
      <c r="E126" s="52" t="s">
        <v>259</v>
      </c>
      <c r="F126" s="51" t="s">
        <v>273</v>
      </c>
      <c r="G126" s="52" t="s">
        <v>46</v>
      </c>
      <c r="H126" s="12">
        <v>43615</v>
      </c>
      <c r="I126" s="57" t="s">
        <v>18</v>
      </c>
      <c r="J126" s="154" t="s">
        <v>337</v>
      </c>
      <c r="K126" s="167">
        <v>43624</v>
      </c>
      <c r="L126" s="78"/>
      <c r="M126" s="78"/>
      <c r="N126" s="78"/>
      <c r="O126" s="78"/>
      <c r="P126" s="78"/>
      <c r="Q126" s="9" t="s">
        <v>884</v>
      </c>
      <c r="R126" s="52" t="s">
        <v>15</v>
      </c>
      <c r="S126" s="9" t="s">
        <v>885</v>
      </c>
      <c r="T126" s="9" t="s">
        <v>138</v>
      </c>
      <c r="U126" s="9" t="s">
        <v>138</v>
      </c>
      <c r="V126" s="12">
        <v>43636</v>
      </c>
      <c r="W126" s="12">
        <v>43707</v>
      </c>
      <c r="X126" s="267" t="s">
        <v>28</v>
      </c>
      <c r="Y126" s="268" t="s">
        <v>60</v>
      </c>
      <c r="Z126" s="65" t="s">
        <v>460</v>
      </c>
      <c r="AA126" s="134" t="s">
        <v>1305</v>
      </c>
      <c r="AB126" s="106">
        <v>43741</v>
      </c>
      <c r="AC126" s="81" t="s">
        <v>155</v>
      </c>
      <c r="AD126" s="11" t="s">
        <v>1172</v>
      </c>
      <c r="AE126" s="9" t="s">
        <v>1173</v>
      </c>
      <c r="AF126" s="116" t="s">
        <v>487</v>
      </c>
      <c r="AG126" s="106">
        <v>43745</v>
      </c>
      <c r="AH126" s="9" t="s">
        <v>39</v>
      </c>
      <c r="AI126" s="87" t="s">
        <v>42</v>
      </c>
      <c r="AJ126" s="65" t="s">
        <v>1208</v>
      </c>
      <c r="AK126" s="100" t="s">
        <v>1174</v>
      </c>
      <c r="AL126"/>
    </row>
    <row r="127" spans="1:38" ht="42.75" customHeight="1" x14ac:dyDescent="0.2">
      <c r="A127" s="146">
        <v>121</v>
      </c>
      <c r="B127" s="52" t="s">
        <v>38</v>
      </c>
      <c r="C127" s="9" t="s">
        <v>229</v>
      </c>
      <c r="D127" s="9" t="s">
        <v>21</v>
      </c>
      <c r="E127" s="52" t="s">
        <v>259</v>
      </c>
      <c r="F127" s="51" t="s">
        <v>273</v>
      </c>
      <c r="G127" s="52" t="s">
        <v>46</v>
      </c>
      <c r="H127" s="12">
        <v>43615</v>
      </c>
      <c r="I127" s="57" t="s">
        <v>18</v>
      </c>
      <c r="J127" s="154" t="s">
        <v>338</v>
      </c>
      <c r="K127" s="167">
        <v>43625</v>
      </c>
      <c r="L127" s="78"/>
      <c r="M127" s="78"/>
      <c r="N127" s="78"/>
      <c r="O127" s="78"/>
      <c r="P127" s="78"/>
      <c r="Q127" s="9" t="s">
        <v>886</v>
      </c>
      <c r="R127" s="52" t="s">
        <v>15</v>
      </c>
      <c r="S127" s="9" t="s">
        <v>887</v>
      </c>
      <c r="T127" s="9" t="s">
        <v>138</v>
      </c>
      <c r="U127" s="9" t="s">
        <v>138</v>
      </c>
      <c r="V127" s="12">
        <v>43623</v>
      </c>
      <c r="W127" s="12">
        <v>43646</v>
      </c>
      <c r="X127" s="267" t="s">
        <v>38</v>
      </c>
      <c r="Y127" s="265" t="s">
        <v>65</v>
      </c>
      <c r="Z127" s="65" t="s">
        <v>460</v>
      </c>
      <c r="AA127" s="134" t="s">
        <v>1305</v>
      </c>
      <c r="AB127" s="106">
        <v>43742</v>
      </c>
      <c r="AC127" s="81" t="s">
        <v>155</v>
      </c>
      <c r="AD127" s="66" t="s">
        <v>1133</v>
      </c>
      <c r="AE127" s="21" t="s">
        <v>1175</v>
      </c>
      <c r="AF127" s="116" t="s">
        <v>481</v>
      </c>
      <c r="AG127" s="106">
        <v>43742</v>
      </c>
      <c r="AH127" s="3" t="s">
        <v>39</v>
      </c>
      <c r="AI127" s="87" t="s">
        <v>42</v>
      </c>
      <c r="AJ127" s="65" t="s">
        <v>1208</v>
      </c>
      <c r="AK127" s="100" t="s">
        <v>1135</v>
      </c>
      <c r="AL127"/>
    </row>
    <row r="128" spans="1:38" ht="42.75" customHeight="1" x14ac:dyDescent="0.2">
      <c r="A128" s="146">
        <v>122</v>
      </c>
      <c r="B128" s="52" t="s">
        <v>38</v>
      </c>
      <c r="C128" s="9" t="s">
        <v>229</v>
      </c>
      <c r="D128" s="9" t="s">
        <v>21</v>
      </c>
      <c r="E128" s="52" t="s">
        <v>259</v>
      </c>
      <c r="F128" s="51" t="s">
        <v>273</v>
      </c>
      <c r="G128" s="52" t="s">
        <v>46</v>
      </c>
      <c r="H128" s="12">
        <v>43615</v>
      </c>
      <c r="I128" s="57" t="s">
        <v>18</v>
      </c>
      <c r="J128" s="154" t="s">
        <v>338</v>
      </c>
      <c r="K128" s="167">
        <v>43626</v>
      </c>
      <c r="L128" s="78"/>
      <c r="M128" s="78"/>
      <c r="N128" s="78"/>
      <c r="O128" s="78"/>
      <c r="P128" s="78"/>
      <c r="Q128" s="9" t="s">
        <v>886</v>
      </c>
      <c r="R128" s="52" t="s">
        <v>16</v>
      </c>
      <c r="S128" s="9" t="s">
        <v>429</v>
      </c>
      <c r="T128" s="9" t="s">
        <v>138</v>
      </c>
      <c r="U128" s="9" t="s">
        <v>138</v>
      </c>
      <c r="V128" s="12">
        <v>43623</v>
      </c>
      <c r="W128" s="12">
        <v>43707</v>
      </c>
      <c r="X128" s="267" t="s">
        <v>38</v>
      </c>
      <c r="Y128" s="265" t="s">
        <v>65</v>
      </c>
      <c r="Z128" s="65" t="s">
        <v>460</v>
      </c>
      <c r="AA128" s="134" t="s">
        <v>460</v>
      </c>
      <c r="AB128" s="106" t="s">
        <v>1569</v>
      </c>
      <c r="AC128" s="81" t="s">
        <v>155</v>
      </c>
      <c r="AD128" s="55" t="s">
        <v>1570</v>
      </c>
      <c r="AE128" s="22" t="s">
        <v>1571</v>
      </c>
      <c r="AF128" s="116" t="s">
        <v>1567</v>
      </c>
      <c r="AG128" s="106" t="s">
        <v>1493</v>
      </c>
      <c r="AH128" s="3" t="s">
        <v>492</v>
      </c>
      <c r="AI128" s="87" t="s">
        <v>42</v>
      </c>
      <c r="AJ128" s="65" t="s">
        <v>1208</v>
      </c>
      <c r="AK128" s="100" t="s">
        <v>1494</v>
      </c>
      <c r="AL128"/>
    </row>
    <row r="129" spans="1:38" ht="42.75" customHeight="1" x14ac:dyDescent="0.2">
      <c r="A129" s="146">
        <v>123</v>
      </c>
      <c r="B129" s="52" t="s">
        <v>38</v>
      </c>
      <c r="C129" s="9" t="s">
        <v>229</v>
      </c>
      <c r="D129" s="9" t="s">
        <v>21</v>
      </c>
      <c r="E129" s="52" t="s">
        <v>259</v>
      </c>
      <c r="F129" s="51" t="s">
        <v>273</v>
      </c>
      <c r="G129" s="52" t="s">
        <v>46</v>
      </c>
      <c r="H129" s="12">
        <v>43615</v>
      </c>
      <c r="I129" s="57" t="s">
        <v>18</v>
      </c>
      <c r="J129" s="154" t="s">
        <v>338</v>
      </c>
      <c r="K129" s="167">
        <v>43627</v>
      </c>
      <c r="L129" s="78"/>
      <c r="M129" s="78"/>
      <c r="N129" s="78"/>
      <c r="O129" s="78"/>
      <c r="P129" s="78"/>
      <c r="Q129" s="9" t="s">
        <v>886</v>
      </c>
      <c r="R129" s="52" t="s">
        <v>16</v>
      </c>
      <c r="S129" s="9" t="s">
        <v>430</v>
      </c>
      <c r="T129" s="9" t="s">
        <v>138</v>
      </c>
      <c r="U129" s="9" t="s">
        <v>138</v>
      </c>
      <c r="V129" s="12">
        <v>43623</v>
      </c>
      <c r="W129" s="53">
        <v>43890</v>
      </c>
      <c r="X129" s="267" t="s">
        <v>38</v>
      </c>
      <c r="Y129" s="265" t="s">
        <v>65</v>
      </c>
      <c r="Z129" s="65" t="s">
        <v>460</v>
      </c>
      <c r="AA129" s="134" t="s">
        <v>460</v>
      </c>
      <c r="AB129" s="106" t="s">
        <v>1564</v>
      </c>
      <c r="AC129" s="81" t="s">
        <v>156</v>
      </c>
      <c r="AD129" s="66" t="s">
        <v>1572</v>
      </c>
      <c r="AE129" s="21" t="s">
        <v>1566</v>
      </c>
      <c r="AF129" s="116" t="s">
        <v>1567</v>
      </c>
      <c r="AG129" s="106" t="s">
        <v>1465</v>
      </c>
      <c r="AH129" s="3" t="s">
        <v>40</v>
      </c>
      <c r="AI129" s="87" t="s">
        <v>68</v>
      </c>
      <c r="AJ129" s="65" t="s">
        <v>1208</v>
      </c>
      <c r="AK129" s="100" t="s">
        <v>1491</v>
      </c>
      <c r="AL129"/>
    </row>
    <row r="130" spans="1:38" ht="42.75" customHeight="1" x14ac:dyDescent="0.2">
      <c r="A130" s="146">
        <v>124</v>
      </c>
      <c r="B130" s="52" t="s">
        <v>38</v>
      </c>
      <c r="C130" s="9" t="s">
        <v>229</v>
      </c>
      <c r="D130" s="9" t="s">
        <v>21</v>
      </c>
      <c r="E130" s="52" t="s">
        <v>259</v>
      </c>
      <c r="F130" s="51" t="s">
        <v>273</v>
      </c>
      <c r="G130" s="52" t="s">
        <v>46</v>
      </c>
      <c r="H130" s="12">
        <v>43615</v>
      </c>
      <c r="I130" s="57" t="s">
        <v>18</v>
      </c>
      <c r="J130" s="154" t="s">
        <v>338</v>
      </c>
      <c r="K130" s="167">
        <v>43628</v>
      </c>
      <c r="L130" s="78"/>
      <c r="M130" s="78"/>
      <c r="N130" s="78"/>
      <c r="O130" s="78"/>
      <c r="P130" s="78"/>
      <c r="Q130" s="9" t="s">
        <v>886</v>
      </c>
      <c r="R130" s="52" t="s">
        <v>16</v>
      </c>
      <c r="S130" s="9" t="s">
        <v>431</v>
      </c>
      <c r="T130" s="9" t="s">
        <v>138</v>
      </c>
      <c r="U130" s="9" t="s">
        <v>138</v>
      </c>
      <c r="V130" s="12">
        <v>43623</v>
      </c>
      <c r="W130" s="53">
        <v>43890</v>
      </c>
      <c r="X130" s="267" t="s">
        <v>38</v>
      </c>
      <c r="Y130" s="265" t="s">
        <v>65</v>
      </c>
      <c r="Z130" s="65" t="s">
        <v>460</v>
      </c>
      <c r="AA130" s="134" t="s">
        <v>460</v>
      </c>
      <c r="AB130" s="106" t="s">
        <v>1564</v>
      </c>
      <c r="AC130" s="81" t="s">
        <v>156</v>
      </c>
      <c r="AD130" s="66" t="s">
        <v>1573</v>
      </c>
      <c r="AE130" s="21" t="s">
        <v>1566</v>
      </c>
      <c r="AF130" s="116" t="s">
        <v>1574</v>
      </c>
      <c r="AG130" s="106" t="s">
        <v>1465</v>
      </c>
      <c r="AH130" s="3" t="s">
        <v>40</v>
      </c>
      <c r="AI130" s="87" t="s">
        <v>68</v>
      </c>
      <c r="AJ130" s="65" t="s">
        <v>1208</v>
      </c>
      <c r="AK130" s="100" t="s">
        <v>1491</v>
      </c>
      <c r="AL130"/>
    </row>
    <row r="131" spans="1:38" ht="42.75" customHeight="1" x14ac:dyDescent="0.2">
      <c r="A131" s="146">
        <v>125</v>
      </c>
      <c r="B131" s="52" t="s">
        <v>31</v>
      </c>
      <c r="C131" s="52" t="s">
        <v>230</v>
      </c>
      <c r="D131" s="9" t="s">
        <v>20</v>
      </c>
      <c r="E131" s="52" t="s">
        <v>262</v>
      </c>
      <c r="F131" s="52" t="s">
        <v>274</v>
      </c>
      <c r="G131" s="52" t="s">
        <v>43</v>
      </c>
      <c r="H131" s="54">
        <v>43669</v>
      </c>
      <c r="I131" s="57" t="s">
        <v>18</v>
      </c>
      <c r="J131" s="157" t="s">
        <v>339</v>
      </c>
      <c r="K131" s="166">
        <v>43691</v>
      </c>
      <c r="L131" s="78"/>
      <c r="M131" s="78"/>
      <c r="N131" s="78"/>
      <c r="O131" s="78"/>
      <c r="P131" s="78"/>
      <c r="Q131" s="64" t="s">
        <v>888</v>
      </c>
      <c r="R131" s="52" t="s">
        <v>16</v>
      </c>
      <c r="S131" s="64" t="s">
        <v>432</v>
      </c>
      <c r="T131" s="62" t="s">
        <v>889</v>
      </c>
      <c r="U131" s="62" t="s">
        <v>890</v>
      </c>
      <c r="V131" s="54">
        <v>43691</v>
      </c>
      <c r="W131" s="54">
        <v>43768</v>
      </c>
      <c r="X131" s="267" t="s">
        <v>31</v>
      </c>
      <c r="Y131" s="265" t="s">
        <v>64</v>
      </c>
      <c r="Z131" s="65" t="s">
        <v>460</v>
      </c>
      <c r="AA131" s="134" t="s">
        <v>460</v>
      </c>
      <c r="AB131" s="106" t="s">
        <v>1235</v>
      </c>
      <c r="AC131" s="81" t="s">
        <v>155</v>
      </c>
      <c r="AD131" s="80" t="s">
        <v>1263</v>
      </c>
      <c r="AE131" s="22" t="s">
        <v>1264</v>
      </c>
      <c r="AF131" s="116" t="s">
        <v>483</v>
      </c>
      <c r="AG131" s="106" t="s">
        <v>1500</v>
      </c>
      <c r="AH131" s="9" t="s">
        <v>492</v>
      </c>
      <c r="AI131" s="87" t="s">
        <v>42</v>
      </c>
      <c r="AJ131" s="65" t="s">
        <v>1208</v>
      </c>
      <c r="AK131" s="100" t="s">
        <v>1512</v>
      </c>
      <c r="AL131"/>
    </row>
    <row r="132" spans="1:38" ht="42.75" customHeight="1" x14ac:dyDescent="0.2">
      <c r="A132" s="146">
        <v>126</v>
      </c>
      <c r="B132" s="52" t="s">
        <v>31</v>
      </c>
      <c r="C132" s="52" t="s">
        <v>231</v>
      </c>
      <c r="D132" s="9" t="s">
        <v>20</v>
      </c>
      <c r="E132" s="52" t="s">
        <v>262</v>
      </c>
      <c r="F132" s="52" t="s">
        <v>274</v>
      </c>
      <c r="G132" s="52" t="s">
        <v>43</v>
      </c>
      <c r="H132" s="54">
        <v>43669</v>
      </c>
      <c r="I132" s="57" t="s">
        <v>18</v>
      </c>
      <c r="J132" s="151" t="s">
        <v>340</v>
      </c>
      <c r="K132" s="166">
        <v>43691</v>
      </c>
      <c r="L132" s="78"/>
      <c r="M132" s="78"/>
      <c r="N132" s="78"/>
      <c r="O132" s="78"/>
      <c r="P132" s="78"/>
      <c r="Q132" s="64" t="s">
        <v>891</v>
      </c>
      <c r="R132" s="52" t="s">
        <v>16</v>
      </c>
      <c r="S132" s="64" t="s">
        <v>433</v>
      </c>
      <c r="T132" s="62" t="s">
        <v>892</v>
      </c>
      <c r="U132" s="62" t="s">
        <v>893</v>
      </c>
      <c r="V132" s="54">
        <v>43691</v>
      </c>
      <c r="W132" s="54">
        <v>43830</v>
      </c>
      <c r="X132" s="267" t="s">
        <v>31</v>
      </c>
      <c r="Y132" s="265" t="s">
        <v>64</v>
      </c>
      <c r="Z132" s="65" t="s">
        <v>460</v>
      </c>
      <c r="AA132" s="134" t="s">
        <v>460</v>
      </c>
      <c r="AB132" s="106" t="s">
        <v>1235</v>
      </c>
      <c r="AC132" s="81" t="s">
        <v>155</v>
      </c>
      <c r="AD132" s="71" t="s">
        <v>1265</v>
      </c>
      <c r="AE132" s="174" t="s">
        <v>1266</v>
      </c>
      <c r="AF132" s="116" t="s">
        <v>483</v>
      </c>
      <c r="AG132" s="106" t="s">
        <v>1513</v>
      </c>
      <c r="AH132" s="9" t="s">
        <v>492</v>
      </c>
      <c r="AI132" s="87" t="s">
        <v>42</v>
      </c>
      <c r="AJ132" s="65" t="s">
        <v>1208</v>
      </c>
      <c r="AK132" s="100" t="s">
        <v>1514</v>
      </c>
      <c r="AL132"/>
    </row>
    <row r="133" spans="1:38" ht="42.75" customHeight="1" x14ac:dyDescent="0.2">
      <c r="A133" s="146">
        <v>127</v>
      </c>
      <c r="B133" s="52" t="s">
        <v>31</v>
      </c>
      <c r="C133" s="52" t="s">
        <v>556</v>
      </c>
      <c r="D133" s="9" t="s">
        <v>20</v>
      </c>
      <c r="E133" s="52" t="s">
        <v>262</v>
      </c>
      <c r="F133" s="52" t="s">
        <v>274</v>
      </c>
      <c r="G133" s="52" t="s">
        <v>43</v>
      </c>
      <c r="H133" s="54">
        <v>43669</v>
      </c>
      <c r="I133" s="57" t="s">
        <v>18</v>
      </c>
      <c r="J133" s="151" t="s">
        <v>557</v>
      </c>
      <c r="K133" s="166">
        <v>43691</v>
      </c>
      <c r="L133" s="78"/>
      <c r="M133" s="78"/>
      <c r="N133" s="78"/>
      <c r="O133" s="78"/>
      <c r="P133" s="78"/>
      <c r="Q133" s="64" t="s">
        <v>894</v>
      </c>
      <c r="R133" s="52" t="s">
        <v>15</v>
      </c>
      <c r="S133" s="64" t="s">
        <v>895</v>
      </c>
      <c r="T133" s="62" t="s">
        <v>896</v>
      </c>
      <c r="U133" s="62" t="s">
        <v>897</v>
      </c>
      <c r="V133" s="54">
        <v>43691</v>
      </c>
      <c r="W133" s="54">
        <v>43723</v>
      </c>
      <c r="X133" s="267" t="s">
        <v>31</v>
      </c>
      <c r="Y133" s="265" t="s">
        <v>64</v>
      </c>
      <c r="Z133" s="65" t="s">
        <v>460</v>
      </c>
      <c r="AA133" s="134" t="s">
        <v>1305</v>
      </c>
      <c r="AB133" s="106">
        <v>43747</v>
      </c>
      <c r="AC133" s="81" t="s">
        <v>155</v>
      </c>
      <c r="AD133" s="73" t="s">
        <v>1176</v>
      </c>
      <c r="AE133" s="22" t="s">
        <v>1177</v>
      </c>
      <c r="AF133" s="116" t="s">
        <v>483</v>
      </c>
      <c r="AG133" s="106">
        <v>43782</v>
      </c>
      <c r="AH133" s="9" t="s">
        <v>39</v>
      </c>
      <c r="AI133" s="87" t="s">
        <v>42</v>
      </c>
      <c r="AJ133" s="65" t="s">
        <v>1208</v>
      </c>
      <c r="AK133" s="100" t="s">
        <v>1178</v>
      </c>
      <c r="AL133"/>
    </row>
    <row r="134" spans="1:38" ht="42.75" customHeight="1" x14ac:dyDescent="0.2">
      <c r="A134" s="146">
        <v>128</v>
      </c>
      <c r="B134" s="52" t="s">
        <v>31</v>
      </c>
      <c r="C134" s="52" t="s">
        <v>558</v>
      </c>
      <c r="D134" s="9" t="s">
        <v>20</v>
      </c>
      <c r="E134" s="52" t="s">
        <v>262</v>
      </c>
      <c r="F134" s="52" t="s">
        <v>274</v>
      </c>
      <c r="G134" s="52" t="s">
        <v>43</v>
      </c>
      <c r="H134" s="54">
        <v>43669</v>
      </c>
      <c r="I134" s="57" t="s">
        <v>18</v>
      </c>
      <c r="J134" s="152" t="s">
        <v>559</v>
      </c>
      <c r="K134" s="166">
        <v>43691</v>
      </c>
      <c r="L134" s="78"/>
      <c r="M134" s="78"/>
      <c r="N134" s="78"/>
      <c r="O134" s="78"/>
      <c r="P134" s="78"/>
      <c r="Q134" s="64" t="s">
        <v>898</v>
      </c>
      <c r="R134" s="52" t="s">
        <v>16</v>
      </c>
      <c r="S134" s="64" t="s">
        <v>899</v>
      </c>
      <c r="T134" s="62" t="s">
        <v>900</v>
      </c>
      <c r="U134" s="62" t="s">
        <v>901</v>
      </c>
      <c r="V134" s="54">
        <v>43691</v>
      </c>
      <c r="W134" s="54">
        <v>43738</v>
      </c>
      <c r="X134" s="267" t="s">
        <v>33</v>
      </c>
      <c r="Y134" s="265" t="s">
        <v>64</v>
      </c>
      <c r="Z134" s="65" t="s">
        <v>460</v>
      </c>
      <c r="AA134" s="134" t="s">
        <v>1305</v>
      </c>
      <c r="AB134" s="106">
        <v>43747</v>
      </c>
      <c r="AC134" s="81" t="s">
        <v>155</v>
      </c>
      <c r="AD134" s="73" t="s">
        <v>1179</v>
      </c>
      <c r="AE134" s="22" t="s">
        <v>1180</v>
      </c>
      <c r="AF134" s="116" t="s">
        <v>483</v>
      </c>
      <c r="AG134" s="108">
        <v>43767</v>
      </c>
      <c r="AH134" s="3" t="s">
        <v>39</v>
      </c>
      <c r="AI134" s="87" t="s">
        <v>42</v>
      </c>
      <c r="AJ134" s="65" t="s">
        <v>1208</v>
      </c>
      <c r="AK134" s="100" t="s">
        <v>1181</v>
      </c>
      <c r="AL134"/>
    </row>
    <row r="135" spans="1:38" ht="42.75" customHeight="1" x14ac:dyDescent="0.2">
      <c r="A135" s="146">
        <v>129</v>
      </c>
      <c r="B135" s="52" t="s">
        <v>31</v>
      </c>
      <c r="C135" s="52" t="s">
        <v>232</v>
      </c>
      <c r="D135" s="9" t="s">
        <v>20</v>
      </c>
      <c r="E135" s="52" t="s">
        <v>262</v>
      </c>
      <c r="F135" s="52" t="s">
        <v>274</v>
      </c>
      <c r="G135" s="52" t="s">
        <v>43</v>
      </c>
      <c r="H135" s="54">
        <v>43669</v>
      </c>
      <c r="I135" s="57" t="s">
        <v>18</v>
      </c>
      <c r="J135" s="151" t="s">
        <v>341</v>
      </c>
      <c r="K135" s="166">
        <v>43691</v>
      </c>
      <c r="L135" s="78"/>
      <c r="M135" s="78"/>
      <c r="N135" s="78"/>
      <c r="O135" s="78"/>
      <c r="P135" s="78"/>
      <c r="Q135" s="64" t="s">
        <v>902</v>
      </c>
      <c r="R135" s="52" t="s">
        <v>15</v>
      </c>
      <c r="S135" s="64" t="s">
        <v>903</v>
      </c>
      <c r="T135" s="62" t="s">
        <v>904</v>
      </c>
      <c r="U135" s="62" t="s">
        <v>904</v>
      </c>
      <c r="V135" s="54">
        <v>43691</v>
      </c>
      <c r="W135" s="54">
        <v>43714</v>
      </c>
      <c r="X135" s="267" t="s">
        <v>31</v>
      </c>
      <c r="Y135" s="265" t="s">
        <v>64</v>
      </c>
      <c r="Z135" s="65" t="s">
        <v>460</v>
      </c>
      <c r="AA135" s="134" t="s">
        <v>1305</v>
      </c>
      <c r="AB135" s="106">
        <v>43747</v>
      </c>
      <c r="AC135" s="81" t="s">
        <v>155</v>
      </c>
      <c r="AD135" s="74" t="s">
        <v>1182</v>
      </c>
      <c r="AE135" s="75" t="s">
        <v>1183</v>
      </c>
      <c r="AF135" s="116" t="s">
        <v>483</v>
      </c>
      <c r="AG135" s="108">
        <v>43767</v>
      </c>
      <c r="AH135" s="3" t="s">
        <v>39</v>
      </c>
      <c r="AI135" s="87" t="s">
        <v>42</v>
      </c>
      <c r="AJ135" s="65" t="s">
        <v>1208</v>
      </c>
      <c r="AK135" s="100" t="s">
        <v>1184</v>
      </c>
      <c r="AL135"/>
    </row>
    <row r="136" spans="1:38" ht="42.75" customHeight="1" x14ac:dyDescent="0.2">
      <c r="A136" s="146">
        <v>130</v>
      </c>
      <c r="B136" s="52" t="s">
        <v>31</v>
      </c>
      <c r="C136" s="52" t="s">
        <v>232</v>
      </c>
      <c r="D136" s="9" t="s">
        <v>20</v>
      </c>
      <c r="E136" s="52" t="s">
        <v>262</v>
      </c>
      <c r="F136" s="52" t="s">
        <v>274</v>
      </c>
      <c r="G136" s="52" t="s">
        <v>43</v>
      </c>
      <c r="H136" s="54">
        <v>43669</v>
      </c>
      <c r="I136" s="57" t="s">
        <v>18</v>
      </c>
      <c r="J136" s="151" t="s">
        <v>341</v>
      </c>
      <c r="K136" s="166">
        <v>43691</v>
      </c>
      <c r="L136" s="78"/>
      <c r="M136" s="78"/>
      <c r="N136" s="78"/>
      <c r="O136" s="78"/>
      <c r="P136" s="78"/>
      <c r="Q136" s="64" t="s">
        <v>902</v>
      </c>
      <c r="R136" s="52" t="s">
        <v>16</v>
      </c>
      <c r="S136" s="64" t="s">
        <v>434</v>
      </c>
      <c r="T136" s="62" t="s">
        <v>905</v>
      </c>
      <c r="U136" s="62" t="s">
        <v>906</v>
      </c>
      <c r="V136" s="54">
        <v>43691</v>
      </c>
      <c r="W136" s="54">
        <v>43830</v>
      </c>
      <c r="X136" s="267" t="s">
        <v>31</v>
      </c>
      <c r="Y136" s="265" t="s">
        <v>64</v>
      </c>
      <c r="Z136" s="65" t="s">
        <v>460</v>
      </c>
      <c r="AA136" s="134" t="s">
        <v>460</v>
      </c>
      <c r="AB136" s="106" t="s">
        <v>1235</v>
      </c>
      <c r="AC136" s="81" t="s">
        <v>155</v>
      </c>
      <c r="AD136" s="175" t="s">
        <v>1267</v>
      </c>
      <c r="AE136" s="21" t="s">
        <v>1268</v>
      </c>
      <c r="AF136" s="116" t="s">
        <v>483</v>
      </c>
      <c r="AG136" s="106" t="s">
        <v>1500</v>
      </c>
      <c r="AH136" s="9" t="s">
        <v>40</v>
      </c>
      <c r="AI136" s="87" t="s">
        <v>67</v>
      </c>
      <c r="AJ136" s="65" t="s">
        <v>1208</v>
      </c>
      <c r="AK136" s="100" t="s">
        <v>1515</v>
      </c>
      <c r="AL136"/>
    </row>
    <row r="137" spans="1:38" ht="42.75" customHeight="1" x14ac:dyDescent="0.2">
      <c r="A137" s="146">
        <v>131</v>
      </c>
      <c r="B137" s="52" t="s">
        <v>31</v>
      </c>
      <c r="C137" s="52" t="s">
        <v>233</v>
      </c>
      <c r="D137" s="9" t="s">
        <v>20</v>
      </c>
      <c r="E137" s="52" t="s">
        <v>262</v>
      </c>
      <c r="F137" s="52" t="s">
        <v>274</v>
      </c>
      <c r="G137" s="52" t="s">
        <v>43</v>
      </c>
      <c r="H137" s="54">
        <v>43669</v>
      </c>
      <c r="I137" s="57" t="s">
        <v>18</v>
      </c>
      <c r="J137" s="152" t="s">
        <v>342</v>
      </c>
      <c r="K137" s="166">
        <v>43691</v>
      </c>
      <c r="L137" s="78"/>
      <c r="M137" s="78"/>
      <c r="N137" s="78"/>
      <c r="O137" s="78"/>
      <c r="P137" s="78"/>
      <c r="Q137" s="64" t="s">
        <v>907</v>
      </c>
      <c r="R137" s="52" t="s">
        <v>16</v>
      </c>
      <c r="S137" s="64" t="s">
        <v>435</v>
      </c>
      <c r="T137" s="62" t="s">
        <v>889</v>
      </c>
      <c r="U137" s="62" t="s">
        <v>890</v>
      </c>
      <c r="V137" s="54">
        <v>43691</v>
      </c>
      <c r="W137" s="54">
        <v>43768</v>
      </c>
      <c r="X137" s="267" t="s">
        <v>31</v>
      </c>
      <c r="Y137" s="265" t="s">
        <v>64</v>
      </c>
      <c r="Z137" s="65" t="s">
        <v>460</v>
      </c>
      <c r="AA137" s="134" t="s">
        <v>460</v>
      </c>
      <c r="AB137" s="106" t="s">
        <v>1235</v>
      </c>
      <c r="AC137" s="81" t="s">
        <v>155</v>
      </c>
      <c r="AD137" s="80" t="s">
        <v>1269</v>
      </c>
      <c r="AE137" s="22" t="s">
        <v>1270</v>
      </c>
      <c r="AF137" s="116" t="s">
        <v>483</v>
      </c>
      <c r="AG137" s="106" t="s">
        <v>1500</v>
      </c>
      <c r="AH137" s="9" t="s">
        <v>39</v>
      </c>
      <c r="AI137" s="87" t="s">
        <v>42</v>
      </c>
      <c r="AJ137" s="65" t="s">
        <v>1208</v>
      </c>
      <c r="AK137" s="100" t="s">
        <v>1516</v>
      </c>
      <c r="AL137"/>
    </row>
    <row r="138" spans="1:38" ht="42.75" customHeight="1" x14ac:dyDescent="0.2">
      <c r="A138" s="146">
        <v>132</v>
      </c>
      <c r="B138" s="52" t="s">
        <v>31</v>
      </c>
      <c r="C138" s="52" t="s">
        <v>560</v>
      </c>
      <c r="D138" s="9" t="s">
        <v>20</v>
      </c>
      <c r="E138" s="52" t="s">
        <v>262</v>
      </c>
      <c r="F138" s="52" t="s">
        <v>274</v>
      </c>
      <c r="G138" s="52" t="s">
        <v>43</v>
      </c>
      <c r="H138" s="54">
        <v>43669</v>
      </c>
      <c r="I138" s="57" t="s">
        <v>18</v>
      </c>
      <c r="J138" s="151" t="s">
        <v>561</v>
      </c>
      <c r="K138" s="166">
        <v>43691</v>
      </c>
      <c r="L138" s="78"/>
      <c r="M138" s="78"/>
      <c r="N138" s="78"/>
      <c r="O138" s="78"/>
      <c r="P138" s="78"/>
      <c r="Q138" s="64" t="s">
        <v>908</v>
      </c>
      <c r="R138" s="52" t="s">
        <v>16</v>
      </c>
      <c r="S138" s="64" t="s">
        <v>909</v>
      </c>
      <c r="T138" s="62" t="s">
        <v>904</v>
      </c>
      <c r="U138" s="62" t="s">
        <v>904</v>
      </c>
      <c r="V138" s="54">
        <v>43691</v>
      </c>
      <c r="W138" s="54">
        <v>43714</v>
      </c>
      <c r="X138" s="267" t="s">
        <v>31</v>
      </c>
      <c r="Y138" s="265" t="s">
        <v>64</v>
      </c>
      <c r="Z138" s="65" t="s">
        <v>460</v>
      </c>
      <c r="AA138" s="134" t="s">
        <v>1305</v>
      </c>
      <c r="AB138" s="106">
        <v>43747</v>
      </c>
      <c r="AC138" s="81" t="s">
        <v>155</v>
      </c>
      <c r="AD138" s="73" t="s">
        <v>1185</v>
      </c>
      <c r="AE138" s="75" t="s">
        <v>1183</v>
      </c>
      <c r="AF138" s="116" t="s">
        <v>483</v>
      </c>
      <c r="AG138" s="106">
        <v>43767</v>
      </c>
      <c r="AH138" s="9" t="s">
        <v>39</v>
      </c>
      <c r="AI138" s="87" t="s">
        <v>42</v>
      </c>
      <c r="AJ138" s="65" t="s">
        <v>1208</v>
      </c>
      <c r="AK138" s="100" t="s">
        <v>1186</v>
      </c>
      <c r="AL138"/>
    </row>
    <row r="139" spans="1:38" ht="42.75" customHeight="1" x14ac:dyDescent="0.2">
      <c r="A139" s="146">
        <v>133</v>
      </c>
      <c r="B139" s="52" t="s">
        <v>31</v>
      </c>
      <c r="C139" s="52" t="s">
        <v>234</v>
      </c>
      <c r="D139" s="9" t="s">
        <v>20</v>
      </c>
      <c r="E139" s="52" t="s">
        <v>262</v>
      </c>
      <c r="F139" s="52" t="s">
        <v>274</v>
      </c>
      <c r="G139" s="52" t="s">
        <v>43</v>
      </c>
      <c r="H139" s="54">
        <v>43669</v>
      </c>
      <c r="I139" s="57" t="s">
        <v>18</v>
      </c>
      <c r="J139" s="151" t="s">
        <v>343</v>
      </c>
      <c r="K139" s="166">
        <v>43691</v>
      </c>
      <c r="L139" s="78"/>
      <c r="M139" s="78"/>
      <c r="N139" s="78"/>
      <c r="O139" s="78"/>
      <c r="P139" s="78"/>
      <c r="Q139" s="64" t="s">
        <v>907</v>
      </c>
      <c r="R139" s="52" t="s">
        <v>16</v>
      </c>
      <c r="S139" s="64" t="s">
        <v>435</v>
      </c>
      <c r="T139" s="62" t="s">
        <v>889</v>
      </c>
      <c r="U139" s="62" t="s">
        <v>890</v>
      </c>
      <c r="V139" s="54">
        <v>43691</v>
      </c>
      <c r="W139" s="54">
        <v>43768</v>
      </c>
      <c r="X139" s="267" t="s">
        <v>31</v>
      </c>
      <c r="Y139" s="265" t="s">
        <v>64</v>
      </c>
      <c r="Z139" s="65" t="s">
        <v>460</v>
      </c>
      <c r="AA139" s="134" t="s">
        <v>460</v>
      </c>
      <c r="AB139" s="106" t="s">
        <v>1235</v>
      </c>
      <c r="AC139" s="81" t="s">
        <v>155</v>
      </c>
      <c r="AD139" s="80" t="s">
        <v>1269</v>
      </c>
      <c r="AE139" s="22" t="s">
        <v>1270</v>
      </c>
      <c r="AF139" s="116" t="s">
        <v>483</v>
      </c>
      <c r="AG139" s="106" t="s">
        <v>1500</v>
      </c>
      <c r="AH139" s="9" t="s">
        <v>39</v>
      </c>
      <c r="AI139" s="87" t="s">
        <v>42</v>
      </c>
      <c r="AJ139" s="65" t="s">
        <v>1208</v>
      </c>
      <c r="AK139" s="100" t="s">
        <v>1516</v>
      </c>
      <c r="AL139"/>
    </row>
    <row r="140" spans="1:38" ht="42.75" customHeight="1" x14ac:dyDescent="0.2">
      <c r="A140" s="146">
        <v>134</v>
      </c>
      <c r="B140" s="52" t="s">
        <v>31</v>
      </c>
      <c r="C140" s="52" t="s">
        <v>562</v>
      </c>
      <c r="D140" s="9" t="s">
        <v>20</v>
      </c>
      <c r="E140" s="52" t="s">
        <v>262</v>
      </c>
      <c r="F140" s="52" t="s">
        <v>274</v>
      </c>
      <c r="G140" s="52" t="s">
        <v>43</v>
      </c>
      <c r="H140" s="54">
        <v>43669</v>
      </c>
      <c r="I140" s="57" t="s">
        <v>18</v>
      </c>
      <c r="J140" s="151" t="s">
        <v>563</v>
      </c>
      <c r="K140" s="166">
        <v>43691</v>
      </c>
      <c r="L140" s="78"/>
      <c r="M140" s="78"/>
      <c r="N140" s="78"/>
      <c r="O140" s="78"/>
      <c r="P140" s="78"/>
      <c r="Q140" s="62" t="s">
        <v>910</v>
      </c>
      <c r="R140" s="52" t="s">
        <v>16</v>
      </c>
      <c r="S140" s="62" t="s">
        <v>911</v>
      </c>
      <c r="T140" s="62" t="s">
        <v>912</v>
      </c>
      <c r="U140" s="62" t="s">
        <v>913</v>
      </c>
      <c r="V140" s="54">
        <v>43691</v>
      </c>
      <c r="W140" s="54">
        <v>43799</v>
      </c>
      <c r="X140" s="267" t="s">
        <v>31</v>
      </c>
      <c r="Y140" s="265" t="s">
        <v>64</v>
      </c>
      <c r="Z140" s="65" t="s">
        <v>460</v>
      </c>
      <c r="AA140" s="134" t="s">
        <v>1305</v>
      </c>
      <c r="AB140" s="106">
        <v>43747</v>
      </c>
      <c r="AC140" s="81" t="s">
        <v>155</v>
      </c>
      <c r="AD140" s="73" t="s">
        <v>1187</v>
      </c>
      <c r="AE140" s="75" t="s">
        <v>1188</v>
      </c>
      <c r="AF140" s="116" t="s">
        <v>483</v>
      </c>
      <c r="AG140" s="106">
        <v>43782</v>
      </c>
      <c r="AH140" s="9" t="s">
        <v>39</v>
      </c>
      <c r="AI140" s="87" t="s">
        <v>42</v>
      </c>
      <c r="AJ140" s="65" t="s">
        <v>1208</v>
      </c>
      <c r="AK140" s="100" t="s">
        <v>1189</v>
      </c>
      <c r="AL140"/>
    </row>
    <row r="141" spans="1:38" ht="42.75" customHeight="1" x14ac:dyDescent="0.2">
      <c r="A141" s="146">
        <v>135</v>
      </c>
      <c r="B141" s="52" t="s">
        <v>31</v>
      </c>
      <c r="C141" s="52" t="s">
        <v>235</v>
      </c>
      <c r="D141" s="9" t="s">
        <v>20</v>
      </c>
      <c r="E141" s="52" t="s">
        <v>262</v>
      </c>
      <c r="F141" s="52" t="s">
        <v>274</v>
      </c>
      <c r="G141" s="52" t="s">
        <v>43</v>
      </c>
      <c r="H141" s="54">
        <v>43669</v>
      </c>
      <c r="I141" s="57" t="s">
        <v>18</v>
      </c>
      <c r="J141" s="151" t="s">
        <v>344</v>
      </c>
      <c r="K141" s="166">
        <v>43691</v>
      </c>
      <c r="L141" s="78"/>
      <c r="M141" s="78"/>
      <c r="N141" s="78"/>
      <c r="O141" s="78"/>
      <c r="P141" s="78"/>
      <c r="Q141" s="62" t="s">
        <v>914</v>
      </c>
      <c r="R141" s="52" t="s">
        <v>16</v>
      </c>
      <c r="S141" s="62" t="s">
        <v>436</v>
      </c>
      <c r="T141" s="62" t="s">
        <v>915</v>
      </c>
      <c r="U141" s="62" t="s">
        <v>916</v>
      </c>
      <c r="V141" s="54">
        <v>43691</v>
      </c>
      <c r="W141" s="54">
        <v>43784</v>
      </c>
      <c r="X141" s="267" t="s">
        <v>31</v>
      </c>
      <c r="Y141" s="265" t="s">
        <v>64</v>
      </c>
      <c r="Z141" s="65" t="s">
        <v>460</v>
      </c>
      <c r="AA141" s="134" t="s">
        <v>460</v>
      </c>
      <c r="AB141" s="106" t="s">
        <v>1235</v>
      </c>
      <c r="AC141" s="81" t="s">
        <v>155</v>
      </c>
      <c r="AD141" s="175" t="s">
        <v>1271</v>
      </c>
      <c r="AE141" s="75" t="s">
        <v>1272</v>
      </c>
      <c r="AF141" s="116" t="s">
        <v>483</v>
      </c>
      <c r="AG141" s="106" t="s">
        <v>1485</v>
      </c>
      <c r="AH141" s="9" t="s">
        <v>492</v>
      </c>
      <c r="AI141" s="87" t="s">
        <v>42</v>
      </c>
      <c r="AJ141" s="65" t="s">
        <v>1208</v>
      </c>
      <c r="AK141" s="100" t="s">
        <v>1517</v>
      </c>
      <c r="AL141"/>
    </row>
    <row r="142" spans="1:38" ht="42.75" customHeight="1" x14ac:dyDescent="0.2">
      <c r="A142" s="146">
        <v>136</v>
      </c>
      <c r="B142" s="52" t="s">
        <v>31</v>
      </c>
      <c r="C142" s="52" t="s">
        <v>564</v>
      </c>
      <c r="D142" s="9" t="s">
        <v>20</v>
      </c>
      <c r="E142" s="52" t="s">
        <v>262</v>
      </c>
      <c r="F142" s="52" t="s">
        <v>274</v>
      </c>
      <c r="G142" s="52" t="s">
        <v>43</v>
      </c>
      <c r="H142" s="54">
        <v>43669</v>
      </c>
      <c r="I142" s="57" t="s">
        <v>18</v>
      </c>
      <c r="J142" s="151" t="s">
        <v>565</v>
      </c>
      <c r="K142" s="166">
        <v>43691</v>
      </c>
      <c r="L142" s="78"/>
      <c r="M142" s="78"/>
      <c r="N142" s="78"/>
      <c r="O142" s="78"/>
      <c r="P142" s="78"/>
      <c r="Q142" s="64" t="s">
        <v>917</v>
      </c>
      <c r="R142" s="52" t="s">
        <v>16</v>
      </c>
      <c r="S142" s="64" t="s">
        <v>918</v>
      </c>
      <c r="T142" s="62" t="s">
        <v>919</v>
      </c>
      <c r="U142" s="62" t="s">
        <v>920</v>
      </c>
      <c r="V142" s="54">
        <v>43691</v>
      </c>
      <c r="W142" s="54">
        <v>43738</v>
      </c>
      <c r="X142" s="267" t="s">
        <v>31</v>
      </c>
      <c r="Y142" s="265" t="s">
        <v>64</v>
      </c>
      <c r="Z142" s="65" t="s">
        <v>460</v>
      </c>
      <c r="AA142" s="134" t="s">
        <v>1305</v>
      </c>
      <c r="AB142" s="106">
        <v>43747</v>
      </c>
      <c r="AC142" s="81" t="s">
        <v>155</v>
      </c>
      <c r="AD142" s="73" t="s">
        <v>1190</v>
      </c>
      <c r="AE142" s="75" t="s">
        <v>1191</v>
      </c>
      <c r="AF142" s="116" t="s">
        <v>483</v>
      </c>
      <c r="AG142" s="108">
        <v>43768</v>
      </c>
      <c r="AH142" s="3" t="s">
        <v>39</v>
      </c>
      <c r="AI142" s="87" t="s">
        <v>42</v>
      </c>
      <c r="AJ142" s="65" t="s">
        <v>1208</v>
      </c>
      <c r="AK142" s="100" t="s">
        <v>1192</v>
      </c>
      <c r="AL142"/>
    </row>
    <row r="143" spans="1:38" ht="42.75" customHeight="1" x14ac:dyDescent="0.2">
      <c r="A143" s="146">
        <v>137</v>
      </c>
      <c r="B143" s="52" t="s">
        <v>31</v>
      </c>
      <c r="C143" s="52" t="s">
        <v>236</v>
      </c>
      <c r="D143" s="9" t="s">
        <v>20</v>
      </c>
      <c r="E143" s="52" t="s">
        <v>262</v>
      </c>
      <c r="F143" s="52" t="s">
        <v>274</v>
      </c>
      <c r="G143" s="52" t="s">
        <v>43</v>
      </c>
      <c r="H143" s="54">
        <v>43669</v>
      </c>
      <c r="I143" s="57" t="s">
        <v>18</v>
      </c>
      <c r="J143" s="151" t="s">
        <v>345</v>
      </c>
      <c r="K143" s="166">
        <v>43691</v>
      </c>
      <c r="L143" s="78"/>
      <c r="M143" s="78"/>
      <c r="N143" s="78"/>
      <c r="O143" s="78"/>
      <c r="P143" s="78"/>
      <c r="Q143" s="64" t="s">
        <v>921</v>
      </c>
      <c r="R143" s="52" t="s">
        <v>16</v>
      </c>
      <c r="S143" s="64" t="s">
        <v>437</v>
      </c>
      <c r="T143" s="62" t="s">
        <v>922</v>
      </c>
      <c r="U143" s="62" t="s">
        <v>923</v>
      </c>
      <c r="V143" s="54">
        <v>43691</v>
      </c>
      <c r="W143" s="54">
        <v>43830</v>
      </c>
      <c r="X143" s="267" t="s">
        <v>31</v>
      </c>
      <c r="Y143" s="265" t="s">
        <v>64</v>
      </c>
      <c r="Z143" s="65" t="s">
        <v>460</v>
      </c>
      <c r="AA143" s="134" t="s">
        <v>460</v>
      </c>
      <c r="AB143" s="106" t="s">
        <v>1235</v>
      </c>
      <c r="AC143" s="81" t="s">
        <v>155</v>
      </c>
      <c r="AD143" s="80" t="s">
        <v>1273</v>
      </c>
      <c r="AE143" s="22" t="s">
        <v>1274</v>
      </c>
      <c r="AF143" s="116" t="s">
        <v>483</v>
      </c>
      <c r="AG143" s="108" t="s">
        <v>1518</v>
      </c>
      <c r="AH143" s="3" t="s">
        <v>40</v>
      </c>
      <c r="AI143" s="87" t="s">
        <v>42</v>
      </c>
      <c r="AJ143" s="65" t="s">
        <v>1208</v>
      </c>
      <c r="AK143" s="100" t="s">
        <v>1519</v>
      </c>
      <c r="AL143"/>
    </row>
    <row r="144" spans="1:38" ht="42.75" customHeight="1" x14ac:dyDescent="0.2">
      <c r="A144" s="146">
        <v>138</v>
      </c>
      <c r="B144" s="52" t="s">
        <v>31</v>
      </c>
      <c r="C144" s="52" t="s">
        <v>237</v>
      </c>
      <c r="D144" s="9" t="s">
        <v>20</v>
      </c>
      <c r="E144" s="52" t="s">
        <v>262</v>
      </c>
      <c r="F144" s="52" t="s">
        <v>274</v>
      </c>
      <c r="G144" s="52" t="s">
        <v>43</v>
      </c>
      <c r="H144" s="54">
        <v>43669</v>
      </c>
      <c r="I144" s="57" t="s">
        <v>18</v>
      </c>
      <c r="J144" s="151" t="s">
        <v>346</v>
      </c>
      <c r="K144" s="166">
        <v>43691</v>
      </c>
      <c r="L144" s="78"/>
      <c r="M144" s="78"/>
      <c r="N144" s="78"/>
      <c r="O144" s="78"/>
      <c r="P144" s="78"/>
      <c r="Q144" s="64" t="s">
        <v>924</v>
      </c>
      <c r="R144" s="52" t="s">
        <v>16</v>
      </c>
      <c r="S144" s="64" t="s">
        <v>438</v>
      </c>
      <c r="T144" s="62" t="s">
        <v>889</v>
      </c>
      <c r="U144" s="62" t="s">
        <v>890</v>
      </c>
      <c r="V144" s="54">
        <v>43691</v>
      </c>
      <c r="W144" s="54">
        <v>43768</v>
      </c>
      <c r="X144" s="267" t="s">
        <v>31</v>
      </c>
      <c r="Y144" s="265" t="s">
        <v>64</v>
      </c>
      <c r="Z144" s="65" t="s">
        <v>460</v>
      </c>
      <c r="AA144" s="134" t="s">
        <v>460</v>
      </c>
      <c r="AB144" s="106" t="s">
        <v>1235</v>
      </c>
      <c r="AC144" s="81" t="s">
        <v>155</v>
      </c>
      <c r="AD144" s="70" t="s">
        <v>1275</v>
      </c>
      <c r="AE144" s="22" t="s">
        <v>1276</v>
      </c>
      <c r="AF144" s="116" t="s">
        <v>483</v>
      </c>
      <c r="AG144" s="108" t="s">
        <v>1518</v>
      </c>
      <c r="AH144" s="3" t="s">
        <v>492</v>
      </c>
      <c r="AI144" s="87" t="s">
        <v>42</v>
      </c>
      <c r="AJ144" s="65" t="s">
        <v>1208</v>
      </c>
      <c r="AK144" s="100" t="s">
        <v>1520</v>
      </c>
      <c r="AL144"/>
    </row>
    <row r="145" spans="1:38" ht="42.75" customHeight="1" x14ac:dyDescent="0.2">
      <c r="A145" s="146">
        <v>139</v>
      </c>
      <c r="B145" s="52" t="s">
        <v>31</v>
      </c>
      <c r="C145" s="52" t="s">
        <v>566</v>
      </c>
      <c r="D145" s="9" t="s">
        <v>20</v>
      </c>
      <c r="E145" s="52" t="s">
        <v>262</v>
      </c>
      <c r="F145" s="52" t="s">
        <v>274</v>
      </c>
      <c r="G145" s="52" t="s">
        <v>43</v>
      </c>
      <c r="H145" s="54">
        <v>43669</v>
      </c>
      <c r="I145" s="57" t="s">
        <v>18</v>
      </c>
      <c r="J145" s="151" t="s">
        <v>567</v>
      </c>
      <c r="K145" s="166">
        <v>43691</v>
      </c>
      <c r="L145" s="78"/>
      <c r="M145" s="78"/>
      <c r="N145" s="78"/>
      <c r="O145" s="78"/>
      <c r="P145" s="78"/>
      <c r="Q145" s="62" t="s">
        <v>925</v>
      </c>
      <c r="R145" s="52" t="s">
        <v>15</v>
      </c>
      <c r="S145" s="64" t="s">
        <v>926</v>
      </c>
      <c r="T145" s="62" t="s">
        <v>912</v>
      </c>
      <c r="U145" s="62" t="s">
        <v>912</v>
      </c>
      <c r="V145" s="54">
        <v>43691</v>
      </c>
      <c r="W145" s="54">
        <v>43721</v>
      </c>
      <c r="X145" s="267" t="s">
        <v>31</v>
      </c>
      <c r="Y145" s="265" t="s">
        <v>64</v>
      </c>
      <c r="Z145" s="65" t="s">
        <v>460</v>
      </c>
      <c r="AA145" s="134" t="s">
        <v>1305</v>
      </c>
      <c r="AB145" s="106">
        <v>43747</v>
      </c>
      <c r="AC145" s="81" t="s">
        <v>155</v>
      </c>
      <c r="AD145" s="55" t="s">
        <v>1193</v>
      </c>
      <c r="AE145" s="22" t="s">
        <v>1194</v>
      </c>
      <c r="AF145" s="116" t="s">
        <v>483</v>
      </c>
      <c r="AG145" s="106">
        <v>43782</v>
      </c>
      <c r="AH145" s="9" t="s">
        <v>39</v>
      </c>
      <c r="AI145" s="87" t="s">
        <v>42</v>
      </c>
      <c r="AJ145" s="65" t="s">
        <v>1208</v>
      </c>
      <c r="AK145" s="100" t="s">
        <v>1195</v>
      </c>
      <c r="AL145"/>
    </row>
    <row r="146" spans="1:38" ht="42.75" customHeight="1" x14ac:dyDescent="0.2">
      <c r="A146" s="146">
        <v>140</v>
      </c>
      <c r="B146" s="52" t="s">
        <v>31</v>
      </c>
      <c r="C146" s="52" t="s">
        <v>238</v>
      </c>
      <c r="D146" s="9" t="s">
        <v>20</v>
      </c>
      <c r="E146" s="52" t="s">
        <v>262</v>
      </c>
      <c r="F146" s="52" t="s">
        <v>274</v>
      </c>
      <c r="G146" s="52" t="s">
        <v>43</v>
      </c>
      <c r="H146" s="54">
        <v>43669</v>
      </c>
      <c r="I146" s="57" t="s">
        <v>18</v>
      </c>
      <c r="J146" s="151" t="s">
        <v>347</v>
      </c>
      <c r="K146" s="166">
        <v>43691</v>
      </c>
      <c r="L146" s="78"/>
      <c r="M146" s="78"/>
      <c r="N146" s="78"/>
      <c r="O146" s="78"/>
      <c r="P146" s="78"/>
      <c r="Q146" s="64" t="s">
        <v>927</v>
      </c>
      <c r="R146" s="52" t="s">
        <v>16</v>
      </c>
      <c r="S146" s="64" t="s">
        <v>439</v>
      </c>
      <c r="T146" s="62" t="s">
        <v>928</v>
      </c>
      <c r="U146" s="62" t="s">
        <v>928</v>
      </c>
      <c r="V146" s="54">
        <v>43691</v>
      </c>
      <c r="W146" s="54">
        <v>43768</v>
      </c>
      <c r="X146" s="267" t="s">
        <v>31</v>
      </c>
      <c r="Y146" s="265" t="s">
        <v>64</v>
      </c>
      <c r="Z146" s="65" t="s">
        <v>460</v>
      </c>
      <c r="AA146" s="134" t="s">
        <v>460</v>
      </c>
      <c r="AB146" s="106" t="s">
        <v>1235</v>
      </c>
      <c r="AC146" s="81" t="s">
        <v>155</v>
      </c>
      <c r="AD146" s="80" t="s">
        <v>1277</v>
      </c>
      <c r="AE146" s="22" t="s">
        <v>477</v>
      </c>
      <c r="AF146" s="116" t="s">
        <v>483</v>
      </c>
      <c r="AG146" s="108" t="s">
        <v>1518</v>
      </c>
      <c r="AH146" s="3" t="s">
        <v>40</v>
      </c>
      <c r="AI146" s="87" t="s">
        <v>42</v>
      </c>
      <c r="AJ146" s="65" t="s">
        <v>1208</v>
      </c>
      <c r="AK146" s="100" t="s">
        <v>1521</v>
      </c>
      <c r="AL146"/>
    </row>
    <row r="147" spans="1:38" ht="42.75" customHeight="1" x14ac:dyDescent="0.2">
      <c r="A147" s="146">
        <v>141</v>
      </c>
      <c r="B147" s="52" t="s">
        <v>31</v>
      </c>
      <c r="C147" s="52" t="s">
        <v>239</v>
      </c>
      <c r="D147" s="9" t="s">
        <v>20</v>
      </c>
      <c r="E147" s="52" t="s">
        <v>262</v>
      </c>
      <c r="F147" s="52" t="s">
        <v>274</v>
      </c>
      <c r="G147" s="52" t="s">
        <v>43</v>
      </c>
      <c r="H147" s="54">
        <v>43669</v>
      </c>
      <c r="I147" s="57" t="s">
        <v>18</v>
      </c>
      <c r="J147" s="151" t="s">
        <v>348</v>
      </c>
      <c r="K147" s="166">
        <v>43691</v>
      </c>
      <c r="L147" s="78"/>
      <c r="M147" s="78"/>
      <c r="N147" s="78"/>
      <c r="O147" s="78"/>
      <c r="P147" s="78"/>
      <c r="Q147" s="64" t="s">
        <v>907</v>
      </c>
      <c r="R147" s="52" t="s">
        <v>16</v>
      </c>
      <c r="S147" s="64" t="s">
        <v>435</v>
      </c>
      <c r="T147" s="62" t="s">
        <v>889</v>
      </c>
      <c r="U147" s="62" t="s">
        <v>890</v>
      </c>
      <c r="V147" s="54">
        <v>43691</v>
      </c>
      <c r="W147" s="54">
        <v>43768</v>
      </c>
      <c r="X147" s="267" t="s">
        <v>31</v>
      </c>
      <c r="Y147" s="265" t="s">
        <v>64</v>
      </c>
      <c r="Z147" s="65" t="s">
        <v>460</v>
      </c>
      <c r="AA147" s="134" t="s">
        <v>460</v>
      </c>
      <c r="AB147" s="106" t="s">
        <v>1235</v>
      </c>
      <c r="AC147" s="81" t="s">
        <v>155</v>
      </c>
      <c r="AD147" s="80" t="s">
        <v>1278</v>
      </c>
      <c r="AE147" s="22" t="s">
        <v>477</v>
      </c>
      <c r="AF147" s="116" t="s">
        <v>483</v>
      </c>
      <c r="AG147" s="108" t="s">
        <v>1518</v>
      </c>
      <c r="AH147" s="3" t="s">
        <v>40</v>
      </c>
      <c r="AI147" s="87" t="s">
        <v>42</v>
      </c>
      <c r="AJ147" s="65" t="s">
        <v>1208</v>
      </c>
      <c r="AK147" s="100" t="s">
        <v>1522</v>
      </c>
      <c r="AL147"/>
    </row>
    <row r="148" spans="1:38" ht="42.75" customHeight="1" x14ac:dyDescent="0.2">
      <c r="A148" s="146">
        <v>142</v>
      </c>
      <c r="B148" s="52" t="s">
        <v>36</v>
      </c>
      <c r="C148" s="201" t="s">
        <v>240</v>
      </c>
      <c r="D148" s="9" t="s">
        <v>20</v>
      </c>
      <c r="E148" s="52" t="s">
        <v>260</v>
      </c>
      <c r="F148" s="9" t="s">
        <v>275</v>
      </c>
      <c r="G148" s="52" t="s">
        <v>279</v>
      </c>
      <c r="H148" s="12">
        <v>43705</v>
      </c>
      <c r="I148" s="57" t="s">
        <v>18</v>
      </c>
      <c r="J148" s="154" t="s">
        <v>349</v>
      </c>
      <c r="K148" s="167">
        <v>43712</v>
      </c>
      <c r="L148" s="78"/>
      <c r="M148" s="78"/>
      <c r="N148" s="78"/>
      <c r="O148" s="78"/>
      <c r="P148" s="78"/>
      <c r="Q148" s="11" t="s">
        <v>929</v>
      </c>
      <c r="R148" s="52" t="s">
        <v>15</v>
      </c>
      <c r="S148" s="11" t="s">
        <v>930</v>
      </c>
      <c r="T148" s="11" t="s">
        <v>931</v>
      </c>
      <c r="U148" s="11" t="s">
        <v>932</v>
      </c>
      <c r="V148" s="12">
        <v>43724</v>
      </c>
      <c r="W148" s="12">
        <v>43738</v>
      </c>
      <c r="X148" s="267" t="s">
        <v>36</v>
      </c>
      <c r="Y148" s="269" t="s">
        <v>85</v>
      </c>
      <c r="Z148" s="65" t="s">
        <v>460</v>
      </c>
      <c r="AA148" s="134" t="s">
        <v>1305</v>
      </c>
      <c r="AB148" s="106">
        <v>43740</v>
      </c>
      <c r="AC148" s="81" t="s">
        <v>155</v>
      </c>
      <c r="AD148" s="55" t="s">
        <v>1196</v>
      </c>
      <c r="AE148" s="22" t="s">
        <v>479</v>
      </c>
      <c r="AF148" s="116" t="s">
        <v>491</v>
      </c>
      <c r="AG148" s="106">
        <v>43782</v>
      </c>
      <c r="AH148" s="9" t="s">
        <v>39</v>
      </c>
      <c r="AI148" s="87" t="s">
        <v>42</v>
      </c>
      <c r="AJ148" s="65" t="s">
        <v>1208</v>
      </c>
      <c r="AK148" s="100" t="s">
        <v>1197</v>
      </c>
      <c r="AL148"/>
    </row>
    <row r="149" spans="1:38" ht="42.75" customHeight="1" x14ac:dyDescent="0.2">
      <c r="A149" s="146">
        <v>143</v>
      </c>
      <c r="B149" s="52" t="s">
        <v>36</v>
      </c>
      <c r="C149" s="9" t="s">
        <v>240</v>
      </c>
      <c r="D149" s="9" t="s">
        <v>20</v>
      </c>
      <c r="E149" s="52" t="s">
        <v>260</v>
      </c>
      <c r="F149" s="9" t="s">
        <v>275</v>
      </c>
      <c r="G149" s="52" t="s">
        <v>279</v>
      </c>
      <c r="H149" s="12">
        <v>43705</v>
      </c>
      <c r="I149" s="57" t="s">
        <v>18</v>
      </c>
      <c r="J149" s="154" t="s">
        <v>349</v>
      </c>
      <c r="K149" s="167">
        <v>43712</v>
      </c>
      <c r="L149" s="78"/>
      <c r="M149" s="78"/>
      <c r="N149" s="78"/>
      <c r="O149" s="78"/>
      <c r="P149" s="78"/>
      <c r="Q149" s="11" t="s">
        <v>929</v>
      </c>
      <c r="R149" s="52" t="s">
        <v>16</v>
      </c>
      <c r="S149" s="11" t="s">
        <v>440</v>
      </c>
      <c r="T149" s="11" t="s">
        <v>933</v>
      </c>
      <c r="U149" s="11" t="s">
        <v>934</v>
      </c>
      <c r="V149" s="12">
        <v>43724</v>
      </c>
      <c r="W149" s="12">
        <v>43799</v>
      </c>
      <c r="X149" s="267" t="s">
        <v>36</v>
      </c>
      <c r="Y149" s="269" t="s">
        <v>85</v>
      </c>
      <c r="Z149" s="65" t="s">
        <v>460</v>
      </c>
      <c r="AA149" s="134" t="s">
        <v>460</v>
      </c>
      <c r="AB149" s="106" t="s">
        <v>1412</v>
      </c>
      <c r="AC149" s="81" t="s">
        <v>155</v>
      </c>
      <c r="AD149" s="204" t="s">
        <v>1413</v>
      </c>
      <c r="AE149" s="183" t="s">
        <v>1414</v>
      </c>
      <c r="AF149" s="116" t="s">
        <v>491</v>
      </c>
      <c r="AG149" s="106" t="s">
        <v>1485</v>
      </c>
      <c r="AH149" s="9" t="s">
        <v>40</v>
      </c>
      <c r="AI149" s="87" t="s">
        <v>42</v>
      </c>
      <c r="AJ149" s="65" t="s">
        <v>1208</v>
      </c>
      <c r="AK149" s="100" t="s">
        <v>1484</v>
      </c>
      <c r="AL149"/>
    </row>
    <row r="150" spans="1:38" ht="42.75" customHeight="1" x14ac:dyDescent="0.2">
      <c r="A150" s="146">
        <v>144</v>
      </c>
      <c r="B150" s="52" t="s">
        <v>36</v>
      </c>
      <c r="C150" s="201" t="s">
        <v>568</v>
      </c>
      <c r="D150" s="9" t="s">
        <v>20</v>
      </c>
      <c r="E150" s="52" t="s">
        <v>260</v>
      </c>
      <c r="F150" s="9" t="s">
        <v>275</v>
      </c>
      <c r="G150" s="52" t="s">
        <v>279</v>
      </c>
      <c r="H150" s="12">
        <v>43705</v>
      </c>
      <c r="I150" s="57" t="s">
        <v>18</v>
      </c>
      <c r="J150" s="154" t="s">
        <v>569</v>
      </c>
      <c r="K150" s="167">
        <v>43712</v>
      </c>
      <c r="L150" s="78"/>
      <c r="M150" s="78"/>
      <c r="N150" s="78"/>
      <c r="O150" s="78"/>
      <c r="P150" s="78"/>
      <c r="Q150" s="11" t="s">
        <v>935</v>
      </c>
      <c r="R150" s="52" t="s">
        <v>15</v>
      </c>
      <c r="S150" s="11" t="s">
        <v>936</v>
      </c>
      <c r="T150" s="11" t="s">
        <v>937</v>
      </c>
      <c r="U150" s="11" t="s">
        <v>938</v>
      </c>
      <c r="V150" s="12">
        <v>43724</v>
      </c>
      <c r="W150" s="12">
        <v>43799</v>
      </c>
      <c r="X150" s="267" t="s">
        <v>36</v>
      </c>
      <c r="Y150" s="269" t="s">
        <v>85</v>
      </c>
      <c r="Z150" s="65" t="s">
        <v>460</v>
      </c>
      <c r="AA150" s="134" t="s">
        <v>1305</v>
      </c>
      <c r="AB150" s="106">
        <v>43740</v>
      </c>
      <c r="AC150" s="81" t="s">
        <v>155</v>
      </c>
      <c r="AD150" s="55" t="s">
        <v>1196</v>
      </c>
      <c r="AE150" s="22" t="s">
        <v>479</v>
      </c>
      <c r="AF150" s="116" t="s">
        <v>491</v>
      </c>
      <c r="AG150" s="106">
        <v>43782</v>
      </c>
      <c r="AH150" s="9" t="s">
        <v>39</v>
      </c>
      <c r="AI150" s="87" t="s">
        <v>42</v>
      </c>
      <c r="AJ150" s="65" t="s">
        <v>1208</v>
      </c>
      <c r="AK150" s="100" t="s">
        <v>1197</v>
      </c>
      <c r="AL150"/>
    </row>
    <row r="151" spans="1:38" ht="42.75" customHeight="1" x14ac:dyDescent="0.2">
      <c r="A151" s="146">
        <v>145</v>
      </c>
      <c r="B151" s="52" t="s">
        <v>36</v>
      </c>
      <c r="C151" s="201" t="s">
        <v>241</v>
      </c>
      <c r="D151" s="9" t="s">
        <v>20</v>
      </c>
      <c r="E151" s="52" t="s">
        <v>260</v>
      </c>
      <c r="F151" s="9" t="s">
        <v>275</v>
      </c>
      <c r="G151" s="52" t="s">
        <v>279</v>
      </c>
      <c r="H151" s="12">
        <v>43705</v>
      </c>
      <c r="I151" s="57" t="s">
        <v>18</v>
      </c>
      <c r="J151" s="154" t="s">
        <v>350</v>
      </c>
      <c r="K151" s="167">
        <v>43712</v>
      </c>
      <c r="L151" s="78"/>
      <c r="M151" s="78"/>
      <c r="N151" s="78"/>
      <c r="O151" s="78"/>
      <c r="P151" s="78"/>
      <c r="Q151" s="11" t="s">
        <v>939</v>
      </c>
      <c r="R151" s="52" t="s">
        <v>16</v>
      </c>
      <c r="S151" s="11" t="s">
        <v>441</v>
      </c>
      <c r="T151" s="11" t="s">
        <v>940</v>
      </c>
      <c r="U151" s="11" t="s">
        <v>941</v>
      </c>
      <c r="V151" s="12">
        <v>43724</v>
      </c>
      <c r="W151" s="12">
        <v>43799</v>
      </c>
      <c r="X151" s="267" t="s">
        <v>36</v>
      </c>
      <c r="Y151" s="269" t="s">
        <v>85</v>
      </c>
      <c r="Z151" s="65" t="s">
        <v>460</v>
      </c>
      <c r="AA151" s="134" t="s">
        <v>460</v>
      </c>
      <c r="AB151" s="106" t="s">
        <v>1412</v>
      </c>
      <c r="AC151" s="81" t="s">
        <v>155</v>
      </c>
      <c r="AD151" s="206" t="s">
        <v>1415</v>
      </c>
      <c r="AE151" s="184" t="s">
        <v>1416</v>
      </c>
      <c r="AF151" s="116" t="s">
        <v>491</v>
      </c>
      <c r="AG151" s="108" t="s">
        <v>1486</v>
      </c>
      <c r="AH151" s="3" t="s">
        <v>40</v>
      </c>
      <c r="AI151" s="87" t="s">
        <v>42</v>
      </c>
      <c r="AJ151" s="65" t="s">
        <v>1208</v>
      </c>
      <c r="AK151" s="100" t="s">
        <v>1487</v>
      </c>
      <c r="AL151"/>
    </row>
    <row r="152" spans="1:38" ht="42.75" customHeight="1" x14ac:dyDescent="0.2">
      <c r="A152" s="146">
        <v>146</v>
      </c>
      <c r="B152" s="52" t="s">
        <v>36</v>
      </c>
      <c r="C152" s="9" t="s">
        <v>241</v>
      </c>
      <c r="D152" s="9" t="s">
        <v>20</v>
      </c>
      <c r="E152" s="52" t="s">
        <v>260</v>
      </c>
      <c r="F152" s="9" t="s">
        <v>275</v>
      </c>
      <c r="G152" s="52" t="s">
        <v>279</v>
      </c>
      <c r="H152" s="12">
        <v>43705</v>
      </c>
      <c r="I152" s="57" t="s">
        <v>18</v>
      </c>
      <c r="J152" s="154" t="s">
        <v>350</v>
      </c>
      <c r="K152" s="167">
        <v>43712</v>
      </c>
      <c r="L152" s="78"/>
      <c r="M152" s="78"/>
      <c r="N152" s="78"/>
      <c r="O152" s="78"/>
      <c r="P152" s="78"/>
      <c r="Q152" s="11" t="s">
        <v>939</v>
      </c>
      <c r="R152" s="52" t="s">
        <v>16</v>
      </c>
      <c r="S152" s="11" t="s">
        <v>442</v>
      </c>
      <c r="T152" s="11" t="s">
        <v>940</v>
      </c>
      <c r="U152" s="11" t="s">
        <v>942</v>
      </c>
      <c r="V152" s="12">
        <v>43724</v>
      </c>
      <c r="W152" s="12">
        <v>43830</v>
      </c>
      <c r="X152" s="267" t="s">
        <v>36</v>
      </c>
      <c r="Y152" s="269" t="s">
        <v>85</v>
      </c>
      <c r="Z152" s="65" t="s">
        <v>460</v>
      </c>
      <c r="AA152" s="134" t="s">
        <v>460</v>
      </c>
      <c r="AB152" s="106" t="s">
        <v>1412</v>
      </c>
      <c r="AC152" s="81" t="s">
        <v>155</v>
      </c>
      <c r="AD152" s="206" t="s">
        <v>1417</v>
      </c>
      <c r="AE152" s="22" t="s">
        <v>1416</v>
      </c>
      <c r="AF152" s="116" t="s">
        <v>491</v>
      </c>
      <c r="AG152" s="108" t="s">
        <v>1486</v>
      </c>
      <c r="AH152" s="3" t="s">
        <v>40</v>
      </c>
      <c r="AI152" s="87" t="s">
        <v>67</v>
      </c>
      <c r="AJ152" s="65" t="s">
        <v>1208</v>
      </c>
      <c r="AK152" s="100" t="s">
        <v>1488</v>
      </c>
      <c r="AL152"/>
    </row>
    <row r="153" spans="1:38" ht="42.75" customHeight="1" x14ac:dyDescent="0.2">
      <c r="A153" s="146">
        <v>147</v>
      </c>
      <c r="B153" s="52" t="s">
        <v>26</v>
      </c>
      <c r="C153" s="9" t="s">
        <v>242</v>
      </c>
      <c r="D153" s="9" t="s">
        <v>20</v>
      </c>
      <c r="E153" s="52" t="s">
        <v>260</v>
      </c>
      <c r="F153" s="9" t="s">
        <v>276</v>
      </c>
      <c r="G153" s="52" t="s">
        <v>279</v>
      </c>
      <c r="H153" s="12">
        <v>43721</v>
      </c>
      <c r="I153" s="57" t="s">
        <v>18</v>
      </c>
      <c r="J153" s="154" t="s">
        <v>351</v>
      </c>
      <c r="K153" s="167">
        <v>43726</v>
      </c>
      <c r="L153" s="78"/>
      <c r="M153" s="78"/>
      <c r="N153" s="78"/>
      <c r="O153" s="78"/>
      <c r="P153" s="78"/>
      <c r="Q153" s="9" t="s">
        <v>943</v>
      </c>
      <c r="R153" s="52" t="s">
        <v>16</v>
      </c>
      <c r="S153" s="21" t="s">
        <v>443</v>
      </c>
      <c r="T153" s="11" t="s">
        <v>944</v>
      </c>
      <c r="U153" s="11" t="s">
        <v>945</v>
      </c>
      <c r="V153" s="12">
        <v>43726</v>
      </c>
      <c r="W153" s="12">
        <v>43861</v>
      </c>
      <c r="X153" s="267" t="s">
        <v>26</v>
      </c>
      <c r="Y153" s="269" t="s">
        <v>101</v>
      </c>
      <c r="Z153" s="65" t="s">
        <v>461</v>
      </c>
      <c r="AA153" s="134" t="s">
        <v>463</v>
      </c>
      <c r="AB153" s="106">
        <v>43839</v>
      </c>
      <c r="AC153" s="81" t="s">
        <v>156</v>
      </c>
      <c r="AD153" s="206" t="s">
        <v>1395</v>
      </c>
      <c r="AE153" s="22" t="s">
        <v>1396</v>
      </c>
      <c r="AF153" s="116" t="s">
        <v>490</v>
      </c>
      <c r="AG153" s="108">
        <v>43866</v>
      </c>
      <c r="AH153" s="3" t="s">
        <v>40</v>
      </c>
      <c r="AI153" s="87" t="s">
        <v>68</v>
      </c>
      <c r="AJ153" s="65" t="s">
        <v>1208</v>
      </c>
      <c r="AK153" s="100" t="s">
        <v>1542</v>
      </c>
      <c r="AL153"/>
    </row>
    <row r="154" spans="1:38" ht="42.75" customHeight="1" x14ac:dyDescent="0.2">
      <c r="A154" s="101">
        <v>148</v>
      </c>
      <c r="B154" s="52" t="s">
        <v>29</v>
      </c>
      <c r="C154" s="9" t="s">
        <v>243</v>
      </c>
      <c r="D154" s="9" t="s">
        <v>20</v>
      </c>
      <c r="E154" s="52" t="s">
        <v>260</v>
      </c>
      <c r="F154" s="9" t="s">
        <v>276</v>
      </c>
      <c r="G154" s="52" t="s">
        <v>279</v>
      </c>
      <c r="H154" s="12">
        <v>43721</v>
      </c>
      <c r="I154" s="57" t="s">
        <v>18</v>
      </c>
      <c r="J154" s="154" t="s">
        <v>352</v>
      </c>
      <c r="K154" s="167">
        <v>43726</v>
      </c>
      <c r="L154" s="78"/>
      <c r="M154" s="78"/>
      <c r="N154" s="78"/>
      <c r="O154" s="78"/>
      <c r="P154" s="78"/>
      <c r="Q154" s="11" t="s">
        <v>946</v>
      </c>
      <c r="R154" s="52" t="s">
        <v>16</v>
      </c>
      <c r="S154" s="21" t="s">
        <v>444</v>
      </c>
      <c r="T154" s="9" t="s">
        <v>947</v>
      </c>
      <c r="U154" s="11" t="s">
        <v>948</v>
      </c>
      <c r="V154" s="12">
        <v>43800</v>
      </c>
      <c r="W154" s="12">
        <v>43861</v>
      </c>
      <c r="X154" s="267" t="s">
        <v>29</v>
      </c>
      <c r="Y154" s="268" t="s">
        <v>61</v>
      </c>
      <c r="Z154" s="65" t="s">
        <v>461</v>
      </c>
      <c r="AA154" s="134" t="s">
        <v>463</v>
      </c>
      <c r="AB154" s="178">
        <v>43830</v>
      </c>
      <c r="AC154" s="179" t="s">
        <v>155</v>
      </c>
      <c r="AD154" s="208" t="s">
        <v>1337</v>
      </c>
      <c r="AE154" s="181" t="s">
        <v>1338</v>
      </c>
      <c r="AF154" s="182" t="s">
        <v>1339</v>
      </c>
      <c r="AG154" s="108">
        <v>43866</v>
      </c>
      <c r="AH154" s="3" t="s">
        <v>40</v>
      </c>
      <c r="AI154" s="87" t="s">
        <v>68</v>
      </c>
      <c r="AJ154" s="65" t="s">
        <v>1208</v>
      </c>
      <c r="AK154" s="100" t="s">
        <v>1542</v>
      </c>
      <c r="AL154"/>
    </row>
    <row r="155" spans="1:38" ht="42.75" customHeight="1" x14ac:dyDescent="0.2">
      <c r="A155" s="146">
        <v>149</v>
      </c>
      <c r="B155" s="9" t="s">
        <v>28</v>
      </c>
      <c r="C155" s="9" t="s">
        <v>244</v>
      </c>
      <c r="D155" s="9" t="s">
        <v>20</v>
      </c>
      <c r="E155" s="9" t="s">
        <v>260</v>
      </c>
      <c r="F155" s="9" t="s">
        <v>276</v>
      </c>
      <c r="G155" s="52" t="s">
        <v>279</v>
      </c>
      <c r="H155" s="12">
        <v>43721</v>
      </c>
      <c r="I155" s="10" t="s">
        <v>18</v>
      </c>
      <c r="J155" s="154" t="s">
        <v>353</v>
      </c>
      <c r="K155" s="167">
        <v>43731</v>
      </c>
      <c r="L155" s="78"/>
      <c r="M155" s="78"/>
      <c r="N155" s="78"/>
      <c r="O155" s="78"/>
      <c r="P155" s="78"/>
      <c r="Q155" s="9" t="s">
        <v>949</v>
      </c>
      <c r="R155" s="9" t="s">
        <v>16</v>
      </c>
      <c r="S155" s="21" t="s">
        <v>445</v>
      </c>
      <c r="T155" s="9" t="s">
        <v>950</v>
      </c>
      <c r="U155" s="9" t="s">
        <v>951</v>
      </c>
      <c r="V155" s="12">
        <v>43823</v>
      </c>
      <c r="W155" s="12">
        <v>43840</v>
      </c>
      <c r="X155" s="192" t="s">
        <v>28</v>
      </c>
      <c r="Y155" s="269" t="s">
        <v>60</v>
      </c>
      <c r="Z155" s="65" t="s">
        <v>461</v>
      </c>
      <c r="AA155" s="134" t="s">
        <v>463</v>
      </c>
      <c r="AB155" s="106">
        <v>43840</v>
      </c>
      <c r="AC155" s="81" t="s">
        <v>156</v>
      </c>
      <c r="AD155" s="208" t="s">
        <v>1351</v>
      </c>
      <c r="AE155" s="22" t="s">
        <v>1352</v>
      </c>
      <c r="AF155" s="116" t="s">
        <v>1353</v>
      </c>
      <c r="AG155" s="108">
        <v>43866</v>
      </c>
      <c r="AH155" s="3" t="s">
        <v>40</v>
      </c>
      <c r="AI155" s="87" t="s">
        <v>68</v>
      </c>
      <c r="AJ155" s="65" t="s">
        <v>1208</v>
      </c>
      <c r="AK155" s="100" t="s">
        <v>1542</v>
      </c>
      <c r="AL155"/>
    </row>
    <row r="156" spans="1:38" ht="42.75" customHeight="1" x14ac:dyDescent="0.2">
      <c r="A156" s="101">
        <v>150</v>
      </c>
      <c r="B156" s="9" t="s">
        <v>28</v>
      </c>
      <c r="C156" s="9" t="s">
        <v>245</v>
      </c>
      <c r="D156" s="9" t="s">
        <v>20</v>
      </c>
      <c r="E156" s="9" t="s">
        <v>260</v>
      </c>
      <c r="F156" s="9" t="s">
        <v>276</v>
      </c>
      <c r="G156" s="52" t="s">
        <v>279</v>
      </c>
      <c r="H156" s="12">
        <v>43721</v>
      </c>
      <c r="I156" s="10" t="s">
        <v>18</v>
      </c>
      <c r="J156" s="154" t="s">
        <v>354</v>
      </c>
      <c r="K156" s="167">
        <v>43731</v>
      </c>
      <c r="L156" s="78"/>
      <c r="M156" s="78"/>
      <c r="N156" s="78"/>
      <c r="O156" s="78"/>
      <c r="P156" s="78"/>
      <c r="Q156" s="9" t="s">
        <v>952</v>
      </c>
      <c r="R156" s="9" t="s">
        <v>16</v>
      </c>
      <c r="S156" s="21" t="s">
        <v>446</v>
      </c>
      <c r="T156" s="9" t="s">
        <v>953</v>
      </c>
      <c r="U156" s="9" t="s">
        <v>954</v>
      </c>
      <c r="V156" s="12">
        <v>43815</v>
      </c>
      <c r="W156" s="12">
        <v>43822</v>
      </c>
      <c r="X156" s="192" t="s">
        <v>28</v>
      </c>
      <c r="Y156" s="269" t="s">
        <v>60</v>
      </c>
      <c r="Z156" s="65" t="s">
        <v>460</v>
      </c>
      <c r="AA156" s="134" t="s">
        <v>460</v>
      </c>
      <c r="AB156" s="106">
        <v>43840</v>
      </c>
      <c r="AC156" s="81" t="s">
        <v>156</v>
      </c>
      <c r="AD156" s="208" t="s">
        <v>1354</v>
      </c>
      <c r="AE156" s="22" t="s">
        <v>1355</v>
      </c>
      <c r="AF156" s="116" t="s">
        <v>1356</v>
      </c>
      <c r="AG156" s="108">
        <v>43866</v>
      </c>
      <c r="AH156" s="3" t="s">
        <v>40</v>
      </c>
      <c r="AI156" s="87" t="s">
        <v>42</v>
      </c>
      <c r="AJ156" s="65" t="s">
        <v>1208</v>
      </c>
      <c r="AK156" s="100" t="s">
        <v>1551</v>
      </c>
      <c r="AL156"/>
    </row>
    <row r="157" spans="1:38" ht="42.75" customHeight="1" x14ac:dyDescent="0.2">
      <c r="A157" s="101">
        <v>151</v>
      </c>
      <c r="B157" s="9" t="s">
        <v>27</v>
      </c>
      <c r="C157" s="9" t="s">
        <v>246</v>
      </c>
      <c r="D157" s="9" t="s">
        <v>20</v>
      </c>
      <c r="E157" s="9" t="s">
        <v>260</v>
      </c>
      <c r="F157" s="9" t="s">
        <v>276</v>
      </c>
      <c r="G157" s="52" t="s">
        <v>279</v>
      </c>
      <c r="H157" s="12">
        <v>43721</v>
      </c>
      <c r="I157" s="10" t="s">
        <v>18</v>
      </c>
      <c r="J157" s="154" t="s">
        <v>355</v>
      </c>
      <c r="K157" s="167">
        <v>43728</v>
      </c>
      <c r="L157" s="78"/>
      <c r="M157" s="78"/>
      <c r="N157" s="78"/>
      <c r="O157" s="78"/>
      <c r="P157" s="78"/>
      <c r="Q157" s="9" t="s">
        <v>955</v>
      </c>
      <c r="R157" s="9" t="s">
        <v>16</v>
      </c>
      <c r="S157" s="21" t="s">
        <v>447</v>
      </c>
      <c r="T157" s="9" t="s">
        <v>956</v>
      </c>
      <c r="U157" s="9" t="s">
        <v>957</v>
      </c>
      <c r="V157" s="12">
        <v>43814</v>
      </c>
      <c r="W157" s="12">
        <v>43861</v>
      </c>
      <c r="X157" s="192" t="s">
        <v>27</v>
      </c>
      <c r="Y157" s="269" t="s">
        <v>59</v>
      </c>
      <c r="Z157" s="65" t="s">
        <v>461</v>
      </c>
      <c r="AA157" s="134" t="s">
        <v>463</v>
      </c>
      <c r="AB157" s="106">
        <v>43840</v>
      </c>
      <c r="AC157" s="81" t="s">
        <v>156</v>
      </c>
      <c r="AD157" s="80" t="s">
        <v>1357</v>
      </c>
      <c r="AE157" s="9" t="s">
        <v>1358</v>
      </c>
      <c r="AF157" s="116" t="s">
        <v>1098</v>
      </c>
      <c r="AG157" s="108">
        <v>43866</v>
      </c>
      <c r="AH157" s="3" t="s">
        <v>40</v>
      </c>
      <c r="AI157" s="87" t="s">
        <v>68</v>
      </c>
      <c r="AJ157" s="65" t="s">
        <v>1208</v>
      </c>
      <c r="AK157" s="100" t="s">
        <v>1542</v>
      </c>
      <c r="AL157"/>
    </row>
    <row r="158" spans="1:38" ht="42.75" customHeight="1" x14ac:dyDescent="0.2">
      <c r="A158" s="101">
        <v>152</v>
      </c>
      <c r="B158" s="9" t="s">
        <v>36</v>
      </c>
      <c r="C158" s="201" t="s">
        <v>247</v>
      </c>
      <c r="D158" s="9" t="s">
        <v>20</v>
      </c>
      <c r="E158" s="9" t="s">
        <v>260</v>
      </c>
      <c r="F158" s="9" t="s">
        <v>276</v>
      </c>
      <c r="G158" s="52" t="s">
        <v>279</v>
      </c>
      <c r="H158" s="12">
        <v>43721</v>
      </c>
      <c r="I158" s="10" t="s">
        <v>18</v>
      </c>
      <c r="J158" s="154" t="s">
        <v>356</v>
      </c>
      <c r="K158" s="167">
        <v>43731</v>
      </c>
      <c r="L158" s="78"/>
      <c r="M158" s="78"/>
      <c r="N158" s="78"/>
      <c r="O158" s="78"/>
      <c r="P158" s="78"/>
      <c r="Q158" s="11" t="s">
        <v>958</v>
      </c>
      <c r="R158" s="9" t="s">
        <v>16</v>
      </c>
      <c r="S158" s="11" t="s">
        <v>448</v>
      </c>
      <c r="T158" s="11" t="s">
        <v>959</v>
      </c>
      <c r="U158" s="11" t="s">
        <v>960</v>
      </c>
      <c r="V158" s="12">
        <v>43800</v>
      </c>
      <c r="W158" s="12">
        <v>43845</v>
      </c>
      <c r="X158" s="192" t="s">
        <v>36</v>
      </c>
      <c r="Y158" s="269" t="s">
        <v>85</v>
      </c>
      <c r="Z158" s="65" t="s">
        <v>461</v>
      </c>
      <c r="AA158" s="134" t="s">
        <v>463</v>
      </c>
      <c r="AB158" s="106"/>
      <c r="AC158" s="81"/>
      <c r="AD158" s="206"/>
      <c r="AE158" s="22"/>
      <c r="AF158" s="116"/>
      <c r="AG158" s="108">
        <v>43866</v>
      </c>
      <c r="AH158" s="3" t="s">
        <v>40</v>
      </c>
      <c r="AI158" s="87" t="s">
        <v>68</v>
      </c>
      <c r="AJ158" s="65" t="s">
        <v>1208</v>
      </c>
      <c r="AK158" s="100" t="s">
        <v>1542</v>
      </c>
      <c r="AL158"/>
    </row>
    <row r="159" spans="1:38" ht="42.75" customHeight="1" x14ac:dyDescent="0.2">
      <c r="A159" s="101">
        <v>153</v>
      </c>
      <c r="B159" s="9" t="s">
        <v>36</v>
      </c>
      <c r="C159" s="201" t="s">
        <v>570</v>
      </c>
      <c r="D159" s="9" t="s">
        <v>20</v>
      </c>
      <c r="E159" s="9" t="s">
        <v>260</v>
      </c>
      <c r="F159" s="9" t="s">
        <v>276</v>
      </c>
      <c r="G159" s="52" t="s">
        <v>279</v>
      </c>
      <c r="H159" s="12">
        <v>43721</v>
      </c>
      <c r="I159" s="10" t="s">
        <v>18</v>
      </c>
      <c r="J159" s="154" t="s">
        <v>571</v>
      </c>
      <c r="K159" s="167">
        <v>43731</v>
      </c>
      <c r="L159" s="78"/>
      <c r="M159" s="78"/>
      <c r="N159" s="78"/>
      <c r="O159" s="78"/>
      <c r="P159" s="78"/>
      <c r="Q159" s="11" t="s">
        <v>961</v>
      </c>
      <c r="R159" s="9" t="s">
        <v>16</v>
      </c>
      <c r="S159" s="11" t="s">
        <v>962</v>
      </c>
      <c r="T159" s="11" t="s">
        <v>963</v>
      </c>
      <c r="U159" s="11" t="s">
        <v>964</v>
      </c>
      <c r="V159" s="12">
        <v>43831</v>
      </c>
      <c r="W159" s="12">
        <v>43861</v>
      </c>
      <c r="X159" s="192" t="s">
        <v>36</v>
      </c>
      <c r="Y159" s="269" t="s">
        <v>85</v>
      </c>
      <c r="Z159" s="65" t="s">
        <v>462</v>
      </c>
      <c r="AA159" s="134" t="s">
        <v>463</v>
      </c>
      <c r="AB159" s="106"/>
      <c r="AC159" s="81"/>
      <c r="AD159" s="206"/>
      <c r="AE159" s="22"/>
      <c r="AF159" s="116"/>
      <c r="AG159" s="108">
        <v>43866</v>
      </c>
      <c r="AH159" s="3" t="s">
        <v>40</v>
      </c>
      <c r="AI159" s="87" t="s">
        <v>42</v>
      </c>
      <c r="AJ159" s="65" t="s">
        <v>1208</v>
      </c>
      <c r="AK159" s="100" t="s">
        <v>1552</v>
      </c>
      <c r="AL159"/>
    </row>
    <row r="160" spans="1:38" ht="42.75" customHeight="1" x14ac:dyDescent="0.2">
      <c r="A160" s="101">
        <v>154</v>
      </c>
      <c r="B160" s="9" t="s">
        <v>36</v>
      </c>
      <c r="C160" s="201" t="s">
        <v>572</v>
      </c>
      <c r="D160" s="9" t="s">
        <v>20</v>
      </c>
      <c r="E160" s="9" t="s">
        <v>260</v>
      </c>
      <c r="F160" s="9" t="s">
        <v>276</v>
      </c>
      <c r="G160" s="52" t="s">
        <v>279</v>
      </c>
      <c r="H160" s="12">
        <v>43721</v>
      </c>
      <c r="I160" s="10" t="s">
        <v>18</v>
      </c>
      <c r="J160" s="154" t="s">
        <v>573</v>
      </c>
      <c r="K160" s="167">
        <v>43731</v>
      </c>
      <c r="L160" s="78"/>
      <c r="M160" s="78"/>
      <c r="N160" s="78"/>
      <c r="O160" s="78"/>
      <c r="P160" s="78"/>
      <c r="Q160" s="11" t="s">
        <v>965</v>
      </c>
      <c r="R160" s="9" t="s">
        <v>16</v>
      </c>
      <c r="S160" s="11" t="s">
        <v>966</v>
      </c>
      <c r="T160" s="11" t="s">
        <v>963</v>
      </c>
      <c r="U160" s="11" t="s">
        <v>964</v>
      </c>
      <c r="V160" s="12">
        <v>43831</v>
      </c>
      <c r="W160" s="12">
        <v>43861</v>
      </c>
      <c r="X160" s="192" t="s">
        <v>36</v>
      </c>
      <c r="Y160" s="269" t="s">
        <v>85</v>
      </c>
      <c r="Z160" s="65" t="s">
        <v>462</v>
      </c>
      <c r="AA160" s="134" t="s">
        <v>463</v>
      </c>
      <c r="AB160" s="106"/>
      <c r="AC160" s="81"/>
      <c r="AD160" s="206"/>
      <c r="AE160" s="22"/>
      <c r="AF160" s="116"/>
      <c r="AG160" s="108">
        <v>43866</v>
      </c>
      <c r="AH160" s="3" t="s">
        <v>40</v>
      </c>
      <c r="AI160" s="87" t="s">
        <v>42</v>
      </c>
      <c r="AJ160" s="65" t="s">
        <v>1208</v>
      </c>
      <c r="AK160" s="100" t="s">
        <v>1552</v>
      </c>
      <c r="AL160"/>
    </row>
    <row r="161" spans="1:38" ht="42.75" customHeight="1" x14ac:dyDescent="0.2">
      <c r="A161" s="101">
        <v>155</v>
      </c>
      <c r="B161" s="9" t="s">
        <v>38</v>
      </c>
      <c r="C161" s="9" t="s">
        <v>574</v>
      </c>
      <c r="D161" s="9" t="s">
        <v>20</v>
      </c>
      <c r="E161" s="9" t="s">
        <v>260</v>
      </c>
      <c r="F161" s="52" t="s">
        <v>276</v>
      </c>
      <c r="G161" s="13" t="s">
        <v>279</v>
      </c>
      <c r="H161" s="12">
        <v>43721</v>
      </c>
      <c r="I161" s="21" t="s">
        <v>18</v>
      </c>
      <c r="J161" s="158" t="s">
        <v>575</v>
      </c>
      <c r="K161" s="168">
        <v>43732</v>
      </c>
      <c r="L161" s="78"/>
      <c r="M161" s="78"/>
      <c r="N161" s="78"/>
      <c r="O161" s="78"/>
      <c r="P161" s="78"/>
      <c r="Q161" s="9" t="s">
        <v>967</v>
      </c>
      <c r="R161" s="11" t="s">
        <v>16</v>
      </c>
      <c r="S161" s="11" t="s">
        <v>968</v>
      </c>
      <c r="T161" s="11" t="s">
        <v>969</v>
      </c>
      <c r="U161" s="12" t="s">
        <v>970</v>
      </c>
      <c r="V161" s="12">
        <v>43831</v>
      </c>
      <c r="W161" s="12">
        <v>43861</v>
      </c>
      <c r="X161" s="269" t="s">
        <v>38</v>
      </c>
      <c r="Y161" s="265" t="s">
        <v>65</v>
      </c>
      <c r="Z161" s="65" t="s">
        <v>462</v>
      </c>
      <c r="AA161" s="134" t="s">
        <v>463</v>
      </c>
      <c r="AB161" s="106">
        <v>43845</v>
      </c>
      <c r="AC161" s="81" t="s">
        <v>156</v>
      </c>
      <c r="AD161" s="212" t="s">
        <v>1575</v>
      </c>
      <c r="AE161" s="21" t="s">
        <v>1576</v>
      </c>
      <c r="AF161" s="118" t="s">
        <v>1577</v>
      </c>
      <c r="AG161" s="108">
        <v>43866</v>
      </c>
      <c r="AH161" s="3" t="s">
        <v>40</v>
      </c>
      <c r="AI161" s="87" t="s">
        <v>68</v>
      </c>
      <c r="AJ161" s="65" t="s">
        <v>1208</v>
      </c>
      <c r="AK161" s="100" t="s">
        <v>1542</v>
      </c>
      <c r="AL161"/>
    </row>
    <row r="162" spans="1:38" ht="42.75" customHeight="1" x14ac:dyDescent="0.2">
      <c r="A162" s="101">
        <v>156</v>
      </c>
      <c r="B162" s="9" t="s">
        <v>31</v>
      </c>
      <c r="C162" s="9" t="s">
        <v>248</v>
      </c>
      <c r="D162" s="9" t="s">
        <v>20</v>
      </c>
      <c r="E162" s="9" t="s">
        <v>260</v>
      </c>
      <c r="F162" s="52" t="s">
        <v>276</v>
      </c>
      <c r="G162" s="13" t="s">
        <v>279</v>
      </c>
      <c r="H162" s="12">
        <v>43721</v>
      </c>
      <c r="I162" s="21" t="s">
        <v>18</v>
      </c>
      <c r="J162" s="158" t="s">
        <v>355</v>
      </c>
      <c r="K162" s="166">
        <v>43732</v>
      </c>
      <c r="L162" s="78"/>
      <c r="M162" s="78"/>
      <c r="N162" s="78"/>
      <c r="O162" s="78"/>
      <c r="P162" s="78"/>
      <c r="Q162" s="9" t="s">
        <v>971</v>
      </c>
      <c r="R162" s="11" t="s">
        <v>16</v>
      </c>
      <c r="S162" s="11" t="s">
        <v>449</v>
      </c>
      <c r="T162" s="11" t="s">
        <v>972</v>
      </c>
      <c r="U162" s="12" t="s">
        <v>973</v>
      </c>
      <c r="V162" s="12">
        <v>43732</v>
      </c>
      <c r="W162" s="12">
        <v>43768</v>
      </c>
      <c r="X162" s="269" t="s">
        <v>31</v>
      </c>
      <c r="Y162" s="265" t="s">
        <v>64</v>
      </c>
      <c r="Z162" s="65" t="s">
        <v>460</v>
      </c>
      <c r="AA162" s="134" t="s">
        <v>460</v>
      </c>
      <c r="AB162" s="106" t="s">
        <v>1235</v>
      </c>
      <c r="AC162" s="81" t="s">
        <v>155</v>
      </c>
      <c r="AD162" s="175" t="s">
        <v>1279</v>
      </c>
      <c r="AE162" s="22" t="s">
        <v>1280</v>
      </c>
      <c r="AF162" s="116" t="s">
        <v>483</v>
      </c>
      <c r="AG162" s="108" t="s">
        <v>1518</v>
      </c>
      <c r="AH162" s="3" t="s">
        <v>40</v>
      </c>
      <c r="AI162" s="87" t="s">
        <v>42</v>
      </c>
      <c r="AJ162" s="65" t="s">
        <v>1208</v>
      </c>
      <c r="AK162" s="100" t="s">
        <v>1523</v>
      </c>
      <c r="AL162"/>
    </row>
    <row r="163" spans="1:38" ht="42.75" customHeight="1" x14ac:dyDescent="0.2">
      <c r="A163" s="101">
        <v>157</v>
      </c>
      <c r="B163" s="9" t="s">
        <v>31</v>
      </c>
      <c r="C163" s="9" t="s">
        <v>248</v>
      </c>
      <c r="D163" s="9" t="s">
        <v>20</v>
      </c>
      <c r="E163" s="9" t="s">
        <v>260</v>
      </c>
      <c r="F163" s="52" t="s">
        <v>276</v>
      </c>
      <c r="G163" s="13" t="s">
        <v>279</v>
      </c>
      <c r="H163" s="12">
        <v>43721</v>
      </c>
      <c r="I163" s="21" t="s">
        <v>18</v>
      </c>
      <c r="J163" s="158" t="s">
        <v>355</v>
      </c>
      <c r="K163" s="166">
        <v>43732</v>
      </c>
      <c r="L163" s="78"/>
      <c r="M163" s="78"/>
      <c r="N163" s="78"/>
      <c r="O163" s="78"/>
      <c r="P163" s="78"/>
      <c r="Q163" s="9" t="s">
        <v>971</v>
      </c>
      <c r="R163" s="11" t="s">
        <v>16</v>
      </c>
      <c r="S163" s="11" t="s">
        <v>974</v>
      </c>
      <c r="T163" s="11" t="s">
        <v>975</v>
      </c>
      <c r="U163" s="12" t="s">
        <v>976</v>
      </c>
      <c r="V163" s="12">
        <v>43831</v>
      </c>
      <c r="W163" s="12">
        <v>43861</v>
      </c>
      <c r="X163" s="269" t="s">
        <v>31</v>
      </c>
      <c r="Y163" s="265" t="s">
        <v>64</v>
      </c>
      <c r="Z163" s="65" t="s">
        <v>462</v>
      </c>
      <c r="AA163" s="134" t="s">
        <v>463</v>
      </c>
      <c r="AB163" s="107"/>
      <c r="AC163" s="81"/>
      <c r="AD163" s="208"/>
      <c r="AE163" s="22"/>
      <c r="AF163" s="118"/>
      <c r="AG163" s="108">
        <v>43866</v>
      </c>
      <c r="AH163" s="3" t="s">
        <v>40</v>
      </c>
      <c r="AI163" s="87" t="s">
        <v>68</v>
      </c>
      <c r="AJ163" s="65" t="s">
        <v>1208</v>
      </c>
      <c r="AK163" s="100" t="s">
        <v>1542</v>
      </c>
      <c r="AL163"/>
    </row>
    <row r="164" spans="1:38" ht="42.75" customHeight="1" x14ac:dyDescent="0.2">
      <c r="A164" s="101">
        <v>158</v>
      </c>
      <c r="B164" s="9" t="s">
        <v>31</v>
      </c>
      <c r="C164" s="9" t="s">
        <v>249</v>
      </c>
      <c r="D164" s="9" t="s">
        <v>20</v>
      </c>
      <c r="E164" s="9" t="s">
        <v>260</v>
      </c>
      <c r="F164" s="52" t="s">
        <v>276</v>
      </c>
      <c r="G164" s="13" t="s">
        <v>279</v>
      </c>
      <c r="H164" s="12">
        <v>43721</v>
      </c>
      <c r="I164" s="21" t="s">
        <v>18</v>
      </c>
      <c r="J164" s="158" t="s">
        <v>357</v>
      </c>
      <c r="K164" s="166">
        <v>43732</v>
      </c>
      <c r="L164" s="78"/>
      <c r="M164" s="78"/>
      <c r="N164" s="78"/>
      <c r="O164" s="78"/>
      <c r="P164" s="78"/>
      <c r="Q164" s="9" t="s">
        <v>971</v>
      </c>
      <c r="R164" s="11" t="s">
        <v>16</v>
      </c>
      <c r="S164" s="11" t="s">
        <v>449</v>
      </c>
      <c r="T164" s="11" t="s">
        <v>972</v>
      </c>
      <c r="U164" s="12" t="s">
        <v>973</v>
      </c>
      <c r="V164" s="12">
        <v>43732</v>
      </c>
      <c r="W164" s="12">
        <v>43768</v>
      </c>
      <c r="X164" s="269" t="s">
        <v>31</v>
      </c>
      <c r="Y164" s="265" t="s">
        <v>64</v>
      </c>
      <c r="Z164" s="65" t="s">
        <v>460</v>
      </c>
      <c r="AA164" s="134" t="s">
        <v>460</v>
      </c>
      <c r="AB164" s="106" t="s">
        <v>1235</v>
      </c>
      <c r="AC164" s="81" t="s">
        <v>155</v>
      </c>
      <c r="AD164" s="175" t="s">
        <v>1279</v>
      </c>
      <c r="AE164" s="22" t="s">
        <v>1280</v>
      </c>
      <c r="AF164" s="116" t="s">
        <v>483</v>
      </c>
      <c r="AG164" s="108" t="s">
        <v>1518</v>
      </c>
      <c r="AH164" s="3" t="s">
        <v>40</v>
      </c>
      <c r="AI164" s="87" t="s">
        <v>42</v>
      </c>
      <c r="AJ164" s="65" t="s">
        <v>1208</v>
      </c>
      <c r="AK164" s="100" t="s">
        <v>1523</v>
      </c>
      <c r="AL164"/>
    </row>
    <row r="165" spans="1:38" ht="42.75" customHeight="1" x14ac:dyDescent="0.2">
      <c r="A165" s="101">
        <v>159</v>
      </c>
      <c r="B165" s="9" t="s">
        <v>31</v>
      </c>
      <c r="C165" s="9" t="s">
        <v>249</v>
      </c>
      <c r="D165" s="9" t="s">
        <v>20</v>
      </c>
      <c r="E165" s="9" t="s">
        <v>260</v>
      </c>
      <c r="F165" s="52" t="s">
        <v>276</v>
      </c>
      <c r="G165" s="13" t="s">
        <v>279</v>
      </c>
      <c r="H165" s="12">
        <v>43721</v>
      </c>
      <c r="I165" s="21" t="s">
        <v>18</v>
      </c>
      <c r="J165" s="158" t="s">
        <v>357</v>
      </c>
      <c r="K165" s="166">
        <v>43732</v>
      </c>
      <c r="L165" s="78"/>
      <c r="M165" s="78"/>
      <c r="N165" s="78"/>
      <c r="O165" s="78"/>
      <c r="P165" s="78"/>
      <c r="Q165" s="9" t="s">
        <v>971</v>
      </c>
      <c r="R165" s="11" t="s">
        <v>16</v>
      </c>
      <c r="S165" s="11" t="s">
        <v>977</v>
      </c>
      <c r="T165" s="11" t="s">
        <v>978</v>
      </c>
      <c r="U165" s="12" t="s">
        <v>978</v>
      </c>
      <c r="V165" s="12">
        <v>43831</v>
      </c>
      <c r="W165" s="12">
        <v>43861</v>
      </c>
      <c r="X165" s="269" t="s">
        <v>31</v>
      </c>
      <c r="Y165" s="265" t="s">
        <v>64</v>
      </c>
      <c r="Z165" s="65" t="s">
        <v>462</v>
      </c>
      <c r="AA165" s="134" t="s">
        <v>463</v>
      </c>
      <c r="AB165" s="107"/>
      <c r="AC165" s="81"/>
      <c r="AD165" s="208"/>
      <c r="AE165" s="22"/>
      <c r="AF165" s="118"/>
      <c r="AG165" s="108">
        <v>43866</v>
      </c>
      <c r="AH165" s="3" t="s">
        <v>40</v>
      </c>
      <c r="AI165" s="87" t="s">
        <v>42</v>
      </c>
      <c r="AJ165" s="65" t="s">
        <v>1208</v>
      </c>
      <c r="AK165" s="100" t="s">
        <v>1553</v>
      </c>
      <c r="AL165"/>
    </row>
    <row r="166" spans="1:38" ht="42.75" customHeight="1" x14ac:dyDescent="0.2">
      <c r="A166" s="101">
        <v>160</v>
      </c>
      <c r="B166" s="9" t="s">
        <v>31</v>
      </c>
      <c r="C166" s="9" t="s">
        <v>250</v>
      </c>
      <c r="D166" s="9" t="s">
        <v>20</v>
      </c>
      <c r="E166" s="9" t="s">
        <v>260</v>
      </c>
      <c r="F166" s="52" t="s">
        <v>276</v>
      </c>
      <c r="G166" s="13" t="s">
        <v>279</v>
      </c>
      <c r="H166" s="12">
        <v>43721</v>
      </c>
      <c r="I166" s="21" t="s">
        <v>49</v>
      </c>
      <c r="J166" s="158" t="s">
        <v>358</v>
      </c>
      <c r="K166" s="166">
        <v>43732</v>
      </c>
      <c r="L166" s="78"/>
      <c r="M166" s="78"/>
      <c r="N166" s="78"/>
      <c r="O166" s="78"/>
      <c r="P166" s="78"/>
      <c r="Q166" s="9" t="s">
        <v>979</v>
      </c>
      <c r="R166" s="11" t="s">
        <v>17</v>
      </c>
      <c r="S166" s="11" t="s">
        <v>450</v>
      </c>
      <c r="T166" s="11" t="s">
        <v>980</v>
      </c>
      <c r="U166" s="12" t="s">
        <v>973</v>
      </c>
      <c r="V166" s="12">
        <v>43732</v>
      </c>
      <c r="W166" s="12">
        <v>43768</v>
      </c>
      <c r="X166" s="269" t="s">
        <v>31</v>
      </c>
      <c r="Y166" s="265" t="s">
        <v>64</v>
      </c>
      <c r="Z166" s="65" t="s">
        <v>460</v>
      </c>
      <c r="AA166" s="134" t="s">
        <v>460</v>
      </c>
      <c r="AB166" s="106" t="s">
        <v>1235</v>
      </c>
      <c r="AC166" s="81" t="s">
        <v>155</v>
      </c>
      <c r="AD166" s="175" t="s">
        <v>1279</v>
      </c>
      <c r="AE166" s="22" t="s">
        <v>1280</v>
      </c>
      <c r="AF166" s="116" t="s">
        <v>483</v>
      </c>
      <c r="AG166" s="108" t="s">
        <v>1518</v>
      </c>
      <c r="AH166" s="3" t="s">
        <v>40</v>
      </c>
      <c r="AI166" s="87" t="s">
        <v>42</v>
      </c>
      <c r="AJ166" s="65" t="s">
        <v>1208</v>
      </c>
      <c r="AK166" s="100" t="s">
        <v>1524</v>
      </c>
      <c r="AL166"/>
    </row>
    <row r="167" spans="1:38" ht="42.75" customHeight="1" x14ac:dyDescent="0.2">
      <c r="A167" s="101">
        <v>161</v>
      </c>
      <c r="B167" s="52" t="s">
        <v>70</v>
      </c>
      <c r="C167" s="52" t="s">
        <v>576</v>
      </c>
      <c r="D167" s="52" t="s">
        <v>20</v>
      </c>
      <c r="E167" s="52" t="s">
        <v>260</v>
      </c>
      <c r="F167" s="52" t="s">
        <v>276</v>
      </c>
      <c r="G167" s="52" t="s">
        <v>44</v>
      </c>
      <c r="H167" s="54">
        <v>43721</v>
      </c>
      <c r="I167" s="57" t="s">
        <v>18</v>
      </c>
      <c r="J167" s="151" t="s">
        <v>577</v>
      </c>
      <c r="K167" s="166">
        <v>43727</v>
      </c>
      <c r="L167" s="78"/>
      <c r="M167" s="78"/>
      <c r="N167" s="78"/>
      <c r="O167" s="78"/>
      <c r="P167" s="78"/>
      <c r="Q167" s="63" t="s">
        <v>981</v>
      </c>
      <c r="R167" s="52" t="s">
        <v>16</v>
      </c>
      <c r="S167" s="52" t="s">
        <v>982</v>
      </c>
      <c r="T167" s="62" t="s">
        <v>983</v>
      </c>
      <c r="U167" s="62" t="s">
        <v>984</v>
      </c>
      <c r="V167" s="54">
        <v>43831</v>
      </c>
      <c r="W167" s="54">
        <v>43861</v>
      </c>
      <c r="X167" s="267" t="s">
        <v>70</v>
      </c>
      <c r="Y167" s="269" t="s">
        <v>57</v>
      </c>
      <c r="Z167" s="65" t="s">
        <v>462</v>
      </c>
      <c r="AA167" s="134" t="s">
        <v>463</v>
      </c>
      <c r="AB167" s="107"/>
      <c r="AC167" s="81"/>
      <c r="AD167" s="208"/>
      <c r="AE167" s="22"/>
      <c r="AF167" s="118"/>
      <c r="AG167" s="108">
        <v>43866</v>
      </c>
      <c r="AH167" s="3" t="s">
        <v>40</v>
      </c>
      <c r="AI167" s="87" t="s">
        <v>68</v>
      </c>
      <c r="AJ167" s="65" t="s">
        <v>1208</v>
      </c>
      <c r="AK167" s="100" t="s">
        <v>1542</v>
      </c>
      <c r="AL167"/>
    </row>
    <row r="168" spans="1:38" ht="42.75" customHeight="1" x14ac:dyDescent="0.2">
      <c r="A168" s="101">
        <v>162</v>
      </c>
      <c r="B168" s="52" t="s">
        <v>24</v>
      </c>
      <c r="C168" s="192" t="s">
        <v>578</v>
      </c>
      <c r="D168" s="9" t="s">
        <v>20</v>
      </c>
      <c r="E168" s="9" t="s">
        <v>260</v>
      </c>
      <c r="F168" s="52" t="s">
        <v>276</v>
      </c>
      <c r="G168" s="9" t="s">
        <v>44</v>
      </c>
      <c r="H168" s="12">
        <v>43721</v>
      </c>
      <c r="I168" s="58" t="s">
        <v>18</v>
      </c>
      <c r="J168" s="153" t="s">
        <v>355</v>
      </c>
      <c r="K168" s="167">
        <v>43728</v>
      </c>
      <c r="L168" s="78"/>
      <c r="M168" s="78"/>
      <c r="N168" s="78"/>
      <c r="O168" s="78"/>
      <c r="P168" s="78"/>
      <c r="Q168" s="22" t="s">
        <v>985</v>
      </c>
      <c r="R168" s="9" t="s">
        <v>17</v>
      </c>
      <c r="S168" s="9" t="s">
        <v>986</v>
      </c>
      <c r="T168" s="9" t="s">
        <v>987</v>
      </c>
      <c r="U168" s="11" t="s">
        <v>988</v>
      </c>
      <c r="V168" s="54">
        <v>43831</v>
      </c>
      <c r="W168" s="193">
        <v>43861</v>
      </c>
      <c r="X168" s="192" t="s">
        <v>24</v>
      </c>
      <c r="Y168" s="269" t="s">
        <v>55</v>
      </c>
      <c r="Z168" s="65" t="s">
        <v>462</v>
      </c>
      <c r="AA168" s="134" t="s">
        <v>463</v>
      </c>
      <c r="AB168" s="106">
        <v>43844</v>
      </c>
      <c r="AC168" s="81" t="s">
        <v>155</v>
      </c>
      <c r="AD168" s="208" t="s">
        <v>1384</v>
      </c>
      <c r="AE168" s="183" t="s">
        <v>1382</v>
      </c>
      <c r="AF168" s="116" t="s">
        <v>1385</v>
      </c>
      <c r="AG168" s="108">
        <v>43866</v>
      </c>
      <c r="AH168" s="3" t="s">
        <v>40</v>
      </c>
      <c r="AI168" s="87" t="s">
        <v>68</v>
      </c>
      <c r="AJ168" s="65" t="s">
        <v>1208</v>
      </c>
      <c r="AK168" s="100" t="s">
        <v>1542</v>
      </c>
      <c r="AL168"/>
    </row>
    <row r="169" spans="1:38" ht="42.75" customHeight="1" x14ac:dyDescent="0.2">
      <c r="A169" s="101">
        <v>163</v>
      </c>
      <c r="B169" s="52" t="s">
        <v>24</v>
      </c>
      <c r="C169" s="192" t="s">
        <v>251</v>
      </c>
      <c r="D169" s="9" t="s">
        <v>20</v>
      </c>
      <c r="E169" s="9" t="s">
        <v>260</v>
      </c>
      <c r="F169" s="52" t="s">
        <v>276</v>
      </c>
      <c r="G169" s="9" t="s">
        <v>44</v>
      </c>
      <c r="H169" s="12">
        <v>43721</v>
      </c>
      <c r="I169" s="58" t="s">
        <v>18</v>
      </c>
      <c r="J169" s="153" t="s">
        <v>359</v>
      </c>
      <c r="K169" s="167">
        <v>43728</v>
      </c>
      <c r="L169" s="78"/>
      <c r="M169" s="78"/>
      <c r="N169" s="78"/>
      <c r="O169" s="78"/>
      <c r="P169" s="78"/>
      <c r="Q169" s="22" t="s">
        <v>989</v>
      </c>
      <c r="R169" s="9" t="s">
        <v>16</v>
      </c>
      <c r="S169" s="9" t="s">
        <v>451</v>
      </c>
      <c r="T169" s="9" t="s">
        <v>867</v>
      </c>
      <c r="U169" s="9">
        <v>1</v>
      </c>
      <c r="V169" s="54">
        <v>43739</v>
      </c>
      <c r="W169" s="54">
        <v>43769</v>
      </c>
      <c r="X169" s="192" t="s">
        <v>24</v>
      </c>
      <c r="Y169" s="269" t="s">
        <v>55</v>
      </c>
      <c r="Z169" s="65" t="s">
        <v>460</v>
      </c>
      <c r="AA169" s="134" t="s">
        <v>460</v>
      </c>
      <c r="AB169" s="106" t="s">
        <v>1365</v>
      </c>
      <c r="AC169" s="81" t="s">
        <v>155</v>
      </c>
      <c r="AD169" s="208" t="s">
        <v>1386</v>
      </c>
      <c r="AE169" s="22" t="s">
        <v>1387</v>
      </c>
      <c r="AF169" s="116" t="s">
        <v>484</v>
      </c>
      <c r="AG169" s="108" t="s">
        <v>1471</v>
      </c>
      <c r="AH169" s="3" t="s">
        <v>40</v>
      </c>
      <c r="AI169" s="87" t="s">
        <v>42</v>
      </c>
      <c r="AJ169" s="65" t="s">
        <v>1208</v>
      </c>
      <c r="AK169" s="100" t="s">
        <v>1472</v>
      </c>
      <c r="AL169"/>
    </row>
    <row r="170" spans="1:38" ht="42.75" customHeight="1" x14ac:dyDescent="0.2">
      <c r="A170" s="101">
        <v>164</v>
      </c>
      <c r="B170" s="52" t="s">
        <v>24</v>
      </c>
      <c r="C170" s="192" t="s">
        <v>579</v>
      </c>
      <c r="D170" s="9" t="s">
        <v>20</v>
      </c>
      <c r="E170" s="9" t="s">
        <v>260</v>
      </c>
      <c r="F170" s="52" t="s">
        <v>276</v>
      </c>
      <c r="G170" s="9" t="s">
        <v>44</v>
      </c>
      <c r="H170" s="12">
        <v>43721</v>
      </c>
      <c r="I170" s="58" t="s">
        <v>18</v>
      </c>
      <c r="J170" s="153" t="s">
        <v>360</v>
      </c>
      <c r="K170" s="167">
        <v>43728</v>
      </c>
      <c r="L170" s="78"/>
      <c r="M170" s="78"/>
      <c r="N170" s="78"/>
      <c r="O170" s="78"/>
      <c r="P170" s="78"/>
      <c r="Q170" s="22" t="s">
        <v>990</v>
      </c>
      <c r="R170" s="9" t="s">
        <v>15</v>
      </c>
      <c r="S170" s="9" t="s">
        <v>991</v>
      </c>
      <c r="T170" s="9" t="s">
        <v>992</v>
      </c>
      <c r="U170" s="9">
        <v>1</v>
      </c>
      <c r="V170" s="54">
        <v>43720</v>
      </c>
      <c r="W170" s="54">
        <v>43721</v>
      </c>
      <c r="X170" s="192" t="s">
        <v>24</v>
      </c>
      <c r="Y170" s="269" t="s">
        <v>55</v>
      </c>
      <c r="Z170" s="65" t="s">
        <v>460</v>
      </c>
      <c r="AA170" s="134" t="s">
        <v>1305</v>
      </c>
      <c r="AB170" s="106">
        <v>43742</v>
      </c>
      <c r="AC170" s="81" t="s">
        <v>155</v>
      </c>
      <c r="AD170" s="76" t="s">
        <v>469</v>
      </c>
      <c r="AE170" s="22" t="s">
        <v>471</v>
      </c>
      <c r="AF170" s="116" t="s">
        <v>484</v>
      </c>
      <c r="AG170" s="108">
        <v>43754</v>
      </c>
      <c r="AH170" s="3" t="s">
        <v>39</v>
      </c>
      <c r="AI170" s="87" t="s">
        <v>42</v>
      </c>
      <c r="AJ170" s="65" t="s">
        <v>1208</v>
      </c>
      <c r="AK170" s="100" t="s">
        <v>1198</v>
      </c>
      <c r="AL170"/>
    </row>
    <row r="171" spans="1:38" ht="42.75" customHeight="1" x14ac:dyDescent="0.2">
      <c r="A171" s="101">
        <v>165</v>
      </c>
      <c r="B171" s="52" t="s">
        <v>24</v>
      </c>
      <c r="C171" s="192" t="s">
        <v>252</v>
      </c>
      <c r="D171" s="9" t="s">
        <v>20</v>
      </c>
      <c r="E171" s="9" t="s">
        <v>260</v>
      </c>
      <c r="F171" s="52" t="s">
        <v>276</v>
      </c>
      <c r="G171" s="9" t="s">
        <v>44</v>
      </c>
      <c r="H171" s="12">
        <v>43721</v>
      </c>
      <c r="I171" s="58" t="s">
        <v>18</v>
      </c>
      <c r="J171" s="153" t="s">
        <v>360</v>
      </c>
      <c r="K171" s="167">
        <v>43728</v>
      </c>
      <c r="L171" s="78"/>
      <c r="M171" s="78"/>
      <c r="N171" s="78"/>
      <c r="O171" s="78"/>
      <c r="P171" s="78"/>
      <c r="Q171" s="22" t="s">
        <v>993</v>
      </c>
      <c r="R171" s="9" t="s">
        <v>16</v>
      </c>
      <c r="S171" s="9" t="s">
        <v>452</v>
      </c>
      <c r="T171" s="9" t="s">
        <v>992</v>
      </c>
      <c r="U171" s="9">
        <v>1</v>
      </c>
      <c r="V171" s="54">
        <v>43739</v>
      </c>
      <c r="W171" s="54">
        <v>43830</v>
      </c>
      <c r="X171" s="192" t="s">
        <v>24</v>
      </c>
      <c r="Y171" s="269" t="s">
        <v>55</v>
      </c>
      <c r="Z171" s="65" t="s">
        <v>460</v>
      </c>
      <c r="AA171" s="134" t="s">
        <v>460</v>
      </c>
      <c r="AB171" s="106" t="s">
        <v>1388</v>
      </c>
      <c r="AC171" s="81" t="s">
        <v>155</v>
      </c>
      <c r="AD171" s="208" t="s">
        <v>1389</v>
      </c>
      <c r="AE171" s="22" t="s">
        <v>471</v>
      </c>
      <c r="AF171" s="116" t="s">
        <v>484</v>
      </c>
      <c r="AG171" s="108" t="s">
        <v>1477</v>
      </c>
      <c r="AH171" s="3" t="s">
        <v>492</v>
      </c>
      <c r="AI171" s="87" t="s">
        <v>67</v>
      </c>
      <c r="AJ171" s="65" t="s">
        <v>1208</v>
      </c>
      <c r="AK171" s="100" t="s">
        <v>1476</v>
      </c>
      <c r="AL171"/>
    </row>
    <row r="172" spans="1:38" ht="42.75" customHeight="1" x14ac:dyDescent="0.2">
      <c r="A172" s="101">
        <v>166</v>
      </c>
      <c r="B172" s="9" t="s">
        <v>25</v>
      </c>
      <c r="C172" s="9" t="s">
        <v>580</v>
      </c>
      <c r="D172" s="9" t="s">
        <v>20</v>
      </c>
      <c r="E172" s="9" t="s">
        <v>260</v>
      </c>
      <c r="F172" s="52" t="s">
        <v>276</v>
      </c>
      <c r="G172" s="9" t="s">
        <v>44</v>
      </c>
      <c r="H172" s="12">
        <v>43721</v>
      </c>
      <c r="I172" s="10" t="s">
        <v>18</v>
      </c>
      <c r="J172" s="154" t="s">
        <v>581</v>
      </c>
      <c r="K172" s="167">
        <v>43732</v>
      </c>
      <c r="L172" s="78"/>
      <c r="M172" s="78"/>
      <c r="N172" s="78"/>
      <c r="O172" s="78"/>
      <c r="P172" s="78"/>
      <c r="Q172" s="9" t="s">
        <v>994</v>
      </c>
      <c r="R172" s="9" t="s">
        <v>16</v>
      </c>
      <c r="S172" s="9" t="s">
        <v>995</v>
      </c>
      <c r="T172" s="11" t="s">
        <v>996</v>
      </c>
      <c r="U172" s="11" t="s">
        <v>478</v>
      </c>
      <c r="V172" s="12">
        <v>43831</v>
      </c>
      <c r="W172" s="12">
        <v>43860</v>
      </c>
      <c r="X172" s="192" t="s">
        <v>25</v>
      </c>
      <c r="Y172" s="269" t="s">
        <v>56</v>
      </c>
      <c r="Z172" s="65" t="s">
        <v>462</v>
      </c>
      <c r="AA172" s="134" t="s">
        <v>463</v>
      </c>
      <c r="AB172" s="107"/>
      <c r="AC172" s="81"/>
      <c r="AD172" s="208" t="s">
        <v>1359</v>
      </c>
      <c r="AE172" s="22"/>
      <c r="AF172" s="118"/>
      <c r="AG172" s="108">
        <v>43866</v>
      </c>
      <c r="AH172" s="3" t="s">
        <v>40</v>
      </c>
      <c r="AI172" s="87" t="s">
        <v>68</v>
      </c>
      <c r="AJ172" s="65" t="s">
        <v>1208</v>
      </c>
      <c r="AK172" s="100" t="s">
        <v>1542</v>
      </c>
      <c r="AL172"/>
    </row>
    <row r="173" spans="1:38" ht="42.75" customHeight="1" x14ac:dyDescent="0.2">
      <c r="A173" s="101">
        <v>167</v>
      </c>
      <c r="B173" s="9" t="s">
        <v>25</v>
      </c>
      <c r="C173" s="9" t="s">
        <v>582</v>
      </c>
      <c r="D173" s="9" t="s">
        <v>20</v>
      </c>
      <c r="E173" s="9" t="s">
        <v>260</v>
      </c>
      <c r="F173" s="52" t="s">
        <v>276</v>
      </c>
      <c r="G173" s="9" t="s">
        <v>44</v>
      </c>
      <c r="H173" s="12">
        <v>43721</v>
      </c>
      <c r="I173" s="10" t="s">
        <v>18</v>
      </c>
      <c r="J173" s="154" t="s">
        <v>583</v>
      </c>
      <c r="K173" s="167">
        <v>43732</v>
      </c>
      <c r="L173" s="78"/>
      <c r="M173" s="78"/>
      <c r="N173" s="78"/>
      <c r="O173" s="78"/>
      <c r="P173" s="78"/>
      <c r="Q173" s="9" t="s">
        <v>997</v>
      </c>
      <c r="R173" s="9" t="s">
        <v>16</v>
      </c>
      <c r="S173" s="9" t="s">
        <v>998</v>
      </c>
      <c r="T173" s="11" t="s">
        <v>999</v>
      </c>
      <c r="U173" s="11" t="s">
        <v>478</v>
      </c>
      <c r="V173" s="12">
        <v>43831</v>
      </c>
      <c r="W173" s="12">
        <v>43860</v>
      </c>
      <c r="X173" s="192" t="s">
        <v>25</v>
      </c>
      <c r="Y173" s="269" t="s">
        <v>56</v>
      </c>
      <c r="Z173" s="65" t="s">
        <v>462</v>
      </c>
      <c r="AA173" s="134" t="s">
        <v>463</v>
      </c>
      <c r="AB173" s="106">
        <v>43822</v>
      </c>
      <c r="AC173" s="81" t="s">
        <v>155</v>
      </c>
      <c r="AD173" s="208" t="s">
        <v>1360</v>
      </c>
      <c r="AE173" s="22" t="s">
        <v>1361</v>
      </c>
      <c r="AF173" s="118" t="s">
        <v>485</v>
      </c>
      <c r="AG173" s="108">
        <v>43866</v>
      </c>
      <c r="AH173" s="3" t="s">
        <v>40</v>
      </c>
      <c r="AI173" s="87" t="s">
        <v>42</v>
      </c>
      <c r="AJ173" s="65" t="s">
        <v>1208</v>
      </c>
      <c r="AK173" s="100" t="s">
        <v>1554</v>
      </c>
      <c r="AL173"/>
    </row>
    <row r="174" spans="1:38" ht="42.75" customHeight="1" x14ac:dyDescent="0.2">
      <c r="A174" s="101">
        <v>168</v>
      </c>
      <c r="B174" s="9" t="s">
        <v>32</v>
      </c>
      <c r="C174" s="9" t="s">
        <v>584</v>
      </c>
      <c r="D174" s="9" t="s">
        <v>20</v>
      </c>
      <c r="E174" s="9" t="s">
        <v>260</v>
      </c>
      <c r="F174" s="52" t="s">
        <v>276</v>
      </c>
      <c r="G174" s="9" t="s">
        <v>44</v>
      </c>
      <c r="H174" s="12">
        <v>43721</v>
      </c>
      <c r="I174" s="10" t="s">
        <v>18</v>
      </c>
      <c r="J174" s="154" t="s">
        <v>575</v>
      </c>
      <c r="K174" s="167">
        <v>43734</v>
      </c>
      <c r="L174" s="78"/>
      <c r="M174" s="78"/>
      <c r="N174" s="78"/>
      <c r="O174" s="78"/>
      <c r="P174" s="78"/>
      <c r="Q174" s="9" t="s">
        <v>1000</v>
      </c>
      <c r="R174" s="9" t="s">
        <v>16</v>
      </c>
      <c r="S174" s="9" t="s">
        <v>1001</v>
      </c>
      <c r="T174" s="11" t="s">
        <v>1002</v>
      </c>
      <c r="U174" s="11" t="s">
        <v>1003</v>
      </c>
      <c r="V174" s="12">
        <v>43831</v>
      </c>
      <c r="W174" s="12">
        <v>43861</v>
      </c>
      <c r="X174" s="192" t="s">
        <v>32</v>
      </c>
      <c r="Y174" s="269" t="s">
        <v>63</v>
      </c>
      <c r="Z174" s="65" t="s">
        <v>462</v>
      </c>
      <c r="AA174" s="134" t="s">
        <v>463</v>
      </c>
      <c r="AB174" s="106">
        <v>43839</v>
      </c>
      <c r="AC174" s="81" t="s">
        <v>156</v>
      </c>
      <c r="AD174" s="208" t="s">
        <v>1343</v>
      </c>
      <c r="AE174" s="22" t="s">
        <v>1344</v>
      </c>
      <c r="AF174" s="116" t="s">
        <v>489</v>
      </c>
      <c r="AG174" s="108">
        <v>43866</v>
      </c>
      <c r="AH174" s="3" t="s">
        <v>40</v>
      </c>
      <c r="AI174" s="87" t="s">
        <v>68</v>
      </c>
      <c r="AJ174" s="65" t="s">
        <v>1208</v>
      </c>
      <c r="AK174" s="100" t="s">
        <v>1542</v>
      </c>
      <c r="AL174"/>
    </row>
    <row r="175" spans="1:38" ht="42.75" customHeight="1" x14ac:dyDescent="0.2">
      <c r="A175" s="101">
        <v>169</v>
      </c>
      <c r="B175" s="9" t="s">
        <v>24</v>
      </c>
      <c r="C175" s="192" t="s">
        <v>585</v>
      </c>
      <c r="D175" s="9" t="s">
        <v>20</v>
      </c>
      <c r="E175" s="9" t="s">
        <v>259</v>
      </c>
      <c r="F175" s="9" t="s">
        <v>272</v>
      </c>
      <c r="G175" s="9" t="s">
        <v>44</v>
      </c>
      <c r="H175" s="12">
        <v>43648</v>
      </c>
      <c r="I175" s="58" t="s">
        <v>18</v>
      </c>
      <c r="J175" s="153" t="s">
        <v>361</v>
      </c>
      <c r="K175" s="167">
        <v>43689</v>
      </c>
      <c r="L175" s="78"/>
      <c r="M175" s="78"/>
      <c r="N175" s="78"/>
      <c r="O175" s="78"/>
      <c r="P175" s="78"/>
      <c r="Q175" s="22" t="s">
        <v>1004</v>
      </c>
      <c r="R175" s="9" t="s">
        <v>16</v>
      </c>
      <c r="S175" s="9" t="s">
        <v>1005</v>
      </c>
      <c r="T175" s="9" t="s">
        <v>1006</v>
      </c>
      <c r="U175" s="11" t="s">
        <v>1007</v>
      </c>
      <c r="V175" s="12">
        <v>43738</v>
      </c>
      <c r="W175" s="12">
        <v>43830</v>
      </c>
      <c r="X175" s="192" t="s">
        <v>24</v>
      </c>
      <c r="Y175" s="269" t="s">
        <v>55</v>
      </c>
      <c r="Z175" s="65" t="s">
        <v>460</v>
      </c>
      <c r="AA175" s="134" t="s">
        <v>1305</v>
      </c>
      <c r="AB175" s="106">
        <v>43742</v>
      </c>
      <c r="AC175" s="81" t="s">
        <v>155</v>
      </c>
      <c r="AD175" s="76" t="s">
        <v>1199</v>
      </c>
      <c r="AE175" s="22" t="s">
        <v>1200</v>
      </c>
      <c r="AF175" s="116" t="s">
        <v>484</v>
      </c>
      <c r="AG175" s="106">
        <v>43754</v>
      </c>
      <c r="AH175" s="9" t="s">
        <v>39</v>
      </c>
      <c r="AI175" s="87" t="s">
        <v>42</v>
      </c>
      <c r="AJ175" s="65" t="s">
        <v>1208</v>
      </c>
      <c r="AK175" s="100" t="s">
        <v>1201</v>
      </c>
      <c r="AL175"/>
    </row>
    <row r="176" spans="1:38" ht="42.75" customHeight="1" x14ac:dyDescent="0.2">
      <c r="A176" s="101">
        <v>170</v>
      </c>
      <c r="B176" s="9" t="s">
        <v>24</v>
      </c>
      <c r="C176" s="9">
        <v>1.28</v>
      </c>
      <c r="D176" s="9" t="s">
        <v>20</v>
      </c>
      <c r="E176" s="9" t="s">
        <v>259</v>
      </c>
      <c r="F176" s="9" t="s">
        <v>272</v>
      </c>
      <c r="G176" s="9" t="s">
        <v>44</v>
      </c>
      <c r="H176" s="12">
        <v>43648</v>
      </c>
      <c r="I176" s="58" t="s">
        <v>18</v>
      </c>
      <c r="J176" s="153" t="s">
        <v>361</v>
      </c>
      <c r="K176" s="167">
        <v>43689</v>
      </c>
      <c r="L176" s="78"/>
      <c r="M176" s="78"/>
      <c r="N176" s="78"/>
      <c r="O176" s="78"/>
      <c r="P176" s="78"/>
      <c r="Q176" s="22" t="s">
        <v>1004</v>
      </c>
      <c r="R176" s="9" t="s">
        <v>16</v>
      </c>
      <c r="S176" s="9" t="s">
        <v>453</v>
      </c>
      <c r="T176" s="9" t="s">
        <v>1008</v>
      </c>
      <c r="U176" s="9">
        <v>1</v>
      </c>
      <c r="V176" s="12">
        <v>43739</v>
      </c>
      <c r="W176" s="12">
        <v>43769</v>
      </c>
      <c r="X176" s="192" t="s">
        <v>24</v>
      </c>
      <c r="Y176" s="269" t="s">
        <v>55</v>
      </c>
      <c r="Z176" s="65" t="s">
        <v>460</v>
      </c>
      <c r="AA176" s="134" t="s">
        <v>460</v>
      </c>
      <c r="AB176" s="106" t="s">
        <v>1388</v>
      </c>
      <c r="AC176" s="81" t="s">
        <v>155</v>
      </c>
      <c r="AD176" s="208" t="s">
        <v>1390</v>
      </c>
      <c r="AE176" s="22" t="s">
        <v>1391</v>
      </c>
      <c r="AF176" s="116" t="s">
        <v>484</v>
      </c>
      <c r="AG176" s="108" t="s">
        <v>1471</v>
      </c>
      <c r="AH176" s="3" t="s">
        <v>39</v>
      </c>
      <c r="AI176" s="87" t="s">
        <v>42</v>
      </c>
      <c r="AJ176" s="65" t="s">
        <v>1208</v>
      </c>
      <c r="AK176" s="100" t="s">
        <v>1478</v>
      </c>
      <c r="AL176"/>
    </row>
    <row r="177" spans="1:38" ht="42.75" customHeight="1" x14ac:dyDescent="0.2">
      <c r="A177" s="101">
        <v>171</v>
      </c>
      <c r="B177" s="9" t="s">
        <v>32</v>
      </c>
      <c r="C177" s="9" t="s">
        <v>586</v>
      </c>
      <c r="D177" s="9" t="s">
        <v>20</v>
      </c>
      <c r="E177" s="9" t="s">
        <v>259</v>
      </c>
      <c r="F177" s="52" t="s">
        <v>274</v>
      </c>
      <c r="G177" s="9" t="s">
        <v>44</v>
      </c>
      <c r="H177" s="12">
        <v>43669</v>
      </c>
      <c r="I177" s="58" t="s">
        <v>18</v>
      </c>
      <c r="J177" s="153" t="s">
        <v>587</v>
      </c>
      <c r="K177" s="167">
        <v>43685</v>
      </c>
      <c r="L177" s="78"/>
      <c r="M177" s="78"/>
      <c r="N177" s="78"/>
      <c r="O177" s="78"/>
      <c r="P177" s="78"/>
      <c r="Q177" s="22" t="s">
        <v>1009</v>
      </c>
      <c r="R177" s="9" t="s">
        <v>16</v>
      </c>
      <c r="S177" s="9" t="s">
        <v>1010</v>
      </c>
      <c r="T177" s="9" t="s">
        <v>1011</v>
      </c>
      <c r="U177" s="9" t="s">
        <v>1012</v>
      </c>
      <c r="V177" s="12">
        <v>43689</v>
      </c>
      <c r="W177" s="12">
        <v>43707</v>
      </c>
      <c r="X177" s="192" t="s">
        <v>32</v>
      </c>
      <c r="Y177" s="269" t="s">
        <v>63</v>
      </c>
      <c r="Z177" s="65" t="s">
        <v>460</v>
      </c>
      <c r="AA177" s="134" t="s">
        <v>1305</v>
      </c>
      <c r="AB177" s="106">
        <v>43742</v>
      </c>
      <c r="AC177" s="81" t="s">
        <v>155</v>
      </c>
      <c r="AD177" s="76" t="s">
        <v>1202</v>
      </c>
      <c r="AE177" s="22" t="s">
        <v>1203</v>
      </c>
      <c r="AF177" s="116" t="s">
        <v>489</v>
      </c>
      <c r="AG177" s="108">
        <v>43741</v>
      </c>
      <c r="AH177" s="3" t="s">
        <v>39</v>
      </c>
      <c r="AI177" s="87" t="s">
        <v>42</v>
      </c>
      <c r="AJ177" s="65" t="s">
        <v>1208</v>
      </c>
      <c r="AK177" s="100" t="s">
        <v>1204</v>
      </c>
      <c r="AL177"/>
    </row>
    <row r="178" spans="1:38" ht="42.75" customHeight="1" x14ac:dyDescent="0.2">
      <c r="A178" s="101">
        <v>172</v>
      </c>
      <c r="B178" s="9" t="s">
        <v>32</v>
      </c>
      <c r="C178" s="9" t="s">
        <v>586</v>
      </c>
      <c r="D178" s="9" t="s">
        <v>20</v>
      </c>
      <c r="E178" s="9" t="s">
        <v>259</v>
      </c>
      <c r="F178" s="52" t="s">
        <v>274</v>
      </c>
      <c r="G178" s="9" t="s">
        <v>44</v>
      </c>
      <c r="H178" s="12">
        <v>43669</v>
      </c>
      <c r="I178" s="58" t="s">
        <v>18</v>
      </c>
      <c r="J178" s="153" t="s">
        <v>587</v>
      </c>
      <c r="K178" s="167">
        <v>43685</v>
      </c>
      <c r="L178" s="78"/>
      <c r="M178" s="78"/>
      <c r="N178" s="78"/>
      <c r="O178" s="78"/>
      <c r="P178" s="78"/>
      <c r="Q178" s="22" t="s">
        <v>1013</v>
      </c>
      <c r="R178" s="9" t="s">
        <v>16</v>
      </c>
      <c r="S178" s="9" t="s">
        <v>1014</v>
      </c>
      <c r="T178" s="9" t="s">
        <v>1015</v>
      </c>
      <c r="U178" s="9" t="s">
        <v>1016</v>
      </c>
      <c r="V178" s="12">
        <v>43692</v>
      </c>
      <c r="W178" s="12">
        <v>43738</v>
      </c>
      <c r="X178" s="192" t="s">
        <v>32</v>
      </c>
      <c r="Y178" s="269" t="s">
        <v>63</v>
      </c>
      <c r="Z178" s="65" t="s">
        <v>460</v>
      </c>
      <c r="AA178" s="134" t="s">
        <v>1305</v>
      </c>
      <c r="AB178" s="106">
        <v>43742</v>
      </c>
      <c r="AC178" s="81" t="s">
        <v>155</v>
      </c>
      <c r="AD178" s="76" t="s">
        <v>1205</v>
      </c>
      <c r="AE178" s="22" t="s">
        <v>1206</v>
      </c>
      <c r="AF178" s="116" t="s">
        <v>489</v>
      </c>
      <c r="AG178" s="108">
        <v>43741</v>
      </c>
      <c r="AH178" s="3" t="s">
        <v>39</v>
      </c>
      <c r="AI178" s="87" t="s">
        <v>42</v>
      </c>
      <c r="AJ178" s="65" t="s">
        <v>1208</v>
      </c>
      <c r="AK178" s="100" t="s">
        <v>1207</v>
      </c>
      <c r="AL178"/>
    </row>
    <row r="179" spans="1:38" ht="42.75" customHeight="1" x14ac:dyDescent="0.2">
      <c r="A179" s="101">
        <v>173</v>
      </c>
      <c r="B179" s="9" t="s">
        <v>30</v>
      </c>
      <c r="C179" s="9" t="s">
        <v>253</v>
      </c>
      <c r="D179" s="9" t="s">
        <v>20</v>
      </c>
      <c r="E179" s="9" t="s">
        <v>263</v>
      </c>
      <c r="F179" s="9" t="s">
        <v>277</v>
      </c>
      <c r="G179" s="9" t="s">
        <v>44</v>
      </c>
      <c r="H179" s="12">
        <v>43712</v>
      </c>
      <c r="I179" s="10" t="s">
        <v>49</v>
      </c>
      <c r="J179" s="154" t="s">
        <v>362</v>
      </c>
      <c r="K179" s="167">
        <v>43726</v>
      </c>
      <c r="L179" s="78"/>
      <c r="M179" s="78"/>
      <c r="N179" s="78"/>
      <c r="O179" s="78"/>
      <c r="P179" s="78"/>
      <c r="Q179" s="9" t="s">
        <v>1017</v>
      </c>
      <c r="R179" s="9" t="s">
        <v>17</v>
      </c>
      <c r="S179" s="9" t="s">
        <v>454</v>
      </c>
      <c r="T179" s="9" t="s">
        <v>1018</v>
      </c>
      <c r="U179" s="9" t="s">
        <v>1019</v>
      </c>
      <c r="V179" s="12">
        <v>43739</v>
      </c>
      <c r="W179" s="12">
        <v>43769</v>
      </c>
      <c r="X179" s="192" t="s">
        <v>30</v>
      </c>
      <c r="Y179" s="269" t="s">
        <v>62</v>
      </c>
      <c r="Z179" s="65" t="s">
        <v>460</v>
      </c>
      <c r="AA179" s="134" t="s">
        <v>460</v>
      </c>
      <c r="AB179" s="106">
        <v>43756</v>
      </c>
      <c r="AC179" s="81" t="s">
        <v>155</v>
      </c>
      <c r="AD179" s="208" t="s">
        <v>1313</v>
      </c>
      <c r="AE179" s="22" t="s">
        <v>1314</v>
      </c>
      <c r="AF179" s="118" t="s">
        <v>1315</v>
      </c>
      <c r="AG179" s="108">
        <v>43866</v>
      </c>
      <c r="AH179" s="3" t="s">
        <v>39</v>
      </c>
      <c r="AI179" s="87" t="s">
        <v>42</v>
      </c>
      <c r="AJ179" s="65" t="s">
        <v>1208</v>
      </c>
      <c r="AK179" s="100" t="s">
        <v>1543</v>
      </c>
      <c r="AL179"/>
    </row>
    <row r="180" spans="1:38" ht="42.75" customHeight="1" x14ac:dyDescent="0.2">
      <c r="A180" s="101">
        <v>174</v>
      </c>
      <c r="B180" s="9" t="s">
        <v>30</v>
      </c>
      <c r="C180" s="9" t="s">
        <v>254</v>
      </c>
      <c r="D180" s="9" t="s">
        <v>20</v>
      </c>
      <c r="E180" s="9" t="s">
        <v>263</v>
      </c>
      <c r="F180" s="9" t="s">
        <v>277</v>
      </c>
      <c r="G180" s="9" t="s">
        <v>44</v>
      </c>
      <c r="H180" s="12">
        <v>43712</v>
      </c>
      <c r="I180" s="10" t="s">
        <v>49</v>
      </c>
      <c r="J180" s="154" t="s">
        <v>363</v>
      </c>
      <c r="K180" s="167">
        <v>43726</v>
      </c>
      <c r="L180" s="78"/>
      <c r="M180" s="78"/>
      <c r="N180" s="78"/>
      <c r="O180" s="78"/>
      <c r="P180" s="78"/>
      <c r="Q180" s="9" t="s">
        <v>1020</v>
      </c>
      <c r="R180" s="9" t="s">
        <v>17</v>
      </c>
      <c r="S180" s="9" t="s">
        <v>455</v>
      </c>
      <c r="T180" s="9" t="s">
        <v>1021</v>
      </c>
      <c r="U180" s="9" t="s">
        <v>1022</v>
      </c>
      <c r="V180" s="12">
        <v>43800</v>
      </c>
      <c r="W180" s="12">
        <v>43830</v>
      </c>
      <c r="X180" s="192" t="s">
        <v>30</v>
      </c>
      <c r="Y180" s="269" t="s">
        <v>62</v>
      </c>
      <c r="Z180" s="65" t="s">
        <v>460</v>
      </c>
      <c r="AA180" s="134" t="s">
        <v>460</v>
      </c>
      <c r="AB180" s="106">
        <v>43783</v>
      </c>
      <c r="AC180" s="81" t="s">
        <v>155</v>
      </c>
      <c r="AD180" s="208" t="s">
        <v>1316</v>
      </c>
      <c r="AE180" s="22" t="s">
        <v>1317</v>
      </c>
      <c r="AF180" s="118" t="s">
        <v>1315</v>
      </c>
      <c r="AG180" s="108">
        <v>43866</v>
      </c>
      <c r="AH180" s="3" t="s">
        <v>39</v>
      </c>
      <c r="AI180" s="87" t="s">
        <v>42</v>
      </c>
      <c r="AJ180" s="65" t="s">
        <v>1208</v>
      </c>
      <c r="AK180" s="100" t="s">
        <v>1544</v>
      </c>
      <c r="AL180"/>
    </row>
    <row r="181" spans="1:38" ht="42.75" customHeight="1" x14ac:dyDescent="0.2">
      <c r="A181" s="101">
        <v>175</v>
      </c>
      <c r="B181" s="9" t="s">
        <v>30</v>
      </c>
      <c r="C181" s="9" t="s">
        <v>255</v>
      </c>
      <c r="D181" s="9" t="s">
        <v>20</v>
      </c>
      <c r="E181" s="9" t="s">
        <v>263</v>
      </c>
      <c r="F181" s="9" t="s">
        <v>277</v>
      </c>
      <c r="G181" s="9" t="s">
        <v>44</v>
      </c>
      <c r="H181" s="12">
        <v>43712</v>
      </c>
      <c r="I181" s="10" t="s">
        <v>49</v>
      </c>
      <c r="J181" s="154" t="s">
        <v>364</v>
      </c>
      <c r="K181" s="167">
        <v>43726</v>
      </c>
      <c r="L181" s="78"/>
      <c r="M181" s="78"/>
      <c r="N181" s="78"/>
      <c r="O181" s="78"/>
      <c r="P181" s="78"/>
      <c r="Q181" s="9" t="s">
        <v>1023</v>
      </c>
      <c r="R181" s="9" t="s">
        <v>17</v>
      </c>
      <c r="S181" s="9" t="s">
        <v>456</v>
      </c>
      <c r="T181" s="9" t="s">
        <v>1024</v>
      </c>
      <c r="U181" s="11" t="s">
        <v>1025</v>
      </c>
      <c r="V181" s="12">
        <v>43739</v>
      </c>
      <c r="W181" s="12">
        <v>43830</v>
      </c>
      <c r="X181" s="192" t="s">
        <v>30</v>
      </c>
      <c r="Y181" s="269" t="s">
        <v>62</v>
      </c>
      <c r="Z181" s="65" t="s">
        <v>460</v>
      </c>
      <c r="AA181" s="134" t="s">
        <v>460</v>
      </c>
      <c r="AB181" s="106">
        <v>43818</v>
      </c>
      <c r="AC181" s="81" t="s">
        <v>155</v>
      </c>
      <c r="AD181" s="208" t="s">
        <v>1318</v>
      </c>
      <c r="AE181" s="22" t="s">
        <v>1319</v>
      </c>
      <c r="AF181" s="118" t="s">
        <v>1315</v>
      </c>
      <c r="AG181" s="108">
        <v>43866</v>
      </c>
      <c r="AH181" s="3" t="s">
        <v>39</v>
      </c>
      <c r="AI181" s="87" t="s">
        <v>42</v>
      </c>
      <c r="AJ181" s="65" t="s">
        <v>1208</v>
      </c>
      <c r="AK181" s="100" t="s">
        <v>1545</v>
      </c>
      <c r="AL181"/>
    </row>
    <row r="182" spans="1:38" ht="42.75" customHeight="1" x14ac:dyDescent="0.2">
      <c r="A182" s="101">
        <v>176</v>
      </c>
      <c r="B182" s="9" t="s">
        <v>30</v>
      </c>
      <c r="C182" s="9" t="s">
        <v>256</v>
      </c>
      <c r="D182" s="9" t="s">
        <v>20</v>
      </c>
      <c r="E182" s="9" t="s">
        <v>263</v>
      </c>
      <c r="F182" s="9" t="s">
        <v>277</v>
      </c>
      <c r="G182" s="9" t="s">
        <v>44</v>
      </c>
      <c r="H182" s="12">
        <v>43712</v>
      </c>
      <c r="I182" s="10" t="s">
        <v>49</v>
      </c>
      <c r="J182" s="154" t="s">
        <v>365</v>
      </c>
      <c r="K182" s="167">
        <v>43735</v>
      </c>
      <c r="L182" s="78"/>
      <c r="M182" s="78"/>
      <c r="N182" s="78"/>
      <c r="O182" s="78"/>
      <c r="P182" s="78"/>
      <c r="Q182" s="9" t="s">
        <v>1026</v>
      </c>
      <c r="R182" s="9" t="s">
        <v>17</v>
      </c>
      <c r="S182" s="9" t="s">
        <v>457</v>
      </c>
      <c r="T182" s="11" t="s">
        <v>1027</v>
      </c>
      <c r="U182" s="11" t="s">
        <v>1028</v>
      </c>
      <c r="V182" s="12">
        <v>43739</v>
      </c>
      <c r="W182" s="12">
        <v>43769</v>
      </c>
      <c r="X182" s="192" t="s">
        <v>30</v>
      </c>
      <c r="Y182" s="269" t="s">
        <v>62</v>
      </c>
      <c r="Z182" s="65" t="s">
        <v>460</v>
      </c>
      <c r="AA182" s="134" t="s">
        <v>460</v>
      </c>
      <c r="AB182" s="106">
        <v>43766</v>
      </c>
      <c r="AC182" s="81" t="s">
        <v>155</v>
      </c>
      <c r="AD182" s="208" t="s">
        <v>1320</v>
      </c>
      <c r="AE182" s="22" t="s">
        <v>1321</v>
      </c>
      <c r="AF182" s="118" t="s">
        <v>1315</v>
      </c>
      <c r="AG182" s="108">
        <v>43866</v>
      </c>
      <c r="AH182" s="3" t="s">
        <v>39</v>
      </c>
      <c r="AI182" s="87" t="s">
        <v>42</v>
      </c>
      <c r="AJ182" s="65" t="s">
        <v>1208</v>
      </c>
      <c r="AK182" s="100" t="s">
        <v>1546</v>
      </c>
      <c r="AL182"/>
    </row>
    <row r="183" spans="1:38" ht="42.75" customHeight="1" x14ac:dyDescent="0.2">
      <c r="A183" s="101">
        <v>177</v>
      </c>
      <c r="B183" s="9" t="s">
        <v>30</v>
      </c>
      <c r="C183" s="9" t="s">
        <v>257</v>
      </c>
      <c r="D183" s="9" t="s">
        <v>20</v>
      </c>
      <c r="E183" s="9" t="s">
        <v>263</v>
      </c>
      <c r="F183" s="9" t="s">
        <v>277</v>
      </c>
      <c r="G183" s="9" t="s">
        <v>44</v>
      </c>
      <c r="H183" s="12">
        <v>43712</v>
      </c>
      <c r="I183" s="10" t="s">
        <v>49</v>
      </c>
      <c r="J183" s="154" t="s">
        <v>366</v>
      </c>
      <c r="K183" s="167">
        <v>43726</v>
      </c>
      <c r="L183" s="78"/>
      <c r="M183" s="78"/>
      <c r="N183" s="78"/>
      <c r="O183" s="78"/>
      <c r="P183" s="78"/>
      <c r="Q183" s="9" t="s">
        <v>1029</v>
      </c>
      <c r="R183" s="9" t="s">
        <v>17</v>
      </c>
      <c r="S183" s="9" t="s">
        <v>458</v>
      </c>
      <c r="T183" s="11" t="s">
        <v>1030</v>
      </c>
      <c r="U183" s="11" t="s">
        <v>1031</v>
      </c>
      <c r="V183" s="12">
        <v>43739</v>
      </c>
      <c r="W183" s="12">
        <v>43830</v>
      </c>
      <c r="X183" s="192" t="s">
        <v>30</v>
      </c>
      <c r="Y183" s="269" t="s">
        <v>62</v>
      </c>
      <c r="Z183" s="65" t="s">
        <v>460</v>
      </c>
      <c r="AA183" s="134" t="s">
        <v>460</v>
      </c>
      <c r="AB183" s="106">
        <v>43763</v>
      </c>
      <c r="AC183" s="81" t="s">
        <v>155</v>
      </c>
      <c r="AD183" s="208" t="s">
        <v>1322</v>
      </c>
      <c r="AE183" s="22" t="s">
        <v>1323</v>
      </c>
      <c r="AF183" s="118" t="s">
        <v>1315</v>
      </c>
      <c r="AG183" s="108">
        <v>43866</v>
      </c>
      <c r="AH183" s="3" t="s">
        <v>39</v>
      </c>
      <c r="AI183" s="87" t="s">
        <v>42</v>
      </c>
      <c r="AJ183" s="65" t="s">
        <v>1208</v>
      </c>
      <c r="AK183" s="100" t="s">
        <v>1547</v>
      </c>
      <c r="AL183"/>
    </row>
    <row r="184" spans="1:38" ht="42.75" customHeight="1" thickBot="1" x14ac:dyDescent="0.25">
      <c r="A184" s="119">
        <v>178</v>
      </c>
      <c r="B184" s="136" t="s">
        <v>30</v>
      </c>
      <c r="C184" s="136" t="s">
        <v>258</v>
      </c>
      <c r="D184" s="136" t="s">
        <v>20</v>
      </c>
      <c r="E184" s="136" t="s">
        <v>263</v>
      </c>
      <c r="F184" s="136" t="s">
        <v>277</v>
      </c>
      <c r="G184" s="136" t="s">
        <v>44</v>
      </c>
      <c r="H184" s="138">
        <v>43712</v>
      </c>
      <c r="I184" s="139" t="s">
        <v>49</v>
      </c>
      <c r="J184" s="159" t="s">
        <v>367</v>
      </c>
      <c r="K184" s="169">
        <v>43735</v>
      </c>
      <c r="L184" s="135"/>
      <c r="M184" s="135"/>
      <c r="N184" s="135"/>
      <c r="O184" s="135"/>
      <c r="P184" s="135"/>
      <c r="Q184" s="136" t="s">
        <v>1032</v>
      </c>
      <c r="R184" s="136" t="s">
        <v>17</v>
      </c>
      <c r="S184" s="136" t="s">
        <v>459</v>
      </c>
      <c r="T184" s="137" t="s">
        <v>1033</v>
      </c>
      <c r="U184" s="137" t="s">
        <v>1034</v>
      </c>
      <c r="V184" s="138">
        <v>43739</v>
      </c>
      <c r="W184" s="138">
        <v>43799</v>
      </c>
      <c r="X184" s="270" t="s">
        <v>30</v>
      </c>
      <c r="Y184" s="271" t="s">
        <v>62</v>
      </c>
      <c r="Z184" s="103" t="s">
        <v>460</v>
      </c>
      <c r="AA184" s="140" t="s">
        <v>460</v>
      </c>
      <c r="AB184" s="177" t="s">
        <v>1324</v>
      </c>
      <c r="AC184" s="120" t="s">
        <v>155</v>
      </c>
      <c r="AD184" s="209" t="s">
        <v>1325</v>
      </c>
      <c r="AE184" s="121" t="s">
        <v>1326</v>
      </c>
      <c r="AF184" s="122" t="s">
        <v>1315</v>
      </c>
      <c r="AG184" s="108">
        <v>43866</v>
      </c>
      <c r="AH184" s="3" t="s">
        <v>39</v>
      </c>
      <c r="AI184" s="87" t="s">
        <v>42</v>
      </c>
      <c r="AJ184" s="65" t="s">
        <v>1208</v>
      </c>
      <c r="AK184" s="100" t="s">
        <v>1548</v>
      </c>
      <c r="AL184"/>
    </row>
    <row r="185" spans="1:38" x14ac:dyDescent="0.2">
      <c r="O185" s="89"/>
      <c r="P185" s="89"/>
      <c r="Q185" s="90"/>
      <c r="R185" s="90"/>
      <c r="S185" s="90"/>
      <c r="AB185" s="89"/>
      <c r="AE185" s="89"/>
    </row>
    <row r="186" spans="1:38" x14ac:dyDescent="0.2">
      <c r="O186" s="89"/>
      <c r="P186" s="89"/>
      <c r="Q186" s="90"/>
      <c r="R186" s="90"/>
      <c r="S186" s="90"/>
      <c r="AB186" s="89"/>
      <c r="AE186" s="89"/>
    </row>
    <row r="187" spans="1:38" x14ac:dyDescent="0.2">
      <c r="O187" s="89"/>
      <c r="P187" s="89"/>
      <c r="Q187" s="90"/>
      <c r="R187" s="90"/>
      <c r="S187" s="90"/>
      <c r="AB187" s="89"/>
      <c r="AE187" s="89"/>
    </row>
    <row r="188" spans="1:38" x14ac:dyDescent="0.2">
      <c r="O188" s="89"/>
      <c r="P188" s="89"/>
      <c r="Q188" s="90"/>
      <c r="R188" s="90"/>
      <c r="S188" s="90"/>
      <c r="AB188" s="89"/>
      <c r="AE188" s="89"/>
    </row>
    <row r="189" spans="1:38" x14ac:dyDescent="0.2">
      <c r="O189" s="89"/>
      <c r="P189" s="89"/>
      <c r="Q189" s="90"/>
      <c r="R189" s="90"/>
      <c r="S189" s="90"/>
      <c r="AB189" s="89"/>
      <c r="AE189" s="89"/>
    </row>
    <row r="190" spans="1:38" x14ac:dyDescent="0.2">
      <c r="O190" s="89"/>
      <c r="P190" s="89"/>
      <c r="Q190" s="90"/>
      <c r="R190" s="90"/>
      <c r="S190" s="90"/>
      <c r="AB190" s="89"/>
      <c r="AE190" s="89"/>
    </row>
    <row r="191" spans="1:38" x14ac:dyDescent="0.2">
      <c r="O191" s="89"/>
      <c r="P191" s="89"/>
      <c r="Q191" s="90"/>
      <c r="R191" s="90"/>
      <c r="S191" s="90"/>
      <c r="AB191" s="89"/>
      <c r="AE191" s="89"/>
    </row>
    <row r="192" spans="1:38" x14ac:dyDescent="0.2">
      <c r="O192" s="89"/>
      <c r="P192" s="89"/>
      <c r="Q192" s="90"/>
      <c r="R192" s="90"/>
      <c r="S192" s="90"/>
      <c r="AB192" s="89"/>
      <c r="AE192" s="89"/>
    </row>
    <row r="193" spans="15:31" x14ac:dyDescent="0.2">
      <c r="O193" s="89"/>
      <c r="P193" s="89"/>
      <c r="Q193" s="90"/>
      <c r="R193" s="90"/>
      <c r="S193" s="90"/>
      <c r="AB193" s="89"/>
      <c r="AE193" s="89"/>
    </row>
    <row r="194" spans="15:31" x14ac:dyDescent="0.2">
      <c r="O194" s="89"/>
      <c r="P194" s="89"/>
      <c r="Q194" s="90"/>
      <c r="R194" s="90"/>
      <c r="S194" s="90"/>
      <c r="AB194" s="89"/>
      <c r="AE194" s="89"/>
    </row>
    <row r="195" spans="15:31" x14ac:dyDescent="0.2">
      <c r="O195" s="89"/>
      <c r="P195" s="89"/>
      <c r="Q195" s="90"/>
      <c r="R195" s="90"/>
      <c r="S195" s="90"/>
      <c r="AB195" s="89"/>
      <c r="AE195" s="89"/>
    </row>
    <row r="196" spans="15:31" x14ac:dyDescent="0.2">
      <c r="O196" s="89"/>
      <c r="P196" s="89"/>
      <c r="Q196" s="90"/>
      <c r="R196" s="90"/>
      <c r="S196" s="90"/>
      <c r="AB196" s="89"/>
      <c r="AE196" s="89"/>
    </row>
    <row r="197" spans="15:31" x14ac:dyDescent="0.2">
      <c r="O197" s="89"/>
      <c r="P197" s="89"/>
      <c r="Q197" s="90"/>
      <c r="R197" s="90"/>
      <c r="S197" s="90"/>
      <c r="AB197" s="89"/>
      <c r="AE197" s="89"/>
    </row>
    <row r="198" spans="15:31" x14ac:dyDescent="0.2">
      <c r="O198" s="89"/>
      <c r="P198" s="89"/>
      <c r="Q198" s="90"/>
      <c r="R198" s="90"/>
      <c r="S198" s="90"/>
      <c r="AB198" s="89"/>
      <c r="AE198" s="89"/>
    </row>
    <row r="199" spans="15:31" x14ac:dyDescent="0.2">
      <c r="O199" s="89"/>
      <c r="P199" s="89"/>
      <c r="Q199" s="90"/>
      <c r="R199" s="90"/>
      <c r="S199" s="90"/>
      <c r="AB199" s="89"/>
      <c r="AE199" s="89"/>
    </row>
    <row r="200" spans="15:31" x14ac:dyDescent="0.2">
      <c r="O200" s="89"/>
      <c r="P200" s="89"/>
      <c r="Q200" s="90"/>
      <c r="R200" s="90"/>
      <c r="S200" s="90"/>
      <c r="AB200" s="89"/>
      <c r="AE200" s="89"/>
    </row>
    <row r="201" spans="15:31" x14ac:dyDescent="0.2">
      <c r="O201" s="89"/>
      <c r="P201" s="89"/>
      <c r="Q201" s="90"/>
      <c r="R201" s="90"/>
      <c r="S201" s="90"/>
      <c r="AB201" s="89"/>
      <c r="AE201" s="89"/>
    </row>
    <row r="202" spans="15:31" x14ac:dyDescent="0.2">
      <c r="O202" s="89"/>
      <c r="P202" s="89"/>
      <c r="Q202" s="90"/>
      <c r="R202" s="90"/>
      <c r="S202" s="90"/>
      <c r="AB202" s="89"/>
    </row>
    <row r="203" spans="15:31" x14ac:dyDescent="0.2">
      <c r="O203" s="89"/>
      <c r="P203" s="89"/>
      <c r="Q203" s="90"/>
      <c r="R203" s="90"/>
      <c r="S203" s="90"/>
      <c r="AB203" s="89"/>
    </row>
    <row r="204" spans="15:31" x14ac:dyDescent="0.2">
      <c r="O204" s="89"/>
      <c r="P204" s="89"/>
      <c r="Q204" s="90"/>
      <c r="R204" s="90"/>
      <c r="S204" s="90"/>
      <c r="AB204" s="89"/>
    </row>
    <row r="205" spans="15:31" x14ac:dyDescent="0.2">
      <c r="O205" s="89"/>
      <c r="P205" s="89"/>
      <c r="Q205" s="90"/>
      <c r="R205" s="90"/>
      <c r="S205" s="90"/>
      <c r="AB205" s="89"/>
    </row>
    <row r="206" spans="15:31" x14ac:dyDescent="0.2">
      <c r="O206" s="89"/>
      <c r="P206" s="89"/>
      <c r="Q206" s="90"/>
      <c r="R206" s="90"/>
      <c r="S206" s="90"/>
      <c r="AB206" s="89"/>
    </row>
    <row r="207" spans="15:31" x14ac:dyDescent="0.2">
      <c r="O207" s="89"/>
      <c r="P207" s="89"/>
      <c r="Q207" s="90"/>
      <c r="R207" s="90"/>
      <c r="S207" s="90"/>
      <c r="AB207" s="89"/>
    </row>
    <row r="208" spans="15:31" x14ac:dyDescent="0.2">
      <c r="O208" s="89"/>
      <c r="P208" s="89"/>
      <c r="Q208" s="90"/>
      <c r="R208" s="90"/>
      <c r="S208" s="90"/>
      <c r="AB208" s="89"/>
    </row>
    <row r="209" spans="15:28" x14ac:dyDescent="0.2">
      <c r="O209" s="89"/>
      <c r="P209" s="89"/>
      <c r="Q209" s="90"/>
      <c r="R209" s="90"/>
      <c r="S209" s="90"/>
      <c r="AB209" s="89"/>
    </row>
    <row r="210" spans="15:28" x14ac:dyDescent="0.2">
      <c r="O210" s="89"/>
      <c r="P210" s="89"/>
      <c r="Q210" s="90"/>
      <c r="R210" s="90"/>
      <c r="S210" s="90"/>
      <c r="AB210" s="89"/>
    </row>
    <row r="211" spans="15:28" x14ac:dyDescent="0.2">
      <c r="O211" s="89"/>
      <c r="P211" s="89"/>
      <c r="Q211" s="90"/>
      <c r="R211" s="90"/>
      <c r="S211" s="90"/>
      <c r="AB211" s="89"/>
    </row>
    <row r="212" spans="15:28" x14ac:dyDescent="0.2">
      <c r="O212" s="89"/>
      <c r="P212" s="89"/>
      <c r="Q212" s="90"/>
      <c r="R212" s="90"/>
      <c r="S212" s="90"/>
      <c r="AB212" s="89"/>
    </row>
    <row r="213" spans="15:28" x14ac:dyDescent="0.2">
      <c r="O213" s="89"/>
      <c r="P213" s="89"/>
      <c r="Q213" s="90"/>
      <c r="R213" s="90"/>
      <c r="S213" s="90"/>
      <c r="AB213" s="89"/>
    </row>
    <row r="214" spans="15:28" x14ac:dyDescent="0.2">
      <c r="O214" s="89"/>
      <c r="P214" s="89"/>
      <c r="Q214" s="90"/>
      <c r="R214" s="90"/>
      <c r="S214" s="90"/>
      <c r="AB214" s="89"/>
    </row>
    <row r="215" spans="15:28" x14ac:dyDescent="0.2">
      <c r="O215" s="89"/>
      <c r="P215" s="89"/>
      <c r="Q215" s="90"/>
      <c r="R215" s="90"/>
      <c r="S215" s="90"/>
      <c r="AB215" s="89"/>
    </row>
    <row r="216" spans="15:28" x14ac:dyDescent="0.2">
      <c r="O216" s="89"/>
      <c r="P216" s="89"/>
      <c r="Q216" s="90"/>
      <c r="R216" s="90"/>
      <c r="S216" s="90"/>
      <c r="AB216" s="89"/>
    </row>
    <row r="217" spans="15:28" x14ac:dyDescent="0.2">
      <c r="O217" s="89"/>
      <c r="P217" s="89"/>
      <c r="Q217" s="90"/>
      <c r="R217" s="90"/>
      <c r="S217" s="90"/>
      <c r="AB217" s="89"/>
    </row>
    <row r="218" spans="15:28" x14ac:dyDescent="0.2">
      <c r="O218" s="89"/>
      <c r="P218" s="89"/>
      <c r="Q218" s="90"/>
      <c r="R218" s="90"/>
      <c r="S218" s="90"/>
      <c r="AB218" s="89"/>
    </row>
    <row r="219" spans="15:28" x14ac:dyDescent="0.2">
      <c r="O219" s="89"/>
      <c r="P219" s="89"/>
      <c r="Q219" s="90"/>
      <c r="R219" s="90"/>
      <c r="S219" s="90"/>
      <c r="AB219" s="89"/>
    </row>
    <row r="220" spans="15:28" x14ac:dyDescent="0.2">
      <c r="O220" s="89"/>
      <c r="P220" s="89"/>
      <c r="Q220" s="90"/>
      <c r="R220" s="90"/>
      <c r="S220" s="90"/>
      <c r="AB220" s="89"/>
    </row>
    <row r="221" spans="15:28" x14ac:dyDescent="0.2">
      <c r="O221" s="89"/>
      <c r="P221" s="89"/>
      <c r="Q221" s="90"/>
      <c r="R221" s="90"/>
      <c r="S221" s="90"/>
      <c r="AB221" s="89"/>
    </row>
    <row r="222" spans="15:28" x14ac:dyDescent="0.2">
      <c r="O222" s="89"/>
      <c r="P222" s="89"/>
      <c r="Q222" s="90"/>
      <c r="R222" s="90"/>
      <c r="S222" s="90"/>
      <c r="AB222" s="89"/>
    </row>
    <row r="223" spans="15:28" x14ac:dyDescent="0.2">
      <c r="O223" s="89"/>
      <c r="P223" s="89"/>
      <c r="Q223" s="90"/>
      <c r="R223" s="90"/>
      <c r="S223" s="90"/>
      <c r="AB223" s="89"/>
    </row>
    <row r="224" spans="15:28" x14ac:dyDescent="0.2">
      <c r="O224" s="89"/>
      <c r="P224" s="89"/>
      <c r="Q224" s="90"/>
      <c r="R224" s="90"/>
      <c r="S224" s="90"/>
      <c r="AB224" s="89"/>
    </row>
    <row r="225" spans="15:28" x14ac:dyDescent="0.2">
      <c r="O225" s="89"/>
      <c r="P225" s="89"/>
      <c r="Q225" s="90"/>
      <c r="R225" s="90"/>
      <c r="S225" s="90"/>
      <c r="AB225" s="89"/>
    </row>
    <row r="226" spans="15:28" x14ac:dyDescent="0.2">
      <c r="O226" s="89"/>
      <c r="P226" s="89"/>
      <c r="Q226" s="90"/>
      <c r="R226" s="90"/>
      <c r="S226" s="90"/>
      <c r="AB226" s="89"/>
    </row>
    <row r="227" spans="15:28" x14ac:dyDescent="0.2">
      <c r="O227" s="89"/>
      <c r="P227" s="89"/>
      <c r="Q227" s="90"/>
      <c r="R227" s="90"/>
      <c r="S227" s="90"/>
      <c r="AB227" s="89"/>
    </row>
    <row r="228" spans="15:28" x14ac:dyDescent="0.2">
      <c r="O228" s="89"/>
      <c r="P228" s="89"/>
      <c r="Q228" s="90"/>
      <c r="R228" s="90"/>
      <c r="S228" s="90"/>
      <c r="AB228" s="89"/>
    </row>
    <row r="229" spans="15:28" x14ac:dyDescent="0.2">
      <c r="O229" s="89"/>
      <c r="P229" s="89"/>
      <c r="Q229" s="90"/>
      <c r="R229" s="90"/>
      <c r="S229" s="90"/>
      <c r="AB229" s="89"/>
    </row>
    <row r="230" spans="15:28" x14ac:dyDescent="0.2">
      <c r="O230" s="89"/>
      <c r="P230" s="89"/>
      <c r="Q230" s="90"/>
      <c r="R230" s="90"/>
      <c r="S230" s="90"/>
      <c r="AB230" s="89"/>
    </row>
    <row r="231" spans="15:28" x14ac:dyDescent="0.2">
      <c r="O231" s="89"/>
      <c r="P231" s="89"/>
      <c r="Q231" s="90"/>
      <c r="R231" s="90"/>
      <c r="S231" s="90"/>
      <c r="AB231" s="89"/>
    </row>
    <row r="232" spans="15:28" x14ac:dyDescent="0.2">
      <c r="O232" s="89"/>
      <c r="P232" s="89"/>
      <c r="Q232" s="90"/>
      <c r="R232" s="90"/>
      <c r="S232" s="90"/>
      <c r="AB232" s="89"/>
    </row>
    <row r="233" spans="15:28" x14ac:dyDescent="0.2">
      <c r="O233" s="89"/>
      <c r="P233" s="89"/>
      <c r="Q233" s="90"/>
      <c r="R233" s="90"/>
      <c r="S233" s="90"/>
      <c r="AB233" s="89"/>
    </row>
    <row r="234" spans="15:28" x14ac:dyDescent="0.2">
      <c r="O234" s="89"/>
      <c r="P234" s="89"/>
      <c r="Q234" s="90"/>
      <c r="R234" s="90"/>
      <c r="S234" s="90"/>
      <c r="AB234" s="89"/>
    </row>
    <row r="235" spans="15:28" x14ac:dyDescent="0.2">
      <c r="O235" s="89"/>
      <c r="P235" s="89"/>
      <c r="Q235" s="90"/>
      <c r="R235" s="90"/>
      <c r="S235" s="90"/>
      <c r="AB235" s="89"/>
    </row>
    <row r="236" spans="15:28" x14ac:dyDescent="0.2">
      <c r="O236" s="89"/>
      <c r="P236" s="89"/>
      <c r="Q236" s="90"/>
      <c r="R236" s="90"/>
      <c r="S236" s="90"/>
      <c r="AB236" s="89"/>
    </row>
    <row r="237" spans="15:28" x14ac:dyDescent="0.2">
      <c r="O237" s="89"/>
      <c r="P237" s="89"/>
      <c r="Q237" s="90"/>
      <c r="R237" s="90"/>
      <c r="S237" s="90"/>
      <c r="AB237" s="89"/>
    </row>
    <row r="238" spans="15:28" x14ac:dyDescent="0.2">
      <c r="O238" s="89"/>
      <c r="P238" s="89"/>
      <c r="Q238" s="90"/>
      <c r="R238" s="90"/>
      <c r="S238" s="90"/>
      <c r="AB238" s="89"/>
    </row>
    <row r="239" spans="15:28" x14ac:dyDescent="0.2">
      <c r="O239" s="89"/>
      <c r="P239" s="89"/>
      <c r="Q239" s="90"/>
      <c r="R239" s="90"/>
      <c r="S239" s="90"/>
      <c r="AB239" s="89"/>
    </row>
    <row r="240" spans="15:28" x14ac:dyDescent="0.2">
      <c r="O240" s="89"/>
      <c r="P240" s="89"/>
      <c r="Q240" s="90"/>
      <c r="R240" s="90"/>
      <c r="S240" s="90"/>
      <c r="AB240" s="89"/>
    </row>
  </sheetData>
  <autoFilter ref="A6:AK184"/>
  <dataConsolidate/>
  <mergeCells count="8">
    <mergeCell ref="A1:B3"/>
    <mergeCell ref="AJ1:AK1"/>
    <mergeCell ref="AJ3:AK3"/>
    <mergeCell ref="A5:J5"/>
    <mergeCell ref="K5:Y5"/>
    <mergeCell ref="AG5:AK5"/>
    <mergeCell ref="C1:AH3"/>
    <mergeCell ref="AB5:AF5"/>
  </mergeCells>
  <phoneticPr fontId="0" type="noConversion"/>
  <conditionalFormatting sqref="AC27 AC35 AC83 AC124 AC148 AC167 AC23 AC96 AC61 AC65:AC68 AC70 AC158:AC160 AC72:AC74 AC175 AC126:AC127 AC37 AC40:AC43 AC46 AC48:AC49 AC52 AC55:AC59 AC170 AC177:AC178 AC85 AC98:AC99 AC102 AC104 AC106:AC107 AC150">
    <cfRule type="containsText" dxfId="301" priority="336" operator="containsText" text="NO INICIADA">
      <formula>NOT(ISERROR(SEARCH("NO INICIADA",AC23)))</formula>
    </cfRule>
    <cfRule type="containsText" dxfId="300" priority="337" operator="containsText" text="CUMPLIDA">
      <formula>NOT(ISERROR(SEARCH("CUMPLIDA",AC23)))</formula>
    </cfRule>
    <cfRule type="containsText" dxfId="299" priority="338" operator="containsText" text="EN DESARROLLO">
      <formula>NOT(ISERROR(SEARCH("EN DESARROLLO",AC23)))</formula>
    </cfRule>
  </conditionalFormatting>
  <conditionalFormatting sqref="AI166 AI162 AI169:AI171 AI175:AI179 AI15:AI153">
    <cfRule type="containsText" dxfId="298" priority="328" operator="containsText" text="NO SE REQUIERE ACCIÓN DE MEJORAMIENTO">
      <formula>NOT(ISERROR(SEARCH("NO SE REQUIERE ACCIÓN DE MEJORAMIENTO",AI15)))</formula>
    </cfRule>
    <cfRule type="containsText" dxfId="297" priority="329" operator="containsText" text="CERRADA POR VENCIMIENTO DE TERMINOS">
      <formula>NOT(ISERROR(SEARCH("CERRADA POR VENCIMIENTO DE TERMINOS",AI15)))</formula>
    </cfRule>
    <cfRule type="containsText" dxfId="296" priority="330" operator="containsText" text="En Ejecución Oportuna">
      <formula>NOT(ISERROR(SEARCH("En Ejecución Oportuna",AI15)))</formula>
    </cfRule>
    <cfRule type="containsText" dxfId="295" priority="331" operator="containsText" text="Cerrada">
      <formula>NOT(ISERROR(SEARCH("Cerrada",AI15)))</formula>
    </cfRule>
    <cfRule type="containsText" dxfId="294" priority="332" operator="containsText" text="En Ejecución Vencida">
      <formula>NOT(ISERROR(SEARCH("En Ejecución Vencida",AI15)))</formula>
    </cfRule>
  </conditionalFormatting>
  <conditionalFormatting sqref="AC7:AC9">
    <cfRule type="containsText" dxfId="293" priority="325" operator="containsText" text="NO INICIADA">
      <formula>NOT(ISERROR(SEARCH("NO INICIADA",AC7)))</formula>
    </cfRule>
    <cfRule type="containsText" dxfId="292" priority="326" operator="containsText" text="CUMPLIDA">
      <formula>NOT(ISERROR(SEARCH("CUMPLIDA",AC7)))</formula>
    </cfRule>
    <cfRule type="containsText" dxfId="291" priority="327" operator="containsText" text="EN DESARROLLO">
      <formula>NOT(ISERROR(SEARCH("EN DESARROLLO",AC7)))</formula>
    </cfRule>
  </conditionalFormatting>
  <conditionalFormatting sqref="AC26">
    <cfRule type="containsText" dxfId="290" priority="322" operator="containsText" text="NO INICIADA">
      <formula>NOT(ISERROR(SEARCH("NO INICIADA",AC26)))</formula>
    </cfRule>
    <cfRule type="containsText" dxfId="289" priority="323" operator="containsText" text="CUMPLIDA">
      <formula>NOT(ISERROR(SEARCH("CUMPLIDA",AC26)))</formula>
    </cfRule>
    <cfRule type="containsText" dxfId="288" priority="324" operator="containsText" text="EN DESARROLLO">
      <formula>NOT(ISERROR(SEARCH("EN DESARROLLO",AC26)))</formula>
    </cfRule>
  </conditionalFormatting>
  <conditionalFormatting sqref="AC28:AC31">
    <cfRule type="containsText" dxfId="287" priority="319" operator="containsText" text="NO INICIADA">
      <formula>NOT(ISERROR(SEARCH("NO INICIADA",AC28)))</formula>
    </cfRule>
    <cfRule type="containsText" dxfId="286" priority="320" operator="containsText" text="CUMPLIDA">
      <formula>NOT(ISERROR(SEARCH("CUMPLIDA",AC28)))</formula>
    </cfRule>
    <cfRule type="containsText" dxfId="285" priority="321" operator="containsText" text="EN DESARROLLO">
      <formula>NOT(ISERROR(SEARCH("EN DESARROLLO",AC28)))</formula>
    </cfRule>
  </conditionalFormatting>
  <conditionalFormatting sqref="AC82">
    <cfRule type="containsText" dxfId="284" priority="316" operator="containsText" text="NO INICIADA">
      <formula>NOT(ISERROR(SEARCH("NO INICIADA",AC82)))</formula>
    </cfRule>
    <cfRule type="containsText" dxfId="283" priority="317" operator="containsText" text="CUMPLIDA">
      <formula>NOT(ISERROR(SEARCH("CUMPLIDA",AC82)))</formula>
    </cfRule>
    <cfRule type="containsText" dxfId="282" priority="318" operator="containsText" text="EN DESARROLLO">
      <formula>NOT(ISERROR(SEARCH("EN DESARROLLO",AC82)))</formula>
    </cfRule>
  </conditionalFormatting>
  <conditionalFormatting sqref="AC109:AC123">
    <cfRule type="containsText" dxfId="281" priority="313" operator="containsText" text="NO INICIADA">
      <formula>NOT(ISERROR(SEARCH("NO INICIADA",AC109)))</formula>
    </cfRule>
    <cfRule type="containsText" dxfId="280" priority="314" operator="containsText" text="CUMPLIDA">
      <formula>NOT(ISERROR(SEARCH("CUMPLIDA",AC109)))</formula>
    </cfRule>
    <cfRule type="containsText" dxfId="279" priority="315" operator="containsText" text="EN DESARROLLO">
      <formula>NOT(ISERROR(SEARCH("EN DESARROLLO",AC109)))</formula>
    </cfRule>
  </conditionalFormatting>
  <conditionalFormatting sqref="AC131:AC147">
    <cfRule type="containsText" dxfId="278" priority="310" operator="containsText" text="NO INICIADA">
      <formula>NOT(ISERROR(SEARCH("NO INICIADA",AC131)))</formula>
    </cfRule>
    <cfRule type="containsText" dxfId="277" priority="311" operator="containsText" text="CUMPLIDA">
      <formula>NOT(ISERROR(SEARCH("CUMPLIDA",AC131)))</formula>
    </cfRule>
    <cfRule type="containsText" dxfId="276" priority="312" operator="containsText" text="EN DESARROLLO">
      <formula>NOT(ISERROR(SEARCH("EN DESARROLLO",AC131)))</formula>
    </cfRule>
  </conditionalFormatting>
  <conditionalFormatting sqref="AC162:AC166">
    <cfRule type="containsText" dxfId="275" priority="307" operator="containsText" text="NO INICIADA">
      <formula>NOT(ISERROR(SEARCH("NO INICIADA",AC162)))</formula>
    </cfRule>
    <cfRule type="containsText" dxfId="274" priority="308" operator="containsText" text="CUMPLIDA">
      <formula>NOT(ISERROR(SEARCH("CUMPLIDA",AC162)))</formula>
    </cfRule>
    <cfRule type="containsText" dxfId="273" priority="309" operator="containsText" text="EN DESARROLLO">
      <formula>NOT(ISERROR(SEARCH("EN DESARROLLO",AC162)))</formula>
    </cfRule>
  </conditionalFormatting>
  <conditionalFormatting sqref="AC10:AC14">
    <cfRule type="containsText" dxfId="272" priority="301" operator="containsText" text="NO INICIADA">
      <formula>NOT(ISERROR(SEARCH("NO INICIADA",AC10)))</formula>
    </cfRule>
    <cfRule type="containsText" dxfId="271" priority="302" operator="containsText" text="CUMPLIDA">
      <formula>NOT(ISERROR(SEARCH("CUMPLIDA",AC10)))</formula>
    </cfRule>
    <cfRule type="containsText" dxfId="270" priority="303" operator="containsText" text="EN DESARROLLO">
      <formula>NOT(ISERROR(SEARCH("EN DESARROLLO",AC10)))</formula>
    </cfRule>
  </conditionalFormatting>
  <conditionalFormatting sqref="AC16:AC21">
    <cfRule type="containsText" dxfId="269" priority="298" operator="containsText" text="NO INICIADA">
      <formula>NOT(ISERROR(SEARCH("NO INICIADA",AC16)))</formula>
    </cfRule>
    <cfRule type="containsText" dxfId="268" priority="299" operator="containsText" text="CUMPLIDA">
      <formula>NOT(ISERROR(SEARCH("CUMPLIDA",AC16)))</formula>
    </cfRule>
    <cfRule type="containsText" dxfId="267" priority="300" operator="containsText" text="EN DESARROLLO">
      <formula>NOT(ISERROR(SEARCH("EN DESARROLLO",AC16)))</formula>
    </cfRule>
  </conditionalFormatting>
  <conditionalFormatting sqref="AC78:AC80">
    <cfRule type="containsText" dxfId="266" priority="295" operator="containsText" text="NO INICIADA">
      <formula>NOT(ISERROR(SEARCH("NO INICIADA",AC78)))</formula>
    </cfRule>
    <cfRule type="containsText" dxfId="265" priority="296" operator="containsText" text="CUMPLIDA">
      <formula>NOT(ISERROR(SEARCH("CUMPLIDA",AC78)))</formula>
    </cfRule>
    <cfRule type="containsText" dxfId="264" priority="297" operator="containsText" text="EN DESARROLLO">
      <formula>NOT(ISERROR(SEARCH("EN DESARROLLO",AC78)))</formula>
    </cfRule>
  </conditionalFormatting>
  <conditionalFormatting sqref="AC89:AC95">
    <cfRule type="containsText" dxfId="263" priority="292" operator="containsText" text="NO INICIADA">
      <formula>NOT(ISERROR(SEARCH("NO INICIADA",AC89)))</formula>
    </cfRule>
    <cfRule type="containsText" dxfId="262" priority="293" operator="containsText" text="CUMPLIDA">
      <formula>NOT(ISERROR(SEARCH("CUMPLIDA",AC89)))</formula>
    </cfRule>
    <cfRule type="containsText" dxfId="261" priority="294" operator="containsText" text="EN DESARROLLO">
      <formula>NOT(ISERROR(SEARCH("EN DESARROLLO",AC89)))</formula>
    </cfRule>
  </conditionalFormatting>
  <conditionalFormatting sqref="AC81">
    <cfRule type="containsText" dxfId="260" priority="289" operator="containsText" text="NO INICIADA">
      <formula>NOT(ISERROR(SEARCH("NO INICIADA",AC81)))</formula>
    </cfRule>
    <cfRule type="containsText" dxfId="259" priority="290" operator="containsText" text="CUMPLIDA">
      <formula>NOT(ISERROR(SEARCH("CUMPLIDA",AC81)))</formula>
    </cfRule>
    <cfRule type="containsText" dxfId="258" priority="291" operator="containsText" text="EN DESARROLLO">
      <formula>NOT(ISERROR(SEARCH("EN DESARROLLO",AC81)))</formula>
    </cfRule>
  </conditionalFormatting>
  <conditionalFormatting sqref="AC32">
    <cfRule type="containsText" dxfId="257" priority="286" operator="containsText" text="NO INICIADA">
      <formula>NOT(ISERROR(SEARCH("NO INICIADA",AC32)))</formula>
    </cfRule>
    <cfRule type="containsText" dxfId="256" priority="287" operator="containsText" text="CUMPLIDA">
      <formula>NOT(ISERROR(SEARCH("CUMPLIDA",AC32)))</formula>
    </cfRule>
    <cfRule type="containsText" dxfId="255" priority="288" operator="containsText" text="EN DESARROLLO">
      <formula>NOT(ISERROR(SEARCH("EN DESARROLLO",AC32)))</formula>
    </cfRule>
  </conditionalFormatting>
  <conditionalFormatting sqref="AC60">
    <cfRule type="containsText" dxfId="254" priority="283" operator="containsText" text="NO INICIADA">
      <formula>NOT(ISERROR(SEARCH("NO INICIADA",AC60)))</formula>
    </cfRule>
    <cfRule type="containsText" dxfId="253" priority="284" operator="containsText" text="CUMPLIDA">
      <formula>NOT(ISERROR(SEARCH("CUMPLIDA",AC60)))</formula>
    </cfRule>
    <cfRule type="containsText" dxfId="252" priority="285" operator="containsText" text="EN DESARROLLO">
      <formula>NOT(ISERROR(SEARCH("EN DESARROLLO",AC60)))</formula>
    </cfRule>
  </conditionalFormatting>
  <conditionalFormatting sqref="AC62">
    <cfRule type="containsText" dxfId="251" priority="280" operator="containsText" text="NO INICIADA">
      <formula>NOT(ISERROR(SEARCH("NO INICIADA",AC62)))</formula>
    </cfRule>
    <cfRule type="containsText" dxfId="250" priority="281" operator="containsText" text="CUMPLIDA">
      <formula>NOT(ISERROR(SEARCH("CUMPLIDA",AC62)))</formula>
    </cfRule>
    <cfRule type="containsText" dxfId="249" priority="282" operator="containsText" text="EN DESARROLLO">
      <formula>NOT(ISERROR(SEARCH("EN DESARROLLO",AC62)))</formula>
    </cfRule>
  </conditionalFormatting>
  <conditionalFormatting sqref="AC179:AC184">
    <cfRule type="containsText" dxfId="248" priority="277" operator="containsText" text="NO INICIADA">
      <formula>NOT(ISERROR(SEARCH("NO INICIADA",AC179)))</formula>
    </cfRule>
    <cfRule type="containsText" dxfId="247" priority="278" operator="containsText" text="CUMPLIDA">
      <formula>NOT(ISERROR(SEARCH("CUMPLIDA",AC179)))</formula>
    </cfRule>
    <cfRule type="containsText" dxfId="246" priority="279" operator="containsText" text="EN DESARROLLO">
      <formula>NOT(ISERROR(SEARCH("EN DESARROLLO",AC179)))</formula>
    </cfRule>
  </conditionalFormatting>
  <conditionalFormatting sqref="AC15">
    <cfRule type="containsText" dxfId="245" priority="253" operator="containsText" text="NO INICIADA">
      <formula>NOT(ISERROR(SEARCH("NO INICIADA",AC15)))</formula>
    </cfRule>
    <cfRule type="containsText" dxfId="244" priority="254" operator="containsText" text="CUMPLIDA">
      <formula>NOT(ISERROR(SEARCH("CUMPLIDA",AC15)))</formula>
    </cfRule>
    <cfRule type="containsText" dxfId="243" priority="255" operator="containsText" text="EN DESARROLLO">
      <formula>NOT(ISERROR(SEARCH("EN DESARROLLO",AC15)))</formula>
    </cfRule>
  </conditionalFormatting>
  <conditionalFormatting sqref="AC24">
    <cfRule type="containsText" dxfId="242" priority="250" operator="containsText" text="NO INICIADA">
      <formula>NOT(ISERROR(SEARCH("NO INICIADA",AC24)))</formula>
    </cfRule>
    <cfRule type="containsText" dxfId="241" priority="251" operator="containsText" text="CUMPLIDA">
      <formula>NOT(ISERROR(SEARCH("CUMPLIDA",AC24)))</formula>
    </cfRule>
    <cfRule type="containsText" dxfId="240" priority="252" operator="containsText" text="EN DESARROLLO">
      <formula>NOT(ISERROR(SEARCH("EN DESARROLLO",AC24)))</formula>
    </cfRule>
  </conditionalFormatting>
  <conditionalFormatting sqref="AC25">
    <cfRule type="containsText" dxfId="239" priority="247" operator="containsText" text="NO INICIADA">
      <formula>NOT(ISERROR(SEARCH("NO INICIADA",AC25)))</formula>
    </cfRule>
    <cfRule type="containsText" dxfId="238" priority="248" operator="containsText" text="CUMPLIDA">
      <formula>NOT(ISERROR(SEARCH("CUMPLIDA",AC25)))</formula>
    </cfRule>
    <cfRule type="containsText" dxfId="237" priority="249" operator="containsText" text="EN DESARROLLO">
      <formula>NOT(ISERROR(SEARCH("EN DESARROLLO",AC25)))</formula>
    </cfRule>
  </conditionalFormatting>
  <conditionalFormatting sqref="AC69">
    <cfRule type="containsText" dxfId="236" priority="244" operator="containsText" text="NO INICIADA">
      <formula>NOT(ISERROR(SEARCH("NO INICIADA",AC69)))</formula>
    </cfRule>
    <cfRule type="containsText" dxfId="235" priority="245" operator="containsText" text="CUMPLIDA">
      <formula>NOT(ISERROR(SEARCH("CUMPLIDA",AC69)))</formula>
    </cfRule>
    <cfRule type="containsText" dxfId="234" priority="246" operator="containsText" text="EN DESARROLLO">
      <formula>NOT(ISERROR(SEARCH("EN DESARROLLO",AC69)))</formula>
    </cfRule>
  </conditionalFormatting>
  <conditionalFormatting sqref="AC154">
    <cfRule type="containsText" dxfId="233" priority="241" operator="containsText" text="NO INICIADA">
      <formula>NOT(ISERROR(SEARCH("NO INICIADA",AC154)))</formula>
    </cfRule>
    <cfRule type="containsText" dxfId="232" priority="242" operator="containsText" text="CUMPLIDA">
      <formula>NOT(ISERROR(SEARCH("CUMPLIDA",AC154)))</formula>
    </cfRule>
    <cfRule type="containsText" dxfId="231" priority="243" operator="containsText" text="EN DESARROLLO">
      <formula>NOT(ISERROR(SEARCH("EN DESARROLLO",AC154)))</formula>
    </cfRule>
  </conditionalFormatting>
  <conditionalFormatting sqref="AC71">
    <cfRule type="containsText" dxfId="230" priority="238" operator="containsText" text="NO INICIADA">
      <formula>NOT(ISERROR(SEARCH("NO INICIADA",AC71)))</formula>
    </cfRule>
    <cfRule type="containsText" dxfId="229" priority="239" operator="containsText" text="CUMPLIDA">
      <formula>NOT(ISERROR(SEARCH("CUMPLIDA",AC71)))</formula>
    </cfRule>
    <cfRule type="containsText" dxfId="228" priority="240" operator="containsText" text="EN DESARROLLO">
      <formula>NOT(ISERROR(SEARCH("EN DESARROLLO",AC71)))</formula>
    </cfRule>
  </conditionalFormatting>
  <conditionalFormatting sqref="AC174">
    <cfRule type="containsText" dxfId="227" priority="235" operator="containsText" text="NO INICIADA">
      <formula>NOT(ISERROR(SEARCH("NO INICIADA",AC174)))</formula>
    </cfRule>
    <cfRule type="containsText" dxfId="226" priority="236" operator="containsText" text="CUMPLIDA">
      <formula>NOT(ISERROR(SEARCH("CUMPLIDA",AC174)))</formula>
    </cfRule>
    <cfRule type="containsText" dxfId="225" priority="237" operator="containsText" text="EN DESARROLLO">
      <formula>NOT(ISERROR(SEARCH("EN DESARROLLO",AC174)))</formula>
    </cfRule>
  </conditionalFormatting>
  <conditionalFormatting sqref="AC63:AC64">
    <cfRule type="containsText" dxfId="224" priority="232" operator="containsText" text="NO INICIADA">
      <formula>NOT(ISERROR(SEARCH("NO INICIADA",AC63)))</formula>
    </cfRule>
    <cfRule type="containsText" dxfId="223" priority="233" operator="containsText" text="CUMPLIDA">
      <formula>NOT(ISERROR(SEARCH("CUMPLIDA",AC63)))</formula>
    </cfRule>
    <cfRule type="containsText" dxfId="222" priority="234" operator="containsText" text="EN DESARROLLO">
      <formula>NOT(ISERROR(SEARCH("EN DESARROLLO",AC63)))</formula>
    </cfRule>
  </conditionalFormatting>
  <conditionalFormatting sqref="AC125">
    <cfRule type="containsText" dxfId="221" priority="229" operator="containsText" text="NO INICIADA">
      <formula>NOT(ISERROR(SEARCH("NO INICIADA",AC125)))</formula>
    </cfRule>
    <cfRule type="containsText" dxfId="220" priority="230" operator="containsText" text="CUMPLIDA">
      <formula>NOT(ISERROR(SEARCH("CUMPLIDA",AC125)))</formula>
    </cfRule>
    <cfRule type="containsText" dxfId="219" priority="231" operator="containsText" text="EN DESARROLLO">
      <formula>NOT(ISERROR(SEARCH("EN DESARROLLO",AC125)))</formula>
    </cfRule>
  </conditionalFormatting>
  <conditionalFormatting sqref="AC156">
    <cfRule type="containsText" dxfId="218" priority="226" operator="containsText" text="NO INICIADA">
      <formula>NOT(ISERROR(SEARCH("NO INICIADA",AC156)))</formula>
    </cfRule>
    <cfRule type="containsText" dxfId="217" priority="227" operator="containsText" text="CUMPLIDA">
      <formula>NOT(ISERROR(SEARCH("CUMPLIDA",AC156)))</formula>
    </cfRule>
    <cfRule type="containsText" dxfId="216" priority="228" operator="containsText" text="EN DESARROLLO">
      <formula>NOT(ISERROR(SEARCH("EN DESARROLLO",AC156)))</formula>
    </cfRule>
  </conditionalFormatting>
  <conditionalFormatting sqref="AC155">
    <cfRule type="containsText" dxfId="215" priority="223" operator="containsText" text="NO INICIADA">
      <formula>NOT(ISERROR(SEARCH("NO INICIADA",AC155)))</formula>
    </cfRule>
    <cfRule type="containsText" dxfId="214" priority="224" operator="containsText" text="CUMPLIDA">
      <formula>NOT(ISERROR(SEARCH("CUMPLIDA",AC155)))</formula>
    </cfRule>
    <cfRule type="containsText" dxfId="213" priority="225" operator="containsText" text="EN DESARROLLO">
      <formula>NOT(ISERROR(SEARCH("EN DESARROLLO",AC155)))</formula>
    </cfRule>
  </conditionalFormatting>
  <conditionalFormatting sqref="AC157">
    <cfRule type="containsText" dxfId="212" priority="220" operator="containsText" text="NO INICIADA">
      <formula>NOT(ISERROR(SEARCH("NO INICIADA",AC157)))</formula>
    </cfRule>
    <cfRule type="containsText" dxfId="211" priority="221" operator="containsText" text="CUMPLIDA">
      <formula>NOT(ISERROR(SEARCH("CUMPLIDA",AC157)))</formula>
    </cfRule>
    <cfRule type="containsText" dxfId="210" priority="222" operator="containsText" text="EN DESARROLLO">
      <formula>NOT(ISERROR(SEARCH("EN DESARROLLO",AC157)))</formula>
    </cfRule>
  </conditionalFormatting>
  <conditionalFormatting sqref="AC172:AC173">
    <cfRule type="containsText" dxfId="209" priority="217" operator="containsText" text="NO INICIADA">
      <formula>NOT(ISERROR(SEARCH("NO INICIADA",AC172)))</formula>
    </cfRule>
    <cfRule type="containsText" dxfId="208" priority="218" operator="containsText" text="CUMPLIDA">
      <formula>NOT(ISERROR(SEARCH("CUMPLIDA",AC172)))</formula>
    </cfRule>
    <cfRule type="containsText" dxfId="207" priority="219" operator="containsText" text="EN DESARROLLO">
      <formula>NOT(ISERROR(SEARCH("EN DESARROLLO",AC172)))</formula>
    </cfRule>
  </conditionalFormatting>
  <conditionalFormatting sqref="AC33">
    <cfRule type="containsText" dxfId="206" priority="214" operator="containsText" text="NO INICIADA">
      <formula>NOT(ISERROR(SEARCH("NO INICIADA",AC33)))</formula>
    </cfRule>
    <cfRule type="containsText" dxfId="205" priority="215" operator="containsText" text="CUMPLIDA">
      <formula>NOT(ISERROR(SEARCH("CUMPLIDA",AC33)))</formula>
    </cfRule>
    <cfRule type="containsText" dxfId="204" priority="216" operator="containsText" text="EN DESARROLLO">
      <formula>NOT(ISERROR(SEARCH("EN DESARROLLO",AC33)))</formula>
    </cfRule>
  </conditionalFormatting>
  <conditionalFormatting sqref="AC34">
    <cfRule type="containsText" dxfId="203" priority="211" operator="containsText" text="NO INICIADA">
      <formula>NOT(ISERROR(SEARCH("NO INICIADA",AC34)))</formula>
    </cfRule>
    <cfRule type="containsText" dxfId="202" priority="212" operator="containsText" text="CUMPLIDA">
      <formula>NOT(ISERROR(SEARCH("CUMPLIDA",AC34)))</formula>
    </cfRule>
    <cfRule type="containsText" dxfId="201" priority="213" operator="containsText" text="EN DESARROLLO">
      <formula>NOT(ISERROR(SEARCH("EN DESARROLLO",AC34)))</formula>
    </cfRule>
  </conditionalFormatting>
  <conditionalFormatting sqref="AC36">
    <cfRule type="containsText" dxfId="200" priority="208" operator="containsText" text="NO INICIADA">
      <formula>NOT(ISERROR(SEARCH("NO INICIADA",AC36)))</formula>
    </cfRule>
    <cfRule type="containsText" dxfId="199" priority="209" operator="containsText" text="CUMPLIDA">
      <formula>NOT(ISERROR(SEARCH("CUMPLIDA",AC36)))</formula>
    </cfRule>
    <cfRule type="containsText" dxfId="198" priority="210" operator="containsText" text="EN DESARROLLO">
      <formula>NOT(ISERROR(SEARCH("EN DESARROLLO",AC36)))</formula>
    </cfRule>
  </conditionalFormatting>
  <conditionalFormatting sqref="AC38">
    <cfRule type="containsText" dxfId="197" priority="205" operator="containsText" text="NO INICIADA">
      <formula>NOT(ISERROR(SEARCH("NO INICIADA",AC38)))</formula>
    </cfRule>
    <cfRule type="containsText" dxfId="196" priority="206" operator="containsText" text="CUMPLIDA">
      <formula>NOT(ISERROR(SEARCH("CUMPLIDA",AC38)))</formula>
    </cfRule>
    <cfRule type="containsText" dxfId="195" priority="207" operator="containsText" text="EN DESARROLLO">
      <formula>NOT(ISERROR(SEARCH("EN DESARROLLO",AC38)))</formula>
    </cfRule>
  </conditionalFormatting>
  <conditionalFormatting sqref="AC39">
    <cfRule type="containsText" dxfId="194" priority="202" operator="containsText" text="NO INICIADA">
      <formula>NOT(ISERROR(SEARCH("NO INICIADA",AC39)))</formula>
    </cfRule>
    <cfRule type="containsText" dxfId="193" priority="203" operator="containsText" text="CUMPLIDA">
      <formula>NOT(ISERROR(SEARCH("CUMPLIDA",AC39)))</formula>
    </cfRule>
    <cfRule type="containsText" dxfId="192" priority="204" operator="containsText" text="EN DESARROLLO">
      <formula>NOT(ISERROR(SEARCH("EN DESARROLLO",AC39)))</formula>
    </cfRule>
  </conditionalFormatting>
  <conditionalFormatting sqref="AC44:AC45">
    <cfRule type="containsText" dxfId="191" priority="199" operator="containsText" text="NO INICIADA">
      <formula>NOT(ISERROR(SEARCH("NO INICIADA",AC44)))</formula>
    </cfRule>
    <cfRule type="containsText" dxfId="190" priority="200" operator="containsText" text="CUMPLIDA">
      <formula>NOT(ISERROR(SEARCH("CUMPLIDA",AC44)))</formula>
    </cfRule>
    <cfRule type="containsText" dxfId="189" priority="201" operator="containsText" text="EN DESARROLLO">
      <formula>NOT(ISERROR(SEARCH("EN DESARROLLO",AC44)))</formula>
    </cfRule>
  </conditionalFormatting>
  <conditionalFormatting sqref="AC47">
    <cfRule type="containsText" dxfId="188" priority="196" operator="containsText" text="NO INICIADA">
      <formula>NOT(ISERROR(SEARCH("NO INICIADA",AC47)))</formula>
    </cfRule>
    <cfRule type="containsText" dxfId="187" priority="197" operator="containsText" text="CUMPLIDA">
      <formula>NOT(ISERROR(SEARCH("CUMPLIDA",AC47)))</formula>
    </cfRule>
    <cfRule type="containsText" dxfId="186" priority="198" operator="containsText" text="EN DESARROLLO">
      <formula>NOT(ISERROR(SEARCH("EN DESARROLLO",AC47)))</formula>
    </cfRule>
  </conditionalFormatting>
  <conditionalFormatting sqref="AC50:AC51">
    <cfRule type="containsText" dxfId="185" priority="193" operator="containsText" text="NO INICIADA">
      <formula>NOT(ISERROR(SEARCH("NO INICIADA",AC50)))</formula>
    </cfRule>
    <cfRule type="containsText" dxfId="184" priority="194" operator="containsText" text="CUMPLIDA">
      <formula>NOT(ISERROR(SEARCH("CUMPLIDA",AC50)))</formula>
    </cfRule>
    <cfRule type="containsText" dxfId="183" priority="195" operator="containsText" text="EN DESARROLLO">
      <formula>NOT(ISERROR(SEARCH("EN DESARROLLO",AC50)))</formula>
    </cfRule>
  </conditionalFormatting>
  <conditionalFormatting sqref="AC53:AC54">
    <cfRule type="containsText" dxfId="182" priority="190" operator="containsText" text="NO INICIADA">
      <formula>NOT(ISERROR(SEARCH("NO INICIADA",AC53)))</formula>
    </cfRule>
    <cfRule type="containsText" dxfId="181" priority="191" operator="containsText" text="CUMPLIDA">
      <formula>NOT(ISERROR(SEARCH("CUMPLIDA",AC53)))</formula>
    </cfRule>
    <cfRule type="containsText" dxfId="180" priority="192" operator="containsText" text="EN DESARROLLO">
      <formula>NOT(ISERROR(SEARCH("EN DESARROLLO",AC53)))</formula>
    </cfRule>
  </conditionalFormatting>
  <conditionalFormatting sqref="AC75">
    <cfRule type="containsText" dxfId="179" priority="187" operator="containsText" text="NO INICIADA">
      <formula>NOT(ISERROR(SEARCH("NO INICIADA",AC75)))</formula>
    </cfRule>
    <cfRule type="containsText" dxfId="178" priority="188" operator="containsText" text="CUMPLIDA">
      <formula>NOT(ISERROR(SEARCH("CUMPLIDA",AC75)))</formula>
    </cfRule>
    <cfRule type="containsText" dxfId="177" priority="189" operator="containsText" text="EN DESARROLLO">
      <formula>NOT(ISERROR(SEARCH("EN DESARROLLO",AC75)))</formula>
    </cfRule>
  </conditionalFormatting>
  <conditionalFormatting sqref="AC168:AC169">
    <cfRule type="containsText" dxfId="176" priority="184" operator="containsText" text="NO INICIADA">
      <formula>NOT(ISERROR(SEARCH("NO INICIADA",AC168)))</formula>
    </cfRule>
    <cfRule type="containsText" dxfId="175" priority="185" operator="containsText" text="CUMPLIDA">
      <formula>NOT(ISERROR(SEARCH("CUMPLIDA",AC168)))</formula>
    </cfRule>
    <cfRule type="containsText" dxfId="174" priority="186" operator="containsText" text="EN DESARROLLO">
      <formula>NOT(ISERROR(SEARCH("EN DESARROLLO",AC168)))</formula>
    </cfRule>
  </conditionalFormatting>
  <conditionalFormatting sqref="AC171">
    <cfRule type="containsText" dxfId="173" priority="181" operator="containsText" text="NO INICIADA">
      <formula>NOT(ISERROR(SEARCH("NO INICIADA",AC171)))</formula>
    </cfRule>
    <cfRule type="containsText" dxfId="172" priority="182" operator="containsText" text="CUMPLIDA">
      <formula>NOT(ISERROR(SEARCH("CUMPLIDA",AC171)))</formula>
    </cfRule>
    <cfRule type="containsText" dxfId="171" priority="183" operator="containsText" text="EN DESARROLLO">
      <formula>NOT(ISERROR(SEARCH("EN DESARROLLO",AC171)))</formula>
    </cfRule>
  </conditionalFormatting>
  <conditionalFormatting sqref="AC176">
    <cfRule type="containsText" dxfId="170" priority="178" operator="containsText" text="NO INICIADA">
      <formula>NOT(ISERROR(SEARCH("NO INICIADA",AC176)))</formula>
    </cfRule>
    <cfRule type="containsText" dxfId="169" priority="179" operator="containsText" text="CUMPLIDA">
      <formula>NOT(ISERROR(SEARCH("CUMPLIDA",AC176)))</formula>
    </cfRule>
    <cfRule type="containsText" dxfId="168" priority="180" operator="containsText" text="EN DESARROLLO">
      <formula>NOT(ISERROR(SEARCH("EN DESARROLLO",AC176)))</formula>
    </cfRule>
  </conditionalFormatting>
  <conditionalFormatting sqref="AC76:AC77">
    <cfRule type="containsText" dxfId="167" priority="175" operator="containsText" text="NO INICIADA">
      <formula>NOT(ISERROR(SEARCH("NO INICIADA",AC76)))</formula>
    </cfRule>
    <cfRule type="containsText" dxfId="166" priority="176" operator="containsText" text="CUMPLIDA">
      <formula>NOT(ISERROR(SEARCH("CUMPLIDA",AC76)))</formula>
    </cfRule>
    <cfRule type="containsText" dxfId="165" priority="177" operator="containsText" text="EN DESARROLLO">
      <formula>NOT(ISERROR(SEARCH("EN DESARROLLO",AC76)))</formula>
    </cfRule>
  </conditionalFormatting>
  <conditionalFormatting sqref="AC153">
    <cfRule type="containsText" dxfId="164" priority="172" operator="containsText" text="NO INICIADA">
      <formula>NOT(ISERROR(SEARCH("NO INICIADA",AC153)))</formula>
    </cfRule>
    <cfRule type="containsText" dxfId="163" priority="173" operator="containsText" text="CUMPLIDA">
      <formula>NOT(ISERROR(SEARCH("CUMPLIDA",AC153)))</formula>
    </cfRule>
    <cfRule type="containsText" dxfId="162" priority="174" operator="containsText" text="EN DESARROLLO">
      <formula>NOT(ISERROR(SEARCH("EN DESARROLLO",AC153)))</formula>
    </cfRule>
  </conditionalFormatting>
  <conditionalFormatting sqref="AC84">
    <cfRule type="containsText" dxfId="161" priority="169" operator="containsText" text="NO INICIADA">
      <formula>NOT(ISERROR(SEARCH("NO INICIADA",AC84)))</formula>
    </cfRule>
    <cfRule type="containsText" dxfId="160" priority="170" operator="containsText" text="CUMPLIDA">
      <formula>NOT(ISERROR(SEARCH("CUMPLIDA",AC84)))</formula>
    </cfRule>
    <cfRule type="containsText" dxfId="159" priority="171" operator="containsText" text="EN DESARROLLO">
      <formula>NOT(ISERROR(SEARCH("EN DESARROLLO",AC84)))</formula>
    </cfRule>
  </conditionalFormatting>
  <conditionalFormatting sqref="AC97">
    <cfRule type="containsText" dxfId="158" priority="166" operator="containsText" text="NO INICIADA">
      <formula>NOT(ISERROR(SEARCH("NO INICIADA",AC97)))</formula>
    </cfRule>
    <cfRule type="containsText" dxfId="157" priority="167" operator="containsText" text="CUMPLIDA">
      <formula>NOT(ISERROR(SEARCH("CUMPLIDA",AC97)))</formula>
    </cfRule>
    <cfRule type="containsText" dxfId="156" priority="168" operator="containsText" text="EN DESARROLLO">
      <formula>NOT(ISERROR(SEARCH("EN DESARROLLO",AC97)))</formula>
    </cfRule>
  </conditionalFormatting>
  <conditionalFormatting sqref="AC100:AC101">
    <cfRule type="containsText" dxfId="155" priority="163" operator="containsText" text="NO INICIADA">
      <formula>NOT(ISERROR(SEARCH("NO INICIADA",AC100)))</formula>
    </cfRule>
    <cfRule type="containsText" dxfId="154" priority="164" operator="containsText" text="CUMPLIDA">
      <formula>NOT(ISERROR(SEARCH("CUMPLIDA",AC100)))</formula>
    </cfRule>
    <cfRule type="containsText" dxfId="153" priority="165" operator="containsText" text="EN DESARROLLO">
      <formula>NOT(ISERROR(SEARCH("EN DESARROLLO",AC100)))</formula>
    </cfRule>
  </conditionalFormatting>
  <conditionalFormatting sqref="AC103">
    <cfRule type="containsText" dxfId="152" priority="160" operator="containsText" text="NO INICIADA">
      <formula>NOT(ISERROR(SEARCH("NO INICIADA",AC103)))</formula>
    </cfRule>
    <cfRule type="containsText" dxfId="151" priority="161" operator="containsText" text="CUMPLIDA">
      <formula>NOT(ISERROR(SEARCH("CUMPLIDA",AC103)))</formula>
    </cfRule>
    <cfRule type="containsText" dxfId="150" priority="162" operator="containsText" text="EN DESARROLLO">
      <formula>NOT(ISERROR(SEARCH("EN DESARROLLO",AC103)))</formula>
    </cfRule>
  </conditionalFormatting>
  <conditionalFormatting sqref="AC105">
    <cfRule type="containsText" dxfId="149" priority="157" operator="containsText" text="NO INICIADA">
      <formula>NOT(ISERROR(SEARCH("NO INICIADA",AC105)))</formula>
    </cfRule>
    <cfRule type="containsText" dxfId="148" priority="158" operator="containsText" text="CUMPLIDA">
      <formula>NOT(ISERROR(SEARCH("CUMPLIDA",AC105)))</formula>
    </cfRule>
    <cfRule type="containsText" dxfId="147" priority="159" operator="containsText" text="EN DESARROLLO">
      <formula>NOT(ISERROR(SEARCH("EN DESARROLLO",AC105)))</formula>
    </cfRule>
  </conditionalFormatting>
  <conditionalFormatting sqref="AC108">
    <cfRule type="containsText" dxfId="146" priority="154" operator="containsText" text="NO INICIADA">
      <formula>NOT(ISERROR(SEARCH("NO INICIADA",AC108)))</formula>
    </cfRule>
    <cfRule type="containsText" dxfId="145" priority="155" operator="containsText" text="CUMPLIDA">
      <formula>NOT(ISERROR(SEARCH("CUMPLIDA",AC108)))</formula>
    </cfRule>
    <cfRule type="containsText" dxfId="144" priority="156" operator="containsText" text="EN DESARROLLO">
      <formula>NOT(ISERROR(SEARCH("EN DESARROLLO",AC108)))</formula>
    </cfRule>
  </conditionalFormatting>
  <conditionalFormatting sqref="AC149">
    <cfRule type="containsText" dxfId="143" priority="151" operator="containsText" text="NO INICIADA">
      <formula>NOT(ISERROR(SEARCH("NO INICIADA",AC149)))</formula>
    </cfRule>
    <cfRule type="containsText" dxfId="142" priority="152" operator="containsText" text="CUMPLIDA">
      <formula>NOT(ISERROR(SEARCH("CUMPLIDA",AC149)))</formula>
    </cfRule>
    <cfRule type="containsText" dxfId="141" priority="153" operator="containsText" text="EN DESARROLLO">
      <formula>NOT(ISERROR(SEARCH("EN DESARROLLO",AC149)))</formula>
    </cfRule>
  </conditionalFormatting>
  <conditionalFormatting sqref="AC151:AC152">
    <cfRule type="containsText" dxfId="140" priority="148" operator="containsText" text="NO INICIADA">
      <formula>NOT(ISERROR(SEARCH("NO INICIADA",AC151)))</formula>
    </cfRule>
    <cfRule type="containsText" dxfId="139" priority="149" operator="containsText" text="CUMPLIDA">
      <formula>NOT(ISERROR(SEARCH("CUMPLIDA",AC151)))</formula>
    </cfRule>
    <cfRule type="containsText" dxfId="138" priority="150" operator="containsText" text="EN DESARROLLO">
      <formula>NOT(ISERROR(SEARCH("EN DESARROLLO",AC151)))</formula>
    </cfRule>
  </conditionalFormatting>
  <conditionalFormatting sqref="AI7">
    <cfRule type="containsText" dxfId="137" priority="143" operator="containsText" text="NO SE REQUIERE ACCIÓN DE MEJORAMIENTO">
      <formula>NOT(ISERROR(SEARCH("NO SE REQUIERE ACCIÓN DE MEJORAMIENTO",AI7)))</formula>
    </cfRule>
    <cfRule type="containsText" dxfId="136" priority="144" operator="containsText" text="CERRADA POR VENCIMIENTO DE TERMINOS">
      <formula>NOT(ISERROR(SEARCH("CERRADA POR VENCIMIENTO DE TERMINOS",AI7)))</formula>
    </cfRule>
    <cfRule type="containsText" dxfId="135" priority="145" operator="containsText" text="En Ejecución Oportuna">
      <formula>NOT(ISERROR(SEARCH("En Ejecución Oportuna",AI7)))</formula>
    </cfRule>
    <cfRule type="containsText" dxfId="134" priority="146" operator="containsText" text="Cerrada">
      <formula>NOT(ISERROR(SEARCH("Cerrada",AI7)))</formula>
    </cfRule>
    <cfRule type="containsText" dxfId="133" priority="147" operator="containsText" text="En Ejecución Vencida">
      <formula>NOT(ISERROR(SEARCH("En Ejecución Vencida",AI7)))</formula>
    </cfRule>
  </conditionalFormatting>
  <conditionalFormatting sqref="AI8">
    <cfRule type="containsText" dxfId="132" priority="138" operator="containsText" text="NO SE REQUIERE ACCIÓN DE MEJORAMIENTO">
      <formula>NOT(ISERROR(SEARCH("NO SE REQUIERE ACCIÓN DE MEJORAMIENTO",AI8)))</formula>
    </cfRule>
    <cfRule type="containsText" dxfId="131" priority="139" operator="containsText" text="CERRADA POR VENCIMIENTO DE TERMINOS">
      <formula>NOT(ISERROR(SEARCH("CERRADA POR VENCIMIENTO DE TERMINOS",AI8)))</formula>
    </cfRule>
    <cfRule type="containsText" dxfId="130" priority="140" operator="containsText" text="En Ejecución Oportuna">
      <formula>NOT(ISERROR(SEARCH("En Ejecución Oportuna",AI8)))</formula>
    </cfRule>
    <cfRule type="containsText" dxfId="129" priority="141" operator="containsText" text="Cerrada">
      <formula>NOT(ISERROR(SEARCH("Cerrada",AI8)))</formula>
    </cfRule>
    <cfRule type="containsText" dxfId="128" priority="142" operator="containsText" text="En Ejecución Vencida">
      <formula>NOT(ISERROR(SEARCH("En Ejecución Vencida",AI8)))</formula>
    </cfRule>
  </conditionalFormatting>
  <conditionalFormatting sqref="AI9:AI14">
    <cfRule type="containsText" dxfId="127" priority="133" operator="containsText" text="NO SE REQUIERE ACCIÓN DE MEJORAMIENTO">
      <formula>NOT(ISERROR(SEARCH("NO SE REQUIERE ACCIÓN DE MEJORAMIENTO",AI9)))</formula>
    </cfRule>
    <cfRule type="containsText" dxfId="126" priority="134" operator="containsText" text="CERRADA POR VENCIMIENTO DE TERMINOS">
      <formula>NOT(ISERROR(SEARCH("CERRADA POR VENCIMIENTO DE TERMINOS",AI9)))</formula>
    </cfRule>
    <cfRule type="containsText" dxfId="125" priority="135" operator="containsText" text="En Ejecución Oportuna">
      <formula>NOT(ISERROR(SEARCH("En Ejecución Oportuna",AI9)))</formula>
    </cfRule>
    <cfRule type="containsText" dxfId="124" priority="136" operator="containsText" text="Cerrada">
      <formula>NOT(ISERROR(SEARCH("Cerrada",AI9)))</formula>
    </cfRule>
    <cfRule type="containsText" dxfId="123" priority="137" operator="containsText" text="En Ejecución Vencida">
      <formula>NOT(ISERROR(SEARCH("En Ejecución Vencida",AI9)))</formula>
    </cfRule>
  </conditionalFormatting>
  <conditionalFormatting sqref="AI164">
    <cfRule type="containsText" dxfId="122" priority="123" operator="containsText" text="NO SE REQUIERE ACCIÓN DE MEJORAMIENTO">
      <formula>NOT(ISERROR(SEARCH("NO SE REQUIERE ACCIÓN DE MEJORAMIENTO",AI164)))</formula>
    </cfRule>
    <cfRule type="containsText" dxfId="121" priority="124" operator="containsText" text="CERRADA POR VENCIMIENTO DE TERMINOS">
      <formula>NOT(ISERROR(SEARCH("CERRADA POR VENCIMIENTO DE TERMINOS",AI164)))</formula>
    </cfRule>
    <cfRule type="containsText" dxfId="120" priority="125" operator="containsText" text="En Ejecución Oportuna">
      <formula>NOT(ISERROR(SEARCH("En Ejecución Oportuna",AI164)))</formula>
    </cfRule>
    <cfRule type="containsText" dxfId="119" priority="126" operator="containsText" text="Cerrada">
      <formula>NOT(ISERROR(SEARCH("Cerrada",AI164)))</formula>
    </cfRule>
    <cfRule type="containsText" dxfId="118" priority="127" operator="containsText" text="En Ejecución Vencida">
      <formula>NOT(ISERROR(SEARCH("En Ejecución Vencida",AI164)))</formula>
    </cfRule>
  </conditionalFormatting>
  <conditionalFormatting sqref="AI154">
    <cfRule type="containsText" dxfId="117" priority="114" operator="containsText" text="NO SE REQUIERE ACCIÓN DE MEJORAMIENTO">
      <formula>NOT(ISERROR(SEARCH("NO SE REQUIERE ACCIÓN DE MEJORAMIENTO",AI154)))</formula>
    </cfRule>
    <cfRule type="containsText" dxfId="116" priority="115" operator="containsText" text="CERRADA POR VENCIMIENTO DE TERMINOS">
      <formula>NOT(ISERROR(SEARCH("CERRADA POR VENCIMIENTO DE TERMINOS",AI154)))</formula>
    </cfRule>
    <cfRule type="containsText" dxfId="115" priority="116" operator="containsText" text="En Ejecución Oportuna">
      <formula>NOT(ISERROR(SEARCH("En Ejecución Oportuna",AI154)))</formula>
    </cfRule>
    <cfRule type="containsText" dxfId="114" priority="117" operator="containsText" text="Cerrada">
      <formula>NOT(ISERROR(SEARCH("Cerrada",AI154)))</formula>
    </cfRule>
    <cfRule type="containsText" dxfId="113" priority="118" operator="containsText" text="En Ejecución Vencida">
      <formula>NOT(ISERROR(SEARCH("En Ejecución Vencida",AI154)))</formula>
    </cfRule>
  </conditionalFormatting>
  <conditionalFormatting sqref="AI155">
    <cfRule type="containsText" dxfId="112" priority="109" operator="containsText" text="NO SE REQUIERE ACCIÓN DE MEJORAMIENTO">
      <formula>NOT(ISERROR(SEARCH("NO SE REQUIERE ACCIÓN DE MEJORAMIENTO",AI155)))</formula>
    </cfRule>
    <cfRule type="containsText" dxfId="111" priority="110" operator="containsText" text="CERRADA POR VENCIMIENTO DE TERMINOS">
      <formula>NOT(ISERROR(SEARCH("CERRADA POR VENCIMIENTO DE TERMINOS",AI155)))</formula>
    </cfRule>
    <cfRule type="containsText" dxfId="110" priority="111" operator="containsText" text="En Ejecución Oportuna">
      <formula>NOT(ISERROR(SEARCH("En Ejecución Oportuna",AI155)))</formula>
    </cfRule>
    <cfRule type="containsText" dxfId="109" priority="112" operator="containsText" text="Cerrada">
      <formula>NOT(ISERROR(SEARCH("Cerrada",AI155)))</formula>
    </cfRule>
    <cfRule type="containsText" dxfId="108" priority="113" operator="containsText" text="En Ejecución Vencida">
      <formula>NOT(ISERROR(SEARCH("En Ejecución Vencida",AI155)))</formula>
    </cfRule>
  </conditionalFormatting>
  <conditionalFormatting sqref="AI156">
    <cfRule type="containsText" dxfId="107" priority="104" operator="containsText" text="NO SE REQUIERE ACCIÓN DE MEJORAMIENTO">
      <formula>NOT(ISERROR(SEARCH("NO SE REQUIERE ACCIÓN DE MEJORAMIENTO",AI156)))</formula>
    </cfRule>
    <cfRule type="containsText" dxfId="106" priority="105" operator="containsText" text="CERRADA POR VENCIMIENTO DE TERMINOS">
      <formula>NOT(ISERROR(SEARCH("CERRADA POR VENCIMIENTO DE TERMINOS",AI156)))</formula>
    </cfRule>
    <cfRule type="containsText" dxfId="105" priority="106" operator="containsText" text="En Ejecución Oportuna">
      <formula>NOT(ISERROR(SEARCH("En Ejecución Oportuna",AI156)))</formula>
    </cfRule>
    <cfRule type="containsText" dxfId="104" priority="107" operator="containsText" text="Cerrada">
      <formula>NOT(ISERROR(SEARCH("Cerrada",AI156)))</formula>
    </cfRule>
    <cfRule type="containsText" dxfId="103" priority="108" operator="containsText" text="En Ejecución Vencida">
      <formula>NOT(ISERROR(SEARCH("En Ejecución Vencida",AI156)))</formula>
    </cfRule>
  </conditionalFormatting>
  <conditionalFormatting sqref="AI157">
    <cfRule type="containsText" dxfId="102" priority="99" operator="containsText" text="NO SE REQUIERE ACCIÓN DE MEJORAMIENTO">
      <formula>NOT(ISERROR(SEARCH("NO SE REQUIERE ACCIÓN DE MEJORAMIENTO",AI157)))</formula>
    </cfRule>
    <cfRule type="containsText" dxfId="101" priority="100" operator="containsText" text="CERRADA POR VENCIMIENTO DE TERMINOS">
      <formula>NOT(ISERROR(SEARCH("CERRADA POR VENCIMIENTO DE TERMINOS",AI157)))</formula>
    </cfRule>
    <cfRule type="containsText" dxfId="100" priority="101" operator="containsText" text="En Ejecución Oportuna">
      <formula>NOT(ISERROR(SEARCH("En Ejecución Oportuna",AI157)))</formula>
    </cfRule>
    <cfRule type="containsText" dxfId="99" priority="102" operator="containsText" text="Cerrada">
      <formula>NOT(ISERROR(SEARCH("Cerrada",AI157)))</formula>
    </cfRule>
    <cfRule type="containsText" dxfId="98" priority="103" operator="containsText" text="En Ejecución Vencida">
      <formula>NOT(ISERROR(SEARCH("En Ejecución Vencida",AI157)))</formula>
    </cfRule>
  </conditionalFormatting>
  <conditionalFormatting sqref="AI158">
    <cfRule type="containsText" dxfId="97" priority="94" operator="containsText" text="NO SE REQUIERE ACCIÓN DE MEJORAMIENTO">
      <formula>NOT(ISERROR(SEARCH("NO SE REQUIERE ACCIÓN DE MEJORAMIENTO",AI158)))</formula>
    </cfRule>
    <cfRule type="containsText" dxfId="96" priority="95" operator="containsText" text="CERRADA POR VENCIMIENTO DE TERMINOS">
      <formula>NOT(ISERROR(SEARCH("CERRADA POR VENCIMIENTO DE TERMINOS",AI158)))</formula>
    </cfRule>
    <cfRule type="containsText" dxfId="95" priority="96" operator="containsText" text="En Ejecución Oportuna">
      <formula>NOT(ISERROR(SEARCH("En Ejecución Oportuna",AI158)))</formula>
    </cfRule>
    <cfRule type="containsText" dxfId="94" priority="97" operator="containsText" text="Cerrada">
      <formula>NOT(ISERROR(SEARCH("Cerrada",AI158)))</formula>
    </cfRule>
    <cfRule type="containsText" dxfId="93" priority="98" operator="containsText" text="En Ejecución Vencida">
      <formula>NOT(ISERROR(SEARCH("En Ejecución Vencida",AI158)))</formula>
    </cfRule>
  </conditionalFormatting>
  <conditionalFormatting sqref="AI159">
    <cfRule type="containsText" dxfId="92" priority="89" operator="containsText" text="NO SE REQUIERE ACCIÓN DE MEJORAMIENTO">
      <formula>NOT(ISERROR(SEARCH("NO SE REQUIERE ACCIÓN DE MEJORAMIENTO",AI159)))</formula>
    </cfRule>
    <cfRule type="containsText" dxfId="91" priority="90" operator="containsText" text="CERRADA POR VENCIMIENTO DE TERMINOS">
      <formula>NOT(ISERROR(SEARCH("CERRADA POR VENCIMIENTO DE TERMINOS",AI159)))</formula>
    </cfRule>
    <cfRule type="containsText" dxfId="90" priority="91" operator="containsText" text="En Ejecución Oportuna">
      <formula>NOT(ISERROR(SEARCH("En Ejecución Oportuna",AI159)))</formula>
    </cfRule>
    <cfRule type="containsText" dxfId="89" priority="92" operator="containsText" text="Cerrada">
      <formula>NOT(ISERROR(SEARCH("Cerrada",AI159)))</formula>
    </cfRule>
    <cfRule type="containsText" dxfId="88" priority="93" operator="containsText" text="En Ejecución Vencida">
      <formula>NOT(ISERROR(SEARCH("En Ejecución Vencida",AI159)))</formula>
    </cfRule>
  </conditionalFormatting>
  <conditionalFormatting sqref="AI160">
    <cfRule type="containsText" dxfId="87" priority="84" operator="containsText" text="NO SE REQUIERE ACCIÓN DE MEJORAMIENTO">
      <formula>NOT(ISERROR(SEARCH("NO SE REQUIERE ACCIÓN DE MEJORAMIENTO",AI160)))</formula>
    </cfRule>
    <cfRule type="containsText" dxfId="86" priority="85" operator="containsText" text="CERRADA POR VENCIMIENTO DE TERMINOS">
      <formula>NOT(ISERROR(SEARCH("CERRADA POR VENCIMIENTO DE TERMINOS",AI160)))</formula>
    </cfRule>
    <cfRule type="containsText" dxfId="85" priority="86" operator="containsText" text="En Ejecución Oportuna">
      <formula>NOT(ISERROR(SEARCH("En Ejecución Oportuna",AI160)))</formula>
    </cfRule>
    <cfRule type="containsText" dxfId="84" priority="87" operator="containsText" text="Cerrada">
      <formula>NOT(ISERROR(SEARCH("Cerrada",AI160)))</formula>
    </cfRule>
    <cfRule type="containsText" dxfId="83" priority="88" operator="containsText" text="En Ejecución Vencida">
      <formula>NOT(ISERROR(SEARCH("En Ejecución Vencida",AI160)))</formula>
    </cfRule>
  </conditionalFormatting>
  <conditionalFormatting sqref="AI161">
    <cfRule type="containsText" dxfId="82" priority="79" operator="containsText" text="NO SE REQUIERE ACCIÓN DE MEJORAMIENTO">
      <formula>NOT(ISERROR(SEARCH("NO SE REQUIERE ACCIÓN DE MEJORAMIENTO",AI161)))</formula>
    </cfRule>
    <cfRule type="containsText" dxfId="81" priority="80" operator="containsText" text="CERRADA POR VENCIMIENTO DE TERMINOS">
      <formula>NOT(ISERROR(SEARCH("CERRADA POR VENCIMIENTO DE TERMINOS",AI161)))</formula>
    </cfRule>
    <cfRule type="containsText" dxfId="80" priority="81" operator="containsText" text="En Ejecución Oportuna">
      <formula>NOT(ISERROR(SEARCH("En Ejecución Oportuna",AI161)))</formula>
    </cfRule>
    <cfRule type="containsText" dxfId="79" priority="82" operator="containsText" text="Cerrada">
      <formula>NOT(ISERROR(SEARCH("Cerrada",AI161)))</formula>
    </cfRule>
    <cfRule type="containsText" dxfId="78" priority="83" operator="containsText" text="En Ejecución Vencida">
      <formula>NOT(ISERROR(SEARCH("En Ejecución Vencida",AI161)))</formula>
    </cfRule>
  </conditionalFormatting>
  <conditionalFormatting sqref="AI163">
    <cfRule type="containsText" dxfId="77" priority="74" operator="containsText" text="NO SE REQUIERE ACCIÓN DE MEJORAMIENTO">
      <formula>NOT(ISERROR(SEARCH("NO SE REQUIERE ACCIÓN DE MEJORAMIENTO",AI163)))</formula>
    </cfRule>
    <cfRule type="containsText" dxfId="76" priority="75" operator="containsText" text="CERRADA POR VENCIMIENTO DE TERMINOS">
      <formula>NOT(ISERROR(SEARCH("CERRADA POR VENCIMIENTO DE TERMINOS",AI163)))</formula>
    </cfRule>
    <cfRule type="containsText" dxfId="75" priority="76" operator="containsText" text="En Ejecución Oportuna">
      <formula>NOT(ISERROR(SEARCH("En Ejecución Oportuna",AI163)))</formula>
    </cfRule>
    <cfRule type="containsText" dxfId="74" priority="77" operator="containsText" text="Cerrada">
      <formula>NOT(ISERROR(SEARCH("Cerrada",AI163)))</formula>
    </cfRule>
    <cfRule type="containsText" dxfId="73" priority="78" operator="containsText" text="En Ejecución Vencida">
      <formula>NOT(ISERROR(SEARCH("En Ejecución Vencida",AI163)))</formula>
    </cfRule>
  </conditionalFormatting>
  <conditionalFormatting sqref="AI165">
    <cfRule type="containsText" dxfId="72" priority="69" operator="containsText" text="NO SE REQUIERE ACCIÓN DE MEJORAMIENTO">
      <formula>NOT(ISERROR(SEARCH("NO SE REQUIERE ACCIÓN DE MEJORAMIENTO",AI165)))</formula>
    </cfRule>
    <cfRule type="containsText" dxfId="71" priority="70" operator="containsText" text="CERRADA POR VENCIMIENTO DE TERMINOS">
      <formula>NOT(ISERROR(SEARCH("CERRADA POR VENCIMIENTO DE TERMINOS",AI165)))</formula>
    </cfRule>
    <cfRule type="containsText" dxfId="70" priority="71" operator="containsText" text="En Ejecución Oportuna">
      <formula>NOT(ISERROR(SEARCH("En Ejecución Oportuna",AI165)))</formula>
    </cfRule>
    <cfRule type="containsText" dxfId="69" priority="72" operator="containsText" text="Cerrada">
      <formula>NOT(ISERROR(SEARCH("Cerrada",AI165)))</formula>
    </cfRule>
    <cfRule type="containsText" dxfId="68" priority="73" operator="containsText" text="En Ejecución Vencida">
      <formula>NOT(ISERROR(SEARCH("En Ejecución Vencida",AI165)))</formula>
    </cfRule>
  </conditionalFormatting>
  <conditionalFormatting sqref="AI167">
    <cfRule type="containsText" dxfId="67" priority="64" operator="containsText" text="NO SE REQUIERE ACCIÓN DE MEJORAMIENTO">
      <formula>NOT(ISERROR(SEARCH("NO SE REQUIERE ACCIÓN DE MEJORAMIENTO",AI167)))</formula>
    </cfRule>
    <cfRule type="containsText" dxfId="66" priority="65" operator="containsText" text="CERRADA POR VENCIMIENTO DE TERMINOS">
      <formula>NOT(ISERROR(SEARCH("CERRADA POR VENCIMIENTO DE TERMINOS",AI167)))</formula>
    </cfRule>
    <cfRule type="containsText" dxfId="65" priority="66" operator="containsText" text="En Ejecución Oportuna">
      <formula>NOT(ISERROR(SEARCH("En Ejecución Oportuna",AI167)))</formula>
    </cfRule>
    <cfRule type="containsText" dxfId="64" priority="67" operator="containsText" text="Cerrada">
      <formula>NOT(ISERROR(SEARCH("Cerrada",AI167)))</formula>
    </cfRule>
    <cfRule type="containsText" dxfId="63" priority="68" operator="containsText" text="En Ejecución Vencida">
      <formula>NOT(ISERROR(SEARCH("En Ejecución Vencida",AI167)))</formula>
    </cfRule>
  </conditionalFormatting>
  <conditionalFormatting sqref="AI168">
    <cfRule type="containsText" dxfId="62" priority="59" operator="containsText" text="NO SE REQUIERE ACCIÓN DE MEJORAMIENTO">
      <formula>NOT(ISERROR(SEARCH("NO SE REQUIERE ACCIÓN DE MEJORAMIENTO",AI168)))</formula>
    </cfRule>
    <cfRule type="containsText" dxfId="61" priority="60" operator="containsText" text="CERRADA POR VENCIMIENTO DE TERMINOS">
      <formula>NOT(ISERROR(SEARCH("CERRADA POR VENCIMIENTO DE TERMINOS",AI168)))</formula>
    </cfRule>
    <cfRule type="containsText" dxfId="60" priority="61" operator="containsText" text="En Ejecución Oportuna">
      <formula>NOT(ISERROR(SEARCH("En Ejecución Oportuna",AI168)))</formula>
    </cfRule>
    <cfRule type="containsText" dxfId="59" priority="62" operator="containsText" text="Cerrada">
      <formula>NOT(ISERROR(SEARCH("Cerrada",AI168)))</formula>
    </cfRule>
    <cfRule type="containsText" dxfId="58" priority="63" operator="containsText" text="En Ejecución Vencida">
      <formula>NOT(ISERROR(SEARCH("En Ejecución Vencida",AI168)))</formula>
    </cfRule>
  </conditionalFormatting>
  <conditionalFormatting sqref="AI172">
    <cfRule type="containsText" dxfId="57" priority="54" operator="containsText" text="NO SE REQUIERE ACCIÓN DE MEJORAMIENTO">
      <formula>NOT(ISERROR(SEARCH("NO SE REQUIERE ACCIÓN DE MEJORAMIENTO",AI172)))</formula>
    </cfRule>
    <cfRule type="containsText" dxfId="56" priority="55" operator="containsText" text="CERRADA POR VENCIMIENTO DE TERMINOS">
      <formula>NOT(ISERROR(SEARCH("CERRADA POR VENCIMIENTO DE TERMINOS",AI172)))</formula>
    </cfRule>
    <cfRule type="containsText" dxfId="55" priority="56" operator="containsText" text="En Ejecución Oportuna">
      <formula>NOT(ISERROR(SEARCH("En Ejecución Oportuna",AI172)))</formula>
    </cfRule>
    <cfRule type="containsText" dxfId="54" priority="57" operator="containsText" text="Cerrada">
      <formula>NOT(ISERROR(SEARCH("Cerrada",AI172)))</formula>
    </cfRule>
    <cfRule type="containsText" dxfId="53" priority="58" operator="containsText" text="En Ejecución Vencida">
      <formula>NOT(ISERROR(SEARCH("En Ejecución Vencida",AI172)))</formula>
    </cfRule>
  </conditionalFormatting>
  <conditionalFormatting sqref="AI173">
    <cfRule type="containsText" dxfId="52" priority="49" operator="containsText" text="NO SE REQUIERE ACCIÓN DE MEJORAMIENTO">
      <formula>NOT(ISERROR(SEARCH("NO SE REQUIERE ACCIÓN DE MEJORAMIENTO",AI173)))</formula>
    </cfRule>
    <cfRule type="containsText" dxfId="51" priority="50" operator="containsText" text="CERRADA POR VENCIMIENTO DE TERMINOS">
      <formula>NOT(ISERROR(SEARCH("CERRADA POR VENCIMIENTO DE TERMINOS",AI173)))</formula>
    </cfRule>
    <cfRule type="containsText" dxfId="50" priority="51" operator="containsText" text="En Ejecución Oportuna">
      <formula>NOT(ISERROR(SEARCH("En Ejecución Oportuna",AI173)))</formula>
    </cfRule>
    <cfRule type="containsText" dxfId="49" priority="52" operator="containsText" text="Cerrada">
      <formula>NOT(ISERROR(SEARCH("Cerrada",AI173)))</formula>
    </cfRule>
    <cfRule type="containsText" dxfId="48" priority="53" operator="containsText" text="En Ejecución Vencida">
      <formula>NOT(ISERROR(SEARCH("En Ejecución Vencida",AI173)))</formula>
    </cfRule>
  </conditionalFormatting>
  <conditionalFormatting sqref="AI174">
    <cfRule type="containsText" dxfId="47" priority="44" operator="containsText" text="NO SE REQUIERE ACCIÓN DE MEJORAMIENTO">
      <formula>NOT(ISERROR(SEARCH("NO SE REQUIERE ACCIÓN DE MEJORAMIENTO",AI174)))</formula>
    </cfRule>
    <cfRule type="containsText" dxfId="46" priority="45" operator="containsText" text="CERRADA POR VENCIMIENTO DE TERMINOS">
      <formula>NOT(ISERROR(SEARCH("CERRADA POR VENCIMIENTO DE TERMINOS",AI174)))</formula>
    </cfRule>
    <cfRule type="containsText" dxfId="45" priority="46" operator="containsText" text="En Ejecución Oportuna">
      <formula>NOT(ISERROR(SEARCH("En Ejecución Oportuna",AI174)))</formula>
    </cfRule>
    <cfRule type="containsText" dxfId="44" priority="47" operator="containsText" text="Cerrada">
      <formula>NOT(ISERROR(SEARCH("Cerrada",AI174)))</formula>
    </cfRule>
    <cfRule type="containsText" dxfId="43" priority="48" operator="containsText" text="En Ejecución Vencida">
      <formula>NOT(ISERROR(SEARCH("En Ejecución Vencida",AI174)))</formula>
    </cfRule>
  </conditionalFormatting>
  <conditionalFormatting sqref="AI180">
    <cfRule type="containsText" dxfId="42" priority="39" operator="containsText" text="NO SE REQUIERE ACCIÓN DE MEJORAMIENTO">
      <formula>NOT(ISERROR(SEARCH("NO SE REQUIERE ACCIÓN DE MEJORAMIENTO",AI180)))</formula>
    </cfRule>
    <cfRule type="containsText" dxfId="41" priority="40" operator="containsText" text="CERRADA POR VENCIMIENTO DE TERMINOS">
      <formula>NOT(ISERROR(SEARCH("CERRADA POR VENCIMIENTO DE TERMINOS",AI180)))</formula>
    </cfRule>
    <cfRule type="containsText" dxfId="40" priority="41" operator="containsText" text="En Ejecución Oportuna">
      <formula>NOT(ISERROR(SEARCH("En Ejecución Oportuna",AI180)))</formula>
    </cfRule>
    <cfRule type="containsText" dxfId="39" priority="42" operator="containsText" text="Cerrada">
      <formula>NOT(ISERROR(SEARCH("Cerrada",AI180)))</formula>
    </cfRule>
    <cfRule type="containsText" dxfId="38" priority="43" operator="containsText" text="En Ejecución Vencida">
      <formula>NOT(ISERROR(SEARCH("En Ejecución Vencida",AI180)))</formula>
    </cfRule>
  </conditionalFormatting>
  <conditionalFormatting sqref="AI181">
    <cfRule type="containsText" dxfId="37" priority="34" operator="containsText" text="NO SE REQUIERE ACCIÓN DE MEJORAMIENTO">
      <formula>NOT(ISERROR(SEARCH("NO SE REQUIERE ACCIÓN DE MEJORAMIENTO",AI181)))</formula>
    </cfRule>
    <cfRule type="containsText" dxfId="36" priority="35" operator="containsText" text="CERRADA POR VENCIMIENTO DE TERMINOS">
      <formula>NOT(ISERROR(SEARCH("CERRADA POR VENCIMIENTO DE TERMINOS",AI181)))</formula>
    </cfRule>
    <cfRule type="containsText" dxfId="35" priority="36" operator="containsText" text="En Ejecución Oportuna">
      <formula>NOT(ISERROR(SEARCH("En Ejecución Oportuna",AI181)))</formula>
    </cfRule>
    <cfRule type="containsText" dxfId="34" priority="37" operator="containsText" text="Cerrada">
      <formula>NOT(ISERROR(SEARCH("Cerrada",AI181)))</formula>
    </cfRule>
    <cfRule type="containsText" dxfId="33" priority="38" operator="containsText" text="En Ejecución Vencida">
      <formula>NOT(ISERROR(SEARCH("En Ejecución Vencida",AI181)))</formula>
    </cfRule>
  </conditionalFormatting>
  <conditionalFormatting sqref="AI182">
    <cfRule type="containsText" dxfId="32" priority="29" operator="containsText" text="NO SE REQUIERE ACCIÓN DE MEJORAMIENTO">
      <formula>NOT(ISERROR(SEARCH("NO SE REQUIERE ACCIÓN DE MEJORAMIENTO",AI182)))</formula>
    </cfRule>
    <cfRule type="containsText" dxfId="31" priority="30" operator="containsText" text="CERRADA POR VENCIMIENTO DE TERMINOS">
      <formula>NOT(ISERROR(SEARCH("CERRADA POR VENCIMIENTO DE TERMINOS",AI182)))</formula>
    </cfRule>
    <cfRule type="containsText" dxfId="30" priority="31" operator="containsText" text="En Ejecución Oportuna">
      <formula>NOT(ISERROR(SEARCH("En Ejecución Oportuna",AI182)))</formula>
    </cfRule>
    <cfRule type="containsText" dxfId="29" priority="32" operator="containsText" text="Cerrada">
      <formula>NOT(ISERROR(SEARCH("Cerrada",AI182)))</formula>
    </cfRule>
    <cfRule type="containsText" dxfId="28" priority="33" operator="containsText" text="En Ejecución Vencida">
      <formula>NOT(ISERROR(SEARCH("En Ejecución Vencida",AI182)))</formula>
    </cfRule>
  </conditionalFormatting>
  <conditionalFormatting sqref="AI183">
    <cfRule type="containsText" dxfId="27" priority="24" operator="containsText" text="NO SE REQUIERE ACCIÓN DE MEJORAMIENTO">
      <formula>NOT(ISERROR(SEARCH("NO SE REQUIERE ACCIÓN DE MEJORAMIENTO",AI183)))</formula>
    </cfRule>
    <cfRule type="containsText" dxfId="26" priority="25" operator="containsText" text="CERRADA POR VENCIMIENTO DE TERMINOS">
      <formula>NOT(ISERROR(SEARCH("CERRADA POR VENCIMIENTO DE TERMINOS",AI183)))</formula>
    </cfRule>
    <cfRule type="containsText" dxfId="25" priority="26" operator="containsText" text="En Ejecución Oportuna">
      <formula>NOT(ISERROR(SEARCH("En Ejecución Oportuna",AI183)))</formula>
    </cfRule>
    <cfRule type="containsText" dxfId="24" priority="27" operator="containsText" text="Cerrada">
      <formula>NOT(ISERROR(SEARCH("Cerrada",AI183)))</formula>
    </cfRule>
    <cfRule type="containsText" dxfId="23" priority="28" operator="containsText" text="En Ejecución Vencida">
      <formula>NOT(ISERROR(SEARCH("En Ejecución Vencida",AI183)))</formula>
    </cfRule>
  </conditionalFormatting>
  <conditionalFormatting sqref="AI184">
    <cfRule type="containsText" dxfId="22" priority="19" operator="containsText" text="NO SE REQUIERE ACCIÓN DE MEJORAMIENTO">
      <formula>NOT(ISERROR(SEARCH("NO SE REQUIERE ACCIÓN DE MEJORAMIENTO",AI184)))</formula>
    </cfRule>
    <cfRule type="containsText" dxfId="21" priority="20" operator="containsText" text="CERRADA POR VENCIMIENTO DE TERMINOS">
      <formula>NOT(ISERROR(SEARCH("CERRADA POR VENCIMIENTO DE TERMINOS",AI184)))</formula>
    </cfRule>
    <cfRule type="containsText" dxfId="20" priority="21" operator="containsText" text="En Ejecución Oportuna">
      <formula>NOT(ISERROR(SEARCH("En Ejecución Oportuna",AI184)))</formula>
    </cfRule>
    <cfRule type="containsText" dxfId="19" priority="22" operator="containsText" text="Cerrada">
      <formula>NOT(ISERROR(SEARCH("Cerrada",AI184)))</formula>
    </cfRule>
    <cfRule type="containsText" dxfId="18" priority="23" operator="containsText" text="En Ejecución Vencida">
      <formula>NOT(ISERROR(SEARCH("En Ejecución Vencida",AI184)))</formula>
    </cfRule>
  </conditionalFormatting>
  <conditionalFormatting sqref="AC22">
    <cfRule type="containsText" dxfId="17" priority="16" operator="containsText" text="NO INICIADA">
      <formula>NOT(ISERROR(SEARCH("NO INICIADA",AC22)))</formula>
    </cfRule>
    <cfRule type="containsText" dxfId="16" priority="17" operator="containsText" text="CUMPLIDA">
      <formula>NOT(ISERROR(SEARCH("CUMPLIDA",AC22)))</formula>
    </cfRule>
    <cfRule type="containsText" dxfId="15" priority="18" operator="containsText" text="EN DESARROLLO">
      <formula>NOT(ISERROR(SEARCH("EN DESARROLLO",AC22)))</formula>
    </cfRule>
  </conditionalFormatting>
  <conditionalFormatting sqref="AC86">
    <cfRule type="containsText" dxfId="14" priority="13" operator="containsText" text="NO INICIADA">
      <formula>NOT(ISERROR(SEARCH("NO INICIADA",AC86)))</formula>
    </cfRule>
    <cfRule type="containsText" dxfId="13" priority="14" operator="containsText" text="CUMPLIDA">
      <formula>NOT(ISERROR(SEARCH("CUMPLIDA",AC86)))</formula>
    </cfRule>
    <cfRule type="containsText" dxfId="12" priority="15" operator="containsText" text="EN DESARROLLO">
      <formula>NOT(ISERROR(SEARCH("EN DESARROLLO",AC86)))</formula>
    </cfRule>
  </conditionalFormatting>
  <conditionalFormatting sqref="AC87:AC88">
    <cfRule type="containsText" dxfId="11" priority="7" operator="containsText" text="NO INICIADA">
      <formula>NOT(ISERROR(SEARCH("NO INICIADA",AC87)))</formula>
    </cfRule>
    <cfRule type="containsText" dxfId="10" priority="8" operator="containsText" text="CUMPLIDA">
      <formula>NOT(ISERROR(SEARCH("CUMPLIDA",AC87)))</formula>
    </cfRule>
    <cfRule type="containsText" dxfId="9" priority="9" operator="containsText" text="EN DESARROLLO">
      <formula>NOT(ISERROR(SEARCH("EN DESARROLLO",AC87)))</formula>
    </cfRule>
  </conditionalFormatting>
  <conditionalFormatting sqref="AC128:AC130">
    <cfRule type="containsText" dxfId="8" priority="4" operator="containsText" text="NO INICIADA">
      <formula>NOT(ISERROR(SEARCH("NO INICIADA",AC128)))</formula>
    </cfRule>
    <cfRule type="containsText" dxfId="7" priority="5" operator="containsText" text="CUMPLIDA">
      <formula>NOT(ISERROR(SEARCH("CUMPLIDA",AC128)))</formula>
    </cfRule>
    <cfRule type="containsText" dxfId="6" priority="6" operator="containsText" text="EN DESARROLLO">
      <formula>NOT(ISERROR(SEARCH("EN DESARROLLO",AC128)))</formula>
    </cfRule>
  </conditionalFormatting>
  <conditionalFormatting sqref="AC161">
    <cfRule type="containsText" dxfId="5" priority="1" operator="containsText" text="NO INICIADA">
      <formula>NOT(ISERROR(SEARCH("NO INICIADA",AC161)))</formula>
    </cfRule>
    <cfRule type="containsText" dxfId="4" priority="2" operator="containsText" text="CUMPLIDA">
      <formula>NOT(ISERROR(SEARCH("CUMPLIDA",AC161)))</formula>
    </cfRule>
    <cfRule type="containsText" dxfId="3" priority="3" operator="containsText" text="EN DESARROLLO">
      <formula>NOT(ISERROR(SEARCH("EN DESARROLLO",AC161)))</formula>
    </cfRule>
  </conditionalFormatting>
  <dataValidations xWindow="944" yWindow="414" count="17">
    <dataValidation allowBlank="1" showInputMessage="1" showErrorMessage="1" prompt="Fuente: Seleccione de la lista desplegable la fuente del hallazgo, si no corresponde a ninguna fuente, entonces seleccione &quot;OTROS&quot;" sqref="E6"/>
    <dataValidation allowBlank="1" showInputMessage="1" showErrorMessage="1" prompt="No.: Número que identifica la acción dentro del Plan de Mejoramiento. Es asignado por Control Interno, una vez se valide el Plan de Mejromaiento formulado por el responsable" sqref="A6"/>
    <dataValidation allowBlank="1" showInputMessage="1" showErrorMessage="1" prompt="Proceso Auditado: Seleccione de la lista desplegableel proceso donde fue encontrado el Hallazgo / No conformidad - recomendación / Oportunidad de Mejora" sqref="B6"/>
    <dataValidation allowBlank="1" showInputMessage="1" showErrorMessage="1" prompt="Código del Hallazgo / No conformidad - recomendación / Oportunidad de Mejora. Asignado por Control Interno de acuerdo con el ranking dentro del Plan de Mejoramiento" sqref="C6"/>
    <dataValidation allowBlank="1" showInputMessage="1" showErrorMessage="1" prompt="Origen: Seleccione de la lista desplegable si el Hallazgo / No conformidad - recomendación / Oportunidad de Mejora es de origen interno o externo" sqref="D6"/>
    <dataValidation allowBlank="1" showInputMessage="1" showErrorMessage="1" prompt="Tema: Escriba el título completo de la auditoría o informe realizado" sqref="F6"/>
    <dataValidation allowBlank="1" showInputMessage="1" showErrorMessage="1" prompt="Auditor: Seleccione de la lista desplegable el nombre del auditor que desarrolló la auditoría" sqref="G6"/>
    <dataValidation allowBlank="1" showInputMessage="1" showErrorMessage="1" prompt="Fecha de detección (dd-mmm-aaaa): Escribir en formato dd-mmm-aaaa la fecha de entrega del informe final de auditoría, ésta debe corresponder a la fecha de la comunicación oficial a los responsables" sqref="H6"/>
    <dataValidation allowBlank="1" showInputMessage="1" showErrorMessage="1" prompt="Tipo: Seleccionar de la lista desplegable si es un Hallazgo / No conformidad ó recomendación / Oportunidad de Mejora" sqref="I6"/>
    <dataValidation allowBlank="1" showInputMessage="1" showErrorMessage="1" prompt="Descripción: Escribir aquí el Hallazgo / No conformidad - recomendación / Oportunidad de Mejora, tal y como se encuentra en el informe o fuente de información" sqref="J6"/>
    <dataValidation allowBlank="1" showInputMessage="1" showErrorMessage="1" prompt="Fecha formulación PM (dd-mmm-aaaa): Escriba en formato dd-mmm-aaaa, la fecha en la cual presenta el Plan de Mejormaiento a Control Interno. Esta fecha será modificada posteriormente una vez el Plan haya sido validado por Control Interno" sqref="K6"/>
    <dataValidation allowBlank="1" showInputMessage="1" showErrorMessage="1" prompt="Causas: Realice el análisis de causas, empleando para ello alguna de las siguientes metodologías: 5 ¿por qué?, espina de pescado, lluvia de ideas." sqref="Q6"/>
    <dataValidation allowBlank="1" showInputMessage="1" showErrorMessage="1" prompt="Acción: Seleccione de la lista desplegable el tipo de acción a formular. Corrección, Correctiva, Preventiva o de Mejora" sqref="R6"/>
    <dataValidation allowBlank="1" showInputMessage="1" showErrorMessage="1" prompt="Acción: Escriba la acción a realizar iniciando con un verbo duro en infinitivo: hacer, realizar, ejecutar, elaborar, socializar, divulgar, etc., verbos que impliquen acción tangible, que se pueda cuantificar" sqref="S6"/>
    <dataValidation allowBlank="1" showInputMessage="1" showErrorMessage="1" prompt="Nombre indicador: Escriba el nombre o título del indicador que medirá el avance de la acción formulada. Debe ser simple, claro, corto e incluir la característica más relevante de lo que se pretende medir" sqref="T6"/>
    <dataValidation allowBlank="1" showInputMessage="1" showErrorMessage="1" prompt="Fórmula indicador: Escriba aquí la fórmula matemática que utilizará para medir las variables" sqref="U6"/>
    <dataValidation type="list" allowBlank="1" showInputMessage="1" showErrorMessage="1" sqref="AC7:AC9 AC26 AC28:AC31 AC82 AC109:AC123 AC131:AC147 AC162:AC166">
      <formula1>#REF!</formula1>
    </dataValidation>
  </dataValidations>
  <hyperlinks>
    <hyperlink ref="AE132" r:id="rId1"/>
    <hyperlink ref="AE95" r:id="rId2"/>
    <hyperlink ref="AE50" r:id="rId3"/>
    <hyperlink ref="AE51" r:id="rId4"/>
    <hyperlink ref="AE53" r:id="rId5"/>
    <hyperlink ref="AE54" r:id="rId6"/>
    <hyperlink ref="AE168" r:id="rId7"/>
    <hyperlink ref="AE105" r:id="rId8"/>
    <hyperlink ref="AE149" r:id="rId9"/>
    <hyperlink ref="AE151" r:id="rId10"/>
    <hyperlink ref="AE75" r:id="rId11"/>
  </hyperlinks>
  <pageMargins left="1.1811023622047245" right="0.19685039370078741" top="0.98425196850393704" bottom="0.39370078740157483" header="0.39370078740157483" footer="0"/>
  <pageSetup paperSize="5" scale="10" pageOrder="overThenDown" orientation="landscape" r:id="rId12"/>
  <headerFooter>
    <oddFooter>&amp;R&amp;P de &amp;N</oddFooter>
  </headerFooter>
  <drawing r:id="rId13"/>
  <legacyDrawing r:id="rId14"/>
  <extLst>
    <ext xmlns:x14="http://schemas.microsoft.com/office/spreadsheetml/2009/9/main" uri="{CCE6A557-97BC-4b89-ADB6-D9C93CAAB3DF}">
      <x14:dataValidations xmlns:xm="http://schemas.microsoft.com/office/excel/2006/main" xWindow="944" yWindow="414" count="16">
        <x14:dataValidation type="list" allowBlank="1" showInputMessage="1" showErrorMessage="1">
          <x14:formula1>
            <xm:f>DATOS!$F$2:$F$3</xm:f>
          </x14:formula1>
          <xm:sqref>L7:L40 N7:O40</xm:sqref>
        </x14:dataValidation>
        <x14:dataValidation type="list" allowBlank="1" showInputMessage="1" showErrorMessage="1">
          <x14:formula1>
            <xm:f>DATOS!$G$2:$G$6</xm:f>
          </x14:formula1>
          <xm:sqref>P7:P40</xm:sqref>
        </x14:dataValidation>
        <x14:dataValidation type="list" allowBlank="1" showInputMessage="1" showErrorMessage="1">
          <x14:formula1>
            <xm:f>'\\10.216.160.201\control interno\2019\28.05 PM\INTERNO\08. PM 2019\[208-CI-Ft-05 Plan de mejoramiento (02-12-19) sin macros.xlsx]datos listas'!#REF!</xm:f>
          </x14:formula1>
          <xm:sqref>G7:G184 D7:E184 R7:R184 B7:B184 X7:Y184 AH7:AH184</xm:sqref>
        </x14:dataValidation>
        <x14:dataValidation type="list" allowBlank="1" showInputMessage="1" showErrorMessage="1">
          <x14:formula1>
            <xm:f>DATOS!$J$2:$J$5</xm:f>
          </x14:formula1>
          <xm:sqref>AC150 AC27 AC61 AC23 AC65:AC68 AC85 AC55:AC59 AC106:AC107 AC177:AC178 AC170 AC175 AC70 AC126:AC127 AC124 AC35 AC37 AC40:AC43 AC46 AC48:AC49 AC52 AC72:AC74 AC167 AC83 AC96 AC98:AC99 AC102 AC104 AC148 AC158:AC160</xm:sqref>
        </x14:dataValidation>
        <x14:dataValidation type="list" allowBlank="1" showInputMessage="1" showErrorMessage="1">
          <x14:formula1>
            <xm:f>DATOS!$K$2:$K$7</xm:f>
          </x14:formula1>
          <xm:sqref>AI7:AI184</xm:sqref>
        </x14:dataValidation>
        <x14:dataValidation type="list" allowBlank="1" showInputMessage="1" showErrorMessage="1">
          <x14:formula1>
            <xm:f>'\\10.216.160.201\control interno\2019\28.05 PM\INTERNO\08. PM 2019\[208-CI-Ft-05 Plan de mejoramiento (02-12-19) sin macros.xlsx]DATOS'!#REF!</xm:f>
          </x14:formula1>
          <xm:sqref>AC10:AC14 AC16:AC21 AC78:AC81 AC89:AC95 AC32:AC34 AC36 AC38:AC39</xm:sqref>
        </x14:dataValidation>
        <x14:dataValidation type="list" allowBlank="1" showInputMessage="1" showErrorMessage="1">
          <x14:formula1>
            <xm:f>'\\10.216.160.201\control interno\2020\28.05 PM\INTERNO\III_Seg_2019\respuestas correo electrónico por áreas\Corporativa y CID\[Seguimiento Plan de mejoramiento 2019 2018-CI-Ft-05 (31-12-2019) DGC-CID.xlsx]DATOS'!#REF!</xm:f>
          </x14:formula1>
          <xm:sqref>AC60 AC62 AC179:AC184</xm:sqref>
        </x14:dataValidation>
        <x14:dataValidation type="list" allowBlank="1" showInputMessage="1" showErrorMessage="1">
          <x14:formula1>
            <xm:f>'\\10.216.160.201\control interno\2020\28.05 PM\INTERNO\III_Seg_2019\respuestas correo electrónico por áreas\DUT\[Seguimiento Plan de mejoramiento 2019 2018-CI-Ft-05 (31-12-2019) dut.xlsx]DATOS'!#REF!</xm:f>
          </x14:formula1>
          <xm:sqref>AC24:AC25 AC15 AC69 AC154</xm:sqref>
        </x14:dataValidation>
        <x14:dataValidation type="list" allowBlank="1" showInputMessage="1" showErrorMessage="1">
          <x14:formula1>
            <xm:f>'\\10.216.160.201\control interno\2020\28.05 PM\INTERNO\III_Seg_2019\respuestas correo electrónico por áreas\Financiera\[Seguimiento Plan de mejoramiento 2019 Sub Financiera.xlsx]DATOS'!#REF!</xm:f>
          </x14:formula1>
          <xm:sqref>AC71 AC174</xm:sqref>
        </x14:dataValidation>
        <x14:dataValidation type="list" allowBlank="1" showInputMessage="1" showErrorMessage="1">
          <x14:formula1>
            <xm:f>'\\10.216.160.201\control interno\2020\28.05 PM\INTERNO\III_Seg_2019\respuestas correo electrónico por áreas\Mejoramiento barrios\[Seguimiento Plan de mejoramiento procesos 2019 2018-CI-Ft-05 (31-12-2019) - Barrios.xlsx]DATOS'!#REF!</xm:f>
          </x14:formula1>
          <xm:sqref>AC63:AC64 AC125 AC155:AC156</xm:sqref>
        </x14:dataValidation>
        <x14:dataValidation type="list" allowBlank="1" showInputMessage="1" showErrorMessage="1">
          <x14:formula1>
            <xm:f>'\\10.216.160.201\control interno\2020\28.05 PM\INTERNO\III_Seg_2019\respuestas correo electrónico por áreas\Mejoramiento vivienda\[Seguimiento Plan de mejoramiento 2019 2018-CI-Ft-05 (31-12-2019) (1).xlsx]DATOS'!#REF!</xm:f>
          </x14:formula1>
          <xm:sqref>AC157</xm:sqref>
        </x14:dataValidation>
        <x14:dataValidation type="list" allowBlank="1" showInputMessage="1" showErrorMessage="1">
          <x14:formula1>
            <xm:f>'\\10.216.160.201\control interno\2020\28.05 PM\INTERNO\III_Seg_2019\respuestas correo electrónico por áreas\OAC\[--- A. - Seguimiento Plan de mejoramiento 2019 2018-CI-Ft-05 (31-12-2019).xlsx]DATOS'!#REF!</xm:f>
          </x14:formula1>
          <xm:sqref>AC172:AC173</xm:sqref>
        </x14:dataValidation>
        <x14:dataValidation type="list" allowBlank="1" showInputMessage="1" showErrorMessage="1">
          <x14:formula1>
            <xm:f>'\\10.216.160.201\control interno\2020\28.05 PM\INTERNO\III_Seg_2019\respuestas correo electrónico por áreas\OAP\[Seguimiento Plan de mejoramiento 2019 2018-CI-Ft-05 (14-01-2020)VF.xlsx]DATOS'!#REF!</xm:f>
          </x14:formula1>
          <xm:sqref>AC44:AC45 AC47 AC50:AC51 AC53:AC54 AC75 AC168:AC169 AC171 AC176</xm:sqref>
        </x14:dataValidation>
        <x14:dataValidation type="list" allowBlank="1" showInputMessage="1" showErrorMessage="1">
          <x14:formula1>
            <xm:f>'\\10.216.160.201\control interno\2020\28.05 PM\INTERNO\III_Seg_2019\respuestas correo electrónico por áreas\REAS\[Seguimiento Plan de Mejoramiento corte al 31dic2019 (1).xlsx]DATOS'!#REF!</xm:f>
          </x14:formula1>
          <xm:sqref>AC76:AC77 AC153</xm:sqref>
        </x14:dataValidation>
        <x14:dataValidation type="list" allowBlank="1" showInputMessage="1" showErrorMessage="1">
          <x14:formula1>
            <xm:f>'\\10.216.160.201\control interno\2020\28.05 PM\INTERNO\III_Seg_2019\respuestas correo electrónico por áreas\TIC\[Seguimiento Plan de mejoramiento 2019 2018-CI-Ft-05 (31-12-2019).xlsx]DATOS'!#REF!</xm:f>
          </x14:formula1>
          <xm:sqref>AC84 AC97 AC100:AC101 AC103 AC105 AC108 AC149 AC151:AC152</xm:sqref>
        </x14:dataValidation>
        <x14:dataValidation type="list" allowBlank="1" showInputMessage="1" showErrorMessage="1">
          <x14:formula1>
            <xm:f>'\\10.216.160.201\control interno\2020\28.05 PM\INTERNO\III_Seg_2019\Evidencias\ACI\[Seg PM 31Dic2019 Control Interno.xlsx]DATOS'!#REF!</xm:f>
          </x14:formula1>
          <xm:sqref>AC22 AC86:AC88 AC128:AC130 AC161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50"/>
  </sheetPr>
  <dimension ref="A1:K121"/>
  <sheetViews>
    <sheetView zoomScaleNormal="100" workbookViewId="0">
      <selection activeCell="B18" sqref="B18"/>
    </sheetView>
  </sheetViews>
  <sheetFormatPr baseColWidth="10" defaultRowHeight="12.75" x14ac:dyDescent="0.2"/>
  <cols>
    <col min="1" max="1" width="52.5703125" style="187" customWidth="1"/>
    <col min="2" max="2" width="23" customWidth="1"/>
    <col min="3" max="3" width="22" customWidth="1"/>
    <col min="4" max="4" width="20.85546875" customWidth="1"/>
    <col min="5" max="5" width="11.140625" customWidth="1"/>
    <col min="6" max="6" width="41.85546875" customWidth="1"/>
    <col min="7" max="7" width="13.140625" customWidth="1"/>
    <col min="8" max="8" width="77.7109375" bestFit="1" customWidth="1"/>
    <col min="9" max="9" width="7.28515625" bestFit="1" customWidth="1"/>
  </cols>
  <sheetData>
    <row r="1" spans="1:11" x14ac:dyDescent="0.2">
      <c r="A1"/>
    </row>
    <row r="2" spans="1:11" x14ac:dyDescent="0.2">
      <c r="A2"/>
      <c r="H2">
        <v>1</v>
      </c>
      <c r="I2">
        <v>2</v>
      </c>
    </row>
    <row r="3" spans="1:11" x14ac:dyDescent="0.2">
      <c r="A3"/>
      <c r="H3" t="s">
        <v>1582</v>
      </c>
      <c r="I3" t="s">
        <v>1583</v>
      </c>
      <c r="J3">
        <v>1</v>
      </c>
      <c r="K3" t="str">
        <f>CONCATENATE(TEXT(J3,"00")," - ",I3)</f>
        <v>01 - PLA</v>
      </c>
    </row>
    <row r="4" spans="1:11" x14ac:dyDescent="0.2">
      <c r="A4"/>
      <c r="H4" t="s">
        <v>1600</v>
      </c>
      <c r="I4" t="s">
        <v>1601</v>
      </c>
      <c r="J4">
        <v>10</v>
      </c>
      <c r="K4" t="str">
        <f t="shared" ref="K4:K6" si="0">CONCATENATE(TEXT(J4,"00")," - ",I4)</f>
        <v>10 - SFIN</v>
      </c>
    </row>
    <row r="5" spans="1:11" x14ac:dyDescent="0.2">
      <c r="A5" s="188" t="s">
        <v>1550</v>
      </c>
      <c r="B5" s="185" t="s">
        <v>1536</v>
      </c>
      <c r="H5" t="s">
        <v>1602</v>
      </c>
      <c r="I5" t="s">
        <v>1603</v>
      </c>
      <c r="J5">
        <v>11</v>
      </c>
      <c r="K5" t="str">
        <f t="shared" si="0"/>
        <v>11 - GD</v>
      </c>
    </row>
    <row r="6" spans="1:11" x14ac:dyDescent="0.2">
      <c r="A6" s="185" t="s">
        <v>1427</v>
      </c>
      <c r="B6" t="s">
        <v>42</v>
      </c>
      <c r="C6" t="s">
        <v>68</v>
      </c>
      <c r="D6" t="s">
        <v>67</v>
      </c>
      <c r="E6" t="s">
        <v>1638</v>
      </c>
      <c r="F6" t="s">
        <v>160</v>
      </c>
      <c r="G6" t="s">
        <v>1215</v>
      </c>
      <c r="H6" t="s">
        <v>1604</v>
      </c>
      <c r="I6" t="s">
        <v>1605</v>
      </c>
      <c r="J6">
        <v>12</v>
      </c>
      <c r="K6" t="str">
        <f t="shared" si="0"/>
        <v>12 - SADM</v>
      </c>
    </row>
    <row r="7" spans="1:11" x14ac:dyDescent="0.2">
      <c r="A7" s="190" t="s">
        <v>24</v>
      </c>
      <c r="B7" s="186">
        <v>29</v>
      </c>
      <c r="C7" s="186">
        <v>1</v>
      </c>
      <c r="D7" s="186">
        <v>3</v>
      </c>
      <c r="E7" s="186"/>
      <c r="F7" s="186"/>
      <c r="G7" s="186">
        <v>33</v>
      </c>
      <c r="H7" t="s">
        <v>1606</v>
      </c>
      <c r="I7" t="s">
        <v>1607</v>
      </c>
      <c r="J7">
        <v>14</v>
      </c>
      <c r="K7" t="str">
        <f t="shared" ref="K7:K26" si="1">CONCATENATE(TEXT(J7,"00")," - ",I7)</f>
        <v>14 - TIC</v>
      </c>
    </row>
    <row r="8" spans="1:11" x14ac:dyDescent="0.2">
      <c r="A8" s="190" t="s">
        <v>32</v>
      </c>
      <c r="B8" s="186">
        <v>4</v>
      </c>
      <c r="C8" s="186">
        <v>2</v>
      </c>
      <c r="D8" s="186"/>
      <c r="E8" s="186"/>
      <c r="F8" s="186"/>
      <c r="G8" s="186">
        <v>6</v>
      </c>
      <c r="H8" t="s">
        <v>1608</v>
      </c>
      <c r="I8" t="s">
        <v>1609</v>
      </c>
      <c r="J8">
        <v>15</v>
      </c>
      <c r="K8" t="str">
        <f t="shared" si="1"/>
        <v>15 - CID</v>
      </c>
    </row>
    <row r="9" spans="1:11" x14ac:dyDescent="0.2">
      <c r="A9" s="190" t="s">
        <v>33</v>
      </c>
      <c r="B9" s="186">
        <v>10</v>
      </c>
      <c r="C9" s="186"/>
      <c r="D9" s="186"/>
      <c r="E9" s="186"/>
      <c r="F9" s="186"/>
      <c r="G9" s="186">
        <v>10</v>
      </c>
      <c r="H9" t="s">
        <v>1610</v>
      </c>
      <c r="I9" t="s">
        <v>1611</v>
      </c>
      <c r="J9">
        <v>16</v>
      </c>
      <c r="K9" t="str">
        <f t="shared" si="1"/>
        <v>16 - CI</v>
      </c>
    </row>
    <row r="10" spans="1:11" x14ac:dyDescent="0.2">
      <c r="A10" s="190" t="s">
        <v>34</v>
      </c>
      <c r="B10" s="186">
        <v>2</v>
      </c>
      <c r="C10" s="186"/>
      <c r="D10" s="186"/>
      <c r="E10" s="186"/>
      <c r="F10" s="186">
        <v>1</v>
      </c>
      <c r="G10" s="186">
        <v>3</v>
      </c>
      <c r="H10" t="s">
        <v>1584</v>
      </c>
      <c r="I10" t="s">
        <v>1585</v>
      </c>
      <c r="J10">
        <v>2</v>
      </c>
      <c r="K10" t="str">
        <f t="shared" si="1"/>
        <v>02 - COM</v>
      </c>
    </row>
    <row r="11" spans="1:11" x14ac:dyDescent="0.2">
      <c r="A11" s="190" t="s">
        <v>35</v>
      </c>
      <c r="B11" s="186">
        <v>2</v>
      </c>
      <c r="C11" s="186"/>
      <c r="D11" s="186"/>
      <c r="E11" s="186"/>
      <c r="F11" s="186"/>
      <c r="G11" s="186">
        <v>2</v>
      </c>
      <c r="H11" t="s">
        <v>1586</v>
      </c>
      <c r="I11" t="s">
        <v>1587</v>
      </c>
      <c r="J11">
        <v>3</v>
      </c>
      <c r="K11" t="str">
        <f t="shared" si="1"/>
        <v>03 - DJ</v>
      </c>
    </row>
    <row r="12" spans="1:11" x14ac:dyDescent="0.2">
      <c r="A12" s="190" t="s">
        <v>36</v>
      </c>
      <c r="B12" s="186">
        <v>19</v>
      </c>
      <c r="C12" s="186">
        <v>1</v>
      </c>
      <c r="D12" s="186">
        <v>3</v>
      </c>
      <c r="E12" s="186"/>
      <c r="F12" s="186"/>
      <c r="G12" s="186">
        <v>23</v>
      </c>
      <c r="H12" t="s">
        <v>1588</v>
      </c>
      <c r="I12" t="s">
        <v>1589</v>
      </c>
      <c r="J12">
        <v>4</v>
      </c>
      <c r="K12" t="str">
        <f t="shared" si="1"/>
        <v>04 - REAS</v>
      </c>
    </row>
    <row r="13" spans="1:11" x14ac:dyDescent="0.2">
      <c r="A13" s="190" t="s">
        <v>37</v>
      </c>
      <c r="B13" s="186">
        <v>1</v>
      </c>
      <c r="C13" s="186"/>
      <c r="D13" s="186"/>
      <c r="E13" s="186"/>
      <c r="F13" s="186"/>
      <c r="G13" s="186">
        <v>1</v>
      </c>
      <c r="H13" t="s">
        <v>1590</v>
      </c>
      <c r="I13" t="s">
        <v>1591</v>
      </c>
      <c r="J13">
        <v>5</v>
      </c>
      <c r="K13" t="str">
        <f t="shared" si="1"/>
        <v>05 - MV</v>
      </c>
    </row>
    <row r="14" spans="1:11" x14ac:dyDescent="0.2">
      <c r="A14" s="190" t="s">
        <v>38</v>
      </c>
      <c r="B14" s="186">
        <v>4</v>
      </c>
      <c r="C14" s="186">
        <v>6</v>
      </c>
      <c r="D14" s="186"/>
      <c r="E14" s="186"/>
      <c r="F14" s="186"/>
      <c r="G14" s="186">
        <v>10</v>
      </c>
      <c r="H14" t="s">
        <v>1592</v>
      </c>
      <c r="I14" t="s">
        <v>1593</v>
      </c>
      <c r="J14">
        <v>6</v>
      </c>
      <c r="K14" t="str">
        <f t="shared" si="1"/>
        <v>06 - MB</v>
      </c>
    </row>
    <row r="15" spans="1:11" x14ac:dyDescent="0.2">
      <c r="A15" s="190" t="s">
        <v>25</v>
      </c>
      <c r="B15" s="186">
        <v>4</v>
      </c>
      <c r="C15" s="186">
        <v>1</v>
      </c>
      <c r="D15" s="186"/>
      <c r="E15" s="186"/>
      <c r="F15" s="186"/>
      <c r="G15" s="186">
        <v>5</v>
      </c>
      <c r="H15" t="s">
        <v>1594</v>
      </c>
      <c r="I15" t="s">
        <v>1595</v>
      </c>
      <c r="J15">
        <v>7</v>
      </c>
      <c r="K15" t="str">
        <f t="shared" si="1"/>
        <v>07 - TIT</v>
      </c>
    </row>
    <row r="16" spans="1:11" x14ac:dyDescent="0.2">
      <c r="A16" s="190" t="s">
        <v>70</v>
      </c>
      <c r="B16" s="186"/>
      <c r="C16" s="186">
        <v>1</v>
      </c>
      <c r="D16" s="186"/>
      <c r="E16" s="186"/>
      <c r="F16" s="186"/>
      <c r="G16" s="186">
        <v>1</v>
      </c>
      <c r="H16" t="s">
        <v>1596</v>
      </c>
      <c r="I16" t="s">
        <v>1597</v>
      </c>
      <c r="J16">
        <v>8</v>
      </c>
      <c r="K16" t="str">
        <f t="shared" si="1"/>
        <v>08 - SC</v>
      </c>
    </row>
    <row r="17" spans="1:11" x14ac:dyDescent="0.2">
      <c r="A17" s="190" t="s">
        <v>26</v>
      </c>
      <c r="B17" s="186">
        <v>1</v>
      </c>
      <c r="C17" s="186">
        <v>1</v>
      </c>
      <c r="D17" s="186">
        <v>1</v>
      </c>
      <c r="E17" s="186"/>
      <c r="F17" s="186"/>
      <c r="G17" s="186">
        <v>3</v>
      </c>
    </row>
    <row r="18" spans="1:11" x14ac:dyDescent="0.2">
      <c r="A18" s="190" t="s">
        <v>27</v>
      </c>
      <c r="B18" s="186">
        <v>4</v>
      </c>
      <c r="C18" s="186">
        <v>1</v>
      </c>
      <c r="D18" s="186"/>
      <c r="E18" s="186"/>
      <c r="F18" s="186"/>
      <c r="G18" s="186">
        <v>5</v>
      </c>
    </row>
    <row r="19" spans="1:11" x14ac:dyDescent="0.2">
      <c r="A19" s="190" t="s">
        <v>28</v>
      </c>
      <c r="B19" s="186">
        <v>2</v>
      </c>
      <c r="C19" s="186">
        <v>1</v>
      </c>
      <c r="D19" s="186">
        <v>3</v>
      </c>
      <c r="E19" s="186"/>
      <c r="F19" s="186"/>
      <c r="G19" s="186">
        <v>6</v>
      </c>
    </row>
    <row r="20" spans="1:11" x14ac:dyDescent="0.2">
      <c r="A20" s="190" t="s">
        <v>29</v>
      </c>
      <c r="B20" s="186">
        <v>3</v>
      </c>
      <c r="C20" s="186">
        <v>1</v>
      </c>
      <c r="D20" s="186">
        <v>1</v>
      </c>
      <c r="E20" s="186"/>
      <c r="F20" s="186"/>
      <c r="G20" s="186">
        <v>5</v>
      </c>
    </row>
    <row r="21" spans="1:11" x14ac:dyDescent="0.2">
      <c r="A21" s="190" t="s">
        <v>30</v>
      </c>
      <c r="B21" s="186">
        <v>8</v>
      </c>
      <c r="C21" s="186"/>
      <c r="D21" s="186"/>
      <c r="E21" s="186"/>
      <c r="F21" s="186"/>
      <c r="G21" s="186">
        <v>8</v>
      </c>
    </row>
    <row r="22" spans="1:11" x14ac:dyDescent="0.2">
      <c r="A22" s="190" t="s">
        <v>31</v>
      </c>
      <c r="B22" s="186">
        <v>45</v>
      </c>
      <c r="C22" s="186">
        <v>1</v>
      </c>
      <c r="D22" s="186">
        <v>10</v>
      </c>
      <c r="E22" s="186"/>
      <c r="F22" s="186"/>
      <c r="G22" s="186">
        <v>56</v>
      </c>
    </row>
    <row r="23" spans="1:11" x14ac:dyDescent="0.2">
      <c r="A23" s="189" t="s">
        <v>1215</v>
      </c>
      <c r="B23" s="186">
        <v>138</v>
      </c>
      <c r="C23" s="186">
        <v>17</v>
      </c>
      <c r="D23" s="186">
        <v>21</v>
      </c>
      <c r="E23" s="186"/>
      <c r="F23" s="186">
        <v>1</v>
      </c>
      <c r="G23" s="186">
        <v>177</v>
      </c>
    </row>
    <row r="24" spans="1:11" x14ac:dyDescent="0.2">
      <c r="A24"/>
    </row>
    <row r="25" spans="1:11" x14ac:dyDescent="0.2">
      <c r="A25"/>
    </row>
    <row r="26" spans="1:11" x14ac:dyDescent="0.2">
      <c r="A26" s="261"/>
      <c r="B26" s="259" t="s">
        <v>1635</v>
      </c>
      <c r="C26" s="254" t="s">
        <v>1636</v>
      </c>
      <c r="D26" s="254" t="s">
        <v>1633</v>
      </c>
      <c r="E26" s="254" t="s">
        <v>1626</v>
      </c>
      <c r="F26" s="254" t="s">
        <v>1581</v>
      </c>
      <c r="G26" s="259" t="s">
        <v>1637</v>
      </c>
      <c r="H26" t="s">
        <v>1598</v>
      </c>
      <c r="I26" t="s">
        <v>1599</v>
      </c>
      <c r="J26">
        <v>9</v>
      </c>
      <c r="K26" t="str">
        <f t="shared" si="1"/>
        <v>09 - GA</v>
      </c>
    </row>
    <row r="27" spans="1:11" x14ac:dyDescent="0.2">
      <c r="A27" s="262" t="s">
        <v>1634</v>
      </c>
      <c r="B27">
        <v>178</v>
      </c>
      <c r="C27" s="256">
        <v>138</v>
      </c>
      <c r="D27" s="256">
        <v>17</v>
      </c>
      <c r="E27" s="256">
        <v>21</v>
      </c>
      <c r="F27" s="256">
        <v>1</v>
      </c>
      <c r="G27" s="260">
        <v>1</v>
      </c>
    </row>
    <row r="28" spans="1:11" x14ac:dyDescent="0.2">
      <c r="A28"/>
      <c r="C28" s="257">
        <f>C27/$B$27</f>
        <v>0.7752808988764045</v>
      </c>
      <c r="D28" s="257">
        <f t="shared" ref="D28:G28" si="2">D27/$B$27</f>
        <v>9.5505617977528087E-2</v>
      </c>
      <c r="E28" s="257">
        <f t="shared" si="2"/>
        <v>0.11797752808988764</v>
      </c>
      <c r="F28" s="257">
        <f t="shared" si="2"/>
        <v>5.6179775280898875E-3</v>
      </c>
      <c r="G28" s="257">
        <f t="shared" si="2"/>
        <v>5.6179775280898875E-3</v>
      </c>
    </row>
    <row r="29" spans="1:11" x14ac:dyDescent="0.2">
      <c r="A29"/>
      <c r="C29">
        <f>C27/SUM(C27,E27,F27)</f>
        <v>0.86250000000000004</v>
      </c>
    </row>
    <row r="30" spans="1:11" x14ac:dyDescent="0.2">
      <c r="A30"/>
    </row>
    <row r="31" spans="1:11" x14ac:dyDescent="0.2">
      <c r="A31"/>
    </row>
    <row r="32" spans="1:11" x14ac:dyDescent="0.2">
      <c r="A32"/>
    </row>
    <row r="33" spans="1:6" x14ac:dyDescent="0.2">
      <c r="A33"/>
    </row>
    <row r="34" spans="1:6" x14ac:dyDescent="0.2">
      <c r="A34"/>
    </row>
    <row r="35" spans="1:6" x14ac:dyDescent="0.2">
      <c r="A35"/>
    </row>
    <row r="36" spans="1:6" x14ac:dyDescent="0.2">
      <c r="A36"/>
    </row>
    <row r="37" spans="1:6" x14ac:dyDescent="0.2">
      <c r="A37"/>
    </row>
    <row r="38" spans="1:6" x14ac:dyDescent="0.2">
      <c r="A38"/>
    </row>
    <row r="39" spans="1:6" x14ac:dyDescent="0.2">
      <c r="A39"/>
    </row>
    <row r="40" spans="1:6" x14ac:dyDescent="0.2">
      <c r="A40"/>
    </row>
    <row r="41" spans="1:6" x14ac:dyDescent="0.2">
      <c r="A41"/>
    </row>
    <row r="42" spans="1:6" x14ac:dyDescent="0.2">
      <c r="A42"/>
    </row>
    <row r="43" spans="1:6" x14ac:dyDescent="0.2">
      <c r="A43"/>
    </row>
    <row r="44" spans="1:6" x14ac:dyDescent="0.2">
      <c r="A44"/>
    </row>
    <row r="45" spans="1:6" x14ac:dyDescent="0.2">
      <c r="A45"/>
    </row>
    <row r="46" spans="1:6" x14ac:dyDescent="0.2">
      <c r="A46"/>
    </row>
    <row r="47" spans="1:6" x14ac:dyDescent="0.2">
      <c r="A47"/>
    </row>
    <row r="48" spans="1:6" x14ac:dyDescent="0.2">
      <c r="A48" s="254" t="s">
        <v>1427</v>
      </c>
      <c r="B48" s="254" t="s">
        <v>42</v>
      </c>
      <c r="C48" s="254" t="s">
        <v>68</v>
      </c>
      <c r="D48" s="254" t="s">
        <v>67</v>
      </c>
      <c r="E48" s="254" t="s">
        <v>160</v>
      </c>
      <c r="F48" s="254" t="s">
        <v>1215</v>
      </c>
    </row>
    <row r="49" spans="1:6" x14ac:dyDescent="0.2">
      <c r="A49" s="190" t="s">
        <v>1612</v>
      </c>
      <c r="B49" s="186">
        <v>13</v>
      </c>
      <c r="C49" s="186">
        <v>1</v>
      </c>
      <c r="D49" s="186">
        <v>3</v>
      </c>
      <c r="E49" s="186"/>
      <c r="F49" s="186">
        <v>17</v>
      </c>
    </row>
    <row r="50" spans="1:6" x14ac:dyDescent="0.2">
      <c r="A50" s="190" t="s">
        <v>1618</v>
      </c>
      <c r="B50" s="186">
        <v>2</v>
      </c>
      <c r="C50" s="186">
        <v>1</v>
      </c>
      <c r="D50" s="186"/>
      <c r="E50" s="186"/>
      <c r="F50" s="186">
        <v>3</v>
      </c>
    </row>
    <row r="51" spans="1:6" x14ac:dyDescent="0.2">
      <c r="A51" s="190" t="s">
        <v>1619</v>
      </c>
      <c r="B51" s="186"/>
      <c r="C51" s="186">
        <v>1</v>
      </c>
      <c r="D51" s="186"/>
      <c r="E51" s="186"/>
      <c r="F51" s="186">
        <v>1</v>
      </c>
    </row>
    <row r="52" spans="1:6" x14ac:dyDescent="0.2">
      <c r="A52" s="190" t="s">
        <v>1620</v>
      </c>
      <c r="B52" s="186">
        <v>1</v>
      </c>
      <c r="C52" s="186">
        <v>1</v>
      </c>
      <c r="D52" s="186">
        <v>1</v>
      </c>
      <c r="E52" s="186"/>
      <c r="F52" s="186">
        <v>3</v>
      </c>
    </row>
    <row r="53" spans="1:6" x14ac:dyDescent="0.2">
      <c r="A53" s="190" t="s">
        <v>1621</v>
      </c>
      <c r="B53" s="186"/>
      <c r="C53" s="186">
        <v>1</v>
      </c>
      <c r="D53" s="186"/>
      <c r="E53" s="186"/>
      <c r="F53" s="186">
        <v>1</v>
      </c>
    </row>
    <row r="54" spans="1:6" x14ac:dyDescent="0.2">
      <c r="A54" s="190" t="s">
        <v>1622</v>
      </c>
      <c r="B54" s="186">
        <v>1</v>
      </c>
      <c r="C54" s="186">
        <v>1</v>
      </c>
      <c r="D54" s="186">
        <v>3</v>
      </c>
      <c r="E54" s="186"/>
      <c r="F54" s="186">
        <v>5</v>
      </c>
    </row>
    <row r="55" spans="1:6" x14ac:dyDescent="0.2">
      <c r="A55" s="190" t="s">
        <v>1623</v>
      </c>
      <c r="B55" s="186">
        <v>3</v>
      </c>
      <c r="C55" s="186">
        <v>1</v>
      </c>
      <c r="D55" s="186">
        <v>1</v>
      </c>
      <c r="E55" s="186"/>
      <c r="F55" s="186">
        <v>5</v>
      </c>
    </row>
    <row r="56" spans="1:6" x14ac:dyDescent="0.2">
      <c r="A56" s="190" t="s">
        <v>1624</v>
      </c>
      <c r="B56" s="186">
        <v>7</v>
      </c>
      <c r="C56" s="186"/>
      <c r="D56" s="186"/>
      <c r="E56" s="186"/>
      <c r="F56" s="186">
        <v>7</v>
      </c>
    </row>
    <row r="57" spans="1:6" x14ac:dyDescent="0.2">
      <c r="A57" s="190" t="s">
        <v>1625</v>
      </c>
      <c r="B57" s="186">
        <v>31</v>
      </c>
      <c r="C57" s="186">
        <v>1</v>
      </c>
      <c r="D57" s="186">
        <v>10</v>
      </c>
      <c r="E57" s="186"/>
      <c r="F57" s="186">
        <v>42</v>
      </c>
    </row>
    <row r="58" spans="1:6" x14ac:dyDescent="0.2">
      <c r="A58" s="190" t="s">
        <v>1613</v>
      </c>
      <c r="B58" s="186"/>
      <c r="C58" s="186">
        <v>2</v>
      </c>
      <c r="D58" s="186"/>
      <c r="E58" s="186"/>
      <c r="F58" s="186">
        <v>2</v>
      </c>
    </row>
    <row r="59" spans="1:6" x14ac:dyDescent="0.2">
      <c r="A59" s="190" t="s">
        <v>1614</v>
      </c>
      <c r="B59" s="186">
        <v>5</v>
      </c>
      <c r="C59" s="186"/>
      <c r="D59" s="186"/>
      <c r="E59" s="186"/>
      <c r="F59" s="186">
        <v>5</v>
      </c>
    </row>
    <row r="60" spans="1:6" x14ac:dyDescent="0.2">
      <c r="A60" s="190" t="s">
        <v>1628</v>
      </c>
      <c r="B60" s="186"/>
      <c r="C60" s="186"/>
      <c r="D60" s="186"/>
      <c r="E60" s="186">
        <v>1</v>
      </c>
      <c r="F60" s="186">
        <v>1</v>
      </c>
    </row>
    <row r="61" spans="1:6" x14ac:dyDescent="0.2">
      <c r="A61" s="190" t="s">
        <v>1615</v>
      </c>
      <c r="B61" s="186">
        <v>9</v>
      </c>
      <c r="C61" s="186">
        <v>1</v>
      </c>
      <c r="D61" s="186">
        <v>3</v>
      </c>
      <c r="E61" s="186"/>
      <c r="F61" s="186">
        <v>13</v>
      </c>
    </row>
    <row r="62" spans="1:6" x14ac:dyDescent="0.2">
      <c r="A62" s="190" t="s">
        <v>1616</v>
      </c>
      <c r="B62" s="186">
        <v>1</v>
      </c>
      <c r="C62" s="186"/>
      <c r="D62" s="186"/>
      <c r="E62" s="186"/>
      <c r="F62" s="186">
        <v>1</v>
      </c>
    </row>
    <row r="63" spans="1:6" x14ac:dyDescent="0.2">
      <c r="A63" s="190" t="s">
        <v>1617</v>
      </c>
      <c r="B63" s="186">
        <v>2</v>
      </c>
      <c r="C63" s="186">
        <v>6</v>
      </c>
      <c r="D63" s="186"/>
      <c r="E63" s="186"/>
      <c r="F63" s="186">
        <v>8</v>
      </c>
    </row>
    <row r="64" spans="1:6" x14ac:dyDescent="0.2">
      <c r="A64"/>
    </row>
    <row r="65" spans="1:1" x14ac:dyDescent="0.2">
      <c r="A65"/>
    </row>
    <row r="66" spans="1:1" x14ac:dyDescent="0.2">
      <c r="A66"/>
    </row>
    <row r="67" spans="1:1" x14ac:dyDescent="0.2">
      <c r="A67"/>
    </row>
    <row r="68" spans="1:1" x14ac:dyDescent="0.2">
      <c r="A68"/>
    </row>
    <row r="69" spans="1:1" x14ac:dyDescent="0.2">
      <c r="A69"/>
    </row>
    <row r="70" spans="1:1" x14ac:dyDescent="0.2">
      <c r="A70"/>
    </row>
    <row r="71" spans="1:1" x14ac:dyDescent="0.2">
      <c r="A71"/>
    </row>
    <row r="72" spans="1:1" x14ac:dyDescent="0.2">
      <c r="A72"/>
    </row>
    <row r="73" spans="1:1" x14ac:dyDescent="0.2">
      <c r="A73"/>
    </row>
    <row r="74" spans="1:1" x14ac:dyDescent="0.2">
      <c r="A74"/>
    </row>
    <row r="75" spans="1:1" x14ac:dyDescent="0.2">
      <c r="A75"/>
    </row>
    <row r="76" spans="1:1" x14ac:dyDescent="0.2">
      <c r="A76"/>
    </row>
    <row r="77" spans="1:1" x14ac:dyDescent="0.2">
      <c r="A77"/>
    </row>
    <row r="78" spans="1:1" x14ac:dyDescent="0.2">
      <c r="A78"/>
    </row>
    <row r="79" spans="1:1" x14ac:dyDescent="0.2">
      <c r="A79"/>
    </row>
    <row r="80" spans="1:1" x14ac:dyDescent="0.2">
      <c r="A80"/>
    </row>
    <row r="81" spans="1:6" x14ac:dyDescent="0.2">
      <c r="A81"/>
    </row>
    <row r="83" spans="1:6" x14ac:dyDescent="0.2">
      <c r="A83" s="254"/>
      <c r="B83" s="254" t="s">
        <v>42</v>
      </c>
      <c r="C83" s="254" t="s">
        <v>1626</v>
      </c>
      <c r="D83" s="254" t="s">
        <v>1581</v>
      </c>
      <c r="E83" s="254" t="s">
        <v>1627</v>
      </c>
    </row>
    <row r="84" spans="1:6" x14ac:dyDescent="0.2">
      <c r="A84" s="190" t="s">
        <v>24</v>
      </c>
      <c r="B84" s="186">
        <v>13</v>
      </c>
      <c r="C84" s="186">
        <v>3</v>
      </c>
      <c r="D84" s="186"/>
      <c r="E84" s="257">
        <f>B84/SUM(B84:D84)</f>
        <v>0.8125</v>
      </c>
      <c r="F84">
        <f>SUM(B84:D84)</f>
        <v>16</v>
      </c>
    </row>
    <row r="85" spans="1:6" x14ac:dyDescent="0.2">
      <c r="A85" s="190" t="s">
        <v>25</v>
      </c>
      <c r="B85" s="186">
        <v>1</v>
      </c>
      <c r="C85" s="186"/>
      <c r="D85" s="186"/>
      <c r="E85" s="257">
        <f t="shared" ref="E85:E95" si="3">B85/SUM(B85:D85)</f>
        <v>1</v>
      </c>
      <c r="F85">
        <f t="shared" ref="F85:F95" si="4">SUM(B85:D85)</f>
        <v>1</v>
      </c>
    </row>
    <row r="86" spans="1:6" x14ac:dyDescent="0.2">
      <c r="A86" s="190" t="s">
        <v>26</v>
      </c>
      <c r="B86" s="186">
        <v>1</v>
      </c>
      <c r="C86" s="186">
        <v>1</v>
      </c>
      <c r="D86" s="186"/>
      <c r="E86" s="257">
        <f t="shared" si="3"/>
        <v>0.5</v>
      </c>
      <c r="F86">
        <f t="shared" si="4"/>
        <v>2</v>
      </c>
    </row>
    <row r="87" spans="1:6" x14ac:dyDescent="0.2">
      <c r="A87" s="190" t="s">
        <v>28</v>
      </c>
      <c r="B87" s="186">
        <v>1</v>
      </c>
      <c r="C87" s="186">
        <v>3</v>
      </c>
      <c r="D87" s="186"/>
      <c r="E87" s="257">
        <f t="shared" si="3"/>
        <v>0.25</v>
      </c>
      <c r="F87">
        <f t="shared" si="4"/>
        <v>4</v>
      </c>
    </row>
    <row r="88" spans="1:6" x14ac:dyDescent="0.2">
      <c r="A88" s="190" t="s">
        <v>29</v>
      </c>
      <c r="B88" s="186">
        <v>3</v>
      </c>
      <c r="C88" s="186">
        <v>1</v>
      </c>
      <c r="D88" s="186"/>
      <c r="E88" s="257">
        <f t="shared" si="3"/>
        <v>0.75</v>
      </c>
      <c r="F88">
        <f t="shared" si="4"/>
        <v>4</v>
      </c>
    </row>
    <row r="89" spans="1:6" x14ac:dyDescent="0.2">
      <c r="A89" s="190" t="s">
        <v>30</v>
      </c>
      <c r="B89" s="186">
        <v>7</v>
      </c>
      <c r="C89" s="186"/>
      <c r="D89" s="186"/>
      <c r="E89" s="257">
        <f t="shared" si="3"/>
        <v>1</v>
      </c>
      <c r="F89">
        <f t="shared" si="4"/>
        <v>7</v>
      </c>
    </row>
    <row r="90" spans="1:6" x14ac:dyDescent="0.2">
      <c r="A90" s="190" t="s">
        <v>31</v>
      </c>
      <c r="B90" s="186">
        <v>30</v>
      </c>
      <c r="C90" s="186">
        <v>10</v>
      </c>
      <c r="D90" s="186"/>
      <c r="E90" s="257">
        <f t="shared" si="3"/>
        <v>0.75</v>
      </c>
      <c r="F90">
        <f t="shared" si="4"/>
        <v>40</v>
      </c>
    </row>
    <row r="91" spans="1:6" x14ac:dyDescent="0.2">
      <c r="A91" s="190" t="s">
        <v>33</v>
      </c>
      <c r="B91" s="186">
        <v>5</v>
      </c>
      <c r="C91" s="186"/>
      <c r="D91" s="186"/>
      <c r="E91" s="257">
        <f t="shared" si="3"/>
        <v>1</v>
      </c>
      <c r="F91">
        <f t="shared" si="4"/>
        <v>5</v>
      </c>
    </row>
    <row r="92" spans="1:6" x14ac:dyDescent="0.2">
      <c r="A92" s="190" t="s">
        <v>34</v>
      </c>
      <c r="B92" s="186"/>
      <c r="C92" s="186"/>
      <c r="D92" s="186">
        <v>1</v>
      </c>
      <c r="E92" s="257">
        <f t="shared" si="3"/>
        <v>0</v>
      </c>
      <c r="F92">
        <f t="shared" si="4"/>
        <v>1</v>
      </c>
    </row>
    <row r="93" spans="1:6" x14ac:dyDescent="0.2">
      <c r="A93" s="190" t="s">
        <v>36</v>
      </c>
      <c r="B93" s="186">
        <v>7</v>
      </c>
      <c r="C93" s="186">
        <v>3</v>
      </c>
      <c r="D93" s="186"/>
      <c r="E93" s="257">
        <f t="shared" si="3"/>
        <v>0.7</v>
      </c>
      <c r="F93">
        <f t="shared" si="4"/>
        <v>10</v>
      </c>
    </row>
    <row r="94" spans="1:6" x14ac:dyDescent="0.2">
      <c r="A94" s="190" t="s">
        <v>37</v>
      </c>
      <c r="B94" s="186">
        <v>1</v>
      </c>
      <c r="C94" s="186"/>
      <c r="D94" s="186"/>
      <c r="E94" s="257">
        <f t="shared" si="3"/>
        <v>1</v>
      </c>
      <c r="F94">
        <f t="shared" si="4"/>
        <v>1</v>
      </c>
    </row>
    <row r="95" spans="1:6" x14ac:dyDescent="0.2">
      <c r="A95" s="190" t="s">
        <v>38</v>
      </c>
      <c r="B95" s="186">
        <v>2</v>
      </c>
      <c r="C95" s="186"/>
      <c r="D95" s="186"/>
      <c r="E95" s="257">
        <f t="shared" si="3"/>
        <v>1</v>
      </c>
      <c r="F95">
        <f t="shared" si="4"/>
        <v>2</v>
      </c>
    </row>
    <row r="96" spans="1:6" x14ac:dyDescent="0.2">
      <c r="A96" s="255" t="s">
        <v>1215</v>
      </c>
      <c r="B96" s="256">
        <v>71</v>
      </c>
      <c r="C96" s="256">
        <v>21</v>
      </c>
      <c r="D96" s="256">
        <v>1</v>
      </c>
      <c r="E96" s="258">
        <f>B96/SUM(B96:D96)</f>
        <v>0.76344086021505375</v>
      </c>
    </row>
    <row r="98" spans="1:7" x14ac:dyDescent="0.2">
      <c r="E98" s="257"/>
    </row>
    <row r="104" spans="1:7" x14ac:dyDescent="0.2">
      <c r="A104" s="254"/>
      <c r="B104" s="254" t="s">
        <v>1215</v>
      </c>
      <c r="C104" s="254" t="s">
        <v>42</v>
      </c>
      <c r="D104" s="254" t="s">
        <v>68</v>
      </c>
      <c r="E104" s="254" t="s">
        <v>67</v>
      </c>
      <c r="F104" s="254" t="s">
        <v>1581</v>
      </c>
      <c r="G104" s="259" t="s">
        <v>1637</v>
      </c>
    </row>
    <row r="105" spans="1:7" x14ac:dyDescent="0.2">
      <c r="A105" s="190" t="s">
        <v>24</v>
      </c>
      <c r="B105" s="186">
        <v>33</v>
      </c>
      <c r="C105" s="186">
        <v>29</v>
      </c>
      <c r="D105" s="186">
        <v>1</v>
      </c>
      <c r="E105" s="186">
        <v>3</v>
      </c>
      <c r="F105" s="186"/>
    </row>
    <row r="106" spans="1:7" x14ac:dyDescent="0.2">
      <c r="A106" s="190" t="s">
        <v>25</v>
      </c>
      <c r="B106" s="186">
        <v>5</v>
      </c>
      <c r="C106" s="186">
        <v>4</v>
      </c>
      <c r="D106" s="186">
        <v>1</v>
      </c>
      <c r="E106" s="186"/>
      <c r="F106" s="186"/>
    </row>
    <row r="107" spans="1:7" x14ac:dyDescent="0.2">
      <c r="A107" s="190" t="s">
        <v>70</v>
      </c>
      <c r="B107" s="186">
        <v>1</v>
      </c>
      <c r="C107" s="186"/>
      <c r="D107" s="186">
        <v>1</v>
      </c>
      <c r="E107" s="186"/>
      <c r="F107" s="186"/>
    </row>
    <row r="108" spans="1:7" x14ac:dyDescent="0.2">
      <c r="A108" s="190" t="s">
        <v>26</v>
      </c>
      <c r="B108" s="186">
        <v>3</v>
      </c>
      <c r="C108" s="186">
        <v>1</v>
      </c>
      <c r="D108" s="186">
        <v>1</v>
      </c>
      <c r="E108" s="186">
        <v>1</v>
      </c>
      <c r="F108" s="186"/>
    </row>
    <row r="109" spans="1:7" x14ac:dyDescent="0.2">
      <c r="A109" s="190" t="s">
        <v>27</v>
      </c>
      <c r="B109" s="186">
        <v>5</v>
      </c>
      <c r="C109" s="186">
        <v>4</v>
      </c>
      <c r="D109" s="186">
        <v>1</v>
      </c>
      <c r="E109" s="186"/>
      <c r="F109" s="186"/>
    </row>
    <row r="110" spans="1:7" x14ac:dyDescent="0.2">
      <c r="A110" s="190" t="s">
        <v>28</v>
      </c>
      <c r="B110" s="186">
        <v>6</v>
      </c>
      <c r="C110" s="186">
        <v>2</v>
      </c>
      <c r="D110" s="186">
        <v>1</v>
      </c>
      <c r="E110" s="186">
        <v>3</v>
      </c>
      <c r="F110" s="186"/>
    </row>
    <row r="111" spans="1:7" x14ac:dyDescent="0.2">
      <c r="A111" s="190" t="s">
        <v>29</v>
      </c>
      <c r="B111" s="186">
        <v>5</v>
      </c>
      <c r="C111" s="186">
        <v>3</v>
      </c>
      <c r="D111" s="186">
        <v>1</v>
      </c>
      <c r="E111" s="186">
        <v>1</v>
      </c>
      <c r="F111" s="186"/>
    </row>
    <row r="112" spans="1:7" x14ac:dyDescent="0.2">
      <c r="A112" s="190" t="s">
        <v>30</v>
      </c>
      <c r="B112" s="186">
        <v>8</v>
      </c>
      <c r="C112" s="186">
        <v>8</v>
      </c>
      <c r="D112" s="186"/>
      <c r="E112" s="186"/>
      <c r="F112" s="186"/>
    </row>
    <row r="113" spans="1:7" x14ac:dyDescent="0.2">
      <c r="A113" s="190" t="s">
        <v>31</v>
      </c>
      <c r="B113" s="186">
        <v>56</v>
      </c>
      <c r="C113" s="186">
        <v>45</v>
      </c>
      <c r="D113" s="186">
        <v>1</v>
      </c>
      <c r="E113" s="186">
        <v>10</v>
      </c>
      <c r="F113" s="186"/>
    </row>
    <row r="114" spans="1:7" x14ac:dyDescent="0.2">
      <c r="A114" s="190" t="s">
        <v>32</v>
      </c>
      <c r="B114" s="186">
        <v>6</v>
      </c>
      <c r="C114" s="186">
        <v>4</v>
      </c>
      <c r="D114" s="186">
        <v>2</v>
      </c>
      <c r="E114" s="186"/>
      <c r="F114" s="186"/>
    </row>
    <row r="115" spans="1:7" x14ac:dyDescent="0.2">
      <c r="A115" s="190" t="s">
        <v>33</v>
      </c>
      <c r="B115" s="186">
        <v>11</v>
      </c>
      <c r="C115" s="186">
        <v>10</v>
      </c>
      <c r="E115" s="186"/>
      <c r="F115" s="186"/>
      <c r="G115" s="186">
        <v>1</v>
      </c>
    </row>
    <row r="116" spans="1:7" x14ac:dyDescent="0.2">
      <c r="A116" s="190" t="s">
        <v>34</v>
      </c>
      <c r="B116" s="186">
        <v>3</v>
      </c>
      <c r="C116" s="186">
        <v>2</v>
      </c>
      <c r="D116" s="186"/>
      <c r="E116" s="186"/>
      <c r="F116" s="186">
        <v>1</v>
      </c>
    </row>
    <row r="117" spans="1:7" x14ac:dyDescent="0.2">
      <c r="A117" s="190" t="s">
        <v>35</v>
      </c>
      <c r="B117" s="186">
        <v>2</v>
      </c>
      <c r="C117" s="186">
        <v>2</v>
      </c>
      <c r="D117" s="186"/>
      <c r="E117" s="186"/>
      <c r="F117" s="186"/>
    </row>
    <row r="118" spans="1:7" x14ac:dyDescent="0.2">
      <c r="A118" s="190" t="s">
        <v>36</v>
      </c>
      <c r="B118" s="186">
        <v>23</v>
      </c>
      <c r="C118" s="186">
        <v>19</v>
      </c>
      <c r="D118" s="186">
        <v>1</v>
      </c>
      <c r="E118" s="186">
        <v>3</v>
      </c>
      <c r="F118" s="186"/>
    </row>
    <row r="119" spans="1:7" x14ac:dyDescent="0.2">
      <c r="A119" s="190" t="s">
        <v>37</v>
      </c>
      <c r="B119" s="186">
        <v>1</v>
      </c>
      <c r="C119" s="186">
        <v>1</v>
      </c>
      <c r="D119" s="186"/>
      <c r="E119" s="186"/>
      <c r="F119" s="186"/>
    </row>
    <row r="120" spans="1:7" x14ac:dyDescent="0.2">
      <c r="A120" s="190" t="s">
        <v>38</v>
      </c>
      <c r="B120" s="186">
        <v>10</v>
      </c>
      <c r="C120" s="186">
        <v>4</v>
      </c>
      <c r="D120" s="186">
        <v>6</v>
      </c>
      <c r="E120" s="186"/>
      <c r="F120" s="186"/>
    </row>
    <row r="121" spans="1:7" x14ac:dyDescent="0.2">
      <c r="A121" s="255" t="s">
        <v>1215</v>
      </c>
      <c r="B121" s="256">
        <v>178</v>
      </c>
      <c r="C121" s="256">
        <v>138</v>
      </c>
      <c r="D121" s="256">
        <v>17</v>
      </c>
      <c r="E121" s="256">
        <v>21</v>
      </c>
      <c r="F121" s="256">
        <v>1</v>
      </c>
      <c r="G121" s="260">
        <v>1</v>
      </c>
    </row>
  </sheetData>
  <autoFilter ref="A48:F63">
    <sortState ref="A40:F54">
      <sortCondition ref="A39:A54"/>
    </sortState>
  </autoFilter>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DATOS</vt:lpstr>
      <vt:lpstr>segumiento 15-ene-2020</vt:lpstr>
      <vt:lpstr>Seg. PM Proc 31Dic2019</vt:lpstr>
      <vt:lpstr>dinámicas</vt:lpstr>
      <vt:lpstr>'Seg. PM Proc 31Dic2019'!Área_de_impresión</vt:lpstr>
      <vt:lpstr>'Seg. PM Proc 31Dic2019'!Títulos_a_imprimir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 CI</dc:creator>
  <cp:lastModifiedBy>Ivonne Andrea Torres Cruz</cp:lastModifiedBy>
  <cp:lastPrinted>2018-07-26T18:24:02Z</cp:lastPrinted>
  <dcterms:created xsi:type="dcterms:W3CDTF">2007-08-24T15:22:46Z</dcterms:created>
  <dcterms:modified xsi:type="dcterms:W3CDTF">2020-02-25T15:56:03Z</dcterms:modified>
</cp:coreProperties>
</file>