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itorresc\Downloads\"/>
    </mc:Choice>
  </mc:AlternateContent>
  <bookViews>
    <workbookView xWindow="0" yWindow="0" windowWidth="28800" windowHeight="12030" tabRatio="631" firstSheet="2" activeTab="2"/>
  </bookViews>
  <sheets>
    <sheet name="DATOS" sheetId="3" state="hidden" r:id="rId1"/>
    <sheet name="Hoja1" sheetId="4" state="hidden" r:id="rId2"/>
    <sheet name=" PM para seg al 15Jun2021" sheetId="1" r:id="rId3"/>
  </sheets>
  <externalReferences>
    <externalReference r:id="rId4"/>
    <externalReference r:id="rId5"/>
    <externalReference r:id="rId6"/>
    <externalReference r:id="rId7"/>
  </externalReferences>
  <definedNames>
    <definedName name="_xlnm._FilterDatabase" localSheetId="2" hidden="1">' PM para seg al 15Jun2021'!$A$6:$AL$53</definedName>
    <definedName name="acción">#REF!</definedName>
    <definedName name="ORIGEN">#REF!</definedName>
    <definedName name="PROCESOS">#REF!</definedName>
    <definedName name="SUBISTEMA">#REF!</definedName>
    <definedName name="_xlnm.Print_Titles" localSheetId="2">' PM para seg al 15Jun2021'!$1:$6</definedName>
  </definedNames>
  <calcPr calcId="162913"/>
  <pivotCaches>
    <pivotCache cacheId="0" r:id="rId8"/>
  </pivotCaches>
</workbook>
</file>

<file path=xl/calcChain.xml><?xml version="1.0" encoding="utf-8"?>
<calcChain xmlns="http://schemas.openxmlformats.org/spreadsheetml/2006/main">
  <c r="Z8" i="1" l="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A24" i="1"/>
  <c r="Z25" i="1"/>
  <c r="AA25" i="1"/>
  <c r="Z26" i="1"/>
  <c r="AA26" i="1"/>
  <c r="Z27" i="1"/>
  <c r="AA27" i="1"/>
  <c r="Z28" i="1"/>
  <c r="AA28" i="1"/>
  <c r="Z29" i="1"/>
  <c r="AA29" i="1"/>
  <c r="Z30" i="1"/>
  <c r="AA30" i="1"/>
  <c r="Z31" i="1"/>
  <c r="AA31" i="1"/>
  <c r="Z32" i="1"/>
  <c r="AA32" i="1"/>
  <c r="Z33" i="1"/>
  <c r="AA33" i="1"/>
  <c r="Z34" i="1"/>
  <c r="AA34" i="1"/>
  <c r="Z35" i="1"/>
  <c r="AA35" i="1"/>
  <c r="Z36" i="1"/>
  <c r="AA36" i="1"/>
  <c r="Z37" i="1"/>
  <c r="AA37" i="1"/>
  <c r="Z38" i="1"/>
  <c r="AA38" i="1"/>
  <c r="Z39" i="1"/>
  <c r="AA39" i="1"/>
  <c r="Z40" i="1"/>
  <c r="AA40" i="1"/>
  <c r="Z41" i="1"/>
  <c r="AA41" i="1"/>
  <c r="Z42" i="1"/>
  <c r="AA42" i="1"/>
  <c r="Z43" i="1"/>
  <c r="AA43" i="1"/>
  <c r="Z44" i="1"/>
  <c r="AA44" i="1"/>
  <c r="Z45" i="1"/>
  <c r="AA45" i="1"/>
  <c r="Z46" i="1"/>
  <c r="AA46" i="1"/>
  <c r="Z47" i="1"/>
  <c r="AA47" i="1"/>
  <c r="Z48" i="1"/>
  <c r="AA48" i="1"/>
  <c r="Z49" i="1"/>
  <c r="AA49" i="1"/>
  <c r="Z50" i="1"/>
  <c r="AA50" i="1"/>
  <c r="Z51" i="1"/>
  <c r="AA51" i="1"/>
  <c r="Z52" i="1"/>
  <c r="AA52" i="1"/>
  <c r="Z53" i="1"/>
  <c r="AA53" i="1"/>
  <c r="Z7" i="1" l="1"/>
  <c r="AA7" i="1"/>
</calcChain>
</file>

<file path=xl/comments1.xml><?xml version="1.0" encoding="utf-8"?>
<comments xmlns="http://schemas.openxmlformats.org/spreadsheetml/2006/main">
  <authors>
    <author>Ivonne Andrea Torres Cruz</author>
    <author>CLAUDIA YANET D'ANTONIO ADAME</author>
    <author>Alejandro Marín Cañón</author>
    <author>Manuel Andres Farias Pinzon</author>
  </authors>
  <commentList>
    <comment ref="A6" authorId="0" shapeId="0">
      <text>
        <r>
          <rPr>
            <b/>
            <sz val="9"/>
            <color indexed="81"/>
            <rFont val="Tahoma"/>
            <family val="2"/>
          </rPr>
          <t>Control Interno:</t>
        </r>
        <r>
          <rPr>
            <sz val="9"/>
            <color indexed="81"/>
            <rFont val="Tahoma"/>
            <family val="2"/>
          </rPr>
          <t xml:space="preserve">
Número que identifica la acción dentro del Plan de Mejoramiento. Es asignado por Control Interno, una vez se valide el Plan de Mejoramiento formulado por el responsable</t>
        </r>
      </text>
    </comment>
    <comment ref="B6" authorId="0" shapeId="0">
      <text>
        <r>
          <rPr>
            <b/>
            <sz val="9"/>
            <color indexed="81"/>
            <rFont val="Tahoma"/>
            <family val="2"/>
          </rPr>
          <t>Control Interno:</t>
        </r>
        <r>
          <rPr>
            <sz val="9"/>
            <color indexed="81"/>
            <rFont val="Tahoma"/>
            <family val="2"/>
          </rPr>
          <t xml:space="preserve">
Seleccione de la lista desplegable el proceso donde fue encontrado el Hallazgo / No conformidad - recomendación / Oportunidad de Mejora</t>
        </r>
      </text>
    </comment>
    <comment ref="C6" authorId="1" shapeId="0">
      <text>
        <r>
          <rPr>
            <b/>
            <sz val="9"/>
            <color indexed="81"/>
            <rFont val="Tahoma"/>
            <family val="2"/>
          </rPr>
          <t>Control Interno:</t>
        </r>
        <r>
          <rPr>
            <sz val="9"/>
            <color indexed="81"/>
            <rFont val="Tahoma"/>
            <family val="2"/>
          </rPr>
          <t xml:space="preserve">
Código del Hallazgo / No conformidad - recomendación / Oportunidad de Mejora. Asignado por Control Interno de acuerdo con el ranking dentro del Plan de Mejoramiento</t>
        </r>
      </text>
    </comment>
    <comment ref="D6" authorId="1" shapeId="0">
      <text>
        <r>
          <rPr>
            <b/>
            <sz val="9"/>
            <color indexed="81"/>
            <rFont val="Tahoma"/>
            <family val="2"/>
          </rPr>
          <t>Control Interno:</t>
        </r>
        <r>
          <rPr>
            <sz val="9"/>
            <color indexed="81"/>
            <rFont val="Tahoma"/>
            <family val="2"/>
          </rPr>
          <t xml:space="preserve">
Seleccione de la lista desplegable si el Hallazgo / No conformidad - recomendación / Oportunidad de Mejora es de origen interno o externo</t>
        </r>
      </text>
    </comment>
    <comment ref="E6" authorId="1" shapeId="0">
      <text>
        <r>
          <rPr>
            <b/>
            <sz val="9"/>
            <color indexed="81"/>
            <rFont val="Tahoma"/>
            <family val="2"/>
          </rPr>
          <t>Control Interno:</t>
        </r>
        <r>
          <rPr>
            <sz val="9"/>
            <color indexed="81"/>
            <rFont val="Tahoma"/>
            <family val="2"/>
          </rPr>
          <t xml:space="preserve">
Seleccione de la lista desplegable la fuente del hallazgo, si no corresponde a ninguna fuente, entonces seleccione "OTROS"</t>
        </r>
      </text>
    </comment>
    <comment ref="F6" authorId="0" shapeId="0">
      <text>
        <r>
          <rPr>
            <b/>
            <sz val="9"/>
            <color indexed="81"/>
            <rFont val="Tahoma"/>
            <family val="2"/>
          </rPr>
          <t>Control Interno:</t>
        </r>
        <r>
          <rPr>
            <sz val="9"/>
            <color indexed="81"/>
            <rFont val="Tahoma"/>
            <family val="2"/>
          </rPr>
          <t xml:space="preserve">
Escriba el título completo de la auditoría o informe realizado</t>
        </r>
      </text>
    </comment>
    <comment ref="G6" authorId="0" shapeId="0">
      <text>
        <r>
          <rPr>
            <b/>
            <sz val="9"/>
            <color indexed="81"/>
            <rFont val="Tahoma"/>
            <family val="2"/>
          </rPr>
          <t>Control Interno:</t>
        </r>
        <r>
          <rPr>
            <sz val="9"/>
            <color indexed="81"/>
            <rFont val="Tahoma"/>
            <family val="2"/>
          </rPr>
          <t xml:space="preserve">
Seleccione de la lista desplegable el nombre del auditor que desarrolló la auditoría</t>
        </r>
      </text>
    </comment>
    <comment ref="H6" authorId="0" shapeId="0">
      <text>
        <r>
          <rPr>
            <b/>
            <sz val="9"/>
            <color indexed="81"/>
            <rFont val="Tahoma"/>
            <family val="2"/>
          </rPr>
          <t>Control Interno:</t>
        </r>
        <r>
          <rPr>
            <sz val="9"/>
            <color indexed="81"/>
            <rFont val="Tahoma"/>
            <family val="2"/>
          </rPr>
          <t xml:space="preserve">
Escribir en formato dd-mmm-aaaa la fecha de entrega del informe final de auditoría, ésta debe corresponder a la fecha de la comunicación oficial a los responsables</t>
        </r>
      </text>
    </comment>
    <comment ref="I6" authorId="0" shapeId="0">
      <text>
        <r>
          <rPr>
            <b/>
            <sz val="9"/>
            <color indexed="81"/>
            <rFont val="Tahoma"/>
            <family val="2"/>
          </rPr>
          <t>Control Interno:</t>
        </r>
        <r>
          <rPr>
            <sz val="9"/>
            <color indexed="81"/>
            <rFont val="Tahoma"/>
            <family val="2"/>
          </rPr>
          <t xml:space="preserve">
Seleccionar de la lista desplegable si es un Hallazgo o No conformidad o recomendación u Oportunidad de Mejora</t>
        </r>
      </text>
    </comment>
    <comment ref="J6" authorId="0" shapeId="0">
      <text>
        <r>
          <rPr>
            <b/>
            <sz val="9"/>
            <color indexed="81"/>
            <rFont val="Tahoma"/>
            <family val="2"/>
          </rPr>
          <t>Control Interno:</t>
        </r>
        <r>
          <rPr>
            <sz val="9"/>
            <color indexed="81"/>
            <rFont val="Tahoma"/>
            <family val="2"/>
          </rPr>
          <t xml:space="preserve">
Escribir aquí el Hallazgo / No conformidad - recomendación / Oportunidad de Mejora, tal y como se encuentra en el informe o fuente de información</t>
        </r>
      </text>
    </comment>
    <comment ref="K6" authorId="0" shapeId="0">
      <text>
        <r>
          <rPr>
            <b/>
            <sz val="9"/>
            <color indexed="81"/>
            <rFont val="Tahoma"/>
            <family val="2"/>
          </rPr>
          <t>Control Interno:</t>
        </r>
        <r>
          <rPr>
            <sz val="9"/>
            <color indexed="81"/>
            <rFont val="Tahoma"/>
            <family val="2"/>
          </rPr>
          <t xml:space="preserve">
Escriba en formato dd-mmm-aaaa, la fecha en la cual presenta el Plan de Mejoramiento a control Interno. Esta fecha será modificada posteriormente una vez el Plan haya sido validado por Control Interno</t>
        </r>
      </text>
    </comment>
    <comment ref="L6" authorId="2" shapeId="0">
      <text>
        <r>
          <rPr>
            <b/>
            <sz val="9"/>
            <color indexed="81"/>
            <rFont val="Tahoma"/>
            <family val="2"/>
          </rPr>
          <t>Alejandro Marín Cañón:</t>
        </r>
        <r>
          <rPr>
            <sz val="9"/>
            <color indexed="81"/>
            <rFont val="Tahoma"/>
            <family val="2"/>
          </rPr>
          <t xml:space="preserve">
Revisar si existen NC o Hallazgos similares en el Plan de mejoramiento institucional</t>
        </r>
      </text>
    </comment>
    <comment ref="M6" authorId="2" shapeId="0">
      <text>
        <r>
          <rPr>
            <b/>
            <sz val="9"/>
            <color indexed="81"/>
            <rFont val="Tahoma"/>
            <family val="2"/>
          </rPr>
          <t>Control Interno:</t>
        </r>
        <r>
          <rPr>
            <sz val="9"/>
            <color indexed="81"/>
            <rFont val="Tahoma"/>
            <family val="2"/>
          </rPr>
          <t xml:space="preserve">
Relacionar los códigos de loas NC o hallazgos relacionados</t>
        </r>
      </text>
    </comment>
    <comment ref="N6" authorId="2" shapeId="0">
      <text>
        <r>
          <rPr>
            <b/>
            <sz val="9"/>
            <color indexed="81"/>
            <rFont val="Tahoma"/>
            <family val="2"/>
          </rPr>
          <t>Control Interno:</t>
        </r>
        <r>
          <rPr>
            <sz val="9"/>
            <color indexed="81"/>
            <rFont val="Tahoma"/>
            <family val="2"/>
          </rPr>
          <t xml:space="preserve">
Revisar si existe algún riesgo del proceso que prevenga la ocurrencia de la NC o hallazgo</t>
        </r>
      </text>
    </comment>
    <comment ref="O6" authorId="2" shapeId="0">
      <text>
        <r>
          <rPr>
            <b/>
            <sz val="9"/>
            <color indexed="81"/>
            <rFont val="Tahoma"/>
            <family val="2"/>
          </rPr>
          <t>Control Interno:</t>
        </r>
        <r>
          <rPr>
            <sz val="9"/>
            <color indexed="81"/>
            <rFont val="Tahoma"/>
            <family val="2"/>
          </rPr>
          <t xml:space="preserve">
describir el nombre del riesgo o riesgos que previenen la NC o Hallazgo</t>
        </r>
      </text>
    </comment>
    <comment ref="P6" authorId="2" shapeId="0">
      <text>
        <r>
          <rPr>
            <b/>
            <sz val="9"/>
            <color indexed="81"/>
            <rFont val="Tahoma"/>
            <family val="2"/>
          </rPr>
          <t>Control Interno:</t>
        </r>
        <r>
          <rPr>
            <sz val="9"/>
            <color indexed="81"/>
            <rFont val="Tahoma"/>
            <family val="2"/>
          </rPr>
          <t xml:space="preserve">
seleccione de la lista desplegable la metodología de análisis causal que uso</t>
        </r>
      </text>
    </comment>
    <comment ref="Q6" authorId="1" shapeId="0">
      <text>
        <r>
          <rPr>
            <b/>
            <sz val="9"/>
            <color indexed="81"/>
            <rFont val="Tahoma"/>
            <family val="2"/>
          </rPr>
          <t>Control Interno:</t>
        </r>
        <r>
          <rPr>
            <sz val="9"/>
            <color indexed="81"/>
            <rFont val="Tahoma"/>
            <family val="2"/>
          </rPr>
          <t xml:space="preserve">
Realice el análisis de causas, empleando para ello alguna de las siguientes metodologías: 5 ¿por qué?, espina de pescado, lluvia de ideas.</t>
        </r>
      </text>
    </comment>
    <comment ref="R6" authorId="0" shapeId="0">
      <text>
        <r>
          <rPr>
            <b/>
            <sz val="9"/>
            <color indexed="81"/>
            <rFont val="Tahoma"/>
            <family val="2"/>
          </rPr>
          <t>Control Interno:</t>
        </r>
        <r>
          <rPr>
            <sz val="9"/>
            <color indexed="81"/>
            <rFont val="Tahoma"/>
            <family val="2"/>
          </rPr>
          <t xml:space="preserve">
Seleccione de la lista desplegable el tipo de acción a formular. Corrección, Correctiva, Preventiva o de Mejora</t>
        </r>
      </text>
    </comment>
    <comment ref="S6" authorId="0" shapeId="0">
      <text>
        <r>
          <rPr>
            <b/>
            <sz val="9"/>
            <color indexed="81"/>
            <rFont val="Tahoma"/>
            <family val="2"/>
          </rPr>
          <t>Control Interno:</t>
        </r>
        <r>
          <rPr>
            <sz val="9"/>
            <color indexed="81"/>
            <rFont val="Tahoma"/>
            <family val="2"/>
          </rPr>
          <t xml:space="preserve">
Escriba la acción a realizar iniciando con un verbo duro en infinitivo: hacer, realizar, ejecutar, elaborar, socializar, divulgar, etc., verbos que impliquen acción tangible, que se pueda cuantificar</t>
        </r>
      </text>
    </comment>
    <comment ref="T6" authorId="0" shapeId="0">
      <text>
        <r>
          <rPr>
            <b/>
            <sz val="9"/>
            <color indexed="81"/>
            <rFont val="Tahoma"/>
            <family val="2"/>
          </rPr>
          <t>Control Interno:</t>
        </r>
        <r>
          <rPr>
            <sz val="9"/>
            <color indexed="81"/>
            <rFont val="Tahoma"/>
            <family val="2"/>
          </rPr>
          <t xml:space="preserve">
Escriba el nombre o título del indicador que medirá el avance de la acción formulada. Debe ser simple, claro, corto e incluir la característica más relevante de lo que se pretende medir</t>
        </r>
      </text>
    </comment>
    <comment ref="U6" authorId="0" shapeId="0">
      <text>
        <r>
          <rPr>
            <b/>
            <sz val="9"/>
            <color indexed="81"/>
            <rFont val="Tahoma"/>
            <family val="2"/>
          </rPr>
          <t>Control Interno:</t>
        </r>
        <r>
          <rPr>
            <sz val="9"/>
            <color indexed="81"/>
            <rFont val="Tahoma"/>
            <family val="2"/>
          </rPr>
          <t xml:space="preserve">
Escriba aquí la fórmula matemática que utilizará para medir las variables</t>
        </r>
      </text>
    </comment>
    <comment ref="V6" authorId="3" shapeId="0">
      <text>
        <r>
          <rPr>
            <b/>
            <sz val="9"/>
            <color indexed="81"/>
            <rFont val="Tahoma"/>
            <family val="2"/>
          </rPr>
          <t>Control Interno:</t>
        </r>
        <r>
          <rPr>
            <sz val="9"/>
            <color indexed="81"/>
            <rFont val="Tahoma"/>
            <family val="2"/>
          </rPr>
          <t xml:space="preserve">
Registre la fecha en la que inicia la acción</t>
        </r>
      </text>
    </comment>
    <comment ref="W6" authorId="3" shapeId="0">
      <text>
        <r>
          <rPr>
            <b/>
            <sz val="9"/>
            <color indexed="81"/>
            <rFont val="Tahoma"/>
            <family val="2"/>
          </rPr>
          <t xml:space="preserve">Control Interno:
</t>
        </r>
        <r>
          <rPr>
            <sz val="9"/>
            <color indexed="81"/>
            <rFont val="Tahoma"/>
            <family val="2"/>
          </rPr>
          <t>Registre la fecha en la que finaliza la acción</t>
        </r>
        <r>
          <rPr>
            <sz val="9"/>
            <color indexed="81"/>
            <rFont val="Tahoma"/>
            <family val="2"/>
          </rPr>
          <t xml:space="preserve">
</t>
        </r>
      </text>
    </comment>
  </commentList>
</comments>
</file>

<file path=xl/sharedStrings.xml><?xml version="1.0" encoding="utf-8"?>
<sst xmlns="http://schemas.openxmlformats.org/spreadsheetml/2006/main" count="1595" uniqueCount="619">
  <si>
    <t>Gestión Estratégica</t>
  </si>
  <si>
    <t>Mejoramiento de Barrios</t>
  </si>
  <si>
    <t>Mejoramiento de Vivienda</t>
  </si>
  <si>
    <t>Otro</t>
  </si>
  <si>
    <t>Código:</t>
  </si>
  <si>
    <t>Vigente desde:</t>
  </si>
  <si>
    <t>Prevención del Daño Antijurídico y Representación Judicial</t>
  </si>
  <si>
    <t>Reasentamientos Humanos</t>
  </si>
  <si>
    <t>Urbanizaciones y Titulación</t>
  </si>
  <si>
    <t>Adquisición de Bienes y Servicios</t>
  </si>
  <si>
    <t>Evaluación de la Gestión</t>
  </si>
  <si>
    <t>Pág.  _________de</t>
  </si>
  <si>
    <t>Acción</t>
  </si>
  <si>
    <t xml:space="preserve">Corrección </t>
  </si>
  <si>
    <t xml:space="preserve">Acción Correctiva </t>
  </si>
  <si>
    <t xml:space="preserve">Acción de Mejora </t>
  </si>
  <si>
    <t>Hallazgo - No conformidad</t>
  </si>
  <si>
    <t>Tipo de Acción</t>
  </si>
  <si>
    <t xml:space="preserve">Origen Interno </t>
  </si>
  <si>
    <t xml:space="preserve">Origen Externo </t>
  </si>
  <si>
    <t xml:space="preserve">No. </t>
  </si>
  <si>
    <t>Proceso Auditado</t>
  </si>
  <si>
    <t>1. Gestión Estratégica</t>
  </si>
  <si>
    <t>2. Gestión de Comunicaciones</t>
  </si>
  <si>
    <t>4. Reasentamientos Humanos</t>
  </si>
  <si>
    <t>5. Mejoramiento de Vivienda</t>
  </si>
  <si>
    <t>6. Mejoramiento de Barrios</t>
  </si>
  <si>
    <t>7. Urbanizaciones y Titulación</t>
  </si>
  <si>
    <t>8. Servicio al Ciudadano</t>
  </si>
  <si>
    <t xml:space="preserve">9. Gestión Administrativa </t>
  </si>
  <si>
    <t xml:space="preserve">10. Gestión Financiera </t>
  </si>
  <si>
    <t>11. Gestión Documental</t>
  </si>
  <si>
    <t>12. Gestión del Talento Humano</t>
  </si>
  <si>
    <t>13. Adquisición de Bienes y Servicios</t>
  </si>
  <si>
    <t>14. Gestión Tecnología de la Información y Comunicaciones</t>
  </si>
  <si>
    <t>15. Gestión del Control Interno Disciplinario</t>
  </si>
  <si>
    <t>16. Evaluación de la Gestión</t>
  </si>
  <si>
    <t>SI</t>
  </si>
  <si>
    <t>NO</t>
  </si>
  <si>
    <t xml:space="preserve">Estado de la acción </t>
  </si>
  <si>
    <t xml:space="preserve">Cerrada </t>
  </si>
  <si>
    <t>Graciela Zabala Rico</t>
  </si>
  <si>
    <t>Auditor Interno</t>
  </si>
  <si>
    <t xml:space="preserve">Ivonne Andrea Torrez Cruz </t>
  </si>
  <si>
    <t xml:space="preserve">Auditor Externo </t>
  </si>
  <si>
    <t>Auditor</t>
  </si>
  <si>
    <t>Proceso responsable de ejecutar la acción o corrección</t>
  </si>
  <si>
    <t xml:space="preserve">Recomendación - Oportunidad de Mejora </t>
  </si>
  <si>
    <t xml:space="preserve">Nombre indicador </t>
  </si>
  <si>
    <t>Fórmula indicador</t>
  </si>
  <si>
    <t>17. Todos los Procesos</t>
  </si>
  <si>
    <t>Causas</t>
  </si>
  <si>
    <t>JEFES</t>
  </si>
  <si>
    <t xml:space="preserve">Jefe Oficina Asesora de Planeación </t>
  </si>
  <si>
    <t xml:space="preserve">Jefe Oficina Asesora de Comunicaciones </t>
  </si>
  <si>
    <t xml:space="preserve">Director Jurídico </t>
  </si>
  <si>
    <t>Director de Reasentamientos</t>
  </si>
  <si>
    <t>Director de Mejoramiento de Vivienda</t>
  </si>
  <si>
    <t>Director de Mejoramiento de Barrios</t>
  </si>
  <si>
    <t>Director de Urbanizaciones y Titulación</t>
  </si>
  <si>
    <t>Director de Gestión Corporativa y CID</t>
  </si>
  <si>
    <t>Subdirector Financiero</t>
  </si>
  <si>
    <t xml:space="preserve">Subdirector Administrativo </t>
  </si>
  <si>
    <t xml:space="preserve">Asesor de Control Interno </t>
  </si>
  <si>
    <t>Proceso</t>
  </si>
  <si>
    <t>En Ejecución Vencida</t>
  </si>
  <si>
    <t>En Ejecución Oportuna</t>
  </si>
  <si>
    <t xml:space="preserve">Acción preventiva </t>
  </si>
  <si>
    <t>3. Prevención del Daño Antijurídico y Representación Judicial</t>
  </si>
  <si>
    <t xml:space="preserve">FORMULACIÓN DE ACCIONES </t>
  </si>
  <si>
    <t>IDENTIFICACIÓN DEL HALLAZGO / NO CONFORMIDAD - RECOMENDACIÓN / OPORTUNIDAD DE MEJORA</t>
  </si>
  <si>
    <t>Tema</t>
  </si>
  <si>
    <t>Código</t>
  </si>
  <si>
    <t>Origen</t>
  </si>
  <si>
    <t>Fuente</t>
  </si>
  <si>
    <t>Fecha de detección
(dd-mmm-aaaa)</t>
  </si>
  <si>
    <t>Tipo</t>
  </si>
  <si>
    <t>Fecha formulación PM
(dd-mmm-aaaa)</t>
  </si>
  <si>
    <t>Presentación Plan de Mejoramiento</t>
  </si>
  <si>
    <t>Fecha de Inicio
(dd-mmm-aaaa)</t>
  </si>
  <si>
    <t>Fecha de Finalización
(dd-mmm-aaaa)</t>
  </si>
  <si>
    <t>Cargo líder del proceso responsable de ejecutar la acción o corrección</t>
  </si>
  <si>
    <t>Jefe Oficina de Tecnologías de la Información y las Comunicaciones</t>
  </si>
  <si>
    <t>1. Procesos</t>
  </si>
  <si>
    <t>Dependencia responsable</t>
  </si>
  <si>
    <t>Líder responsable</t>
  </si>
  <si>
    <t>Tipo de Proceso</t>
  </si>
  <si>
    <t>Oficina Asesora de Planeación</t>
  </si>
  <si>
    <t>Estratégico</t>
  </si>
  <si>
    <t>Dirección Jurídica</t>
  </si>
  <si>
    <t xml:space="preserve">Gestión de Comunicaciones </t>
  </si>
  <si>
    <t xml:space="preserve">Oficina Asesora de Comunicaciones </t>
  </si>
  <si>
    <t>Gestión del Talento Humano</t>
  </si>
  <si>
    <t>Subdirección Administrativa</t>
  </si>
  <si>
    <t>Subdirector Administrativo</t>
  </si>
  <si>
    <t>Gestión Tecnología de la Información y Comunicaciones</t>
  </si>
  <si>
    <t>Oficina Tecnologías de la Información y las Comunicaciones</t>
  </si>
  <si>
    <t>Dirección de Reasentamientos Humanos</t>
  </si>
  <si>
    <t>Director de Reasentamientos Humanos</t>
  </si>
  <si>
    <t>Misional</t>
  </si>
  <si>
    <t>Dirección de Urbanizaciones y Titulación</t>
  </si>
  <si>
    <t>Dirección de Mejoramiento de Barrios</t>
  </si>
  <si>
    <t>Dirección de Mejoramiento de Vivienda</t>
  </si>
  <si>
    <t xml:space="preserve">Servicio al Ciudadano </t>
  </si>
  <si>
    <t>Dirección de Gestión Corporativa y Control Interno Disciplinario</t>
  </si>
  <si>
    <t>Gestión Administrativa</t>
  </si>
  <si>
    <t>Apoyo</t>
  </si>
  <si>
    <t>Gestión Documental</t>
  </si>
  <si>
    <t>Gestión Financiera</t>
  </si>
  <si>
    <t>Subdirección Financiera</t>
  </si>
  <si>
    <t>Asesoría de Control Interno</t>
  </si>
  <si>
    <t>Asesor de Control Interno</t>
  </si>
  <si>
    <t>Seguimiento y Evaluación</t>
  </si>
  <si>
    <t>Gestión del Control Interno Disciplinario</t>
  </si>
  <si>
    <t>Todos los Procesos</t>
  </si>
  <si>
    <t>Todas las dependencias</t>
  </si>
  <si>
    <t>Lideres de Cada Proceso</t>
  </si>
  <si>
    <r>
      <t>1.</t>
    </r>
    <r>
      <rPr>
        <sz val="9"/>
        <rFont val="Times New Roman"/>
        <family val="1"/>
      </rPr>
      <t xml:space="preserve">    </t>
    </r>
    <r>
      <rPr>
        <sz val="9"/>
        <rFont val="Arial"/>
        <family val="2"/>
      </rPr>
      <t xml:space="preserve">Auditorías Internas. </t>
    </r>
  </si>
  <si>
    <r>
      <t>2.</t>
    </r>
    <r>
      <rPr>
        <sz val="9"/>
        <rFont val="Times New Roman"/>
        <family val="1"/>
      </rPr>
      <t xml:space="preserve">    </t>
    </r>
    <r>
      <rPr>
        <sz val="9"/>
        <rFont val="Arial"/>
        <family val="2"/>
      </rPr>
      <t xml:space="preserve">Auditorías Externas. </t>
    </r>
  </si>
  <si>
    <r>
      <t>3.</t>
    </r>
    <r>
      <rPr>
        <sz val="9"/>
        <rFont val="Times New Roman"/>
        <family val="1"/>
      </rPr>
      <t xml:space="preserve">    </t>
    </r>
    <r>
      <rPr>
        <sz val="9"/>
        <rFont val="Arial"/>
        <family val="2"/>
      </rPr>
      <t>Seguimientos de la Asesoría de Control Interno.</t>
    </r>
  </si>
  <si>
    <r>
      <t>4.</t>
    </r>
    <r>
      <rPr>
        <sz val="9"/>
        <rFont val="Times New Roman"/>
        <family val="1"/>
      </rPr>
      <t xml:space="preserve">    </t>
    </r>
    <r>
      <rPr>
        <sz val="9"/>
        <rFont val="Arial"/>
        <family val="2"/>
      </rPr>
      <t>Control de Servicio No Conformes.</t>
    </r>
  </si>
  <si>
    <r>
      <t>5.</t>
    </r>
    <r>
      <rPr>
        <sz val="9"/>
        <rFont val="Times New Roman"/>
        <family val="1"/>
      </rPr>
      <t xml:space="preserve">    </t>
    </r>
    <r>
      <rPr>
        <sz val="9"/>
        <rFont val="Arial"/>
        <family val="2"/>
      </rPr>
      <t xml:space="preserve">Revisión por la Dirección. </t>
    </r>
  </si>
  <si>
    <r>
      <t>6.</t>
    </r>
    <r>
      <rPr>
        <sz val="9"/>
        <rFont val="Times New Roman"/>
        <family val="1"/>
      </rPr>
      <t xml:space="preserve">    </t>
    </r>
    <r>
      <rPr>
        <sz val="9"/>
        <rFont val="Arial"/>
        <family val="2"/>
      </rPr>
      <t>Quejas, Reclamos o Sugerencias de los Usuarios o Partes Interesadas.</t>
    </r>
  </si>
  <si>
    <r>
      <t>7.</t>
    </r>
    <r>
      <rPr>
        <sz val="9"/>
        <rFont val="Times New Roman"/>
        <family val="1"/>
      </rPr>
      <t xml:space="preserve">    </t>
    </r>
    <r>
      <rPr>
        <sz val="9"/>
        <rFont val="Arial"/>
        <family val="2"/>
      </rPr>
      <t xml:space="preserve">Hallazgos de Entes de Control. </t>
    </r>
  </si>
  <si>
    <r>
      <t>8.</t>
    </r>
    <r>
      <rPr>
        <sz val="9"/>
        <rFont val="Times New Roman"/>
        <family val="1"/>
      </rPr>
      <t xml:space="preserve">    </t>
    </r>
    <r>
      <rPr>
        <sz val="9"/>
        <rFont val="Arial"/>
        <family val="2"/>
      </rPr>
      <t>Evaluación de la Satisfacción de los Usuarios o Partes Interesadas.</t>
    </r>
  </si>
  <si>
    <r>
      <t>9.</t>
    </r>
    <r>
      <rPr>
        <sz val="9"/>
        <rFont val="Times New Roman"/>
        <family val="1"/>
      </rPr>
      <t xml:space="preserve">    </t>
    </r>
    <r>
      <rPr>
        <sz val="9"/>
        <rFont val="Arial"/>
        <family val="2"/>
      </rPr>
      <t xml:space="preserve">Autocontrol del Líder de Proceso. </t>
    </r>
  </si>
  <si>
    <r>
      <t>10.</t>
    </r>
    <r>
      <rPr>
        <sz val="9"/>
        <rFont val="Times New Roman"/>
        <family val="1"/>
      </rPr>
      <t xml:space="preserve">  </t>
    </r>
    <r>
      <rPr>
        <sz val="9"/>
        <rFont val="Arial"/>
        <family val="2"/>
      </rPr>
      <t xml:space="preserve">Análisis de Indicadores con Resultados No Satisfactorios. </t>
    </r>
  </si>
  <si>
    <r>
      <t>11.</t>
    </r>
    <r>
      <rPr>
        <sz val="9"/>
        <rFont val="Times New Roman"/>
        <family val="1"/>
      </rPr>
      <t xml:space="preserve">  </t>
    </r>
    <r>
      <rPr>
        <sz val="9"/>
        <rFont val="Arial"/>
        <family val="2"/>
      </rPr>
      <t>Desempeño de los Proveedores (suministros, información, entre otros).</t>
    </r>
  </si>
  <si>
    <r>
      <t>12.</t>
    </r>
    <r>
      <rPr>
        <sz val="9"/>
        <rFont val="Times New Roman"/>
        <family val="1"/>
      </rPr>
      <t xml:space="preserve">  </t>
    </r>
    <r>
      <rPr>
        <sz val="9"/>
        <rFont val="Arial"/>
        <family val="2"/>
      </rPr>
      <t xml:space="preserve">Seguimiento a las Acciones de los Planes de Mejora (Cierres no Eficaces). </t>
    </r>
  </si>
  <si>
    <r>
      <t>13.</t>
    </r>
    <r>
      <rPr>
        <sz val="9"/>
        <rFont val="Times New Roman"/>
        <family val="1"/>
      </rPr>
      <t xml:space="preserve">  </t>
    </r>
    <r>
      <rPr>
        <sz val="9"/>
        <rFont val="Arial"/>
        <family val="2"/>
      </rPr>
      <t>Otros.</t>
    </r>
  </si>
  <si>
    <t>Marcela Urrea Jaramillo</t>
  </si>
  <si>
    <t>Andrea Sierra Ochoa</t>
  </si>
  <si>
    <t>Metodología de analisis causal</t>
  </si>
  <si>
    <t>5 porqués</t>
  </si>
  <si>
    <t>N/A</t>
  </si>
  <si>
    <t>¿Existen NC o Hallazgos similares?</t>
  </si>
  <si>
    <t>Autocontrol (Diligenciado por líder del proceso o delegado)</t>
  </si>
  <si>
    <t>Control de Cumplimiento (Diligenciado por control interno)</t>
  </si>
  <si>
    <t>Fecha de reporte
(dd/mm/aaaa)</t>
  </si>
  <si>
    <t>Estado autocontrol</t>
  </si>
  <si>
    <t>Descripción de cumplimiento de la acción</t>
  </si>
  <si>
    <t>Evidencia del cumplimiento de la acción</t>
  </si>
  <si>
    <t>Nombre y cargo de persona que realiza seguimiento</t>
  </si>
  <si>
    <t>Fecha de verificación
(dd/mm/aaaa)</t>
  </si>
  <si>
    <t>Nombre y cargo de persona que realiza control de cumplimiento</t>
  </si>
  <si>
    <t>Observaciones y recomendaciones</t>
  </si>
  <si>
    <t>estado autocontrol</t>
  </si>
  <si>
    <t>CUMPLIDA</t>
  </si>
  <si>
    <t xml:space="preserve">EN DESARROLLO </t>
  </si>
  <si>
    <t>NO INICIADA</t>
  </si>
  <si>
    <t>Inicio de la Acción</t>
  </si>
  <si>
    <t>Vencimiento de la Acción</t>
  </si>
  <si>
    <t>LLuvia de ideas</t>
  </si>
  <si>
    <t>Causa - efecto (Espina de pescado)</t>
  </si>
  <si>
    <t>¿Cuál o Cuáles?</t>
  </si>
  <si>
    <t>Versión:  6</t>
  </si>
  <si>
    <t>208-CI-Ft-05</t>
  </si>
  <si>
    <t>Visita Archivo Distrital - Cumplimiento de la normativa archivística</t>
  </si>
  <si>
    <t>La Entidad NO ha intervenido el Fondo Documental Acumulado, de acuerdo a las Tablas de Valoración Documental convalidadas por el Consejo
Distrital de Archivos</t>
  </si>
  <si>
    <t xml:space="preserve">Intervenir el Fondo Documental Acumulado, de acuerdo a las Tablas de Valoración Documental convalidadas por el Consejo
Distrital de Archivos. Nota: actividad sujeta al proceso de convalidación. No puede iniciarse antes. </t>
  </si>
  <si>
    <t>Tablas de Valoración Documental aplicadas</t>
  </si>
  <si>
    <t>Tablas</t>
  </si>
  <si>
    <t>Proceso:</t>
  </si>
  <si>
    <t>Fecha de corte de seguimiento:</t>
  </si>
  <si>
    <t xml:space="preserve">1.    Auditorías Internas. </t>
  </si>
  <si>
    <t>“La ausencia de 10 actas contentivas de las decisiones tomadas por el Comité Directivo como máximo órgano de dirección del patrimonio autónomo, evidencia que no se dispone de completitud de la información en los expedientes del contrato N°3-1-30589, además la información se encuentra desactualizada. (…)”</t>
  </si>
  <si>
    <t>No efectuar el archivo de las actas de los comités directivos fiduciarios en el expediente contractual</t>
  </si>
  <si>
    <t>Efectuar el archivo periódico de las actas que se expidan por parte del comité directivo fiduciario</t>
  </si>
  <si>
    <t>No. de Actas Archivadas en el bimestre/No. Actas expedidas en el bimestre</t>
  </si>
  <si>
    <t>No. de Actas  Archivadas  (de las 10)/10 actas de comité directivo fiduciario</t>
  </si>
  <si>
    <t>1. No efectuar un levantamiento expedito de las actas de los comités fiduciarios; 2. El no archivo en el expediente del acta que contiene todas las firmas; 3. El miembro del comité no esta de acuerdo posteriormente con lo que consta en el acta, o se produjo su retiro de la entidad o la fiduciaria.</t>
  </si>
  <si>
    <t>Determinar si de las 21 actas, existen actas no archivadas firmadas por todos los miembros</t>
  </si>
  <si>
    <t>Verificación 21 actas sin firma</t>
  </si>
  <si>
    <t>No. de actas firmadas por todos los miembros (de las 21) / 21 actas del comité directivo fiduciario sin firma</t>
  </si>
  <si>
    <t>3.    Seguimientos de la Asesoría de Control Interno.</t>
  </si>
  <si>
    <t>Actualización Siproj.</t>
  </si>
  <si>
    <t>N.A.</t>
  </si>
  <si>
    <t>13.  Otros.</t>
  </si>
  <si>
    <t xml:space="preserve">INFORME AUSTERIDAD DEL GASTO PÚBLICO </t>
  </si>
  <si>
    <t>Gestionar las PQRSD de manera oportuna acogiéndose a lo que dispone la Ley 1755 de 2015 “Por medio de la cual se regula el Derecho Fundamental de Petición y se sustituye un título del Código de Procedimiento Administrativo y de lo Contencioso Administrativo”, ya que durante el segundo semestre de la vigencia 2019, se presentaron 408 PQRSD respondidas de manera inoportuna incrementándose en un 45% respecto del primer semestre y también se presentó inoportunidad de las respuestas.</t>
  </si>
  <si>
    <t>No se cuenta con personal suficiente y las responsabilidades especificas para dar respuesta a las PQRSD</t>
  </si>
  <si>
    <t>Designar un profesional en cada equipo de trabajo como responsable para dar respuesta a las PQRSD</t>
  </si>
  <si>
    <t xml:space="preserve">“No se evidenció en 21 de las actas generadas con ocasión de la realización del Comité Directivo, que las mismas contaran con la firma de la totalidad de los integrantes del Comité Directivo. Esta situación genera que, no se cuente con soportes de información confiables respecto de la gestión y toma de decisiones realizadas a través de dicho Comité, vulnerado de esta manera el literal e del artículo 2° de la Ley 87 de 1993.”
</t>
  </si>
  <si>
    <t>Auditoría interna DUT Proyecto de inversión No. 471</t>
  </si>
  <si>
    <t>Informe de Austeridad del gasto público</t>
  </si>
  <si>
    <t>cerrada por vencimiento de terminos</t>
  </si>
  <si>
    <t>no se requiere acción de mejoramiento</t>
  </si>
  <si>
    <t>Sin Seguimiento</t>
  </si>
  <si>
    <t>Seguimiento PQRSDF por presuntos actos de Corrupción 2do semestre 2019</t>
  </si>
  <si>
    <t>1 = cumplió
0 = no cumplió</t>
  </si>
  <si>
    <t>Seguimiento de compromisos</t>
  </si>
  <si>
    <t>Informe Seguimiento Plan Anual de Vacantes 2019 - 2020</t>
  </si>
  <si>
    <t>Incumplimiento del numeral 7.5.3 de la ISO 9001:2015: Control de la información documentada, literal c) Control de cambios y d) Conservación y disposición.</t>
  </si>
  <si>
    <t>No se observó el correcto desarrollo de las actividades de recuperación, preservación, conservación y disposición en relación con el procedimiento “Para la administración de bienes devolutivos 208-SADM-Pr-15 – Versión 1 – Vigente desde el 17 de octubre de 2014”.</t>
  </si>
  <si>
    <t xml:space="preserve">Efectuar la revisión de los documentos de cada proceso, para validar la exactitud de la denominación de los mismos, tanto dentro como fuera del archivo - Vs el nombre descrito en el Listado Maestro de Documentos. </t>
  </si>
  <si>
    <t>Documentación Revisada al 100%</t>
  </si>
  <si>
    <t>16 procesos revisados/16 procesos existentes*100</t>
  </si>
  <si>
    <t>Informe seguimiento SIPROJ 01Jul2019 - 31Dic2019</t>
  </si>
  <si>
    <t>El seguimiento adelantado por Control Interno evidenció que existen procesos en los cuales,
aunque la Caja Vivienda Popular fue vinculada no se encontró evidencia de la delegación de un apoderado para que ejerciera la representación de los intereses de la entidad. (ítems 35 y 41 y la información contenida en la tabla N° 6 del presente informe).</t>
  </si>
  <si>
    <t>Hallazgos del Informe de Seguimiento efectuado al Sistema de Información de Procesos Judiciales de Bogotá SIPROJ - WEB D.C Periodo 01ene2018 al 30 junio2019.</t>
  </si>
  <si>
    <t xml:space="preserve">1. Falta de diligencia por parte del Abogado Apoderado en la actualización del SIPROJ - WEB.
2. No se realizaba seguimiento a las actuaciones que realizaba el abogado apoderado.
3. No se tenía un mecanismo de seguimiento de la actualización realizada al Siproj por parte de los Abogados Apoderados.
</t>
  </si>
  <si>
    <t>Inexactitudes evidenciadas en la publicación de la información correspondiente a los pagos de las sentencias judiciales falladas contra la CVP, evidencian debilidad en el seguimiento y control de la publicación y actualización de estas, así como del efectivo registro de los soportes que dan cuenta del cumplimiento de dichos fallos.</t>
  </si>
  <si>
    <t xml:space="preserve">1. La persona encargada del cargue de la información, no era la indicada para ello.
2. Errores involuntarios en el cargue de la información. 
3. Falla en la designación de la responsabilidad del cargue de pagos en el módulo.
</t>
  </si>
  <si>
    <t>Realizar de manera periódica seguimiento y verificación del cargue de la información relacionada con el pago de sentencias; teniendo en cuenta que la actividad de publicación es adelantada por parte de la Subdirección Financiera de conformidad con lo indicado en el PM de mejoramiento previsto por esa Subdirección el 30 de enero de 2020.</t>
  </si>
  <si>
    <t>Informe de seguimiento al Plan Institucional de Archivos - PINAR vigencia 2019</t>
  </si>
  <si>
    <t>Base legal desactualizada del artículo 1° Adopción y artículo 2° Aplicación, de la Resolución 3964 del 24 de diciembre de 2015</t>
  </si>
  <si>
    <t xml:space="preserve">porque al momento de la actualización del PGD no se estimó necesario expedir un nuevo acto administrativo para su adopción toda vez que el mismo ya existía </t>
  </si>
  <si>
    <t>Gestionar la expedición de un nuevo acto administrativo para adopción de la versión actualizada del Programa de Gestión documental que modifique.</t>
  </si>
  <si>
    <t xml:space="preserve">Acto Administrativo </t>
  </si>
  <si>
    <t>Un (1) acto administrativo</t>
  </si>
  <si>
    <t>Informe Seguimiento Plan de Previsión RH – 2019</t>
  </si>
  <si>
    <t xml:space="preserve">Incumplimiento del literal a del artículo 17 de la Ley 909 de 2004, que establece que el Plan de previsión de recursos Humanos debe tener el siguiente alcance: Planes y plantas de empleos: Cálculo de los empleos necesarios, de acuerdo con los requisitos y perfiles profesionales establecidos en los manuales específicos de funciones, con el fin de atender a las necesidades presentes y futuras derivadas del ejercicio de sus competencias”.
</t>
  </si>
  <si>
    <t>No se dejo evidencia documentada en el  análisis de las  necesidades de previsión de recursos humanos</t>
  </si>
  <si>
    <t>Realizar un informe de las necesidades de previsión de recursos humanos para el PETH periodo 2021.</t>
  </si>
  <si>
    <t>Un (1) informe</t>
  </si>
  <si>
    <t>Incumplimiento del literal h, del numeral 2 del artículo 16 de la Ley 909 de 2004 que establece: “Participar en la elaboración del plan anual de formación y capacitación y en el de estímulos y en su seguimiento”.</t>
  </si>
  <si>
    <t>No se evidenció la participación de la comisión de personal en la elaboración del plan anual de formación, capacitación y en el de estímulos</t>
  </si>
  <si>
    <t>Invitar a la comisión de personal a las diferentes actividades que se realicen en la creación del plan anual de formación, capacitación y en el de estímulos</t>
  </si>
  <si>
    <t>Auditoría Procedimiento Acción Tutela y Notificaciones 2019</t>
  </si>
  <si>
    <t>La debilidad en el control y seguimiento de los fallos de tutela adversos a la entidad, género que de las once (11) sentencias con fallos desfavorables a la Caja de la Vivienda Popular, dos (2) cuenten con incidente de desacato, uno (1) no fue cumplido en términos, dos (2) no cuentan con la publicación en el SIPROJWEB del documento de cumplimiento de la orden de tutela.</t>
  </si>
  <si>
    <t>No. de capacitaciones realizadas / 6 Capacitaciones Programadas</t>
  </si>
  <si>
    <t>Seguimiento Resolución 2904 del 2017 - Bienes muebles - vigencia 2019</t>
  </si>
  <si>
    <t>No se observa el seguimiento a los procesos internos de la CVP con el fin de asegurar el cumplimiento a las normas y procedimientos en materia de inventarios</t>
  </si>
  <si>
    <t>Se realizan seguimientos físicos a los procesos en materia de inventario, pero no se deja evidencia  documentada</t>
  </si>
  <si>
    <t>En el desarrollo de los comités que faltan para el periodo 2020, en el orden del día registrar e identificar las evidencias del seguimiento a los distintos procesos en materia de inventarios.</t>
  </si>
  <si>
    <t>Seguimiento procesos inventario</t>
  </si>
  <si>
    <t xml:space="preserve">(No. de Actas de comité sesiones ordinarias programadas / 2) X 100% </t>
  </si>
  <si>
    <t>Informe seguimiento PQRSD 
I Sem 2020</t>
  </si>
  <si>
    <t>seguimiento semanal</t>
  </si>
  <si>
    <t xml:space="preserve">Solo se cuenta con algunos expedientes digitalizados </t>
  </si>
  <si>
    <t>Establecer un plan de trabajo de gestión documental por vigencias, para la digitalización de expedientes</t>
  </si>
  <si>
    <t>Plan de trabajo</t>
  </si>
  <si>
    <t># Plan de trabajo establecido</t>
  </si>
  <si>
    <t>No se tiene un tablero de control semaforizado de los PQRS, indicando el estado actual del requerimiento permitiéndole el seguimiento focalizado al líder</t>
  </si>
  <si>
    <t>Definir el tablero de control semaforizado, con su respectivo instructivo para las actividades de seguimiento</t>
  </si>
  <si>
    <t>Tablero de control definido</t>
  </si>
  <si>
    <t># Tablero de control definido</t>
  </si>
  <si>
    <t>Incumplimiento en la oportunidad de las respuestas de ciento un (101) PQRSD, correspondientes a las siguientes dependencias:
DEPENDENCIA CANTIDAD
Dirección de Reasentamientos Humanos 71
Dirección de Urbanizaciones y Titulación 17
Dirección de Mejoramiento de Vivienda 6
Dirección de Mejoramiento de Barrios 3
SUB ADTIVA 2
JURIDICA 2
TOTALES 101
Criterio de auditoria
Artículo 14. Términos para resolver las distintas modalidades de peticiones – Ley 1755 de 2015 que establece: “Salvo norma legal especial y so pena de sanción disciplinaria, toda petición deberá resolverse dentro de los quince (15) días siguientes a su recepción. Estará sometida a término especial la resolución de las siguientes peticiones…” y el Parágrafo: “Cuando excepcionalmente no fuere posible resolver la petición en los plazos aquí señalados, la autoridad debe informar esta circunstancia al interesado, antes del vencimiento del término señalado en la ley expresando los motivos de la demora y señalando a la vez el plazo razonable en que se resolverá o dará respuesta, que no podrá exceder del doble del inicialmente previsto”.</t>
  </si>
  <si>
    <t>No se genera alerta oportuna para identificar el vencimiento de los términos  señalados en  las PQRSD asignadas a la subdirección administrativa</t>
  </si>
  <si>
    <t xml:space="preserve">Advertir mediante correo electrónico interno  5 días antes del vencimiento de las PQRSD asignadas a la subdirección administrativa, con el fin de tomar las medidas necesarias para dar una respuesta oportuna </t>
  </si>
  <si>
    <t>Correo electrónico</t>
  </si>
  <si>
    <t>Correos electrónicos identificando fechas de vencimiento/ No. de PQRSD próximas a vencer</t>
  </si>
  <si>
    <t>Incumplimiento de los intervalos establecidos para la realización de mesas de trabajo de acuerdo con el procedimiento ATENCIÓN A PETICIONES, QUEJAS, RECLAMOS, SUGERENCIAS Y DENUNCIAS POR ACTOS DE CORRUPCIÓN – Código 208-SC-Pr-07- Versión 3 vigentes desde el 18-10-2010 y versión 4 - Vigente desde: 25-06-2020”, que indica en la actividad 8: “Realizar mesas de trabajo quincenal para el control de la atención de las respuestas de las PQRSD registradas en el SDQS, identificando las respuestas vencidas, validando las posibles causas que generan estas anomalías y acordando el cierre definitivo de las mismas”.</t>
  </si>
  <si>
    <t>Debilidad en la programación de las mesas de trabajo.</t>
  </si>
  <si>
    <t>Dificultad en el proceso de verificación de los antecedentes y soportes técnicos y jurídicos, en algunos casos, para dar respuesta al peticionario.</t>
  </si>
  <si>
    <t>Implementar un mecanismo de alertas tempranas, a través de correo electrónico, que permita hacer un control efectivo del trámite de respuesta a las PQRSD que se radiquen en la Dirección de Mejoramiento de Vivienda, con el fin de dar respuesta oportuna.</t>
  </si>
  <si>
    <t>Porcentaje de PQRSD tramitadas dentro de los términos establecidos</t>
  </si>
  <si>
    <t># PQRS tramitadas oportunamente / #PQRSD radicadas en la Dirección de Mejoramiento de Vivienda</t>
  </si>
  <si>
    <t>Auditoría Interna de Calidad ISO 9001:2015 CQR</t>
  </si>
  <si>
    <t>No aplica debido a que es una oportunidad de mejora</t>
  </si>
  <si>
    <t>Asegurar la revisión de la información de los normogramas en la página web institucional para que se encuentre la información actualizada. Se evidenció en página web el nomograma del año 2017.
Criterio de auditoría: ISO 9001:2015 en su numeral 9.1 literal d.</t>
  </si>
  <si>
    <t>No se había contemplado la responsabilidad del Proceso de Prevención del Daño Antijurídico y Representación Judicial, de la correcta publicación y por ello no se hace seguimiento de la publicación.</t>
  </si>
  <si>
    <t xml:space="preserve">Realizar trimestralmente revisión en la página web de la CVP, de que el normograma se encuentre actualizado y debidamente publicado. De no cumplirse realizar solicitud a la OAC para que realice la correcta publicación. </t>
  </si>
  <si>
    <t>Seguimiento a publicación del normograma.</t>
  </si>
  <si>
    <t>No. De seguimientos realizados en el periodo / 4 seguimientos programados.</t>
  </si>
  <si>
    <t xml:space="preserve">Se observó que para la misma auditoría referenciada en el ítem anterior con reunión de cierre realizada el 5 de agosto de 2020, aún no se cuenta con la evaluación que menciona el procedimiento de auditoría interna en su ítem 19 “Al finalizar la reunión de cierre se entregará el formato de Evaluación de Auditoría al responsable de proceso y se solicitará el diligenciamiento con la evaluación frente al cumplimiento del plan de auditoría y al auditor por parte de los auditados. Se darán dos (2) días hábiles para su entrega en Control Interno”, se indica que esta será solicitada junto con el envío del acta de cierre, corriendo el riesgo con lo anterior, que como en el procedimiento, no hay claridad de si este plazo es a partir de la entrega del acta de reunión de cierre o a partir de la fecha de reunión de cierre, no se dé cumplimiento al plazo establecido por ambigüedad en el procedimiento. 
Criterio de auditoría: ISO 9001:2015 en su numeral 8.1 literal d. </t>
  </si>
  <si>
    <t>Incluir dentro del formato "Plan de Auditoría, código 208-CI-Ft-03" la actividad “Evaluación de la auditoría” con el fin de no olvidarla, ya que es parte fundamental del procedimiento.</t>
  </si>
  <si>
    <t xml:space="preserve">Evaluación de la auditoría </t>
  </si>
  <si>
    <t>(Planes de auditoría con la actividad de evaluación / Evaluaciones de las auditorías) X 100%</t>
  </si>
  <si>
    <t>Informe de Austeridad del gasto público III Trim 2020</t>
  </si>
  <si>
    <t>El pago inoportuno de los servicios públicos ha ocasionado que la CVP haya cancelado durante las vigencias 2018, 2019 y a septiembre de 2020 por conceptos como deudas de servicios anteriores, intereses por mora, recargos por no pago, reconexiones y deuda pública, la suma de $14.192.664,28;
se evidencia debilidad en los controles administrativos lo que repercute en la recurrencia de la situación pese a las diferentes observaciones realizadas por la Asesoría de Control Interno en los informes de Austeridad Trimestrales entre las cuales está el reintegro de los valores cancelados por esos conceptos.
La anterior situación es un incumplimiento a lo establecido en el literal a) del artículo 2 de la Ley 87 de 1993 que establece como objetivos del Sistema de Control Interno. Atendiendo los principios constitucionales que debe caracterizar la administración pública, el diseño y el desarrollo del Sistema de Control Interno se orientará al logro de los siguientes objetivos fundamentales: Proteger los recursos de la organización, buscando su adecuada administración ante posibles riesgos que los afecten.</t>
  </si>
  <si>
    <t>Segundo, tercero y cuarto trimestre de la vigencia 2018, vigencia 2019 y tres primeros trimestre de la vigencia 2020</t>
  </si>
  <si>
    <t>No se genera un control de los diferentes recibos públicos a cargo de la subdirección administrativa</t>
  </si>
  <si>
    <t>Realizar cuadro de seguimiento y control con la información de los servicios públicos a cargo de la Subdirección administrativa.</t>
  </si>
  <si>
    <t>Cuadro de seguimiento</t>
  </si>
  <si>
    <t>Un 1 cuadro de seguimiento</t>
  </si>
  <si>
    <t>Incumplimiento de los siguientes artículos del Decreto 492 de 2019 de la alcaldía Mayor de Bogotá, D.C.:
- Artículo 28. Planes de austeridad: por cuanto el Plan de Austeridad de la vigencia 2020 no informa como antecedente los gastos elegidos en vigencias pasadas que fueron objeto de austeridad.
- Artículo 30. Informes: la CVP no elaboró el primer informe correspondiente al período de enero a junio de 2020 el cual debía contribuir a la definición de la línea base.
- Artículo 36. Transparencia en la información: El Plan de Austeridad de la vigencia 2020 no ha sido publicado en la página oficial de la CVP.</t>
  </si>
  <si>
    <t>Por desconocimiento normativo en la realización del plan de austeridad</t>
  </si>
  <si>
    <t>Realizar Informes del Plan de austeridad  de la vigencia 2020 y 2021, el cual debe ser publicado en la pagina Web de CVP</t>
  </si>
  <si>
    <t>Informes semestrales</t>
  </si>
  <si>
    <t xml:space="preserve">(No. de Informes del plan de austeridad / 3) X 100% </t>
  </si>
  <si>
    <t xml:space="preserve">El pago inoportuno de los servicios públicos ha ocasionado que la CVP haya cancelado durante las vigencias 2018, 2019 y a septiembre de 2020 por conceptos como deudas de servicios anteriores, intereses por mora, recargos por no pago, reconexiones y deuda pública, la suma de $14.192.664,28; se evidencia debilidad en los controles administrativos lo que repercute en la recurrencia de la situación pese a las diferentes observaciones realizadas por la Asesoría de Control Interno en los informes de Austeridad Trimestrales entre las cuales está el reintegro de los valores cancelados por esos conceptos. </t>
  </si>
  <si>
    <t>Informes de Austeridad del Gasto Público emitidos por Control Interno Segundo, tercero y cuarto trimestre de la vigencia 2018, vigencia 2019 y tres primeros trimestre de la vigencia 2020</t>
  </si>
  <si>
    <t>Debilidad  en la generación de alertas tempranas para la radicación del pago de los servicios públicos.</t>
  </si>
  <si>
    <t>Actualizar los procedimientos que contengan actividades para los pagos de servicios públicos indicando tiempos de control y radicación de las facturas con 3 días hábiles antes de su vencimiento.</t>
  </si>
  <si>
    <t xml:space="preserve">Procedimiento actualizado y socializado </t>
  </si>
  <si>
    <t xml:space="preserve">Debilidad en la generación de alertas tempranas para la radicación del pago de los servicios públicos en los tiempos oportunos </t>
  </si>
  <si>
    <t>Notificaciones de pagos para reembolso</t>
  </si>
  <si>
    <t>No. De notificaciones realizadas / No. De notificaciones cuando el evento suceda*100</t>
  </si>
  <si>
    <t>Descripción: Hallazgo o No conformidad o recomendación u Oportunidad de Mejora)</t>
  </si>
  <si>
    <t>¿Existen algún riesgo que prevenga la ocurrencia de  la NC o Hallazgo?</t>
  </si>
  <si>
    <t>Metodología de análisis causal usada</t>
  </si>
  <si>
    <t>¿Cumplió?</t>
  </si>
  <si>
    <t xml:space="preserve">La Entidad NO cuenta con las Tablas de Valoración Documental convalidadas por el Consejo Distrital de Archivos para adelantar la organización del fondo documental acumulado, teniendo en cuenta que el instrumento que levantó la entidad hace más de 5 años, nunca fue convalidado por no contar con los soportes y anexos exigidos por el Consejo. Posteriormente, se emitió un concepto que indicaba que no existía un fondo documental acumulado, pero en la vigencia 2016 se empezó la revisión del concepto, y en la vigencia 2018 con el acompañamiento del Archivo de Bogotá se determinó la necesidad de contar con el instrumento como única forma de valoración de los cerca de 2500 metros lineales que componen el archivo central de la Entidad y que no están organizados archivísticamente.  </t>
  </si>
  <si>
    <t>Estado de la acción al 28Feb2021</t>
  </si>
  <si>
    <t>Estado de la acción al 11jun2021</t>
  </si>
  <si>
    <t>No han sido eficaces las acciones tomadas para dar respuesta dentro de términos a las PQRSD</t>
  </si>
  <si>
    <t>La organización debe asegurarse de que las salidas que no sean conformes con sus requisitos se identifican y se controlan durante la provisión de los servicios para prevenir su uso o entrega no intencionada</t>
  </si>
  <si>
    <t xml:space="preserve">NO </t>
  </si>
  <si>
    <t>Desconocimiento parcial del Procedimiento Control del producto y/o servicio no conforme, específicamente de cuándo debe realizarse el reporte de incumplimiento de un requisito</t>
  </si>
  <si>
    <t>Socializar el procedimiento 208-PLA-Pr-03 CONTROL PRODUCTO Y/O SERVICIO NO CONFORME y de sus formatos asociados</t>
  </si>
  <si>
    <t>Socialización Procedimiento control Producto y/o servicio no conforme</t>
  </si>
  <si>
    <t xml:space="preserve">una (1) socialización realizada </t>
  </si>
  <si>
    <t>El procedimiento 208-MB-Pr-05 SUPERVISIÓN DE CONTRATOS, no ha sido actualizado teniendo en cuenta los criterios de la norma ISO 9001:2015 en su numeral 8.7.1</t>
  </si>
  <si>
    <t xml:space="preserve">un (1) procedimiento actualizado </t>
  </si>
  <si>
    <t>Socialización modificaciones al  Procedimiento 208-MB-Pr-05 SUPERVISIÓN DE CONTRATOS</t>
  </si>
  <si>
    <t>Las dependencias misionales no realizan seguimiento al informe presentado por el proceso de Servicio al Ciudadano</t>
  </si>
  <si>
    <t>Mesas de trabajo</t>
  </si>
  <si>
    <t>Acta de reunión</t>
  </si>
  <si>
    <t>Plan de trabajo con seguimiento periódico</t>
  </si>
  <si>
    <t>Tablero con la generación de alertas respectivas</t>
  </si>
  <si>
    <t>Realizar seguimiento a las PQRSD correspondientes a la Dirección de Mejoramiento de Barrios</t>
  </si>
  <si>
    <t>Actualizar el formato Trámite de Documentación Interna y Externa (MB-Ft-27) teniendo en cuenta el nuevo sistema de gestión documental ORFEO e indicando explícitamente el termino de respuesta de todos los radicados SDQS que ingresan a la Dirección de Mejoramiento de Barrios.</t>
  </si>
  <si>
    <t>Formato actualizado</t>
  </si>
  <si>
    <t>Realizar una socialización y retroalimentación sobre el proceso interno del manejo de las comunicaciones SDQS, dirigida a los profesionales de la Dirección de Mejoramiento de Barrios, en marco del procedimiento atención a las PQRSD</t>
  </si>
  <si>
    <t>Listado de asistencia</t>
  </si>
  <si>
    <t>Correos electrónicos mensuales</t>
  </si>
  <si>
    <t>208-MB-Ft-27 Trámite documentación interna y externa</t>
  </si>
  <si>
    <t>SEGUIMIENTO PLAN DE MEJORAMIENTO</t>
  </si>
  <si>
    <t>2021</t>
  </si>
  <si>
    <t>Vigencia:</t>
  </si>
  <si>
    <t>No. de mesas de trabajo realizadas / No. de mesas de trabajo programadas (4) * 100</t>
  </si>
  <si>
    <t>Informe de auditoría interna DUT – Expedientes y Artículo 3º 371 de 2010</t>
  </si>
  <si>
    <t xml:space="preserve">Generar un lineamiento interno del proceso de Urbanizaciones y Titulación que permita definir el conjunto de documentos y soporte material relevante a archivar en relación con la gestión que se realiza para el Contrato de Fiducia Mercantil Irrevocable de administración y pago de recursos por medio del cual se constituyó el patrimonio autónomo entre la Caja de la Vivienda Popular y la Fiduciaria Bogotá S.A. denominado FIDEICOMISO - FIDUBOGOTA S.A PROYECTO CONSTRUCCIÓN DE VIVIENDA NUEVA y en virtud del cual se suscribió el contrato de obra civil No CPS-PCVN-3-1-30589-041-2014 de 2014; con el fin de servir como testimonio e información a la DUT y las partes interesadas que requieran dicha información y mitigar el riesgo de incumplimiento de las disposiciones del artículo 11º de la Ley 594 de 2010 “Por medio de la cual se dicta la Ley General de Archivos y se dictan otras disposiciones” la cual establece: Obligatoriedad de la conformación de los archivos públicos. El Estado está obligado a la creación, organización, preservación y control de los archivos, teniendo en cuenta los principios de procedencia y orden original, el ciclo vital de los documentos y la normatividad archivística. </t>
  </si>
  <si>
    <t>Falta de procedimientos  de los  lineamientos de los documentos que se deben archivar en el proceso de titulación de los inmuebles que resulten de los proyectos de vivienda nueva, desarrollados por la DUT.</t>
  </si>
  <si>
    <t xml:space="preserve">Actualizar y socializar el procedimiento de escrituración código 208-TIT-PR-06, con el fin de generar un lineamiento interno del proceso de Urbanizaciones y Titulación que permita definir el conjunto de documentos y soporte material relevante a archivar en relación con la gestión en el proceso de titulación de los inmuebles resultantes de los proyectos de vivienda nueva desarrollados por la dirección. </t>
  </si>
  <si>
    <t>Actualizar y socializar el procedimiento de escrituración código 208-TIT-PR-06.</t>
  </si>
  <si>
    <t>un procedimiento actualizado y socializado</t>
  </si>
  <si>
    <t>Falta de inducción o capacitación periódica a los funcionarios y/o contratistas en temas de archivo y gestión documental de la Dirección de Urbanizaciones y Titulación.</t>
  </si>
  <si>
    <t>Ordenar los expediente de: YONAILA SANCHEZ PEREA, con cédula de ciudadanía: 53.046.075 y CHIP AAA002ZPPPEl y  Matrícula 050S-40772910, beneficiaria: y  de la beneficiaria: SOR ESTRELLA CUBILLOS CASTAÑO con Cédula de ciudadanía: 52.301.927 y CHIP AAA0257NJSK</t>
  </si>
  <si>
    <t>expediente ordenado</t>
  </si>
  <si>
    <t xml:space="preserve">numero de expedientes ordenados  / dos expedientes </t>
  </si>
  <si>
    <t>Capacitar trimestralmente a funcionarios y/o contratistas de la Dirección de Urbanizaciones y Titulación, en temas de gestión documental.</t>
  </si>
  <si>
    <t>Capacitación trimestral</t>
  </si>
  <si>
    <t>Número de capacitaciones ejecutadas  / cuatro capacitaciones programadas</t>
  </si>
  <si>
    <t>expedientes ordenados</t>
  </si>
  <si>
    <t xml:space="preserve">numero de expedientes ordenados  / tres expedientes </t>
  </si>
  <si>
    <t>Actualizar y socializar el procedimiento de titulación por el mecanismo de cesión a título gratuito.</t>
  </si>
  <si>
    <t>Las 101 PQRSD contestadas de manera inoportuna denotan incumplimiento del Articulo 14. “Términos para resolver las distintas modalidades de peticiones” de la Ley 1755 de 2015 “Por medio de la cual se regula el Derecho Fundamental de Petición y se sustituye un título del Código de Procedimiento Administrativo y de lo Contencioso Administrativo</t>
  </si>
  <si>
    <t>El expediente de Matrícula 050S-40772910, beneficiaria: YONAILA SANCHEZ PEREA, con cédula de ciudadanía: 53.046.075 y CHIP AAA002ZPPP con tabla de retención documental: Proyectos de Titulación Predial – Demandas de Pertenencia, Dependencia: 1300, Serie: 33, Subserie: 03; presentó las siguientes situaciones:
Los documentos archivados en el expediente no conservan el debido orden cronológico, es decir de la fecha más antigua a la más reciente; el periodo de archivo es de 1998 a 2021, se evidenciaron documentos del 2012, seguidos por documentos del 2010, 2013,2003, 2014, 2016 y 2014.
En los siguientes folios se hace referencia a documentos que no se encuentran en el expediente:
- Folio 146. En el oficio 2014EE645 del 21 de enero de 2014 CVP dirigido a la Junta de Acción Comunal Barrio Ramajal de radicado se hace mención al radicado2013ER2597, sin que este repose en el expediente.
- Folio 158 a 159. Acta de reunión formato 208-SADM-Ft-06, Versión 2, Vigente desde 12/12/2011 del 06-05-2014. Orden del día: Recepción de listado de familias que harán parte del proceso de pertenencia del Barrio Ramajal. La CVP recibió el listado de familias y 30 copias sin firmar de certificación de residencia en barrio; esto último no reposa en el expediente.
- Folio 171 y 172. Acta de reunión formato 208-SADM-Ft-06, Versión 2, Vigente desde 12/12/2011 del 25-08-2014. Numeral 4. Varios. Observaciones: Anexo listado de 27 carpetas, con nombres, numero de caja y número de expediente para justificar ante archivo la salida de los expedientes de la Entidad. Igualmente aparece en este soporte 6 carpetas de familias que ingresaron a la Entidad no fueron ingresadas al sistema y se entrega al abogado Carlos Enrique Aranguren Cel. 313 4284426. No hay evidencia en el expediente de lo descrito en el numeral 
El expediente de la beneficiaria: SOR ESTRELLA CUBILLOS CASTAÑO con Cédula de ciudadanía: 52.301.927 y CHIP AAA0257NJSK presentó las siguientes situaciones:
- Se presenta duplicidad del Oficio radicado CVP 2019EE7289 del 09- 05-2019 – Asunto: Respuesta a su solicitud recibida con el radicado 2019ER6211 (folio 72 y 73).                                                                                                                                                          - El formato de ayuda de memoria – código 208-TIT-Ft-38 –- vigente DESDE: 07-10-2013 – Fecha de diligenciamiento: 01-03-2019 no cuenta con versión (folio 11).
- Se presenta duplicidad del Oficio radicado CVP 2019EE7289 del 09- 05-2019 – Asunto: Respuesta a su solicitud recibida con el radicado 2019ER6211 (folio 72 y 73).
- El formato de ayuda de memoria – código 208-TIT-Ft-38 –- vigente DESDE: 07-10-2013 – Fecha de diligenciamiento: 01-03-2019 no cuenta con versión (folio 11).
Criterio de auditoría:
Procedimiento: ORGANIZACIÓN DOCUMENTAL - Código: 208-SADM-Pr-31 - Versión: 5 - Vigente desde: 18/09/2020, en la Actividad No 5 - Ordenar en carpetas los documentos clasificados previamente de la fecha más antigua a la más reciente.
Artículo 3° del Acuerdo 7 de 2014 Archivo General de la Nación que establece: a). “Integridad de los expedientes. Los expedientes deberán ser conformados respetando los principios archivísticos, con la totalidad de los documentos que lo integran”.</t>
  </si>
  <si>
    <t>El expediente de Matrícula 050S-40772910, beneficiaria: YONAILA SÁNCHEZ PEREA, con cédula de ciudadanía: 53.046.075 y CHIP AAA002ZPPP con tabla de retención documental: Proyectos de Titulación Predial – Demandas de Pertenencia, Dependencia: 1300, Serie: 33, Subserie: 03; presentó las siguientes situaciones:
Los documentos archivados en el expediente no conservan el debido orden cronológico, es decir de la fecha más antigua a la más reciente; el periodo de archivo es de 1998 a 2021, se evidenciaron documentos del 2012, seguidos por documentos del 2010, 2013,2003, 2014, 2016 y 2014.
En los siguientes folios se hace referencia a documentos que no se encuentran en el expediente:
- Folio 146. En el oficio 2014EE645 del 21 de enero de 2014 CVP dirigido a la Junta de Acción Comunal Barrio Ramajal de radicado se hace mención al radicado2013ER2597, sin que este repose en el expediente.
- Folio 158 a 159. Acta de reunión formato 208-SADM-Ft-06, Versión 2, Vigente desde 12/12/2011 del 06-05-2014. Orden del día: Recepción de listado de familias que harán parte del proceso de   pertenencia del Barrio Ramajal. La CVP recibió el listado de familias y 30 copias sin firmar de   certificación de residencia en barrio; esto último no reposa en el expediente.
- Folio 171 y 172. Acta de reunión formato 208-SADM-Ft-06, Versión 2, Vigente desde 12/12/2011 del 25-08-2014. Numeral 4. Varios. Observaciones: Anexo listado de 27 carpetas, con nombres, numero de caja y número de expediente para justificar ante archivo la salida de los expedientes de la Entidad. Igualmente aparece en este soporte 6 carpetas de familias que ingresaron a la Entidad no fueron ingresadas al sistema y se entrega al abogado Carlos Enrique Aranguren Cel. 313 4284426. No hay evidencia en el expediente de lo descrito en el numeral El expediente de la beneficiaria: SOR ESTRELLA CUBILLOS CASTAÑO con Cédula de ciudadanía: 52.301.927 y CHIP AAA0257NJSK presentó las siguientes situaciones:
- Se presenta duplicidad del Oficio radicado CVP 2019EE7289 del 09-05-2019 – Asunto: Respuesta a su solicitud recibida con el radicado 2019ER6211 (folio 72 y 73).                                                                                                                                                          - El formato de ayuda de memoria – código 208-TIT-Ft-38 –- vigente DESDE: 07-10-2013 – Fecha de diligenciamiento: 01-03-2019 no cuenta con versión (folio 11).
- Se presenta duplicidad del Oficio radicado CVP 2019EE7289 del 09-05-2019 – Asunto: Respuesta a su solicitud recibida con el radicado 2019ER6211 (folio 72 y 73).
- El formato de ayuda de memoria – código 208-TIT-Ft-38 –- vigente DESDE: 07-10-2013 – Fecha de diligenciamiento: 01-03-2019 no cuenta con versión (folio 11).
Criterio de auditoría:
Procedimiento: ORGANIZACIÓN DOCUMENTAL - Código: 208-SADM-Pr-31 - Versión: 5 - Vigente desde: 18/09/2020, en la Actividad No 5 - Ordenar en carpetas los documentos clasificados previamente de la fecha más antigua a la más reciente.
Artículo 3° del Acuerdo 7 de 2014 Archivo General de la Nación que establece: a). “Integridad de los expedientes. Los expedientes deberán ser conformados respetando los principios archivísticos, con la totalidad de los documentos que lo integran”.</t>
  </si>
  <si>
    <t>Descripción: Los expedientes:
Matrícula 050S-40777725, Beneficiaria: FLOR MARITZA RUBIO MARTINEZ, Cédula de ciudadanía: 52.873.502. Matricula 050S40766071 de la beneficiaria: YANETH SABOGAL Sabogal con Cédula de ciudadanía: 52.308.693 y CHIP: AAA0173DLXS Incumplen lo descrito a continuación correspondiente al procedimiento TITULACIÓN POR MECANISMO DE CESIÓN A TÍTULO GRATUITO - código: 208-TIT-Pr-05 - versión: 5 - vigente desde: 28-11-2019.
No hay evidencia de los siguientes registros:
- 208-TIT-Ft-ft-62 Formato Base de Datos para Identificación de Predios.
- 208-TIT-Ft-21 Avalúo Comercial de Inmueble Urbano
No hay evidencia de la realización de las siguientes actividades: 2, 4, 9 y 10 para el expediente de Matrícula 050S-40777725.
No hay evidencia de la realización de las siguientes actividades: 2, 4 y 10 para el expediente de CHIP: AAA0173DLXS.
El expediente de Matricula 050S40679873 de la beneficiaria: SOR ESTRELLA CUBILLOS CASTAÑO con Cédula de ciudadanía: 52.301.927 y CHIP AAA0257NJSK, incumple las actividades 2, 4, 12, 13, 14, 18, 19, 25, 27, 56 y 74 del procedimiento TITULACIÓN POR MECANISMO DE CESIÓN A TÍTULO GRATUITO - código: 208-TIT-Pr-05 - versión: 1 - vigente desde: 04-06-2015
Criterio de auditoría:
Directiva 003 de 2013: “Directrices para prevenir conductas irregulares relacionadas con incumplimiento de los manuales de funciones y de procedimientos y la pérdida de elementos y documentos públicos”</t>
  </si>
  <si>
    <t xml:space="preserve">Ordenar los expediente de:  
Matrícula 050S-40777725, Beneficiaria: FLOR MARITZA RUBIO MARTINEZ, Cédula de ciudadanía: 52.873.502. 
Matricula 050S40766071 de la beneficiaria: YANETH SABOGAL Sabogal con Cédula de ciudadanía: 52.308.693,  CHIP: AAA0173DLXS
SOR ESTRELLA CUBILLOS CASTAÑO con Cédula de ciudadanía: 52.301.927 y CHIP AAA0257NJSK, </t>
  </si>
  <si>
    <t>INFORME DE SEGUIMIENTO
SISTEMA DE INFORMACIÓN DE PROCESOS 
JUDICIALES DE BOGOTÁ SIPROJ – WEB D.C.</t>
  </si>
  <si>
    <t>Falta de lineamientos frente a cómo realizar el cargue de información en SIPROJ, cuando hay procesos en donde intervienen otras entidades.</t>
  </si>
  <si>
    <t>Corrección Procesos en SIPROJ - WEB</t>
  </si>
  <si>
    <t>No. Procesos corregidos y eliminados / 3 Procesos evidenciados</t>
  </si>
  <si>
    <t>Actualizar y socializar el Procedimiento 208-DJ-PR-04 ACCIÓN DE TUTELA, con los lineamientos sobre el cargue de información en SIPROJ, cuando existan procesos en donde intervienen otras entidades, con el fin de evitar la duplicidad de información.</t>
  </si>
  <si>
    <t xml:space="preserve">
Actualización y socialización del Procedimiento Acción de Tutelas
</t>
  </si>
  <si>
    <t>Procedimiento actualizado y socializado</t>
  </si>
  <si>
    <t>Del análisis realizado a los procesos objeto de muestra para el presente seguimiento, se encontró que en los relacionados en la tabla N° 6, la entidad fue vinculada desde el inicio de cada acción judicial, sin embargo, al verificar las piezas procesales publicadas en el SIPROJ, no se encontró evidencia de representación por parte de ningún apoderado de la Caja de la Vivienda Popular.</t>
  </si>
  <si>
    <t>Solicitar a la Caja de Vivienda Popular que se realicen acciones de verificación de certificaciones de documentos previa a la suscripción de los contratos de prestación de servicios y que debe quedar consignado en cada expediente contractual.</t>
  </si>
  <si>
    <t>Posibles ineficiencias administrativas en el nombramiento y contratación de personal en el IDU</t>
  </si>
  <si>
    <t>Debilidad en la verificación de los documentos presentados por los aspirantes durante la etapa precontractual del proceso durante la vigencia 2014</t>
  </si>
  <si>
    <t>Un (1) formato actualizado</t>
  </si>
  <si>
    <t>Auditoría de Renovación de Certificado efectuada bajo la Norma ISO 9001:2015 - ICONTEC</t>
  </si>
  <si>
    <t xml:space="preserve">2.    Auditorías Externas. </t>
  </si>
  <si>
    <t>Carlos Andrés Vargas Hernández</t>
  </si>
  <si>
    <t>Joan Manuel Wilhayner Gaitán Ferrer</t>
  </si>
  <si>
    <t>Kelly Johanna Serrano Rincón</t>
  </si>
  <si>
    <t>9.3</t>
  </si>
  <si>
    <r>
      <t>Actualizar el procedimiento</t>
    </r>
    <r>
      <rPr>
        <b/>
        <sz val="9"/>
        <rFont val="Arial"/>
        <family val="2"/>
      </rPr>
      <t xml:space="preserve"> </t>
    </r>
    <r>
      <rPr>
        <sz val="9"/>
        <rFont val="Arial"/>
        <family val="2"/>
      </rPr>
      <t>208-MB-Pr-05  SUPERVICIÓN DE CONTRATOS,  teniendo en cuenta los criterios de la norma ISO 9001:2015 en su numeral 8.7.1</t>
    </r>
  </si>
  <si>
    <r>
      <t>Socializar las modificaciones al procedimiento</t>
    </r>
    <r>
      <rPr>
        <b/>
        <sz val="9"/>
        <rFont val="Arial"/>
        <family val="2"/>
      </rPr>
      <t xml:space="preserve"> </t>
    </r>
    <r>
      <rPr>
        <sz val="9"/>
        <rFont val="Arial"/>
        <family val="2"/>
      </rPr>
      <t>208-MB-Pr-05 SUPERVISIÓN DE CONTRATOS y sus formatos asociados</t>
    </r>
  </si>
  <si>
    <t>21/04/2020
25/06/2020
20/11/2020
31/12/2020
15/06/2021</t>
  </si>
  <si>
    <t>21/04/2020
23/06/2020
17/11/2020
31/12/2020
28/02/2021
15/06/2021</t>
  </si>
  <si>
    <t>21/04/2020
25/06/2020
20/11/2020
31/12/2020
28/02/2021
15/06/2021</t>
  </si>
  <si>
    <t>20/04/2020
23/06/2020
18/11/2020
31/12/2020
28/02/2021
15/06/2021</t>
  </si>
  <si>
    <t>20/11/2020
31/12/2020
28/02/2021
15/06/2021</t>
  </si>
  <si>
    <t>20/11/2020
31/12/2020
15/06/2021</t>
  </si>
  <si>
    <t>20/11/2020
30/11/2020
31/12/2020
28/02/2021
15/06/2021</t>
  </si>
  <si>
    <t>31/12/2020
28/02/2021
15/06/2021</t>
  </si>
  <si>
    <t>31/12/2020
15/06/2021</t>
  </si>
  <si>
    <t>17/11/2020
31/12/2020
15/06/2021</t>
  </si>
  <si>
    <t>31/12/2020
30/01/2021
28/02/2021
15/06/2021</t>
  </si>
  <si>
    <t>05/02/2020
22/04/2020
01/07/2020
23/11/2020
31/12/2020
15/06/2021</t>
  </si>
  <si>
    <t>24/04/2020
01/07/2020
23/11/2020
31/12/2020
28/02/2021
15/06/2021</t>
  </si>
  <si>
    <t xml:space="preserve">24/04/2020
01/07/2020
23/11/2020
31/12/2020
28/12/2021
15/06/2021
</t>
  </si>
  <si>
    <t>22/04/2020
01/07/2020
23/11/2020
31/12/2020
28/02/2021
15/06/2021</t>
  </si>
  <si>
    <t>24/04/2020
25/06/2020
19/11/2020
31/12/2020
28/02/2021
15/06/2021</t>
  </si>
  <si>
    <t>24/11/2020
31/12/2020
28/02/2021
15/06/2021</t>
  </si>
  <si>
    <t>23/11/2020
31/12/2020
15/06/2021</t>
  </si>
  <si>
    <t>23/11/2020
30/11/2020
31/12/2020
28/02/2021
15/06/2021</t>
  </si>
  <si>
    <t>31/12/2020
31/12/2020
15/06/2021</t>
  </si>
  <si>
    <t xml:space="preserve">31/12/2020
28/02/2021
15/06/2021
</t>
  </si>
  <si>
    <t>31/05/2021
15/06/2021</t>
  </si>
  <si>
    <t>27/05/2021
15/06/2021</t>
  </si>
  <si>
    <t>VENCIDA</t>
  </si>
  <si>
    <t>Definir un tablero de control semaforizado, con su respectivo instructivo para las actividades de seguimiento</t>
  </si>
  <si>
    <t>Socializar con la persona encargada de asignar los PQRSD en la DUT y con los líderes de apoyo para definir cada uno de los trámites pendientes y los responsables de los temas de cada grupo de trabajo, teniendo en cuenta el punto 7. de las Condiciones Generales "términos para resolver las distintas modalidades de peticiones" como lo establece el artículo 14 de la Ley 1755 de 2015 y las normas que lo modifiquen</t>
  </si>
  <si>
    <t>Reportar en la matriz de Servicio no conforme de los requisitos que se incumplen en la ejecución del proyecto Mirador Illimani No. 623-2019</t>
  </si>
  <si>
    <t>La organización debe asegurarse de que las salidas que no sean conformes con sus requisitos se identifican y se controlan durante la provisión de los servicios para prevenir su uso o entrega no intencionada.</t>
  </si>
  <si>
    <t>1. Desconocimiento parcial del Procedimiento Control del producto y/o servicio no conforme, específicamente de cuándo debe realizarse el reporte de incumplimiento de un requisito.</t>
  </si>
  <si>
    <t>Formato 208-PLA-Ft26
Seguimiento y medición
del producto y/o servicio
no conforme diligenciado</t>
  </si>
  <si>
    <t>Formato diligenciado</t>
  </si>
  <si>
    <t>Etiquetas de fila</t>
  </si>
  <si>
    <t>Total general</t>
  </si>
  <si>
    <t>(Todas)</t>
  </si>
  <si>
    <t>Estado de la acción al 15jun2021</t>
  </si>
  <si>
    <r>
      <rPr>
        <b/>
        <sz val="9"/>
        <color theme="1"/>
        <rFont val="Arial"/>
        <family val="2"/>
      </rPr>
      <t>31/12/2020:</t>
    </r>
    <r>
      <rPr>
        <sz val="9"/>
        <color theme="1"/>
        <rFont val="Arial"/>
        <family val="2"/>
      </rPr>
      <t xml:space="preserve"> Dos Evaluaciones de auditoría interna
</t>
    </r>
    <r>
      <rPr>
        <b/>
        <sz val="9"/>
        <color theme="1"/>
        <rFont val="Arial"/>
        <family val="2"/>
      </rPr>
      <t xml:space="preserve">
28/02/2021: </t>
    </r>
    <r>
      <rPr>
        <sz val="9"/>
        <color theme="1"/>
        <rFont val="Arial"/>
        <family val="2"/>
      </rPr>
      <t xml:space="preserve">No se han suscrito ni finalizado auditorías en el periodo de evaluación.
</t>
    </r>
    <r>
      <rPr>
        <sz val="9"/>
        <color rgb="FFFF0000"/>
        <rFont val="Arial"/>
        <family val="2"/>
      </rPr>
      <t xml:space="preserve">
</t>
    </r>
    <r>
      <rPr>
        <b/>
        <sz val="9"/>
        <rFont val="Arial"/>
        <family val="2"/>
      </rPr>
      <t>15/06/2021:</t>
    </r>
    <r>
      <rPr>
        <sz val="9"/>
        <rFont val="Arial"/>
        <family val="2"/>
      </rPr>
      <t xml:space="preserve"> Se adjuntan 11 planes de auditoría con la respectiva actividad de evaluación del proceso auditor, se adjuntan 3 evaluaciones realizadas, las otras auditorías aún se encuentran en desarrollo, pero se incluyó como actividad.</t>
    </r>
  </si>
  <si>
    <r>
      <rPr>
        <b/>
        <sz val="9"/>
        <color theme="1"/>
        <rFont val="Arial"/>
        <family val="2"/>
      </rPr>
      <t xml:space="preserve">31/12/2020: </t>
    </r>
    <r>
      <rPr>
        <sz val="9"/>
        <color theme="1"/>
        <rFont val="Arial"/>
        <family val="2"/>
      </rPr>
      <t xml:space="preserve">Sin seguimiento
</t>
    </r>
    <r>
      <rPr>
        <b/>
        <sz val="9"/>
        <color theme="1"/>
        <rFont val="Arial"/>
        <family val="2"/>
      </rPr>
      <t>28/02/2021:</t>
    </r>
    <r>
      <rPr>
        <sz val="9"/>
        <color theme="1"/>
        <rFont val="Arial"/>
        <family val="2"/>
      </rPr>
      <t xml:space="preserve">  Se generaron 3 alertas por medio electrónico los días 19 de enero del 2021, 2 y 17 de febrero del 2021 , dirigidas a las dependencias de la entidad con el cronograma establecido en las mesas de trabajo de control de la atención de las respuestas de las PQRSD registradas en el SDQS
</t>
    </r>
    <r>
      <rPr>
        <b/>
        <sz val="9"/>
        <rFont val="Arial"/>
        <family val="2"/>
      </rPr>
      <t xml:space="preserve">
15/06/2021: </t>
    </r>
    <r>
      <rPr>
        <sz val="9"/>
        <rFont val="Arial"/>
        <family val="2"/>
      </rPr>
      <t>Se generaron 7 alertas por medio electrónico los días 3, 17 y 31 de marzo del 2021, 13 y 27 de abril del 2021 , 11 de mayo del 2021 y 22 de junio del 2021 dirigidas a las dependencias de la entidad con el cronograma establecido en las mesas de trabajo de control de la atención de las respuestas de las PQRSD registradas en el SDQS</t>
    </r>
  </si>
  <si>
    <r>
      <rPr>
        <b/>
        <sz val="9"/>
        <color theme="1"/>
        <rFont val="Arial"/>
        <family val="2"/>
      </rPr>
      <t xml:space="preserve">31/12/2020: </t>
    </r>
    <r>
      <rPr>
        <sz val="9"/>
        <color theme="1"/>
        <rFont val="Arial"/>
        <family val="2"/>
      </rPr>
      <t xml:space="preserve">Sin seguimiento
</t>
    </r>
    <r>
      <rPr>
        <b/>
        <sz val="9"/>
        <color theme="1"/>
        <rFont val="Arial"/>
        <family val="2"/>
      </rPr>
      <t xml:space="preserve">28/02/2021: </t>
    </r>
    <r>
      <rPr>
        <sz val="9"/>
        <color theme="1"/>
        <rFont val="Arial"/>
        <family val="2"/>
      </rPr>
      <t xml:space="preserve"> 3 alertas por medio electrónico
</t>
    </r>
    <r>
      <rPr>
        <sz val="9"/>
        <rFont val="Arial"/>
        <family val="2"/>
      </rPr>
      <t xml:space="preserve">
</t>
    </r>
    <r>
      <rPr>
        <b/>
        <sz val="9"/>
        <rFont val="Arial"/>
        <family val="2"/>
      </rPr>
      <t xml:space="preserve">15/06/2021: </t>
    </r>
    <r>
      <rPr>
        <sz val="9"/>
        <rFont val="Arial"/>
        <family val="2"/>
      </rPr>
      <t>7 alertas por medio electrónico</t>
    </r>
  </si>
  <si>
    <r>
      <rPr>
        <b/>
        <sz val="9"/>
        <color theme="1"/>
        <rFont val="Arial"/>
        <family val="2"/>
      </rPr>
      <t xml:space="preserve">31/12/2020: </t>
    </r>
    <r>
      <rPr>
        <sz val="9"/>
        <color theme="1"/>
        <rFont val="Arial"/>
        <family val="2"/>
      </rPr>
      <t xml:space="preserve">Sin seguimiento
</t>
    </r>
    <r>
      <rPr>
        <b/>
        <sz val="9"/>
        <color theme="1"/>
        <rFont val="Arial"/>
        <family val="2"/>
      </rPr>
      <t xml:space="preserve">
28/02/2021:</t>
    </r>
    <r>
      <rPr>
        <sz val="9"/>
        <color theme="1"/>
        <rFont val="Arial"/>
        <family val="2"/>
      </rPr>
      <t xml:space="preserve"> Roberto Carlos Narváez - Dirección de Gestión Corporativa y CID
</t>
    </r>
    <r>
      <rPr>
        <sz val="9"/>
        <rFont val="Arial"/>
        <family val="2"/>
      </rPr>
      <t xml:space="preserve">
</t>
    </r>
    <r>
      <rPr>
        <b/>
        <sz val="9"/>
        <rFont val="Arial"/>
        <family val="2"/>
      </rPr>
      <t xml:space="preserve">15/06/2021: </t>
    </r>
    <r>
      <rPr>
        <sz val="9"/>
        <rFont val="Arial"/>
        <family val="2"/>
      </rPr>
      <t>Roberto Carlos Narváez - Dirección de Gestión Corporativa y CID</t>
    </r>
  </si>
  <si>
    <r>
      <t xml:space="preserve">15/06/2021: </t>
    </r>
    <r>
      <rPr>
        <sz val="9"/>
        <rFont val="Arial"/>
        <family val="2"/>
      </rPr>
      <t>Se realizó el 4 de marzo y  24 de mayo del 2021 mesa de trabajo con el Director de mejoramiento de vivienda el cual presento respuestas a las PQRSD  fuera de termino, en la cual se establecieron acciones de mejora y se adelanto una mesa de seguimiento con la Directora de Reasentamientos humanos el 22 de febrero del 2021</t>
    </r>
  </si>
  <si>
    <r>
      <t xml:space="preserve">15/06/2021: </t>
    </r>
    <r>
      <rPr>
        <sz val="9"/>
        <rFont val="Arial"/>
        <family val="2"/>
      </rPr>
      <t>Dos (2) mesas de seguimiento y control a las PQRSD con el Director de Mejoramiento de Vivienda y una con la Directora de Reasentamientos Humanos.</t>
    </r>
  </si>
  <si>
    <r>
      <t xml:space="preserve">15/06/2021: </t>
    </r>
    <r>
      <rPr>
        <sz val="9"/>
        <rFont val="Arial"/>
        <family val="2"/>
      </rPr>
      <t>Roberto Carlos Narváez - Dirección de Gestión Corporativa y CID</t>
    </r>
  </si>
  <si>
    <r>
      <rPr>
        <b/>
        <sz val="9"/>
        <rFont val="Arial"/>
        <family val="2"/>
      </rPr>
      <t>15/06/2021:</t>
    </r>
    <r>
      <rPr>
        <sz val="9"/>
        <rFont val="Arial"/>
        <family val="2"/>
      </rPr>
      <t xml:space="preserve"> Fecha de inicio 01 de julio de 2021</t>
    </r>
  </si>
  <si>
    <r>
      <t xml:space="preserve">15/06/2021: </t>
    </r>
    <r>
      <rPr>
        <sz val="9"/>
        <rFont val="Arial"/>
        <family val="2"/>
      </rPr>
      <t>Fecha de inicio 01 de julio de 2021</t>
    </r>
  </si>
  <si>
    <r>
      <t xml:space="preserve">15/06/2021: </t>
    </r>
    <r>
      <rPr>
        <sz val="9"/>
        <rFont val="Arial"/>
        <family val="2"/>
      </rPr>
      <t>N/A</t>
    </r>
  </si>
  <si>
    <r>
      <t xml:space="preserve">15/06/2021: </t>
    </r>
    <r>
      <rPr>
        <sz val="9"/>
        <rFont val="Arial"/>
        <family val="2"/>
      </rPr>
      <t>Se reportó en la matriz de Servicio no conforme con corte a 31 de diciembre de 2020 los requisitos que se incumplieron en la ejecución del proyecto Mirador Illimani No. 623-2019 con su respectiva corrección.</t>
    </r>
  </si>
  <si>
    <r>
      <t xml:space="preserve">15/06/2021: </t>
    </r>
    <r>
      <rPr>
        <sz val="9"/>
        <rFont val="Arial"/>
        <family val="2"/>
      </rPr>
      <t xml:space="preserve">Formato 208-PLA-Ft-26 Seguimiento y medición del producto y/o servicio no conforme diligenciado y publicado en la carpeta de calidad </t>
    </r>
  </si>
  <si>
    <r>
      <t xml:space="preserve">15/06/2021: </t>
    </r>
    <r>
      <rPr>
        <sz val="9"/>
        <rFont val="Arial"/>
        <family val="2"/>
      </rPr>
      <t>Se socializó con los técnicos responsables el  procedimiento 208-PLA-Pr-03 CONTROL PRODUCTO Y/O SERVICIO NO CONFORME y de sus formatos asociados</t>
    </r>
  </si>
  <si>
    <r>
      <t xml:space="preserve">15/06/2021: </t>
    </r>
    <r>
      <rPr>
        <sz val="9"/>
        <rFont val="Arial"/>
        <family val="2"/>
      </rPr>
      <t>Acta de reunión con la socialización Procedimiento control Producto y/o servicio no conforme al equipo involucrado.</t>
    </r>
  </si>
  <si>
    <r>
      <t xml:space="preserve">15/06/2021: </t>
    </r>
    <r>
      <rPr>
        <sz val="9"/>
        <rFont val="Arial"/>
        <family val="2"/>
      </rPr>
      <t>a la fecha no se ha realizado la actualización correspondiente</t>
    </r>
  </si>
  <si>
    <r>
      <t>15/06/2021:</t>
    </r>
    <r>
      <rPr>
        <sz val="9"/>
        <rFont val="Arial"/>
        <family val="2"/>
      </rPr>
      <t xml:space="preserve"> Se anexa formato diligenciado del periodo correspondiente</t>
    </r>
  </si>
  <si>
    <r>
      <t xml:space="preserve">15/06/2021: </t>
    </r>
    <r>
      <rPr>
        <sz val="9"/>
        <rFont val="Arial"/>
        <family val="2"/>
      </rPr>
      <t>Se actualizó el formato Trámite de Documentación Interna y Externa (MB-Ft-27) teniendo en cuenta el nuevo sistema de gestión documental ORFEO e indicando explícitamente el termino de respuesta de todos los radicados SDQS que ingresan a la Dirección de Mejoramiento de Barrios.</t>
    </r>
  </si>
  <si>
    <r>
      <t xml:space="preserve">15/06/2021: </t>
    </r>
    <r>
      <rPr>
        <sz val="9"/>
        <rFont val="Arial"/>
        <family val="2"/>
      </rPr>
      <t>Formato 208-MB-Ft-27 Trámite de Documentación Interna y Externa actualizado.</t>
    </r>
  </si>
  <si>
    <r>
      <t xml:space="preserve">15/06/2021: </t>
    </r>
    <r>
      <rPr>
        <sz val="9"/>
        <rFont val="Arial"/>
        <family val="2"/>
      </rPr>
      <t>Se anexa formato diligenciado del periodo correspondiente</t>
    </r>
  </si>
  <si>
    <r>
      <t xml:space="preserve">31/05/2021: </t>
    </r>
    <r>
      <rPr>
        <sz val="9"/>
        <rFont val="Arial"/>
        <family val="2"/>
      </rPr>
      <t>Se realizó una socialización y retroalimentación sobre el proceso interno del manejo de las comunicaciones SDQS, dirigida a los profesionales de la Dirección de Mejoramiento de Barrios, en marco del procedimiento atención a las PQRSD</t>
    </r>
  </si>
  <si>
    <r>
      <rPr>
        <b/>
        <sz val="9"/>
        <rFont val="Arial"/>
        <family val="2"/>
      </rPr>
      <t>23/06/2020</t>
    </r>
    <r>
      <rPr>
        <sz val="9"/>
        <rFont val="Arial"/>
        <family val="2"/>
      </rPr>
      <t xml:space="preserve">. \\10.216.160.201\Bases_usuarios\bd\reasentamientos\MATRIZ SEGUIMIENTO PQRS (REAS). 
Correo electrónico de fecha 18 de junio de 2020 con la remisión de la información.
</t>
    </r>
    <r>
      <rPr>
        <b/>
        <sz val="9"/>
        <rFont val="Arial"/>
        <family val="2"/>
      </rPr>
      <t xml:space="preserve">
18/11/2020.</t>
    </r>
    <r>
      <rPr>
        <sz val="9"/>
        <rFont val="Arial"/>
        <family val="2"/>
      </rPr>
      <t xml:space="preserve"> Base de seguimiento con 3298 registros hasta el 30 de octubre de 2020. Correo de ejemplo de seguimiento por profesional.  Correo con Ruta de acceso a la base.
Ruta: 
https://docs.google.com/spreadsheets/d/13Q-S0uYqZG6UopXFutWcM9yMKcVs0K3N7BdXlMM0iF8/edit?ts=5fb3dc65#gid=0
</t>
    </r>
    <r>
      <rPr>
        <b/>
        <sz val="9"/>
        <rFont val="Arial"/>
        <family val="2"/>
      </rPr>
      <t xml:space="preserve">
31/12/2020:</t>
    </r>
    <r>
      <rPr>
        <sz val="9"/>
        <rFont val="Arial"/>
        <family val="2"/>
      </rPr>
      <t xml:space="preserve"> Anexo 1. Base de seguimiento con 3455 registros hasta el 31 de diciembre de 2020. 
Anexo 1.1 Correo de ejemplo de seguimiento por profesional.  Correo con Ruta de acceso a la base.
Ruta: 
https://docs.google.com/spreadsheets/d/13Q-S0uYqZG6UopXFutWcM9yMKcVs0K3N7BdXlMM0iF8/edit?ts=5fd8c818#gid=0
Anexo 2 al 5 correos que evidencia el seguimiento permanente a los profesionales
</t>
    </r>
    <r>
      <rPr>
        <b/>
        <sz val="9"/>
        <rFont val="Arial"/>
        <family val="2"/>
      </rPr>
      <t>28/02/2021:</t>
    </r>
    <r>
      <rPr>
        <sz val="9"/>
        <rFont val="Arial"/>
        <family val="2"/>
      </rPr>
      <t xml:space="preserve"> 6 al 9 correos que evidencian el seguimiento permanente a los profesionales
</t>
    </r>
    <r>
      <rPr>
        <b/>
        <sz val="9"/>
        <rFont val="Arial"/>
        <family val="2"/>
      </rPr>
      <t xml:space="preserve">15/06/2021: </t>
    </r>
    <r>
      <rPr>
        <sz val="9"/>
        <rFont val="Arial"/>
        <family val="2"/>
      </rPr>
      <t>Anexos: 1. Correos electrónicos de seguimiento a los profesionales para la respuesta oportuna a los PQRS. 2. Comunicado socializando deberes en el cumplimiento de las funciones y obligaciones. 3. Estado de PQRS mes mayo y junio de 2021, donde se evidencia una reducción significativa de vencimientos, especialmente en Junio</t>
    </r>
  </si>
  <si>
    <r>
      <t xml:space="preserve">15/06/2021:  </t>
    </r>
    <r>
      <rPr>
        <sz val="9"/>
        <rFont val="Arial"/>
        <family val="2"/>
      </rPr>
      <t xml:space="preserve">Se elaboró un Plan de Acción con Gestión Documental, se realizaron varias reuniones para la revisión y ajustes. </t>
    </r>
  </si>
  <si>
    <r>
      <t xml:space="preserve">15/06/2021: </t>
    </r>
    <r>
      <rPr>
        <sz val="9"/>
        <rFont val="Arial"/>
        <family val="2"/>
      </rPr>
      <t>Anexo: 1. Copia de requerimiento a TIC. 2. Comunicados a TIC y respuesta, y 3. Herramienta en excel semaforizada de control de PQRS</t>
    </r>
  </si>
  <si>
    <r>
      <t xml:space="preserve">15/06/2021: </t>
    </r>
    <r>
      <rPr>
        <sz val="9"/>
        <rFont val="Arial"/>
        <family val="2"/>
      </rPr>
      <t>Luz Mery Pongutá Montanéz Contratista 119-2021</t>
    </r>
  </si>
  <si>
    <r>
      <t xml:space="preserve">MARIA ANTONIA SANTOS VASQUEZ
Profesional Universitario 04
LUZ MERY PONGUTÁ MONTAÑEZ
Contratista 714 - 2020
</t>
    </r>
    <r>
      <rPr>
        <b/>
        <sz val="9"/>
        <rFont val="Arial"/>
        <family val="2"/>
      </rPr>
      <t>31/12/2020:</t>
    </r>
    <r>
      <rPr>
        <sz val="9"/>
        <rFont val="Arial"/>
        <family val="2"/>
      </rPr>
      <t xml:space="preserve"> Luz Mery Pongutá Montanéz Contratista 119-2021
</t>
    </r>
    <r>
      <rPr>
        <b/>
        <sz val="9"/>
        <rFont val="Arial"/>
        <family val="2"/>
      </rPr>
      <t>28/02/2021:</t>
    </r>
    <r>
      <rPr>
        <sz val="9"/>
        <rFont val="Arial"/>
        <family val="2"/>
      </rPr>
      <t xml:space="preserve"> Luz Mery Pongutá Montanéz Contratista 119-2021
</t>
    </r>
    <r>
      <rPr>
        <b/>
        <sz val="9"/>
        <rFont val="Arial"/>
        <family val="2"/>
      </rPr>
      <t xml:space="preserve">15/06/2021: </t>
    </r>
    <r>
      <rPr>
        <sz val="9"/>
        <rFont val="Arial"/>
        <family val="2"/>
      </rPr>
      <t>Luz Mery Pongutá Montanéz Contratista 119-2021</t>
    </r>
  </si>
  <si>
    <r>
      <rPr>
        <b/>
        <sz val="9"/>
        <rFont val="Arial"/>
        <family val="2"/>
      </rPr>
      <t>31/12/2020:</t>
    </r>
    <r>
      <rPr>
        <sz val="9"/>
        <rFont val="Arial"/>
        <family val="2"/>
      </rPr>
      <t xml:space="preserve"> Luz Mery Pongutá Montanéz Contratista 119-2021
</t>
    </r>
    <r>
      <rPr>
        <b/>
        <sz val="9"/>
        <rFont val="Arial"/>
        <family val="2"/>
      </rPr>
      <t>28/02/2021:</t>
    </r>
    <r>
      <rPr>
        <sz val="9"/>
        <rFont val="Arial"/>
        <family val="2"/>
      </rPr>
      <t xml:space="preserve"> Luz Mery Pongutá Montanéz Contratista 119-2021
</t>
    </r>
    <r>
      <rPr>
        <b/>
        <sz val="9"/>
        <rFont val="Arial"/>
        <family val="2"/>
      </rPr>
      <t>15/06/2021:</t>
    </r>
    <r>
      <rPr>
        <sz val="9"/>
        <rFont val="Arial"/>
        <family val="2"/>
      </rPr>
      <t xml:space="preserve"> Luz Mery Pongutá Montanéz Contratista 119-2021</t>
    </r>
  </si>
  <si>
    <r>
      <rPr>
        <b/>
        <sz val="9"/>
        <rFont val="Arial"/>
        <family val="2"/>
      </rPr>
      <t xml:space="preserve">31/12/2020: </t>
    </r>
    <r>
      <rPr>
        <sz val="9"/>
        <rFont val="Arial"/>
        <family val="2"/>
      </rPr>
      <t xml:space="preserve">Luz Mery Pongutá Montanéz Contratista 119-2021
</t>
    </r>
    <r>
      <rPr>
        <b/>
        <sz val="9"/>
        <rFont val="Arial"/>
        <family val="2"/>
      </rPr>
      <t xml:space="preserve">
28/02/2021:</t>
    </r>
    <r>
      <rPr>
        <sz val="9"/>
        <rFont val="Arial"/>
        <family val="2"/>
      </rPr>
      <t xml:space="preserve"> Luz Mery Pongutá Montanéz Contratista 119-2021
</t>
    </r>
    <r>
      <rPr>
        <b/>
        <sz val="9"/>
        <rFont val="Arial"/>
        <family val="2"/>
      </rPr>
      <t xml:space="preserve">15/06/2021: </t>
    </r>
    <r>
      <rPr>
        <sz val="9"/>
        <rFont val="Arial"/>
        <family val="2"/>
      </rPr>
      <t>Luz Mery Pongutá Montanéz Contratista 119-2021</t>
    </r>
  </si>
  <si>
    <r>
      <t xml:space="preserve">15/06/2021: </t>
    </r>
    <r>
      <rPr>
        <sz val="9"/>
        <rFont val="Arial"/>
        <family val="2"/>
      </rPr>
      <t xml:space="preserve">La Directora de Urbanizaciones y Titulación, designó a la doctora Edith Gómez, para realizar la revisión y actualización del procedimiento  </t>
    </r>
  </si>
  <si>
    <r>
      <t xml:space="preserve">15/06/2021: </t>
    </r>
    <r>
      <rPr>
        <sz val="9"/>
        <rFont val="Arial"/>
        <family val="2"/>
      </rPr>
      <t xml:space="preserve">Correo electrónico enviado el 23 de junio de 2021 </t>
    </r>
  </si>
  <si>
    <r>
      <t xml:space="preserve">15/06/2021: </t>
    </r>
    <r>
      <rPr>
        <sz val="9"/>
        <rFont val="Arial"/>
        <family val="2"/>
      </rPr>
      <t>Edith Gómez - Magda Gissele Cifuentes Peñalosa -  Agustín Lobatón Cortés</t>
    </r>
  </si>
  <si>
    <r>
      <t xml:space="preserve">15/06/2021: </t>
    </r>
    <r>
      <rPr>
        <sz val="9"/>
        <rFont val="Arial"/>
        <family val="2"/>
      </rPr>
      <t>Magda Gissele Cifuentes Peñalosa -  Agustín Lobatón Cortés</t>
    </r>
  </si>
  <si>
    <r>
      <t>15/06/2021:</t>
    </r>
    <r>
      <rPr>
        <sz val="9"/>
        <rFont val="Arial"/>
        <family val="2"/>
      </rPr>
      <t xml:space="preserve"> Magda Gissele Cifuentes Peñalosa -  Agustín Lobatón Cortés</t>
    </r>
  </si>
  <si>
    <r>
      <t>15/06/2021:</t>
    </r>
    <r>
      <rPr>
        <sz val="9"/>
        <rFont val="Arial"/>
        <family val="2"/>
      </rPr>
      <t xml:space="preserve"> La Directora de Urbanizaciones y Titulación, designó a la doctora Edith Gómez, para realizar la revisión y actualización del procedimiento</t>
    </r>
    <r>
      <rPr>
        <b/>
        <sz val="9"/>
        <rFont val="Arial"/>
        <family val="2"/>
      </rPr>
      <t xml:space="preserve">  </t>
    </r>
  </si>
  <si>
    <r>
      <t xml:space="preserve">15/06/2021: </t>
    </r>
    <r>
      <rPr>
        <sz val="9"/>
        <rFont val="Arial"/>
        <family val="2"/>
      </rPr>
      <t>Correo electrónico enviado el 23 de junio de 2021 por la persona responsable de la gestión documental de la Dirección de Urbanizaciones y Titulación.</t>
    </r>
  </si>
  <si>
    <r>
      <t>15/06/2021:</t>
    </r>
    <r>
      <rPr>
        <sz val="9"/>
        <rFont val="Arial"/>
        <family val="2"/>
      </rPr>
      <t xml:space="preserve"> Los expedientes se encuentran a disposición de la Oficina Asesora de Control Interno para su respectiva auditoria.</t>
    </r>
  </si>
  <si>
    <r>
      <t>15/06/2021:</t>
    </r>
    <r>
      <rPr>
        <sz val="9"/>
        <rFont val="Arial"/>
        <family val="2"/>
      </rPr>
      <t xml:space="preserve"> El día 23 de junio de 2021, se realizó capacitación en temas de Gestión documental y aplicación del procedimiento de titulación por el mecanismo de cesión a título gratuito</t>
    </r>
  </si>
  <si>
    <r>
      <t xml:space="preserve">15/06/2021: </t>
    </r>
    <r>
      <rPr>
        <sz val="9"/>
        <rFont val="Arial"/>
        <family val="2"/>
      </rPr>
      <t xml:space="preserve">Acta de reunión Virtual, capturas de pantalla y registro asistencia </t>
    </r>
  </si>
  <si>
    <r>
      <t xml:space="preserve">15/06/2021: </t>
    </r>
    <r>
      <rPr>
        <sz val="9"/>
        <rFont val="Arial"/>
        <family val="2"/>
      </rPr>
      <t>Los expedientes se encuentran a disposición de la Oficina Asesora de Control Interno para su respectiva auditoria.</t>
    </r>
  </si>
  <si>
    <r>
      <rPr>
        <b/>
        <sz val="9"/>
        <rFont val="Arial"/>
        <family val="2"/>
      </rPr>
      <t>20/11/2020:</t>
    </r>
    <r>
      <rPr>
        <sz val="9"/>
        <rFont val="Arial"/>
        <family val="2"/>
      </rPr>
      <t xml:space="preserve"> Se adjuntas las Actas de reunión mensuales que se han realizado desde mayo a 31 de octubre, a la fecha el acta de octubre se encuentra en proceso de firma
</t>
    </r>
    <r>
      <rPr>
        <b/>
        <sz val="9"/>
        <rFont val="Arial"/>
        <family val="2"/>
      </rPr>
      <t xml:space="preserve">
31/12/2020: </t>
    </r>
    <r>
      <rPr>
        <sz val="9"/>
        <rFont val="Arial"/>
        <family val="2"/>
      </rPr>
      <t xml:space="preserve">Se adjunta acta de reunión del 27 de octubre pendiente por falta de firmas, actas de reunión de los meses correspondientes a noviembre y diciembre.
</t>
    </r>
    <r>
      <rPr>
        <b/>
        <sz val="9"/>
        <rFont val="Arial"/>
        <family val="2"/>
      </rPr>
      <t xml:space="preserve">
28/02/2021:  </t>
    </r>
    <r>
      <rPr>
        <sz val="9"/>
        <rFont val="Arial"/>
        <family val="2"/>
      </rPr>
      <t xml:space="preserve">Se adjuntan actas de reunión de los meses correspondientes a enero y febrero 2021.
</t>
    </r>
    <r>
      <rPr>
        <b/>
        <sz val="9"/>
        <rFont val="Arial"/>
        <family val="2"/>
      </rPr>
      <t xml:space="preserve">15/06/2021: </t>
    </r>
    <r>
      <rPr>
        <sz val="9"/>
        <rFont val="Arial"/>
        <family val="2"/>
      </rPr>
      <t>Se adjuntan actas de reunión de los meses correspondientes a marzo, abril, mayo y  junio 2021.</t>
    </r>
  </si>
  <si>
    <r>
      <rPr>
        <b/>
        <sz val="9"/>
        <rFont val="Arial"/>
        <family val="2"/>
      </rPr>
      <t>20/11/2020:</t>
    </r>
    <r>
      <rPr>
        <sz val="9"/>
        <rFont val="Arial"/>
        <family val="2"/>
      </rPr>
      <t xml:space="preserve">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t>
    </r>
    <r>
      <rPr>
        <b/>
        <sz val="9"/>
        <rFont val="Arial"/>
        <family val="2"/>
      </rPr>
      <t>31/12/2020:</t>
    </r>
    <r>
      <rPr>
        <sz val="9"/>
        <rFont val="Arial"/>
        <family val="2"/>
      </rPr>
      <t xml:space="preserve">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t>
    </r>
    <r>
      <rPr>
        <b/>
        <sz val="9"/>
        <rFont val="Arial"/>
        <family val="2"/>
      </rPr>
      <t xml:space="preserve">28/02/2021: </t>
    </r>
    <r>
      <rPr>
        <sz val="9"/>
        <rFont val="Arial"/>
        <family val="2"/>
      </rPr>
      <t xml:space="preserve">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t>
    </r>
    <r>
      <rPr>
        <b/>
        <sz val="9"/>
        <rFont val="Arial"/>
        <family val="2"/>
      </rPr>
      <t xml:space="preserve">15/06/2021: </t>
    </r>
    <r>
      <rPr>
        <sz val="9"/>
        <rFont val="Arial"/>
        <family val="2"/>
      </rPr>
      <t>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t>
    </r>
  </si>
  <si>
    <r>
      <rPr>
        <b/>
        <sz val="9"/>
        <rFont val="Arial"/>
        <family val="2"/>
      </rPr>
      <t>20/11/2020:</t>
    </r>
    <r>
      <rPr>
        <sz val="9"/>
        <rFont val="Arial"/>
        <family val="2"/>
      </rPr>
      <t xml:space="preserve"> Se socializa con los contratistas los procedimientos de la Dirección Jurídica y los mismos son enviados mediante correo electrónico a cada uno en los meses de julio y agosto. Para el mes de octubre se pudo en ejecución el Protocolo de Inducción y se realizó en reunión de Seguimiento y supervisión realizada el 27 de octubre.
</t>
    </r>
    <r>
      <rPr>
        <b/>
        <sz val="9"/>
        <rFont val="Arial"/>
        <family val="2"/>
      </rPr>
      <t xml:space="preserve">31/12/2020: </t>
    </r>
    <r>
      <rPr>
        <sz val="9"/>
        <rFont val="Arial"/>
        <family val="2"/>
      </rPr>
      <t xml:space="preserve">Teniendo en cuenta que la inducción y reinducción fue realizada en reunión de seguimiento y supervisión del mes de octubre, se programa próxima inducción y reinducción para el mes de enero 2021.
</t>
    </r>
    <r>
      <rPr>
        <b/>
        <sz val="9"/>
        <rFont val="Arial"/>
        <family val="2"/>
      </rPr>
      <t xml:space="preserve">
28/02/2021: </t>
    </r>
    <r>
      <rPr>
        <sz val="9"/>
        <rFont val="Arial"/>
        <family val="2"/>
      </rPr>
      <t xml:space="preserve">Debido a que en el mes de enero no se contaba con todo el equipo de abogados apoderados pues se encuentra en proceso de contratación y reestructuración la inducción se programará una vez se tenga el equipo completo. Teniendo en cuenta que solo hasta finales del mes de febrero se dio por terminado el proceso de contratación de apoderado la inducción y reinducción se realizará el 16 de marzo durante la reunión de seguimiento y supervisión.
</t>
    </r>
    <r>
      <rPr>
        <b/>
        <sz val="9"/>
        <rFont val="Arial"/>
        <family val="2"/>
      </rPr>
      <t xml:space="preserve">
15/06/2021: </t>
    </r>
    <r>
      <rPr>
        <sz val="9"/>
        <rFont val="Arial"/>
        <family val="2"/>
      </rPr>
      <t>Se realiza Inducción y Reinducción en reunión de seguimiento y supervisión así: el 16 de marzo y el 20 de abril, como se puede evidenciar en actas de reunión adjunta, adicionalmente el 03 de junio se programó y ejecuto inducción al nuevo Abogado Apoderado Juan Esteban Betancourt, para esta no se realizó acta de reunión, pero si se diligenció Formato de asistencia.</t>
    </r>
  </si>
  <si>
    <r>
      <rPr>
        <b/>
        <sz val="9"/>
        <rFont val="Arial"/>
        <family val="2"/>
      </rPr>
      <t>31/12/2020</t>
    </r>
    <r>
      <rPr>
        <sz val="9"/>
        <rFont val="Arial"/>
        <family val="2"/>
      </rPr>
      <t xml:space="preserve">: Pantallazo publicación en la pagina web del Nornograma vigencia 2020.
</t>
    </r>
    <r>
      <rPr>
        <b/>
        <sz val="9"/>
        <rFont val="Arial"/>
        <family val="2"/>
      </rPr>
      <t>28/02/2021:</t>
    </r>
    <r>
      <rPr>
        <sz val="9"/>
        <rFont val="Arial"/>
        <family val="2"/>
      </rPr>
      <t xml:space="preserve"> PDF correo enviado
</t>
    </r>
    <r>
      <rPr>
        <b/>
        <sz val="9"/>
        <rFont val="Arial"/>
        <family val="2"/>
      </rPr>
      <t xml:space="preserve">15/06/2021: </t>
    </r>
    <r>
      <rPr>
        <sz val="9"/>
        <rFont val="Arial"/>
        <family val="2"/>
      </rPr>
      <t>Se adjunta correos remitidos realizando la solicitud de publicación del 11 de marzo y su secuencia. Adicionalmente pantallazo de la página WEB donde se puede evidenciar la publicación tanto del Normograma con corte a Dic 31 de 2020 y de 31 de marzo 2021.</t>
    </r>
  </si>
  <si>
    <r>
      <t xml:space="preserve">15/06/2021: </t>
    </r>
    <r>
      <rPr>
        <sz val="9"/>
        <rFont val="Arial"/>
        <family val="2"/>
      </rPr>
      <t>Se adjunta los registros de los ID evidencias en Auditoria y en donde se puede evidenciar que la información fue cargada y que ya aparece la Caja de la Vivienda Popular con actuaciones frente a los procesos.</t>
    </r>
  </si>
  <si>
    <r>
      <t xml:space="preserve">15/06/2021: </t>
    </r>
    <r>
      <rPr>
        <sz val="9"/>
        <rFont val="Arial"/>
        <family val="2"/>
      </rPr>
      <t>Julie Pauline Casallas Pinzón.</t>
    </r>
  </si>
  <si>
    <r>
      <t>15/06/2021:</t>
    </r>
    <r>
      <rPr>
        <sz val="9"/>
        <rFont val="Arial"/>
        <family val="2"/>
      </rPr>
      <t xml:space="preserve"> Actualmente el Procedimiento 208-DJ-PR-04 ACCIÓN DE TUTELA se encuentra en proceso de revisión y actualización con el fin de incluir los lineamientos para la alimentación de la Plataforma SIPROJ en los casos en que la CVP este vinculada con otras Entidades del Distrito.</t>
    </r>
  </si>
  <si>
    <r>
      <t xml:space="preserve">15/06/2021: </t>
    </r>
    <r>
      <rPr>
        <sz val="9"/>
        <rFont val="Arial"/>
        <family val="2"/>
      </rPr>
      <t>teniendo en cuenta que se esta haciendo revisión no hay evidencias que aportar.</t>
    </r>
  </si>
  <si>
    <r>
      <t xml:space="preserve">Catalina Nagy Patiño - Jefe Oficina Asesora de Planeación
</t>
    </r>
    <r>
      <rPr>
        <b/>
        <sz val="9"/>
        <color theme="1"/>
        <rFont val="Arial"/>
        <family val="2"/>
      </rPr>
      <t xml:space="preserve">31/12/2020: </t>
    </r>
    <r>
      <rPr>
        <sz val="9"/>
        <color theme="1"/>
        <rFont val="Arial"/>
        <family val="2"/>
      </rPr>
      <t xml:space="preserve">Cristhian Camilo Rodríguez Melo
</t>
    </r>
    <r>
      <rPr>
        <sz val="9"/>
        <rFont val="Arial"/>
        <family val="2"/>
      </rPr>
      <t xml:space="preserve">
</t>
    </r>
    <r>
      <rPr>
        <b/>
        <sz val="9"/>
        <rFont val="Arial"/>
        <family val="2"/>
      </rPr>
      <t xml:space="preserve">15/06/2021: </t>
    </r>
    <r>
      <rPr>
        <sz val="9"/>
        <rFont val="Arial"/>
        <family val="2"/>
      </rPr>
      <t>Johana Patricia Murillo Castro
Contratista OAP</t>
    </r>
  </si>
  <si>
    <r>
      <rPr>
        <b/>
        <sz val="9"/>
        <rFont val="Arial"/>
        <family val="2"/>
      </rPr>
      <t xml:space="preserve">21/04/2020: </t>
    </r>
    <r>
      <rPr>
        <sz val="9"/>
        <rFont val="Arial"/>
        <family val="2"/>
      </rPr>
      <t xml:space="preserve">Se realizó el registro en el REGISTRO UNICO DE SERIES Y SUBSERIES DEL AGN  (requisito para su aplicación) mediante trámite 1-2020-00533, (trámite realizado en línea). Se recibió el respectivo certificado mediante oficio 2-2020-02255 del 29 de marzo de 2020 (a través de correo electrónico) incluye CERTIFICADO.
Expedición de la resolución No. 2099 del 13 de marzo de 2020-Adopción de TVD.
Se elaboró el plan integral de trabajo para la aplicación.
</t>
    </r>
    <r>
      <rPr>
        <b/>
        <sz val="9"/>
        <rFont val="Arial"/>
        <family val="2"/>
      </rPr>
      <t xml:space="preserve">
25/06/2020:</t>
    </r>
    <r>
      <rPr>
        <sz val="9"/>
        <rFont val="Arial"/>
        <family val="2"/>
      </rPr>
      <t xml:space="preserve"> Con base en las novedades generadas por la declaratoria de emergencia se ajustó el plan de trabajo para la organización del fondo documental acumulado. 
Una vez se contó con autorización para reiniciar el trabajo, se inició con la implementación del mismo.
</t>
    </r>
    <r>
      <rPr>
        <b/>
        <sz val="9"/>
        <rFont val="Arial"/>
        <family val="2"/>
      </rPr>
      <t>20/11/2020:</t>
    </r>
    <r>
      <rPr>
        <sz val="9"/>
        <rFont val="Arial"/>
        <family val="2"/>
      </rPr>
      <t xml:space="preserve"> Se encuentra en proceso el plan de trabajo para la organización del fondo documental acumulado, se genera Informe APLICACIÓN DE LAS TABLAS DE VALORACIÓN DOCUMENTAL.
</t>
    </r>
    <r>
      <rPr>
        <b/>
        <sz val="9"/>
        <rFont val="Arial"/>
        <family val="2"/>
      </rPr>
      <t xml:space="preserve">
31/12/2020:</t>
    </r>
    <r>
      <rPr>
        <sz val="9"/>
        <rFont val="Arial"/>
        <family val="2"/>
      </rPr>
      <t xml:space="preserve">  Se realiza actualización del informe en la aplicación de la Tablas de Valoración Documental, según Plan de trabajo, se adjunta documento  INFORME PLAN DE TRABAJO DICIEMBRE
</t>
    </r>
    <r>
      <rPr>
        <b/>
        <sz val="9"/>
        <rFont val="Arial"/>
        <family val="2"/>
      </rPr>
      <t xml:space="preserve">15/06/2021: </t>
    </r>
    <r>
      <rPr>
        <sz val="9"/>
        <rFont val="Arial"/>
        <family val="2"/>
      </rPr>
      <t>De acuerdo al informe señalado del mes de diciembre de 2020, se analiza con los lideres del proceso de Gestión Documental que conforme al plan de trabajo, se debe verificar el  estado actual de la Aplicación de las Tablas de Valoración Documental en la intervención del Fondo Documental Acumulado, para el cumplimiento de la meta del 100%, que es la intervención del 20% de dicho fondo propuesta para el periodo 2020, esto con el fin de determinar los tiempos de dispocion final de los documentos de dicho fondo los cuales deben ser verificados por el Archivo de Bogotá para su disposición final.</t>
    </r>
  </si>
  <si>
    <r>
      <t xml:space="preserve">La evidencia reposa en el servidor
Evidencia proceso de Gestión Documental
Informe intervención fondo documental acumulado
</t>
    </r>
    <r>
      <rPr>
        <b/>
        <sz val="9"/>
        <rFont val="Arial"/>
        <family val="2"/>
      </rPr>
      <t xml:space="preserve">31/12/2020: </t>
    </r>
    <r>
      <rPr>
        <sz val="9"/>
        <rFont val="Arial"/>
        <family val="2"/>
      </rPr>
      <t xml:space="preserve">INFORME PLAN DE TRABAJO DICIEMBRE
</t>
    </r>
    <r>
      <rPr>
        <b/>
        <sz val="9"/>
        <rFont val="Arial"/>
        <family val="2"/>
      </rPr>
      <t>15/06/2021:</t>
    </r>
    <r>
      <rPr>
        <sz val="9"/>
        <rFont val="Arial"/>
        <family val="2"/>
      </rPr>
      <t xml:space="preserve"> INFORME PLAN DE TRABAJO DICIEMBRE</t>
    </r>
  </si>
  <si>
    <r>
      <rPr>
        <b/>
        <sz val="9"/>
        <rFont val="Arial"/>
        <family val="2"/>
      </rPr>
      <t xml:space="preserve">20/11/2020: </t>
    </r>
    <r>
      <rPr>
        <sz val="9"/>
        <rFont val="Arial"/>
        <family val="2"/>
      </rPr>
      <t xml:space="preserve">Se proyecta Resolución con el fin de ser verificada por la Dirección de Gestión Corporativa, pero hay que tener en cuenta que no puede modificarse artículo 2 según Acuerdo 03 de 2011 por cuanto el mismo fue DEROGADO mediante Acuerdo 04 DE 2016.
</t>
    </r>
    <r>
      <rPr>
        <b/>
        <sz val="9"/>
        <rFont val="Arial"/>
        <family val="2"/>
      </rPr>
      <t xml:space="preserve">
30/11/2020:</t>
    </r>
    <r>
      <rPr>
        <sz val="9"/>
        <rFont val="Arial"/>
        <family val="2"/>
      </rPr>
      <t xml:space="preserve"> Proyecto de resolución Programa de Gestión Documento, se verifica por la Dirección corporativa, la cual indica realizar modificaciones al documento proyectado.
</t>
    </r>
    <r>
      <rPr>
        <b/>
        <sz val="9"/>
        <rFont val="Arial"/>
        <family val="2"/>
      </rPr>
      <t>31/12/2020</t>
    </r>
    <r>
      <rPr>
        <sz val="9"/>
        <rFont val="Arial"/>
        <family val="2"/>
      </rPr>
      <t xml:space="preserve">:Se realiza solicitud de revisión por uno de los abogados de la subdirección administrativa, con el fin de identificar el marco  normativo actualizar.
</t>
    </r>
    <r>
      <rPr>
        <b/>
        <sz val="9"/>
        <rFont val="Arial"/>
        <family val="2"/>
      </rPr>
      <t>28/02/2021:</t>
    </r>
    <r>
      <rPr>
        <sz val="9"/>
        <rFont val="Arial"/>
        <family val="2"/>
      </rPr>
      <t xml:space="preserve"> Se informa a la subdirección continuar con el proceso de verificación y proyectar la resolución final.
</t>
    </r>
    <r>
      <rPr>
        <b/>
        <sz val="9"/>
        <rFont val="Arial"/>
        <family val="2"/>
      </rPr>
      <t xml:space="preserve">15/06/2021: </t>
    </r>
    <r>
      <rPr>
        <sz val="9"/>
        <rFont val="Arial"/>
        <family val="2"/>
      </rPr>
      <t>Se identifica que se debe actualizar el PROGRAMA DE GESTION DOCUMENTAL  para la nueva vigencia 2020-2024, conforme a los nuevos lineamiento del PLAN ESTRATEGICO 2020-2024 de la CVP, el cual fue socializado el pasado 28 de abril de 2021, por esta razón se debe actualizar el documento para poder adoptarlo bajo la resolución propuesta según acción. Estas acciones se adelanta por el personal del proceso de Gestión Documental.</t>
    </r>
  </si>
  <si>
    <r>
      <rPr>
        <b/>
        <sz val="9"/>
        <rFont val="Arial"/>
        <family val="2"/>
      </rPr>
      <t>21/11/2020:</t>
    </r>
    <r>
      <rPr>
        <sz val="9"/>
        <rFont val="Arial"/>
        <family val="2"/>
      </rPr>
      <t xml:space="preserve"> Proyección Resolución
</t>
    </r>
    <r>
      <rPr>
        <b/>
        <sz val="9"/>
        <rFont val="Arial"/>
        <family val="2"/>
      </rPr>
      <t xml:space="preserve">
30/11/2020:</t>
    </r>
    <r>
      <rPr>
        <sz val="9"/>
        <rFont val="Arial"/>
        <family val="2"/>
      </rPr>
      <t xml:space="preserve"> observaciones resolución
</t>
    </r>
    <r>
      <rPr>
        <b/>
        <sz val="9"/>
        <rFont val="Arial"/>
        <family val="2"/>
      </rPr>
      <t xml:space="preserve">
31/12/2020:</t>
    </r>
    <r>
      <rPr>
        <sz val="9"/>
        <rFont val="Arial"/>
        <family val="2"/>
      </rPr>
      <t xml:space="preserve"> PROPUESTA RESOLUCION PGD2020- ajustes NIAL (3) (1)
</t>
    </r>
    <r>
      <rPr>
        <b/>
        <sz val="9"/>
        <rFont val="Arial"/>
        <family val="2"/>
      </rPr>
      <t xml:space="preserve">
28/02/2021:</t>
    </r>
    <r>
      <rPr>
        <sz val="9"/>
        <rFont val="Arial"/>
        <family val="2"/>
      </rPr>
      <t xml:space="preserve"> Sin seguimiento
</t>
    </r>
    <r>
      <rPr>
        <b/>
        <sz val="9"/>
        <rFont val="Arial"/>
        <family val="2"/>
      </rPr>
      <t xml:space="preserve">
15/06/2021: </t>
    </r>
    <r>
      <rPr>
        <sz val="9"/>
        <rFont val="Arial"/>
        <family val="2"/>
      </rPr>
      <t>Proyección documento PROGRAMA DE GESTIÓN DOCUMENTAL -PGD V7.</t>
    </r>
  </si>
  <si>
    <r>
      <rPr>
        <b/>
        <sz val="9"/>
        <rFont val="Arial"/>
        <family val="2"/>
      </rPr>
      <t xml:space="preserve">20/11/2020: </t>
    </r>
    <r>
      <rPr>
        <sz val="9"/>
        <rFont val="Arial"/>
        <family val="2"/>
      </rPr>
      <t xml:space="preserve">Se realizaron dos mesas de trabajo una en el mes de septiembre y octubre con los enlaces solicitados bajo el memorando 2020IE8067 y como invitados los enlaces de la comisión de personal.
</t>
    </r>
    <r>
      <rPr>
        <b/>
        <sz val="9"/>
        <rFont val="Arial"/>
        <family val="2"/>
      </rPr>
      <t>31/12/2020:</t>
    </r>
    <r>
      <rPr>
        <sz val="9"/>
        <rFont val="Arial"/>
        <family val="2"/>
      </rPr>
      <t xml:space="preserve"> Se realizó mesa de trabajo el 27 de noviembre, en la cual se invito a la comisión de personal de la CVP. no se realizan mas actividades para esta acción.
</t>
    </r>
    <r>
      <rPr>
        <b/>
        <sz val="9"/>
        <rFont val="Arial"/>
        <family val="2"/>
      </rPr>
      <t xml:space="preserve">
15/06/2021:</t>
    </r>
    <r>
      <rPr>
        <sz val="9"/>
        <rFont val="Arial"/>
        <family val="2"/>
      </rPr>
      <t xml:space="preserve"> Se identifica dentro de la mesa de trabajo del 27 de noviembre de 2020, se identifica la citación al correo electrónico de la Comisión De Personal Cvp
comisionpersonal@cajaviviendapopular.gov.co, medio por el cual se realiza la invitación a los miembros para su participación .</t>
    </r>
  </si>
  <si>
    <r>
      <t xml:space="preserve">memorando 2020IE8067, Citación reunión mesa de trabajo
</t>
    </r>
    <r>
      <rPr>
        <b/>
        <sz val="9"/>
        <rFont val="Arial"/>
        <family val="2"/>
      </rPr>
      <t xml:space="preserve">31/12/2020:  </t>
    </r>
    <r>
      <rPr>
        <sz val="9"/>
        <rFont val="Arial"/>
        <family val="2"/>
      </rPr>
      <t xml:space="preserve">Mesa de trabajo- PLAN DE CAPACITACIONES 2021
</t>
    </r>
    <r>
      <rPr>
        <b/>
        <sz val="9"/>
        <rFont val="Arial"/>
        <family val="2"/>
      </rPr>
      <t>15/06/2021:</t>
    </r>
    <r>
      <rPr>
        <sz val="9"/>
        <rFont val="Arial"/>
        <family val="2"/>
      </rPr>
      <t xml:space="preserve"> Mesa de trabajo- PLAN DE CAPACITACIONES 2021</t>
    </r>
  </si>
  <si>
    <r>
      <rPr>
        <b/>
        <sz val="9"/>
        <rFont val="Arial"/>
        <family val="2"/>
      </rPr>
      <t>20/11/2020:</t>
    </r>
    <r>
      <rPr>
        <sz val="9"/>
        <rFont val="Arial"/>
        <family val="2"/>
      </rPr>
      <t xml:space="preserve"> Se realiza comité de bienes muebles el pasado 14 de octubre de 2020, según correo de invitación por la secretaria del comité, se espera confirmación del acta del mismo, para validar los puntos señalados en el orden del día punto 4. Seguimiento procesos en materia de inventarios (Numeral 6, parágrafo 1, artículo 3 Resolución 2904 de 2017).
</t>
    </r>
    <r>
      <rPr>
        <b/>
        <sz val="9"/>
        <rFont val="Arial"/>
        <family val="2"/>
      </rPr>
      <t>31/12/2020:</t>
    </r>
    <r>
      <rPr>
        <sz val="9"/>
        <rFont val="Arial"/>
        <family val="2"/>
      </rPr>
      <t xml:space="preserve"> 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t>
    </r>
    <r>
      <rPr>
        <b/>
        <sz val="9"/>
        <rFont val="Arial"/>
        <family val="2"/>
      </rPr>
      <t xml:space="preserve">15/06/2021: </t>
    </r>
    <r>
      <rPr>
        <sz val="9"/>
        <rFont val="Arial"/>
        <family val="2"/>
      </rPr>
      <t>Se realiza revisión de la citación del 14 de octubre de 2020, la cual fue reprogramada para el 28 de octubre de 2020, se evidencia acta de reunión Comité de inventario bienes muebles. Se evidencia proyección del acta de la primera reunión de la mesa de trabajo para la gestión de bienes muebles del 4 de febrero de 2021  bajo la resolución 5278-2020</t>
    </r>
  </si>
  <si>
    <r>
      <rPr>
        <b/>
        <sz val="9"/>
        <rFont val="Arial"/>
        <family val="2"/>
      </rPr>
      <t>31/12/2020:</t>
    </r>
    <r>
      <rPr>
        <sz val="9"/>
        <rFont val="Arial"/>
        <family val="2"/>
      </rPr>
      <t xml:space="preserve"> se realiza seguimiento a las PQRS asignadas a la Subdirección Administrativa, se reporto de forma preventiva el 30 de diciembre de 2020  SDQS pendientes por cerrar, se adjunta cuadro de seguimiento.
</t>
    </r>
    <r>
      <rPr>
        <b/>
        <sz val="9"/>
        <rFont val="Arial"/>
        <family val="2"/>
      </rPr>
      <t xml:space="preserve">
28/02/2021:</t>
    </r>
    <r>
      <rPr>
        <sz val="9"/>
        <rFont val="Arial"/>
        <family val="2"/>
      </rPr>
      <t xml:space="preserve"> Se realizo seguimiento en el mes de enero y febrero de los SDQS asignados a ala subdirección los cuales se dan respuesta en los tiempos establecidos.
</t>
    </r>
    <r>
      <rPr>
        <b/>
        <sz val="9"/>
        <rFont val="Arial"/>
        <family val="2"/>
      </rPr>
      <t>15/06/2021:</t>
    </r>
    <r>
      <rPr>
        <sz val="9"/>
        <rFont val="Arial"/>
        <family val="2"/>
      </rPr>
      <t xml:space="preserve"> Dentro del cuadro de seguimiento de la SDQS a cargo de la subdirección administrativa se puede identificar en la columna J bajo el nombre PLAZO, como medida de control y para evitar el vencimiento se deja una fecha inferior a la programada en el sistema SDQS, se identifica en la columna L bajo el nombre FECHA RTA, no se presento vencimiento de la SDQS asignadas, por tal razón para algunos casos no fue necesario realizar correo electrónico para identificar su vencimiento. se identifica correo electrónico con fecha del  30 de diciembre de 2020 el reporte de la SDQS  próximas a vencer a la subdirección administrativa para las medidas correspondientes.</t>
    </r>
  </si>
  <si>
    <r>
      <rPr>
        <b/>
        <sz val="9"/>
        <rFont val="Arial"/>
        <family val="2"/>
      </rPr>
      <t xml:space="preserve">31/12/2020: </t>
    </r>
    <r>
      <rPr>
        <sz val="9"/>
        <rFont val="Arial"/>
        <family val="2"/>
      </rPr>
      <t xml:space="preserve">Se adjunta Informe  de  Austeridad  del  Sector Hábitat cumplimiento  al artículo 5 del Acuerdo 719 del 26 septiembre de2018.
</t>
    </r>
    <r>
      <rPr>
        <b/>
        <sz val="9"/>
        <rFont val="Arial"/>
        <family val="2"/>
      </rPr>
      <t xml:space="preserve">28/02/2021: </t>
    </r>
    <r>
      <rPr>
        <sz val="9"/>
        <rFont val="Arial"/>
        <family val="2"/>
      </rPr>
      <t xml:space="preserve">Se adjunta Plan de Austeridad del Gasto Público y Reporte de Información Sector Hábitat  II Semestre 2020, El Sector Hábitat, en cumplimiento de Decreto Distrital 492 de 2019, el cual expide lineamientos generales sobre austeridad y transparencia del gasto público en las entidades y organismos del orden distrital
</t>
    </r>
    <r>
      <rPr>
        <b/>
        <sz val="9"/>
        <rFont val="Arial"/>
        <family val="2"/>
      </rPr>
      <t>15/06/2021:</t>
    </r>
    <r>
      <rPr>
        <sz val="9"/>
        <rFont val="Arial"/>
        <family val="2"/>
      </rPr>
      <t xml:space="preserve"> Se solicita bajo correo electrónico a la Oficina de comunicaciones realizar la publicación de los informes de Austeridad del periodo 2020,  se inicia mesa de trabajo para realizar el informe de Austeridad para el primes semestre 2021.</t>
    </r>
  </si>
  <si>
    <r>
      <t xml:space="preserve">Ángelo Mauricio Díaz Rodríguez
Manuel Andrés Farias Pinzón
</t>
    </r>
    <r>
      <rPr>
        <b/>
        <sz val="9"/>
        <color theme="1"/>
        <rFont val="Arial"/>
        <family val="2"/>
      </rPr>
      <t>31/12/2020:</t>
    </r>
    <r>
      <rPr>
        <sz val="9"/>
        <color theme="1"/>
        <rFont val="Arial"/>
        <family val="2"/>
      </rPr>
      <t xml:space="preserve"> Kelly Johanna Serrano Rincón
</t>
    </r>
    <r>
      <rPr>
        <b/>
        <sz val="9"/>
        <rFont val="Arial"/>
        <family val="2"/>
      </rPr>
      <t xml:space="preserve">
15/06/2021: </t>
    </r>
    <r>
      <rPr>
        <sz val="9"/>
        <rFont val="Arial"/>
        <family val="2"/>
      </rPr>
      <t>Kelly Johanna Serrano Rincón</t>
    </r>
  </si>
  <si>
    <t>Seguimientos semanal / total seguimientos</t>
  </si>
  <si>
    <r>
      <rPr>
        <b/>
        <sz val="9"/>
        <rFont val="Arial"/>
        <family val="2"/>
      </rPr>
      <t xml:space="preserve">20/11/2020: </t>
    </r>
    <r>
      <rPr>
        <sz val="9"/>
        <rFont val="Arial"/>
        <family val="2"/>
      </rPr>
      <t xml:space="preserve">Se han realizado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t>
    </r>
    <r>
      <rPr>
        <b/>
        <sz val="9"/>
        <rFont val="Arial"/>
        <family val="2"/>
      </rPr>
      <t xml:space="preserve">
31/12/2020:</t>
    </r>
    <r>
      <rPr>
        <sz val="9"/>
        <rFont val="Arial"/>
        <family val="2"/>
      </rPr>
      <t xml:space="preserve"> Se continuo con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Se completa las firmas pendientes en acta de reunión del 27 de octubre. se realizaron las reuniones así: el 24 de noviembre y el 22 de diciembre 2020.
</t>
    </r>
    <r>
      <rPr>
        <b/>
        <sz val="9"/>
        <rFont val="Arial"/>
        <family val="2"/>
      </rPr>
      <t xml:space="preserve">
28/02/2021: </t>
    </r>
    <r>
      <rPr>
        <sz val="9"/>
        <rFont val="Arial"/>
        <family val="2"/>
      </rPr>
      <t xml:space="preserve">Se han ejecutado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A la fecha de este corte se tiene la ejecución de las reuniones realizadas el 27 de enero y el 23 de febrero 2021.
</t>
    </r>
    <r>
      <rPr>
        <b/>
        <sz val="9"/>
        <rFont val="Arial"/>
        <family val="2"/>
      </rPr>
      <t xml:space="preserve">15/06/2021: </t>
    </r>
    <r>
      <rPr>
        <sz val="9"/>
        <rFont val="Arial"/>
        <family val="2"/>
      </rPr>
      <t>Se han ejecutado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A la fecha de este corte se tiene la ejecución de las reuniones realizadas así: 16 de marzo, 20 de abril, 21 de mayo y 11 de junio.</t>
    </r>
  </si>
  <si>
    <r>
      <rPr>
        <b/>
        <sz val="9"/>
        <rFont val="Arial"/>
        <family val="2"/>
      </rPr>
      <t>22/04/2020:</t>
    </r>
    <r>
      <rPr>
        <sz val="9"/>
        <rFont val="Arial"/>
        <family val="2"/>
      </rPr>
      <t xml:space="preserve"> Se cuenta con comunicado de Promoambiental con fecha de 12Feb2020 con asunto "Citación Notificación personal para el 19-02-2020", en la cual solo se informó que proambiental realizará la verificación de la información y valores según radicado por la CVP. Teniendo en cuenta esto, se radican memorandos 2020IE2723 y 2020IE2746 dirigidos a la oficina Jurídica con el fin de iniciar las acciones jurídicas del caso.
Pendiente Respuesta de la Gestión realizada
</t>
    </r>
    <r>
      <rPr>
        <b/>
        <sz val="9"/>
        <rFont val="Arial"/>
        <family val="2"/>
      </rPr>
      <t>01/07/2020:</t>
    </r>
    <r>
      <rPr>
        <sz val="9"/>
        <rFont val="Arial"/>
        <family val="2"/>
      </rPr>
      <t xml:space="preserve"> Se cuenta con memorando 2020EE2466 del día 26Feb2020, donde la oficina Dirección Jurídica radica recurso de reposición, contra respuesta a solicitud 560828 del 23Ene2020 y 558303 del 20Ene2020, dirigido a la Coordinación de Servicio al cliente de la empresa Promoambiental Distrito S.A.S.E.S.P.
Queda pendiente verificar los soportes que evidencien la restitución o no de los costos generados.
Hallazgo que continúa abierto.
</t>
    </r>
    <r>
      <rPr>
        <b/>
        <sz val="9"/>
        <rFont val="Arial"/>
        <family val="2"/>
      </rPr>
      <t>23/11/2020:</t>
    </r>
    <r>
      <rPr>
        <sz val="9"/>
        <rFont val="Arial"/>
        <family val="2"/>
      </rPr>
      <t xml:space="preserve"> Se cuenta con respuesta de proambiental a la solicitud No. 652498 del 30Jun2020, se encuentra en segunda instancia dicha reclamación.
</t>
    </r>
    <r>
      <rPr>
        <b/>
        <sz val="9"/>
        <rFont val="Arial"/>
        <family val="2"/>
      </rPr>
      <t>31/12/2020:</t>
    </r>
    <r>
      <rPr>
        <sz val="9"/>
        <rFont val="Arial"/>
        <family val="2"/>
      </rPr>
      <t xml:space="preserve"> No se adjuntan evidencias del avance de la acción. La acción se encuentra vencida y aún no se le ha dado cumplimiento, es necesario dar celeridad a las actividades para su cumplimiento.
</t>
    </r>
    <r>
      <rPr>
        <b/>
        <sz val="9"/>
        <rFont val="Arial"/>
        <family val="2"/>
      </rPr>
      <t xml:space="preserve">28/02/2021: </t>
    </r>
    <r>
      <rPr>
        <sz val="9"/>
        <rFont val="Arial"/>
        <family val="2"/>
      </rPr>
      <t xml:space="preserve">No se adjuntan evidencias del avance de la acción. La acción se encuentra vencida y aún no se le ha dado cumplimiento, es necesario dar celeridad a las actividades para su cumplimiento.
</t>
    </r>
    <r>
      <rPr>
        <b/>
        <sz val="9"/>
        <rFont val="Arial"/>
        <family val="2"/>
      </rPr>
      <t xml:space="preserve">15/06/2021: </t>
    </r>
    <r>
      <rPr>
        <sz val="9"/>
        <rFont val="Arial"/>
        <family val="2"/>
      </rPr>
      <t>Se adjunta la evidencia de el cambio de responsable del proceso, se recomienda que en las evidencias se adjunten los anexos de los correos. Continua en seguimiento hasta que no se evidencie  la  verificación y restitución de los costos generados por el servicio de aseo con PROMOAMBIENTAL DISTRITO S.A.S. E.S.P,  por ahora la evaluación de la acción es "En ejecución vencida".</t>
    </r>
  </si>
  <si>
    <r>
      <rPr>
        <b/>
        <sz val="9"/>
        <color theme="1"/>
        <rFont val="Arial"/>
        <family val="2"/>
      </rPr>
      <t xml:space="preserve">5/02/2020: </t>
    </r>
    <r>
      <rPr>
        <sz val="9"/>
        <color theme="1"/>
        <rFont val="Arial"/>
        <family val="2"/>
      </rPr>
      <t>Se hará seguimiento a esta actividad en el 2020.</t>
    </r>
    <r>
      <rPr>
        <b/>
        <sz val="9"/>
        <color theme="1"/>
        <rFont val="Arial"/>
        <family val="2"/>
      </rPr>
      <t xml:space="preserve">
22/04/2020: </t>
    </r>
    <r>
      <rPr>
        <sz val="9"/>
        <color theme="1"/>
        <rFont val="Arial"/>
        <family val="2"/>
      </rPr>
      <t>No se evidencia certificado del registro único de series y subseries del AGN mediante oficio 2-2020-02255 del 29 de marzo de 2020, ni la expedición de la resolución No. 2099 del 13 de marzo de 2020-Adopción de TVD, así mismo, no se adjunta soporte de la elaboración del plan integral de trabajo para la aplicación.</t>
    </r>
    <r>
      <rPr>
        <b/>
        <sz val="9"/>
        <color theme="1"/>
        <rFont val="Arial"/>
        <family val="2"/>
      </rPr>
      <t xml:space="preserve">
01/07/2020</t>
    </r>
    <r>
      <rPr>
        <sz val="9"/>
        <color theme="1"/>
        <rFont val="Arial"/>
        <family val="2"/>
      </rPr>
      <t>: Actividad que continúa en ejecución oportuna.</t>
    </r>
    <r>
      <rPr>
        <b/>
        <sz val="9"/>
        <color theme="1"/>
        <rFont val="Arial"/>
        <family val="2"/>
      </rPr>
      <t xml:space="preserve">
23/11/2020: </t>
    </r>
    <r>
      <rPr>
        <sz val="9"/>
        <color theme="1"/>
        <rFont val="Arial"/>
        <family val="2"/>
      </rPr>
      <t>Se cuenta con el documento "INFORME DE APLICACIÓN DE LAS TABLAS DE VALORACIÓN DOCUMENTAL" Propuesta metodológica 2020 –V2 Fecha: (19/11/2020), donde se describe el avance en la intervención del fondo documental acumulado a octubre 2020.
Actividad que se encuentra en Ejecución Oportuna.</t>
    </r>
    <r>
      <rPr>
        <b/>
        <sz val="9"/>
        <color theme="1"/>
        <rFont val="Arial"/>
        <family val="2"/>
      </rPr>
      <t xml:space="preserve">
31/12/2020: </t>
    </r>
    <r>
      <rPr>
        <sz val="9"/>
        <color theme="1"/>
        <rFont val="Arial"/>
        <family val="2"/>
      </rPr>
      <t xml:space="preserve">De acuerdo con el informe adjunto sobre la Aplicación de las Tablas de Valoración Documental - Propuesta metodológica 2020; y su seguimiento realizado con corte 31/12/2020, se describen los avances realizados en la intervención del Fondo Documental Acumulado. Es de precisar que el cumplimiento de la totalidad de las actividades descritas en dicho informe, puede llevar hasta 2 o 3 años, tal como se manifiesta en el Tiempo estimado de ejecución: "...se estima que el tiempo de ejecución del presente plan podrá tomar aproximadamente 2 a 3 años", por lo que la Asesoría de Control Interno evaluó los avances realizados a corte 31/12/2020.
Se verificó que se han realizado los siguientes avances:
Fase I - Paso I (Revisión de las carpetas de correspondencia para retirar los documentos NO ASOCIADOS A LA MISIONALIDAD para depuración - 2. Análisis, verificación y depuración de carpetas con documentos de apoyo en 100%): Porcentaje de avance: 90%
Fase I - Paso II (Aplicación de disposición final: ELIMINACIÓN): Porcentaje de avance: 80%.
Para el 31/12/2020 no se concluyó la fase I, aún hace falta la culminación de los pasos I y II e iniciar y culminar el paso III (Identificación de carpetas con tipos documentales) y todo lo respectivo de la Fase II (la totalidad de los procesos). 
El origen del hallazgo lo realizó Archivo Distrital en cumplimiento de la normativa archivística, por lo que la Asesoría de Control Interno no puede dar cierre hasta el completo cumplimiento de la actividad. No se desconoce toda la gestión realizada, pero aún falta ejecución para su cumplimiento. Se recomienda que se realice una solicitud de plazo al Archivo Distrital de tal forma que el estado sea "en ejecución oportuna" y no "en ejecución vencida".
</t>
    </r>
    <r>
      <rPr>
        <b/>
        <sz val="9"/>
        <rFont val="Arial"/>
        <family val="2"/>
      </rPr>
      <t xml:space="preserve">15/06/2021: </t>
    </r>
    <r>
      <rPr>
        <sz val="9"/>
        <rFont val="Arial"/>
        <family val="2"/>
      </rPr>
      <t>Se adjunta el informe del seguimiento realizado en 31dic2021, por lo cual, continua con el mismo seguimiento. El origen del hallazgo lo realizó Archivo Distrital en cumplimiento de la normativa archivística, por lo que la Asesoría de Control Interno no puede dar cierre hasta el completo cumplimiento de la actividad. No se desconoce toda la gestión realizada, pero aún falta ejecución para su cumplimiento. Se recomienda que se realice una solicitud de plazo al Archivo Distrital de tal forma que el estado sea "en ejecución oportuna" y no "en ejecución vencida". Por otro lado, el informe adjunto es un preliminar, por cuanto cuenta con firmas ni responsable. 
Hasta que no se evidencie las tablas de valoración documental aplicadas, no se da cumplimiento de la acción, por ahora la evaluación de la acción es "En ejecución Vencida".</t>
    </r>
  </si>
  <si>
    <r>
      <rPr>
        <b/>
        <sz val="9"/>
        <color theme="1"/>
        <rFont val="Arial"/>
        <family val="2"/>
      </rPr>
      <t xml:space="preserve">24/11/2020: </t>
    </r>
    <r>
      <rPr>
        <sz val="9"/>
        <color theme="1"/>
        <rFont val="Arial"/>
        <family val="2"/>
      </rPr>
      <t xml:space="preserve">Se cuenta con las siguientes actas de reunión de supervisión y seguimiento de la Dirección Jurídica:
Acta de reunión del 15-05-2020, debidamente firmada por todos los asistentes.
Acta de reunión del 05-06-2020, debidamente firmada por todos los asistentes.
Acta de reunión del 13-07-2020, debidamente firmada por todos los asistentes.
Acta de reunión del 20-08-2020, debidamente firmada por todos los asistentes.
Acta de reunión del 17-09-2020, debidamente firmada por todos los asistentes.
Acta de reunión del 27-10-2020, pendiente de completar el total de firmas.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t>
    </r>
    <r>
      <rPr>
        <b/>
        <sz val="9"/>
        <color theme="1"/>
        <rFont val="Arial"/>
        <family val="2"/>
      </rPr>
      <t xml:space="preserve">
31/12/2020:</t>
    </r>
    <r>
      <rPr>
        <sz val="9"/>
        <color theme="1"/>
        <rFont val="Arial"/>
        <family val="2"/>
      </rPr>
      <t xml:space="preserve"> Se cuenta con las siguientes actas de reunión de supervisión y seguimiento de la Dirección Jurídica:
Acta de reunión del 27/10/2020, debidamente firmada por todos los asistentes.
Acta de reunión del 24/11/2020, debidamente firmada por todos los asistentes.
Acta de reunión del 22/12/2020, debidamente firmada por todos los asistentes.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t>
    </r>
    <r>
      <rPr>
        <b/>
        <sz val="9"/>
        <color theme="1"/>
        <rFont val="Arial"/>
        <family val="2"/>
      </rPr>
      <t xml:space="preserve">
28/02/2021:</t>
    </r>
    <r>
      <rPr>
        <sz val="9"/>
        <color theme="1"/>
        <rFont val="Arial"/>
        <family val="2"/>
      </rPr>
      <t xml:space="preserve"> Se cuenta con las siguientes actas de reunión de supervisión y seguimiento de la Dirección Jurídica:
Acta de reunión del 27/01/2021, hace falta cuatro firmas de los asistentes.
Acta de reunión del 22/02/2020, hace falta cuatro firmas de los asistentes.
Es necesario reiterar que se debe firmar por todos los asistentes a las reuniones.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t>
    </r>
    <r>
      <rPr>
        <sz val="9"/>
        <rFont val="Arial"/>
        <family val="2"/>
      </rPr>
      <t xml:space="preserve">encuentra en estado "En Ejecución Oportuna".
</t>
    </r>
    <r>
      <rPr>
        <b/>
        <sz val="9"/>
        <rFont val="Arial"/>
        <family val="2"/>
      </rPr>
      <t xml:space="preserve">15/06/2021: </t>
    </r>
    <r>
      <rPr>
        <sz val="9"/>
        <rFont val="Arial"/>
        <family val="2"/>
      </rPr>
      <t>Se cuenta con las siguientes actas de reunión de supervisión y seguimiento de la Dirección Jurídica:
Acta de reunión del 16/03/2021, hace falta una firma de los asistentes.
Acta de reunión del 20/04/2020, hace falta dos firmas de los asistentes.
Acta de reunión del 21/05/2020, hace falta dos firmas de los asistentes.
Acta de reunión del 11/06/2020, hace falta dos firmas de los asistentes.
Es necesario reiterar que se debe firmar por todos los asistentes a las reuniones.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hace falta el acta del mes de julio para dar cierre a la acción.</t>
    </r>
  </si>
  <si>
    <r>
      <rPr>
        <b/>
        <sz val="9"/>
        <color theme="1"/>
        <rFont val="Arial"/>
        <family val="2"/>
      </rPr>
      <t>24/11/2020:</t>
    </r>
    <r>
      <rPr>
        <sz val="9"/>
        <color theme="1"/>
        <rFont val="Arial"/>
        <family val="2"/>
      </rPr>
      <t xml:space="preserve"> Se cuenta con las siguientes actas del Comité de Conciliación:
Julio: Acta No 265-2020 del 31Jul2020
Agosto: Acta No 266-2020 del 21Ago2020 y Acta No 267-2020 del 31Ago2020
Septiembre: Acta No 268-2020 del 11Sep2020 y Acta No 269-2020 del 29Sep2020
Octubre: Acta No 270-2020 del 05Oct2020 y Acta No 271-2020 del 08Oct2020
Las anteriores actas del Comité de Conciliación cuentan con su respectivo soporte de asistencia a cada una de ellas, mediante los siguientes archivos:
Asistencia ACTA 265 DE 2020 31-07-2020.pdf
Asistencia ACTA 266 DE 2020 21-08-2020.pdf
Asistencia ACTA 267 DE 2020 31-08-2020.pdf
Asistencia ACTA 268 DE 2020 11-09-2020.pdf
Asistencia ACTA 269 DE 2020 29-09-2020.pdf
Asistencia ACTA 270 DE 2020 05-10-2020.pdf
Asistencia ACTA 271 DE 2020 08-10-2020.pdf
Teniendo en cuenta que no se han dictado fallos o conciliaciones que generen pago, no se hace necesario verificar en Siproj los pagos realizados, por ende, hasta la fecha no hay solicitudes que se deban realizar a la Subdirección Financiera.
Acción en estado de Ejecución Oportuna.
</t>
    </r>
    <r>
      <rPr>
        <b/>
        <sz val="9"/>
        <color theme="1"/>
        <rFont val="Arial"/>
        <family val="2"/>
      </rPr>
      <t xml:space="preserve">31/12/2020: </t>
    </r>
    <r>
      <rPr>
        <sz val="9"/>
        <color theme="1"/>
        <rFont val="Arial"/>
        <family val="2"/>
      </rPr>
      <t xml:space="preserve">Se adjuntan Actas del Comité de Conciliación, en las cuales se puede verificar que no se han dictado fallos o conciliaciones para el periodo de revisión.
</t>
    </r>
    <r>
      <rPr>
        <b/>
        <sz val="9"/>
        <color theme="1"/>
        <rFont val="Arial"/>
        <family val="2"/>
      </rPr>
      <t>28/02/2021:</t>
    </r>
    <r>
      <rPr>
        <sz val="9"/>
        <color theme="1"/>
        <rFont val="Arial"/>
        <family val="2"/>
      </rPr>
      <t xml:space="preserve"> Se pudo verificar la base de información del Sistema de Información de procesos judiciales de Bogotá, en donde se evidenció que respecto del proceso 2005-00476, en segunda instancia se falló desfavorablemente contra la entidad ordenando el pago de $3.656.422.352, a la citada orden judicial se le dio cumplimiento a través de la Resolución 4893 del 17 de noviembre de 2020 expedida por la Subdirección Financiera, soportada en el Registro presupuestal 2850 
2020-05-30  y la Orden de Pago N° 14859 del 19 de noviembre de 2020.
La trazabilidad de dicha información se encuentra en el link de Siproj http://siproj.bogotajuridica.gov.co/siprojweb2/reportes/pagoxentidad.jsp?v=1, estableciéndose que fue reportada por la Subdirección Financiera.
</t>
    </r>
    <r>
      <rPr>
        <sz val="9"/>
        <rFont val="Arial"/>
        <family val="2"/>
      </rPr>
      <t xml:space="preserve">Sin embargo desde la Subdirección se manifiesta que no se han dictado fallos o conciliaciones que generen pago. Se espera que dicho pago se refleje en las actas del Comité que se adjunten en el próximo seguimiento.
</t>
    </r>
    <r>
      <rPr>
        <b/>
        <sz val="9"/>
        <rFont val="Arial"/>
        <family val="2"/>
      </rPr>
      <t xml:space="preserve">15/06/2021: </t>
    </r>
    <r>
      <rPr>
        <sz val="9"/>
        <rFont val="Arial"/>
        <family val="2"/>
      </rPr>
      <t>Se adjuntan Actas del Comité de Conciliación, en las cuales se puede verificar que no se han dictado fallos o conciliaciones para el periodo de revisión. Se evalúa como "En ejecución oportuna" por cuanto aún cuenta con tiempo para que se dicten fallos o conciliaciones.</t>
    </r>
  </si>
  <si>
    <r>
      <rPr>
        <b/>
        <sz val="9"/>
        <color theme="1"/>
        <rFont val="Arial"/>
        <family val="2"/>
      </rPr>
      <t>23/11/2020:</t>
    </r>
    <r>
      <rPr>
        <sz val="9"/>
        <color theme="1"/>
        <rFont val="Arial"/>
        <family val="2"/>
      </rPr>
      <t xml:space="preserve">  Se cuenta con correos del 06Jul2020, 03Ago2020 y 07sep2020, donde se realiza solicitud a la Subdirección Administrativa para la revisión del Listado Maestro de Documentos y de los formatos publicados 
Adicional a esto, se realiza actualización del Formato 208-PLA-FT-01 Listado Maestro de Documentos, donde se relaciona la solicitud de modificación del día 29Sep2020, mediante el formato "SOLICITUD DE CREACIÓN O MODIFICACIÓN O ELIMINACIÓN DE DOCUMENTOS DEL SIG", Código: 208-PLA-Ft-02, Versión: 6, Vigente desde: 21/09/2016, donde se solicita la modificación del Formato 208-PLA-FT-01 Listado Maestro de Documentos.
Se realiza revisión del Listado Maestro de Documentos ubicado en la ruta \\10.216.160.201\calidad, donde se puede evidenciar actualización a la versión 5, Vigente desde: 29Sep2020, Código: 208-PLA-Ft-01.
Actividad en Ejecución Oportuna
</t>
    </r>
    <r>
      <rPr>
        <b/>
        <sz val="9"/>
        <color theme="1"/>
        <rFont val="Arial"/>
        <family val="2"/>
      </rPr>
      <t xml:space="preserve">
31/12/2020:</t>
    </r>
    <r>
      <rPr>
        <sz val="9"/>
        <color theme="1"/>
        <rFont val="Arial"/>
        <family val="2"/>
      </rPr>
      <t xml:space="preserve"> Si bien se realizó la actualización del Formato 208-PLA-FT-01 Listado Maestro de Documentos y se realizó la actualización del documento  208-PLA–IN–01 Norma Fundamental de Estandarización Documental, en el numeral 8. Puntos de control (Pagina 15), en donde se establece "Los Responsables de Procesos, deben efectuar la revisión periódica de la  documentación y los instrumentos de los Procesos a su cargo, mínimo 1 vez al año,  para garantizar su vigencia y actualización; no se observa evidencia que indique que se realizó la revisión de los documentos de cada proceso, para validar la exactitud de la denominación de los mismos. Aunque con las actualizaciones  de los documentos descritos, la Oficina Asesora de Planeación no debe hacer dicha revisión, es importante que el ejercicio sea liderado por la OAP para que todas las dependencias realicen dicha revisión y entregar las evidencias de la revisión realizada, por cuanto la acción estaba suscrita antes de las actualizaciones de los documentos.
</t>
    </r>
    <r>
      <rPr>
        <b/>
        <sz val="9"/>
        <color rgb="FFFF0000"/>
        <rFont val="Arial"/>
        <family val="2"/>
      </rPr>
      <t xml:space="preserve">
</t>
    </r>
    <r>
      <rPr>
        <b/>
        <sz val="9"/>
        <rFont val="Arial"/>
        <family val="2"/>
      </rPr>
      <t xml:space="preserve">15/06/2021: </t>
    </r>
    <r>
      <rPr>
        <sz val="9"/>
        <rFont val="Arial"/>
        <family val="2"/>
      </rPr>
      <t>Se adjunta y evidencia las observaciones de la revisión de la documentación realizada a la Subdirección Administrativa, Oficina Asesora de Planeación, Mejoramiento de Barrios, Subdirección Financiera, Dirección de Urbanizaciones y Titulación y Control Interno. Queda pendiente las otras dependencias. Como se debió haber realizado la revisión del 100% de las dependencias, aún continúa "Ejecución vencida".</t>
    </r>
  </si>
  <si>
    <r>
      <rPr>
        <b/>
        <sz val="9"/>
        <color theme="1"/>
        <rFont val="Arial"/>
        <family val="2"/>
      </rPr>
      <t>23/11/2020:</t>
    </r>
    <r>
      <rPr>
        <sz val="9"/>
        <color theme="1"/>
        <rFont val="Arial"/>
        <family val="2"/>
      </rPr>
      <t xml:space="preserve"> Se cuenta con proyecto de Resolución para la adopción de la versión actualizada del Programa de Gestión documental, la cual se encuentra pendiente de ser verificada por la DGC.
Actividad que se encuentra en Ejecución Oportuna.
</t>
    </r>
    <r>
      <rPr>
        <b/>
        <sz val="9"/>
        <color theme="1"/>
        <rFont val="Arial"/>
        <family val="2"/>
      </rPr>
      <t xml:space="preserve">
30/11/2021:</t>
    </r>
    <r>
      <rPr>
        <sz val="9"/>
        <color theme="1"/>
        <rFont val="Arial"/>
        <family val="2"/>
      </rPr>
      <t xml:space="preserve"> Se adjunta la Resolución con las observaciones.
</t>
    </r>
    <r>
      <rPr>
        <b/>
        <sz val="9"/>
        <color theme="1"/>
        <rFont val="Arial"/>
        <family val="2"/>
      </rPr>
      <t xml:space="preserve">
31/12/2020: </t>
    </r>
    <r>
      <rPr>
        <sz val="9"/>
        <color theme="1"/>
        <rFont val="Arial"/>
        <family val="2"/>
      </rPr>
      <t xml:space="preserve">Se evidencia la gestión realizada para la completa revisión de la Resolución
</t>
    </r>
    <r>
      <rPr>
        <b/>
        <sz val="9"/>
        <color theme="1"/>
        <rFont val="Arial"/>
        <family val="2"/>
      </rPr>
      <t xml:space="preserve">
28/02/2021:</t>
    </r>
    <r>
      <rPr>
        <sz val="9"/>
        <color theme="1"/>
        <rFont val="Arial"/>
        <family val="2"/>
      </rPr>
      <t xml:space="preserve"> La acción se encuentra vencida, continua seguimiento hasta la suscripción del acto administrativo que adopte el PGD, es necesario dar celeridad al cumplimiento de la acción
</t>
    </r>
    <r>
      <rPr>
        <sz val="9"/>
        <rFont val="Arial"/>
        <family val="2"/>
      </rPr>
      <t xml:space="preserve">
</t>
    </r>
    <r>
      <rPr>
        <b/>
        <sz val="9"/>
        <rFont val="Arial"/>
        <family val="2"/>
      </rPr>
      <t xml:space="preserve">15/06/2021: </t>
    </r>
    <r>
      <rPr>
        <sz val="9"/>
        <rFont val="Arial"/>
        <family val="2"/>
      </rPr>
      <t>La acción se encuentra vencida, continua seguimiento hasta la suscripción del acto administrativo que adopte el PGD, es necesario dar celeridad al cumplimiento de la acción</t>
    </r>
  </si>
  <si>
    <r>
      <rPr>
        <b/>
        <sz val="9"/>
        <rFont val="Arial"/>
        <family val="2"/>
      </rPr>
      <t>31/12/2020</t>
    </r>
    <r>
      <rPr>
        <sz val="9"/>
        <rFont val="Arial"/>
        <family val="2"/>
      </rPr>
      <t xml:space="preserve">: Kelly Johanna Serrano Rincón
</t>
    </r>
    <r>
      <rPr>
        <b/>
        <sz val="9"/>
        <rFont val="Arial"/>
        <family val="2"/>
      </rPr>
      <t xml:space="preserve">28/02/2021: </t>
    </r>
    <r>
      <rPr>
        <sz val="9"/>
        <rFont val="Arial"/>
        <family val="2"/>
      </rPr>
      <t xml:space="preserve">Kelly Johanna Serrano Rincón
</t>
    </r>
    <r>
      <rPr>
        <b/>
        <sz val="9"/>
        <rFont val="Arial"/>
        <family val="2"/>
      </rPr>
      <t xml:space="preserve">15/06/2021: </t>
    </r>
    <r>
      <rPr>
        <sz val="9"/>
        <rFont val="Arial"/>
        <family val="2"/>
      </rPr>
      <t>Kelly Johanna Serrano Rincón</t>
    </r>
  </si>
  <si>
    <r>
      <rPr>
        <b/>
        <sz val="9"/>
        <color theme="1"/>
        <rFont val="Arial"/>
        <family val="2"/>
      </rPr>
      <t>31/12/2020</t>
    </r>
    <r>
      <rPr>
        <sz val="9"/>
        <color theme="1"/>
        <rFont val="Arial"/>
        <family val="2"/>
      </rPr>
      <t xml:space="preserve">: Pantallazo publicación en la pagina web del Nornograma vigencia 2020.
</t>
    </r>
    <r>
      <rPr>
        <b/>
        <sz val="9"/>
        <color theme="1"/>
        <rFont val="Arial"/>
        <family val="2"/>
      </rPr>
      <t>28/02/2021</t>
    </r>
    <r>
      <rPr>
        <sz val="9"/>
        <color theme="1"/>
        <rFont val="Arial"/>
        <family val="2"/>
      </rPr>
      <t xml:space="preserve">: El normograma se encuentra  desactualizado. Tal como se establece la actividad no es acorde con el tiempo establecido, se recomienda realizar una solicitud de ampliación de fecha de finalización de tal forma que se puedan verificar los 4 seguimientos realizados trimestralmente.
</t>
    </r>
    <r>
      <rPr>
        <sz val="9"/>
        <rFont val="Arial"/>
        <family val="2"/>
      </rPr>
      <t xml:space="preserve">
</t>
    </r>
    <r>
      <rPr>
        <b/>
        <sz val="9"/>
        <rFont val="Arial"/>
        <family val="2"/>
      </rPr>
      <t>15/06/2021:</t>
    </r>
    <r>
      <rPr>
        <sz val="9"/>
        <rFont val="Arial"/>
        <family val="2"/>
      </rPr>
      <t xml:space="preserve"> Se realizó la revisión y publicación del normograma de los meses de diciembre 2020 y  marzo 2021. Quedan pendiente la de junio y septiembre para el cumplimiento de la acción.</t>
    </r>
  </si>
  <si>
    <r>
      <rPr>
        <b/>
        <sz val="9"/>
        <color theme="1"/>
        <rFont val="Arial"/>
        <family val="2"/>
      </rPr>
      <t>31/12/2020:</t>
    </r>
    <r>
      <rPr>
        <sz val="9"/>
        <color theme="1"/>
        <rFont val="Arial"/>
        <family val="2"/>
      </rPr>
      <t xml:space="preserve"> Kelly Johanna Serrano Rincón
</t>
    </r>
    <r>
      <rPr>
        <b/>
        <sz val="9"/>
        <color theme="1"/>
        <rFont val="Arial"/>
        <family val="2"/>
      </rPr>
      <t xml:space="preserve">28/02/2021: </t>
    </r>
    <r>
      <rPr>
        <sz val="9"/>
        <color theme="1"/>
        <rFont val="Arial"/>
        <family val="2"/>
      </rPr>
      <t xml:space="preserve">Kelly </t>
    </r>
    <r>
      <rPr>
        <sz val="9"/>
        <rFont val="Arial"/>
        <family val="2"/>
      </rPr>
      <t xml:space="preserve">Johanna Serrano Rincón
</t>
    </r>
    <r>
      <rPr>
        <b/>
        <sz val="9"/>
        <rFont val="Arial"/>
        <family val="2"/>
      </rPr>
      <t xml:space="preserve">15/06/2021: </t>
    </r>
    <r>
      <rPr>
        <sz val="9"/>
        <rFont val="Arial"/>
        <family val="2"/>
      </rPr>
      <t>Kelly Johanna Serrano Rincón</t>
    </r>
  </si>
  <si>
    <r>
      <rPr>
        <b/>
        <sz val="9"/>
        <color theme="1"/>
        <rFont val="Arial"/>
        <family val="2"/>
      </rPr>
      <t xml:space="preserve">31/12/2020: </t>
    </r>
    <r>
      <rPr>
        <sz val="9"/>
        <color theme="1"/>
        <rFont val="Arial"/>
        <family val="2"/>
      </rPr>
      <t xml:space="preserve">Se adjuntan 3 planes de auditoría que contienen en la última de sus actividades la evaluación de auditoría; sin embargo se cuenta sólo con 2 evaluaciones. 
</t>
    </r>
    <r>
      <rPr>
        <b/>
        <sz val="9"/>
        <color theme="1"/>
        <rFont val="Arial"/>
        <family val="2"/>
      </rPr>
      <t>28/02/2021</t>
    </r>
    <r>
      <rPr>
        <sz val="9"/>
        <color theme="1"/>
        <rFont val="Arial"/>
        <family val="2"/>
      </rPr>
      <t>: No se adjuntan evidencias. Es importante señalar que así quede plasmada en el plan de auditoría, si no se lleva a cabo, la acción no llega al fin; se re</t>
    </r>
    <r>
      <rPr>
        <sz val="9"/>
        <rFont val="Arial"/>
        <family val="2"/>
      </rPr>
      <t xml:space="preserve">alizará seguimiento de las auditorías iniciadas para primer trimestre en las que cuente con la evaluación, hasta tanto no se tengan, no se dará cierre a la actividad.
</t>
    </r>
    <r>
      <rPr>
        <b/>
        <sz val="9"/>
        <rFont val="Arial"/>
        <family val="2"/>
      </rPr>
      <t xml:space="preserve">15/06/2021: </t>
    </r>
    <r>
      <rPr>
        <sz val="9"/>
        <rFont val="Arial"/>
        <family val="2"/>
      </rPr>
      <t>Se da cierre a la acción, porque se evidencia en todos los planes de auditoría la actividad de evaluación de la auditoría y aquellas que ya se han cerrado, se cuenta con la evaluación realizada.</t>
    </r>
  </si>
  <si>
    <r>
      <rPr>
        <b/>
        <sz val="9"/>
        <color theme="1"/>
        <rFont val="Arial"/>
        <family val="2"/>
      </rPr>
      <t>31/12/2020:</t>
    </r>
    <r>
      <rPr>
        <sz val="9"/>
        <color theme="1"/>
        <rFont val="Arial"/>
        <family val="2"/>
      </rPr>
      <t xml:space="preserve"> Kelly Johanna Serrano Rincón
</t>
    </r>
    <r>
      <rPr>
        <b/>
        <sz val="9"/>
        <rFont val="Arial"/>
        <family val="2"/>
      </rPr>
      <t xml:space="preserve">
15/06/2021: </t>
    </r>
    <r>
      <rPr>
        <sz val="9"/>
        <rFont val="Arial"/>
        <family val="2"/>
      </rPr>
      <t>Kelly Johanna Serrano Rincón</t>
    </r>
  </si>
  <si>
    <r>
      <rPr>
        <b/>
        <sz val="9"/>
        <color theme="1"/>
        <rFont val="Arial"/>
        <family val="2"/>
      </rPr>
      <t>31/12/2021:</t>
    </r>
    <r>
      <rPr>
        <sz val="9"/>
        <color theme="1"/>
        <rFont val="Arial"/>
        <family val="2"/>
      </rPr>
      <t xml:space="preserve"> De acuerdo con las evidencias suministradas, no se le da cumplimiento a la actividad, por cuanto el informe presentado no es un documento oficial, no se encuentra firmado ni se evidencia una estrategia para desarrollar el análisis de las necesidades de previsión (es decir si se va a realizar desde la CVP o se va a contratar un externo para realizar dicho estudio). Aunque el PETH para la vigencia 2021 ya se encuentra aprobado, es necesario realizar dicho análisis por el contexto actual de la entidad.  
</t>
    </r>
    <r>
      <rPr>
        <b/>
        <sz val="9"/>
        <color rgb="FFFF0000"/>
        <rFont val="Arial"/>
        <family val="2"/>
      </rPr>
      <t xml:space="preserve">
</t>
    </r>
    <r>
      <rPr>
        <b/>
        <sz val="9"/>
        <rFont val="Arial"/>
        <family val="2"/>
      </rPr>
      <t xml:space="preserve">15/06/2021: </t>
    </r>
    <r>
      <rPr>
        <sz val="9"/>
        <rFont val="Arial"/>
        <family val="2"/>
      </rPr>
      <t xml:space="preserve">De acuerdo con las evidencias suministradas, no se le da cumplimiento a la actividad, por cuanto el informe presentado no es un documento oficial, no se encuentra firmado ni se evidencia una estrategia para desarrollar el análisis de las necesidades de previsión (es decir si se va a realizar desde la CVP o se va a contratar un externo para realizar dicho estudio). </t>
    </r>
  </si>
  <si>
    <r>
      <rPr>
        <b/>
        <sz val="9"/>
        <color theme="1"/>
        <rFont val="Arial"/>
        <family val="2"/>
      </rPr>
      <t xml:space="preserve">23/11/2020: </t>
    </r>
    <r>
      <rPr>
        <sz val="9"/>
        <color theme="1"/>
        <rFont val="Arial"/>
        <family val="2"/>
      </rPr>
      <t xml:space="preserve">Se cuenta el memorando 2020IE8067del 23Sep2020 donde se hace la citación para las dos mesas de trabajo programadas y se solicita el nombre del enlace para la construcción del diagnóstico del plan de bienestar laboral y plan de capacitación para la vigencia 2021, y para que el enlace designado asista a las reuniones programadas.
Se cuenta con agenda de programación de reunión del día 29Sep2020 para la mesa de trabajo participación diagnostico plan de capacitación y bienestar. Igualmente, se cuenta con agenda de programación de la segunda mesa de trabajo para el día 14Oct2020.
</t>
    </r>
    <r>
      <rPr>
        <b/>
        <sz val="9"/>
        <color theme="1"/>
        <rFont val="Arial"/>
        <family val="2"/>
      </rPr>
      <t xml:space="preserve">31/12/2020: </t>
    </r>
    <r>
      <rPr>
        <sz val="9"/>
        <color theme="1"/>
        <rFont val="Arial"/>
        <family val="2"/>
      </rPr>
      <t xml:space="preserve">De acuerdo con la Resolución No. 062 del 13/01/2020, se resolvió en el artículo 1 la conformación de la comisión de personal así: • Representantes principales de los empleados públicos: Tuly Morón Barros - Sandra Patricia Leguizamón Alarcón; • Representantes suplentes de los empleados públicos: Carolina Andrea Cuartas - Luis Napoleón Burgos Bernal • Representantes de la Entidad: Director de Gestión Corporativo y CID - Subdirector Financiero. En el parágrafo 1 se manifiesta: Los representantes de los empleados ante la Comisión de Personal y su suplente fueron elegidos para un periodo de dos años que se contarán a partir de la fecha de la comunicación de la elección. Por lo que para el 31/12/2020 aún dichas personas conformaban la Comisión de Personal.
En el pantallazo de convocatoria para el Plan de Capacitaciones 2021 citado para el 27/11/2020, no se observa ninguno de los nombres de la Comisión de Personal tal como lo establece el hallazgo. Por lo que aún continua abierta y en ejecución vencida.
</t>
    </r>
    <r>
      <rPr>
        <b/>
        <sz val="9"/>
        <rFont val="Arial"/>
        <family val="2"/>
      </rPr>
      <t xml:space="preserve">
15/06/2021:</t>
    </r>
    <r>
      <rPr>
        <sz val="9"/>
        <rFont val="Arial"/>
        <family val="2"/>
      </rPr>
      <t xml:space="preserve"> Se evidencia cumplimiento de la actividad. Se evidencia la invitación realizada.</t>
    </r>
  </si>
  <si>
    <r>
      <rPr>
        <b/>
        <sz val="9"/>
        <rFont val="Arial"/>
        <family val="2"/>
      </rPr>
      <t>31/12/2020:</t>
    </r>
    <r>
      <rPr>
        <sz val="9"/>
        <rFont val="Arial"/>
        <family val="2"/>
      </rPr>
      <t xml:space="preserve"> Kelly Johanna Serrano Rincón
</t>
    </r>
    <r>
      <rPr>
        <b/>
        <sz val="9"/>
        <rFont val="Arial"/>
        <family val="2"/>
      </rPr>
      <t xml:space="preserve">28/02/2021: </t>
    </r>
    <r>
      <rPr>
        <sz val="9"/>
        <rFont val="Arial"/>
        <family val="2"/>
      </rPr>
      <t xml:space="preserve">Kelly Johanna Serrano Rincón
</t>
    </r>
    <r>
      <rPr>
        <b/>
        <sz val="9"/>
        <rFont val="Arial"/>
        <family val="2"/>
      </rPr>
      <t xml:space="preserve">15/06/2021: </t>
    </r>
    <r>
      <rPr>
        <sz val="9"/>
        <rFont val="Arial"/>
        <family val="2"/>
      </rPr>
      <t>Kelly Johanna Serrano Rincón</t>
    </r>
  </si>
  <si>
    <r>
      <rPr>
        <b/>
        <sz val="9"/>
        <rFont val="Arial"/>
        <family val="2"/>
      </rPr>
      <t>31/12/2020:</t>
    </r>
    <r>
      <rPr>
        <sz val="9"/>
        <rFont val="Arial"/>
        <family val="2"/>
      </rPr>
      <t xml:space="preserve"> Kelly Johanna Serrano Rincón
</t>
    </r>
    <r>
      <rPr>
        <b/>
        <sz val="9"/>
        <rFont val="Arial"/>
        <family val="2"/>
      </rPr>
      <t xml:space="preserve">28/02/2021: </t>
    </r>
    <r>
      <rPr>
        <sz val="9"/>
        <rFont val="Arial"/>
        <family val="2"/>
      </rPr>
      <t xml:space="preserve">Kelly Johanna Serrano Rincón
</t>
    </r>
    <r>
      <rPr>
        <b/>
        <sz val="9"/>
        <rFont val="Arial"/>
        <family val="2"/>
      </rPr>
      <t xml:space="preserve">
15/06/2021: </t>
    </r>
    <r>
      <rPr>
        <sz val="9"/>
        <rFont val="Arial"/>
        <family val="2"/>
      </rPr>
      <t xml:space="preserve">Kelly Johanna Serrano Rincón </t>
    </r>
  </si>
  <si>
    <r>
      <rPr>
        <b/>
        <sz val="9"/>
        <color theme="1"/>
        <rFont val="Arial"/>
        <family val="2"/>
      </rPr>
      <t>31/12/2020:</t>
    </r>
    <r>
      <rPr>
        <sz val="9"/>
        <color theme="1"/>
        <rFont val="Arial"/>
        <family val="2"/>
      </rPr>
      <t xml:space="preserve"> Se observa avance de la acción.
</t>
    </r>
    <r>
      <rPr>
        <b/>
        <sz val="9"/>
        <color theme="1"/>
        <rFont val="Arial"/>
        <family val="2"/>
      </rPr>
      <t xml:space="preserve">
28/02/2021: </t>
    </r>
    <r>
      <rPr>
        <sz val="9"/>
        <color theme="1"/>
        <rFont val="Arial"/>
        <family val="2"/>
      </rPr>
      <t xml:space="preserve">De acuerdo con las evidencias, se observa avance de la actividad, continua el seguimiento hasta la implementación del control semaforizado.
</t>
    </r>
    <r>
      <rPr>
        <b/>
        <sz val="9"/>
        <rFont val="Arial"/>
        <family val="2"/>
      </rPr>
      <t>15/06/2021:</t>
    </r>
    <r>
      <rPr>
        <sz val="9"/>
        <rFont val="Arial"/>
        <family val="2"/>
      </rPr>
      <t xml:space="preserve"> Se evidencia el tablero de control semaforizado de seguimiento. Se cierra la acción.</t>
    </r>
  </si>
  <si>
    <r>
      <rPr>
        <b/>
        <sz val="9"/>
        <color theme="1"/>
        <rFont val="Arial"/>
        <family val="2"/>
      </rPr>
      <t>31/12/2020:</t>
    </r>
    <r>
      <rPr>
        <sz val="9"/>
        <color theme="1"/>
        <rFont val="Arial"/>
        <family val="2"/>
      </rPr>
      <t xml:space="preserve"> Kelly Johanna Serrano Rincón
</t>
    </r>
    <r>
      <rPr>
        <b/>
        <sz val="9"/>
        <color theme="1"/>
        <rFont val="Arial"/>
        <family val="2"/>
      </rPr>
      <t xml:space="preserve">
28/02/2021:</t>
    </r>
    <r>
      <rPr>
        <sz val="9"/>
        <color theme="1"/>
        <rFont val="Arial"/>
        <family val="2"/>
      </rPr>
      <t xml:space="preserve"> Kelly Johanna Serrano Rincón
</t>
    </r>
    <r>
      <rPr>
        <b/>
        <sz val="9"/>
        <rFont val="Arial"/>
        <family val="2"/>
      </rPr>
      <t xml:space="preserve">
15/06/2021:</t>
    </r>
    <r>
      <rPr>
        <sz val="9"/>
        <rFont val="Arial"/>
        <family val="2"/>
      </rPr>
      <t xml:space="preserve"> Kelly Johanna Serrano Rincón</t>
    </r>
  </si>
  <si>
    <r>
      <rPr>
        <b/>
        <sz val="9"/>
        <color theme="1"/>
        <rFont val="Arial"/>
        <family val="2"/>
      </rPr>
      <t>31/12/2020:</t>
    </r>
    <r>
      <rPr>
        <sz val="9"/>
        <color theme="1"/>
        <rFont val="Arial"/>
        <family val="2"/>
      </rPr>
      <t xml:space="preserve"> Las evidencias no indican el cumplimiento de la acción a realizar "Advertir mediante correo electrónico interno  5 días antes del vencimiento de las PQRSD asignadas a la subdirección administrativa".  
</t>
    </r>
    <r>
      <rPr>
        <b/>
        <sz val="9"/>
        <color theme="1"/>
        <rFont val="Arial"/>
        <family val="2"/>
      </rPr>
      <t xml:space="preserve">28/02/2021: </t>
    </r>
    <r>
      <rPr>
        <sz val="9"/>
        <color theme="1"/>
        <rFont val="Arial"/>
        <family val="2"/>
      </rPr>
      <t xml:space="preserve">Las evidencias no indican el cumplimiento de la acción a realizar "Advertir mediante correo electrónico interno  5 días antes del vencimiento de las PQRSD asignadas a la subdirección administrativa".  Por lo anterior la acción queda en ejecución vencida hasta tanto no se evidencien los correos enviados.
</t>
    </r>
    <r>
      <rPr>
        <sz val="9"/>
        <rFont val="Arial"/>
        <family val="2"/>
      </rPr>
      <t xml:space="preserve">
</t>
    </r>
    <r>
      <rPr>
        <b/>
        <sz val="9"/>
        <rFont val="Arial"/>
        <family val="2"/>
      </rPr>
      <t xml:space="preserve">15/06/2021: </t>
    </r>
    <r>
      <rPr>
        <sz val="9"/>
        <rFont val="Arial"/>
        <family val="2"/>
      </rPr>
      <t>Se evidencia el cumplimiento del correo electrónico realizado y su matriz de control. Se da cumplimiento a la acción.</t>
    </r>
  </si>
  <si>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
28/02/2021: </t>
    </r>
    <r>
      <rPr>
        <sz val="9"/>
        <color theme="1"/>
        <rFont val="Arial"/>
        <family val="2"/>
      </rPr>
      <t xml:space="preserve">Kelly Johanna Serrano Rincón
</t>
    </r>
    <r>
      <rPr>
        <b/>
        <sz val="9"/>
        <rFont val="Arial"/>
        <family val="2"/>
      </rPr>
      <t>15/06/2021:</t>
    </r>
    <r>
      <rPr>
        <sz val="9"/>
        <rFont val="Arial"/>
        <family val="2"/>
      </rPr>
      <t xml:space="preserve"> Kelly Johanna Serrano Rincón</t>
    </r>
  </si>
  <si>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
28/02/2021: </t>
    </r>
    <r>
      <rPr>
        <sz val="9"/>
        <color theme="1"/>
        <rFont val="Arial"/>
        <family val="2"/>
      </rPr>
      <t xml:space="preserve">Kelly Johanna Serrano Rincón
</t>
    </r>
    <r>
      <rPr>
        <b/>
        <sz val="9"/>
        <rFont val="Arial"/>
        <family val="2"/>
      </rPr>
      <t xml:space="preserve">15/06/2021:  </t>
    </r>
    <r>
      <rPr>
        <sz val="9"/>
        <rFont val="Arial"/>
        <family val="2"/>
      </rPr>
      <t>Kelly Johanna Serrano Rincón</t>
    </r>
  </si>
  <si>
    <r>
      <rPr>
        <b/>
        <sz val="9"/>
        <rFont val="Arial"/>
        <family val="2"/>
      </rPr>
      <t>31/12/2020:</t>
    </r>
    <r>
      <rPr>
        <sz val="9"/>
        <rFont val="Arial"/>
        <family val="2"/>
      </rPr>
      <t xml:space="preserve"> Soportes enumerados del 1 al 7.
</t>
    </r>
    <r>
      <rPr>
        <b/>
        <sz val="9"/>
        <rFont val="Arial"/>
        <family val="2"/>
      </rPr>
      <t>28/02/2021:</t>
    </r>
    <r>
      <rPr>
        <sz val="9"/>
        <rFont val="Arial"/>
        <family val="2"/>
      </rPr>
      <t xml:space="preserve"> Soportes enumerados del 8 al 15.
</t>
    </r>
    <r>
      <rPr>
        <b/>
        <sz val="9"/>
        <rFont val="Arial"/>
        <family val="2"/>
      </rPr>
      <t xml:space="preserve">15/06/2021: </t>
    </r>
    <r>
      <rPr>
        <sz val="9"/>
        <rFont val="Arial"/>
        <family val="2"/>
      </rPr>
      <t>Carpeta con 20 correos soporte entre el 1 de marzo del 2021 y el 15 de junio del 2021.</t>
    </r>
  </si>
  <si>
    <r>
      <rPr>
        <b/>
        <sz val="9"/>
        <rFont val="Arial"/>
        <family val="2"/>
      </rPr>
      <t xml:space="preserve">31/12/2020: </t>
    </r>
    <r>
      <rPr>
        <sz val="9"/>
        <rFont val="Arial"/>
        <family val="2"/>
      </rPr>
      <t xml:space="preserve">Tulio Ricardo Ramírez Borbón, Director de Mejoramiento de Vivienda
</t>
    </r>
    <r>
      <rPr>
        <b/>
        <sz val="9"/>
        <rFont val="Arial"/>
        <family val="2"/>
      </rPr>
      <t xml:space="preserve">
28/02/2021: </t>
    </r>
    <r>
      <rPr>
        <sz val="9"/>
        <rFont val="Arial"/>
        <family val="2"/>
      </rPr>
      <t xml:space="preserve">Tulio Ricardo Ramírez Borbón, Director de Mejoramiento de Vivienda
</t>
    </r>
    <r>
      <rPr>
        <b/>
        <sz val="9"/>
        <rFont val="Arial"/>
        <family val="2"/>
      </rPr>
      <t xml:space="preserve">15/06/2021: </t>
    </r>
    <r>
      <rPr>
        <sz val="9"/>
        <rFont val="Arial"/>
        <family val="2"/>
      </rPr>
      <t>Gladys Bojaca Buche</t>
    </r>
  </si>
  <si>
    <r>
      <rPr>
        <b/>
        <sz val="9"/>
        <rFont val="Arial"/>
        <family val="2"/>
      </rPr>
      <t>31/12/2020:</t>
    </r>
    <r>
      <rPr>
        <sz val="9"/>
        <rFont val="Arial"/>
        <family val="2"/>
      </rPr>
      <t xml:space="preserve"> Kelly Johanna Serrano Rincón
</t>
    </r>
    <r>
      <rPr>
        <b/>
        <sz val="9"/>
        <rFont val="Arial"/>
        <family val="2"/>
      </rPr>
      <t xml:space="preserve">15/06/2021: </t>
    </r>
    <r>
      <rPr>
        <sz val="9"/>
        <rFont val="Arial"/>
        <family val="2"/>
      </rPr>
      <t>Kelly Johanna Serrano Rincón</t>
    </r>
  </si>
  <si>
    <t>Si</t>
  </si>
  <si>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30/01/2021: </t>
    </r>
    <r>
      <rPr>
        <sz val="9"/>
        <color theme="1"/>
        <rFont val="Arial"/>
        <family val="2"/>
      </rPr>
      <t xml:space="preserve">Kelly Johanna Serrano Rincón
</t>
    </r>
    <r>
      <rPr>
        <b/>
        <sz val="9"/>
        <color theme="1"/>
        <rFont val="Arial"/>
        <family val="2"/>
      </rPr>
      <t>28/02/2021:</t>
    </r>
    <r>
      <rPr>
        <sz val="9"/>
        <color theme="1"/>
        <rFont val="Arial"/>
        <family val="2"/>
      </rPr>
      <t xml:space="preserve"> Kelly Johanna Serrano Rincón
</t>
    </r>
    <r>
      <rPr>
        <sz val="9"/>
        <rFont val="Arial"/>
        <family val="2"/>
      </rPr>
      <t xml:space="preserve">
</t>
    </r>
    <r>
      <rPr>
        <b/>
        <sz val="9"/>
        <rFont val="Arial"/>
        <family val="2"/>
      </rPr>
      <t xml:space="preserve">15/06/2021: </t>
    </r>
    <r>
      <rPr>
        <sz val="9"/>
        <rFont val="Arial"/>
        <family val="2"/>
      </rPr>
      <t>Kelly Johanna Serrano Rincón</t>
    </r>
  </si>
  <si>
    <r>
      <rPr>
        <b/>
        <sz val="9"/>
        <color theme="1"/>
        <rFont val="Arial"/>
        <family val="2"/>
      </rPr>
      <t xml:space="preserve">31/12/2020: </t>
    </r>
    <r>
      <rPr>
        <sz val="9"/>
        <color theme="1"/>
        <rFont val="Arial"/>
        <family val="2"/>
      </rPr>
      <t xml:space="preserve">Kelly Johanna Serrano Rincón
</t>
    </r>
    <r>
      <rPr>
        <b/>
        <sz val="9"/>
        <color theme="1"/>
        <rFont val="Arial"/>
        <family val="2"/>
      </rPr>
      <t>28/02/2021:</t>
    </r>
    <r>
      <rPr>
        <sz val="9"/>
        <color theme="1"/>
        <rFont val="Arial"/>
        <family val="2"/>
      </rPr>
      <t xml:space="preserve"> Kelly Johanna Serrano Rincón
</t>
    </r>
    <r>
      <rPr>
        <b/>
        <sz val="9"/>
        <rFont val="Arial"/>
        <family val="2"/>
      </rPr>
      <t xml:space="preserve">
15/06/2021:</t>
    </r>
    <r>
      <rPr>
        <sz val="9"/>
        <rFont val="Arial"/>
        <family val="2"/>
      </rPr>
      <t xml:space="preserve"> Kelly Johanna Serrano Rincón</t>
    </r>
  </si>
  <si>
    <r>
      <rPr>
        <b/>
        <sz val="9"/>
        <color theme="1"/>
        <rFont val="Arial"/>
        <family val="2"/>
      </rPr>
      <t xml:space="preserve">31/12/2020: </t>
    </r>
    <r>
      <rPr>
        <sz val="9"/>
        <color theme="1"/>
        <rFont val="Arial"/>
        <family val="2"/>
      </rPr>
      <t xml:space="preserve">Se adjuntan las notificaciones realizadas por conceptos de servicios públicos, continua seguimiento hasta la fecha de finalización de la acción.
</t>
    </r>
    <r>
      <rPr>
        <sz val="9"/>
        <rFont val="Arial"/>
        <family val="2"/>
      </rPr>
      <t xml:space="preserve">
</t>
    </r>
    <r>
      <rPr>
        <b/>
        <sz val="9"/>
        <rFont val="Arial"/>
        <family val="2"/>
      </rPr>
      <t xml:space="preserve">28/02/2021: </t>
    </r>
    <r>
      <rPr>
        <sz val="9"/>
        <rFont val="Arial"/>
        <family val="2"/>
      </rPr>
      <t xml:space="preserve">Se adjuntan las notificaciones realizadas por conceptos de servicios públicos, continua seguimiento hasta la fecha de finalización de la acción.
</t>
    </r>
    <r>
      <rPr>
        <b/>
        <sz val="9"/>
        <rFont val="Arial"/>
        <family val="2"/>
      </rPr>
      <t xml:space="preserve">15/06/2021: </t>
    </r>
    <r>
      <rPr>
        <sz val="9"/>
        <rFont val="Arial"/>
        <family val="2"/>
      </rPr>
      <t>Se adjuntan las notificaciones realizadas por conceptos de servicios públicos, queda pendiente el del mes de junio para dar cierre a la acción.</t>
    </r>
  </si>
  <si>
    <r>
      <t xml:space="preserve">15/06/2021: </t>
    </r>
    <r>
      <rPr>
        <sz val="9"/>
        <rFont val="Arial"/>
        <family val="2"/>
      </rPr>
      <t>Kelly Johanna Serrano Rincón</t>
    </r>
  </si>
  <si>
    <r>
      <rPr>
        <b/>
        <sz val="9"/>
        <rFont val="Arial"/>
        <family val="2"/>
      </rPr>
      <t xml:space="preserve">15/06/2021: </t>
    </r>
    <r>
      <rPr>
        <sz val="9"/>
        <rFont val="Arial"/>
        <family val="2"/>
      </rPr>
      <t>Se reportó en la matriz de Servicio no conforme con corte a 31 de diciembre de 2020 los requisitos que se incumplieron en la ejecución del proyecto Mirador Illimani No. 623-2019 con su respectiva corrección.</t>
    </r>
  </si>
  <si>
    <r>
      <t xml:space="preserve">15/06/2021: </t>
    </r>
    <r>
      <rPr>
        <sz val="9"/>
        <rFont val="Arial"/>
        <family val="2"/>
      </rPr>
      <t>Se socializó con los técnicos responsables el  procedimiento 208-PLA-Pr-03 CONTROL PRODUCTO Y/O SERVICIO NO CONFORME y de sus formatos asociados. Se da cumplimiento a la acción, más sin embargo es por fuera del término establecido.</t>
    </r>
  </si>
  <si>
    <r>
      <t>15/06/2021:</t>
    </r>
    <r>
      <rPr>
        <sz val="9"/>
        <rFont val="Arial"/>
        <family val="2"/>
      </rPr>
      <t xml:space="preserve"> No se adjunta evidencia, se ha actualizado el procedimiento</t>
    </r>
  </si>
  <si>
    <r>
      <t xml:space="preserve">15/06/2021: </t>
    </r>
    <r>
      <rPr>
        <sz val="9"/>
        <rFont val="Arial"/>
        <family val="2"/>
      </rPr>
      <t>El día 23 de junio de 2021, se realizó capacitación en temas de Gestión documental y aplicación del procedimiento de titulación por el mecanismo de cesión a título gratuito</t>
    </r>
  </si>
  <si>
    <r>
      <t xml:space="preserve">15/06/2021: </t>
    </r>
    <r>
      <rPr>
        <sz val="9"/>
        <rFont val="Arial"/>
        <family val="2"/>
      </rPr>
      <t>Yolima Orozco Suaréz  - Agustín Lobatón Cortés</t>
    </r>
  </si>
  <si>
    <r>
      <t xml:space="preserve">15/06/2021: </t>
    </r>
    <r>
      <rPr>
        <sz val="9"/>
        <rFont val="Arial"/>
        <family val="2"/>
      </rPr>
      <t>La Dirección de Urbanizaciones y Titulación a través de la persona encargada de asignar los PQRSD, ha realizado mesas de trabajo (reuniones virtuales), cuyo objetivo es realizar el seguimiento y control a las PQRSD, a fin de dar cumplimiento al artículo 14 de la Ley 1755 de 2015.</t>
    </r>
  </si>
  <si>
    <r>
      <t xml:space="preserve">15/06/2021: </t>
    </r>
    <r>
      <rPr>
        <sz val="9"/>
        <rFont val="Arial"/>
        <family val="2"/>
      </rPr>
      <t>Diez (10) reuniones Virtuales.</t>
    </r>
  </si>
  <si>
    <r>
      <t xml:space="preserve">15/06/2021: </t>
    </r>
    <r>
      <rPr>
        <sz val="9"/>
        <rFont val="Arial"/>
        <family val="2"/>
      </rPr>
      <t>Se evidencia cumplimiento y se evidencia la efectividad de los controles establecidos. Se dará cierre una vez se realicen las reuniones durante el lapso de tiempo en el que se encuentra en ejecución la acción</t>
    </r>
    <r>
      <rPr>
        <b/>
        <sz val="9"/>
        <rFont val="Arial"/>
        <family val="2"/>
      </rPr>
      <t>.</t>
    </r>
  </si>
  <si>
    <r>
      <t xml:space="preserve">15/06/2021: </t>
    </r>
    <r>
      <rPr>
        <sz val="9"/>
        <rFont val="Arial"/>
        <family val="2"/>
      </rPr>
      <t>Se elaboró un Plan de Acción con Gestión Documental, queda pendiente las otras vigencias y el seguimiento periódico.</t>
    </r>
  </si>
  <si>
    <r>
      <t xml:space="preserve">15/06/2021: </t>
    </r>
    <r>
      <rPr>
        <sz val="9"/>
        <rFont val="Arial"/>
        <family val="2"/>
      </rPr>
      <t>Se evidencia el tablero de control semaforizado de seguimiento. Se cierra la acción.</t>
    </r>
  </si>
  <si>
    <r>
      <t xml:space="preserve">31/05/2021: </t>
    </r>
    <r>
      <rPr>
        <sz val="9"/>
        <rFont val="Arial"/>
        <family val="2"/>
      </rPr>
      <t>Kelly Johanna Serrano Rincón</t>
    </r>
  </si>
  <si>
    <r>
      <t xml:space="preserve">15/06/2021: </t>
    </r>
    <r>
      <rPr>
        <sz val="9"/>
        <rFont val="Arial"/>
        <family val="2"/>
      </rPr>
      <t xml:space="preserve">Se evidencia el seguimiento de los documentos mediante el diligenciamiento del formato "TRÁMITE DE DOCUMENTACIÓN INTERNA Y EXTERNA" del mes de enero 2021. Se da cierre a la acción. </t>
    </r>
  </si>
  <si>
    <r>
      <t xml:space="preserve">31/05/2021: </t>
    </r>
    <r>
      <rPr>
        <sz val="9"/>
        <rFont val="Arial"/>
        <family val="2"/>
      </rPr>
      <t xml:space="preserve">Se adjunta el acta de reunión MANEJO DE LAS COMUNICACIONES SDQS el 10may2021. Se da cierre a la acción. </t>
    </r>
  </si>
  <si>
    <r>
      <t xml:space="preserve">15/06/2021: </t>
    </r>
    <r>
      <rPr>
        <sz val="9"/>
        <rFont val="Arial"/>
        <family val="2"/>
      </rPr>
      <t>Con el fin de poder contar con un control adecuado, se tomó la decisión central la responsabilidad de respuesta en el equipo de abogados de los componentes Curaduría Pública y Plan Terrazas. Serán ellos los responsables de garantizar la entrega oportuna de las respuestas.
Cada mes en el formulario google utilizado para el reporte de las metas se alerta al equipo de líderes a cerca de la importancia de contar con las respuestas de manera oportuna.  Adjuntamos una muestra.</t>
    </r>
  </si>
  <si>
    <r>
      <t xml:space="preserve">15/06/2021: </t>
    </r>
    <r>
      <rPr>
        <sz val="9"/>
        <rFont val="Arial"/>
        <family val="2"/>
      </rPr>
      <t>Se adjunta carpeta con las dos bases creadas para control con los abogados de  Sop. 1Curaduría y Sop. 2. Plan Terrazas
Se adjunta formulario google remitido a líderes de los componentes.Sop. 3 y 4.</t>
    </r>
  </si>
  <si>
    <r>
      <t xml:space="preserve">15/06/2021: </t>
    </r>
    <r>
      <rPr>
        <sz val="9"/>
        <rFont val="Arial"/>
        <family val="2"/>
      </rPr>
      <t>Gladys Bojaca Buche</t>
    </r>
  </si>
  <si>
    <r>
      <t xml:space="preserve">15/06/2021: </t>
    </r>
    <r>
      <rPr>
        <sz val="9"/>
        <rFont val="Arial"/>
        <family val="2"/>
      </rPr>
      <t>Se encuentra en ejecución la actualización y socialización del procedimiento (se recomienda que se realice para antes de iniciar las capacitaciones de las que hace referencia las acciones 41 y 44).</t>
    </r>
  </si>
  <si>
    <r>
      <t xml:space="preserve">15/06/2021: </t>
    </r>
    <r>
      <rPr>
        <sz val="9"/>
        <rFont val="Arial"/>
        <family val="2"/>
      </rPr>
      <t>Se evidencia la primera capacitación, quedan 3 faltantes: agosto - noviembre - febrero.</t>
    </r>
  </si>
  <si>
    <r>
      <t xml:space="preserve">15/06/2021: </t>
    </r>
    <r>
      <rPr>
        <sz val="9"/>
        <rFont val="Arial"/>
        <family val="2"/>
      </rPr>
      <t>No se adjunta evidencia, se ha actualizado el procedimiento</t>
    </r>
  </si>
  <si>
    <r>
      <t xml:space="preserve">15/06/2021: </t>
    </r>
    <r>
      <rPr>
        <sz val="9"/>
        <rFont val="Arial"/>
        <family val="2"/>
      </rPr>
      <t>Se verificó en el SIPORJ el cargue la información en los ID evidenciados en Auditoria correspondientes a: ID 664187, ID 668519, ID 655652, queda pendiente la eliminación.</t>
    </r>
  </si>
  <si>
    <r>
      <rPr>
        <b/>
        <sz val="9"/>
        <rFont val="Arial"/>
        <family val="2"/>
      </rPr>
      <t xml:space="preserve">31/12/2020: </t>
    </r>
    <r>
      <rPr>
        <sz val="9"/>
        <rFont val="Arial"/>
        <family val="2"/>
      </rPr>
      <t xml:space="preserve">Kelly Johanna Serrano Rincón
</t>
    </r>
    <r>
      <rPr>
        <b/>
        <sz val="9"/>
        <rFont val="Arial"/>
        <family val="2"/>
      </rPr>
      <t xml:space="preserve">28/02/2021: </t>
    </r>
    <r>
      <rPr>
        <sz val="9"/>
        <rFont val="Arial"/>
        <family val="2"/>
      </rPr>
      <t xml:space="preserve">Kelly Johanna Serrano Rincón
</t>
    </r>
    <r>
      <rPr>
        <b/>
        <sz val="9"/>
        <rFont val="Arial"/>
        <family val="2"/>
      </rPr>
      <t xml:space="preserve">15/06/2021: </t>
    </r>
    <r>
      <rPr>
        <sz val="9"/>
        <rFont val="Arial"/>
        <family val="2"/>
      </rPr>
      <t>Kelly Johanna Serrano Rincón</t>
    </r>
  </si>
  <si>
    <r>
      <rPr>
        <b/>
        <sz val="9"/>
        <rFont val="Arial"/>
        <family val="2"/>
      </rPr>
      <t xml:space="preserve">31/12/2020: </t>
    </r>
    <r>
      <rPr>
        <sz val="9"/>
        <rFont val="Arial"/>
        <family val="2"/>
      </rPr>
      <t xml:space="preserve">Se adjunta un Informe de austeridad del Sector, el cual no se encuentra publicado en la página web. Sin embargo éste informe no aporta a la ejecución de la acción, porque no se constituye la línea base para poder cuantificar el ahorro a realizar.
</t>
    </r>
    <r>
      <rPr>
        <b/>
        <sz val="9"/>
        <rFont val="Arial"/>
        <family val="2"/>
      </rPr>
      <t xml:space="preserve">28/02/2021: </t>
    </r>
    <r>
      <rPr>
        <sz val="9"/>
        <rFont val="Arial"/>
        <family val="2"/>
      </rPr>
      <t xml:space="preserve">Se cuenta con el Plan de austeridad en el cual se estipula la línea base para el seguimiento del mismo, ahora hace falta construir el de la vigencia 2020 y realizar el seguimiento del mismo, esos son los dos informes faltantes.
</t>
    </r>
    <r>
      <rPr>
        <b/>
        <sz val="9"/>
        <rFont val="Arial"/>
        <family val="2"/>
      </rPr>
      <t xml:space="preserve">15/06/2021: </t>
    </r>
    <r>
      <rPr>
        <sz val="9"/>
        <rFont val="Arial"/>
        <family val="2"/>
      </rPr>
      <t>Se evidencia publicación de la vigencia 2020, queda pendiente de los informes 2021.</t>
    </r>
  </si>
  <si>
    <r>
      <rPr>
        <b/>
        <sz val="9"/>
        <color theme="1"/>
        <rFont val="Arial"/>
        <family val="2"/>
      </rPr>
      <t xml:space="preserve">24/04/2020: </t>
    </r>
    <r>
      <rPr>
        <sz val="9"/>
        <color theme="1"/>
        <rFont val="Arial"/>
        <family val="2"/>
      </rPr>
      <t xml:space="preserve">A la fecha las actas 156 a 160 se encuentran en proceso de firmas, por ende no se han enviando al archivo del contrato.
</t>
    </r>
    <r>
      <rPr>
        <b/>
        <sz val="9"/>
        <color theme="1"/>
        <rFont val="Arial"/>
        <family val="2"/>
      </rPr>
      <t xml:space="preserve">
01/07/2020:</t>
    </r>
    <r>
      <rPr>
        <sz val="9"/>
        <color theme="1"/>
        <rFont val="Arial"/>
        <family val="2"/>
      </rPr>
      <t xml:space="preserve"> No se cuenta con actas 156 a 160 firmadas por todos los intervinientes, por ende no se han enviando al archivo del contrato. Una vez se encuentren firmadas se debe verificar la evidencia.
</t>
    </r>
    <r>
      <rPr>
        <b/>
        <sz val="9"/>
        <color theme="1"/>
        <rFont val="Arial"/>
        <family val="2"/>
      </rPr>
      <t>23/11/2020:</t>
    </r>
    <r>
      <rPr>
        <sz val="9"/>
        <color theme="1"/>
        <rFont val="Arial"/>
        <family val="2"/>
      </rPr>
      <t xml:space="preserve"> 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Oportuna".
</t>
    </r>
    <r>
      <rPr>
        <b/>
        <sz val="9"/>
        <color theme="1"/>
        <rFont val="Arial"/>
        <family val="2"/>
      </rPr>
      <t xml:space="preserve">
31/12/2020: </t>
    </r>
    <r>
      <rPr>
        <sz val="9"/>
        <color theme="1"/>
        <rFont val="Arial"/>
        <family val="2"/>
      </rPr>
      <t xml:space="preserve">Se adjunta correo dirigido a Edith Mendoza Cárdenas, entregando acta para su respectivo archivo, así:
Correo 23/12/2020, acta 171, confirmando el archivo mediante correo del 25/01/2021
</t>
    </r>
    <r>
      <rPr>
        <b/>
        <sz val="9"/>
        <color theme="1"/>
        <rFont val="Arial"/>
        <family val="2"/>
      </rPr>
      <t>28/02/2021:</t>
    </r>
    <r>
      <rPr>
        <sz val="9"/>
        <color theme="1"/>
        <rFont val="Arial"/>
        <family val="2"/>
      </rPr>
      <t xml:space="preserve"> Se adjuntan correos dirigidos a Edith Mendoza Cárdenas, entregando actas para su respectivo archivo, así:
Correo 05/01/2021, actas 161, 163, 164, 165 y 166
Correo 11/03/2021, actas 168, 169, 170, 171, 172, 173, 174, 175, 176.
Aunque se adjuntan los correos, no se pudo verificar el archivo de las actas del Comité Fiduciario, por lo que la acción se encuentra vencida y en ejecución, hasta evidenciar el archivo de las actas.
</t>
    </r>
    <r>
      <rPr>
        <sz val="9"/>
        <rFont val="Arial"/>
        <family val="2"/>
      </rPr>
      <t xml:space="preserve">
</t>
    </r>
    <r>
      <rPr>
        <b/>
        <sz val="9"/>
        <rFont val="Arial"/>
        <family val="2"/>
      </rPr>
      <t xml:space="preserve">15/06/2021: </t>
    </r>
    <r>
      <rPr>
        <sz val="9"/>
        <rFont val="Arial"/>
        <family val="2"/>
      </rPr>
      <t>No se pudo verificar el archivo de las actas del Comité Fiduciario, por lo que la acción se encuentra vencida y en ejecución, hasta evidenciar el archivo de las actas.</t>
    </r>
  </si>
  <si>
    <r>
      <rPr>
        <b/>
        <sz val="9"/>
        <color theme="1"/>
        <rFont val="Arial"/>
        <family val="2"/>
      </rPr>
      <t xml:space="preserve">24/04/2020: </t>
    </r>
    <r>
      <rPr>
        <sz val="9"/>
        <color theme="1"/>
        <rFont val="Arial"/>
        <family val="2"/>
      </rPr>
      <t xml:space="preserve">Se cuenta con correo electrónico del día 21Abr2020, donde se envían las actas 44, 46, 74, 75, 76, 77, 78, 115 y 137 para archivar en el expediente; El comité directivo 105 no se realizó.
</t>
    </r>
    <r>
      <rPr>
        <b/>
        <sz val="9"/>
        <color theme="1"/>
        <rFont val="Arial"/>
        <family val="2"/>
      </rPr>
      <t xml:space="preserve">01/07/2020: </t>
    </r>
    <r>
      <rPr>
        <sz val="9"/>
        <color theme="1"/>
        <rFont val="Arial"/>
        <family val="2"/>
      </rPr>
      <t xml:space="preserve">No se adjunta soporte de evidencia, actividad que se encuentra en estado "En Ejecución Vencida".
</t>
    </r>
    <r>
      <rPr>
        <b/>
        <sz val="9"/>
        <color theme="1"/>
        <rFont val="Arial"/>
        <family val="2"/>
      </rPr>
      <t xml:space="preserve">23/11/2020: </t>
    </r>
    <r>
      <rPr>
        <sz val="9"/>
        <color theme="1"/>
        <rFont val="Arial"/>
        <family val="2"/>
      </rPr>
      <t xml:space="preserve">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Vencida".
</t>
    </r>
    <r>
      <rPr>
        <b/>
        <sz val="9"/>
        <color theme="1"/>
        <rFont val="Arial"/>
        <family val="2"/>
      </rPr>
      <t xml:space="preserve">
31/12/2020:</t>
    </r>
    <r>
      <rPr>
        <sz val="9"/>
        <color theme="1"/>
        <rFont val="Arial"/>
        <family val="2"/>
      </rPr>
      <t xml:space="preserve"> No se pudo verificar el archivo físico.
</t>
    </r>
    <r>
      <rPr>
        <b/>
        <sz val="9"/>
        <color theme="1"/>
        <rFont val="Arial"/>
        <family val="2"/>
      </rPr>
      <t xml:space="preserve">
28/02/2021: </t>
    </r>
    <r>
      <rPr>
        <sz val="9"/>
        <color theme="1"/>
        <rFont val="Arial"/>
        <family val="2"/>
      </rPr>
      <t xml:space="preserve"> Se observó el correo de solicitud de el ingreso de las actas No. 44, 46, 74, 75, 76, 77, 78, 115 y 137
</t>
    </r>
    <r>
      <rPr>
        <sz val="9"/>
        <rFont val="Arial"/>
        <family val="2"/>
      </rPr>
      <t xml:space="preserve">
Aunque se adjunta el correo, no se pudo verificar el archivo de las actas del Comité Fiduciario, por lo que la acción se encuentra vencida y en ejecución, hasta evidenciar el archivo de las actas.
</t>
    </r>
    <r>
      <rPr>
        <b/>
        <sz val="9"/>
        <rFont val="Arial"/>
        <family val="2"/>
      </rPr>
      <t xml:space="preserve">15/06/2021: </t>
    </r>
    <r>
      <rPr>
        <sz val="9"/>
        <rFont val="Arial"/>
        <family val="2"/>
      </rPr>
      <t xml:space="preserve">No se pudo verificar el archivo de las actas del Comité Fiduciario, por lo que la acción se encuentra vencida y en ejecución, hasta evidenciar el archivo de las actas.
</t>
    </r>
  </si>
  <si>
    <r>
      <rPr>
        <b/>
        <sz val="9"/>
        <rFont val="Arial"/>
        <family val="2"/>
      </rPr>
      <t xml:space="preserve">24/04/2020: </t>
    </r>
    <r>
      <rPr>
        <sz val="9"/>
        <rFont val="Arial"/>
        <family val="2"/>
      </rPr>
      <t xml:space="preserve">Se cuenta con correo electrónico del día 21Abr2020, donde se envían las actas 10, 18, 19, 20, 36, 43, 47, 49, 50, 59, 61, 74, 138 y 139, las cuales se encontraban firmadas por todos los miembros, y en consecuencia se remitieron para el archivo en el expediente contractual.
</t>
    </r>
    <r>
      <rPr>
        <b/>
        <sz val="9"/>
        <rFont val="Arial"/>
        <family val="2"/>
      </rPr>
      <t xml:space="preserve">01/07/2020: </t>
    </r>
    <r>
      <rPr>
        <sz val="9"/>
        <rFont val="Arial"/>
        <family val="2"/>
      </rPr>
      <t xml:space="preserve">No se adjunta soporte de evidencia, actividad que se encuentra en estado "En Ejecución Vencida".
</t>
    </r>
    <r>
      <rPr>
        <b/>
        <sz val="9"/>
        <rFont val="Arial"/>
        <family val="2"/>
      </rPr>
      <t xml:space="preserve">23/11/2020: </t>
    </r>
    <r>
      <rPr>
        <sz val="9"/>
        <rFont val="Arial"/>
        <family val="2"/>
      </rPr>
      <t xml:space="preserve">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Vencida".
</t>
    </r>
    <r>
      <rPr>
        <b/>
        <sz val="9"/>
        <rFont val="Arial"/>
        <family val="2"/>
      </rPr>
      <t xml:space="preserve">
31/12/2020: </t>
    </r>
    <r>
      <rPr>
        <sz val="9"/>
        <rFont val="Arial"/>
        <family val="2"/>
      </rPr>
      <t xml:space="preserve">No se pudo verificar el archivo físico de las actas, se adjunta un correo de remisión más no se pudo determinar si las 21 actas existen y están archivadas. Acción que se encuentra en estado "En Ejecución Vencida" hasta verificar el archivo.
</t>
    </r>
    <r>
      <rPr>
        <b/>
        <sz val="9"/>
        <rFont val="Arial"/>
        <family val="2"/>
      </rPr>
      <t xml:space="preserve">
28/02/2021:</t>
    </r>
    <r>
      <rPr>
        <sz val="9"/>
        <rFont val="Arial"/>
        <family val="2"/>
      </rPr>
      <t xml:space="preserve"> No se pudo verificar el archivo físico de las actas, se adjunta un correo de remisión más no se pudo determinar si las 21 actas existen y están archivadas. Acción que se encuentra en estado "En Ejecución Vencida" hasta verificar el archivo.
</t>
    </r>
    <r>
      <rPr>
        <b/>
        <sz val="9"/>
        <rFont val="Arial"/>
        <family val="2"/>
      </rPr>
      <t xml:space="preserve">15/06/2021: </t>
    </r>
    <r>
      <rPr>
        <sz val="9"/>
        <rFont val="Arial"/>
        <family val="2"/>
      </rPr>
      <t>No se pudo verificar el archivo de las actas del Comité Fiduciario, por lo que la acción se encuentra vencida y en ejecución, hasta evidenciar el archivo de las actas.</t>
    </r>
  </si>
  <si>
    <r>
      <rPr>
        <b/>
        <sz val="9"/>
        <rFont val="Arial"/>
        <family val="2"/>
      </rPr>
      <t>21/04/2020:</t>
    </r>
    <r>
      <rPr>
        <sz val="9"/>
        <rFont val="Arial"/>
        <family val="2"/>
      </rPr>
      <t xml:space="preserve"> Correo electrónico enviado el 21 de abril al responsable de la gestión documental de la DUT.
</t>
    </r>
    <r>
      <rPr>
        <b/>
        <sz val="9"/>
        <rFont val="Arial"/>
        <family val="2"/>
      </rPr>
      <t>23/06/2020:</t>
    </r>
    <r>
      <rPr>
        <sz val="9"/>
        <rFont val="Arial"/>
        <family val="2"/>
      </rPr>
      <t xml:space="preserve"> Correo electrónico enviado el 21 de abril al responsable de la gestión documental de la DUT.
</t>
    </r>
    <r>
      <rPr>
        <b/>
        <sz val="9"/>
        <rFont val="Arial"/>
        <family val="2"/>
      </rPr>
      <t xml:space="preserve">17/11/2020: </t>
    </r>
    <r>
      <rPr>
        <sz val="9"/>
        <rFont val="Arial"/>
        <family val="2"/>
      </rPr>
      <t xml:space="preserve">Correo electrónico en el cual se asigna al área de Urbanizaciones Edith Mendoza Cárdenas contrato 949-2020, para colaborar en la gestión documental del contrato de fiducia mercantil.
21/04/2020: Correo electrónico enviado el 21 de abril al responsable de la gestión documental de la DUT.
</t>
    </r>
    <r>
      <rPr>
        <b/>
        <sz val="9"/>
        <rFont val="Arial"/>
        <family val="2"/>
      </rPr>
      <t xml:space="preserve">
23/06/2020:</t>
    </r>
    <r>
      <rPr>
        <sz val="9"/>
        <rFont val="Arial"/>
        <family val="2"/>
      </rPr>
      <t xml:space="preserve"> Correo electrónico enviado el 21 de abril al responsable de la gestión documental de la DUT.
</t>
    </r>
    <r>
      <rPr>
        <b/>
        <sz val="9"/>
        <rFont val="Arial"/>
        <family val="2"/>
      </rPr>
      <t>17/11/2020</t>
    </r>
    <r>
      <rPr>
        <sz val="9"/>
        <rFont val="Arial"/>
        <family val="2"/>
      </rPr>
      <t xml:space="preserve">: Correo electrónico en el cual se asigna al área de Urbanizaciones Edith Mendoza Cárdenas contrato 949-2020, para colaborar en la gestión documental del contrato de fiducia mercantil.
</t>
    </r>
    <r>
      <rPr>
        <b/>
        <sz val="9"/>
        <rFont val="Arial"/>
        <family val="2"/>
      </rPr>
      <t xml:space="preserve">
31/12/2020:</t>
    </r>
    <r>
      <rPr>
        <sz val="9"/>
        <rFont val="Arial"/>
        <family val="2"/>
      </rPr>
      <t xml:space="preserve"> Correo electrónico de Edith Mendoza en el cual se indica que las actas fueron recibidas
</t>
    </r>
    <r>
      <rPr>
        <b/>
        <sz val="9"/>
        <rFont val="Arial"/>
        <family val="2"/>
      </rPr>
      <t xml:space="preserve">28/02/2021: </t>
    </r>
    <r>
      <rPr>
        <sz val="9"/>
        <rFont val="Arial"/>
        <family val="2"/>
      </rPr>
      <t xml:space="preserve">Correo electrónico de Edith Mendoza en el cual se indica que las actas fueron incorporadas al expediente contractual.
</t>
    </r>
    <r>
      <rPr>
        <b/>
        <sz val="9"/>
        <rFont val="Arial"/>
        <family val="2"/>
      </rPr>
      <t xml:space="preserve">
15/06/2021: </t>
    </r>
    <r>
      <rPr>
        <sz val="9"/>
        <rFont val="Arial"/>
        <family val="2"/>
      </rPr>
      <t>Sin seguimiento</t>
    </r>
  </si>
  <si>
    <r>
      <rPr>
        <b/>
        <sz val="9"/>
        <rFont val="Arial"/>
        <family val="2"/>
      </rPr>
      <t>21/04/2020:</t>
    </r>
    <r>
      <rPr>
        <sz val="9"/>
        <rFont val="Arial"/>
        <family val="2"/>
      </rPr>
      <t xml:space="preserve"> Correo electrónico enviado el 21 de abril al responsable de la gestión documental de la DUT.
</t>
    </r>
    <r>
      <rPr>
        <b/>
        <sz val="9"/>
        <rFont val="Arial"/>
        <family val="2"/>
      </rPr>
      <t>23/06/2020:</t>
    </r>
    <r>
      <rPr>
        <sz val="9"/>
        <rFont val="Arial"/>
        <family val="2"/>
      </rPr>
      <t xml:space="preserve"> Correo electrónico enviado el 21 de abril al responsable de la gestión documental de la DUT.
</t>
    </r>
    <r>
      <rPr>
        <b/>
        <sz val="9"/>
        <rFont val="Arial"/>
        <family val="2"/>
      </rPr>
      <t xml:space="preserve">17/11/2020: </t>
    </r>
    <r>
      <rPr>
        <sz val="9"/>
        <rFont val="Arial"/>
        <family val="2"/>
      </rPr>
      <t xml:space="preserve">Correo electrónico en el cual se asigna al área de Urbanizaciones Edith Mendoza Cárdenas contrato 949-2020, para colaborar en la gestión documental del contrato de fiducia mercantil.
</t>
    </r>
    <r>
      <rPr>
        <b/>
        <sz val="9"/>
        <rFont val="Arial"/>
        <family val="2"/>
      </rPr>
      <t>31/12/2020:</t>
    </r>
    <r>
      <rPr>
        <sz val="9"/>
        <rFont val="Arial"/>
        <family val="2"/>
      </rPr>
      <t xml:space="preserve"> Correo de Edith Mendoza informando sobre la incorporación de las actas que tienen todas las firmas de los miembros del comité directivo fiduciario, y correo electrónico de la Fiduciaria Bogotá S.A., en el que informa que no encontró actas distintas a las que reposan en la entidad, esto es, con firmas adicionales.
</t>
    </r>
    <r>
      <rPr>
        <b/>
        <sz val="9"/>
        <rFont val="Arial"/>
        <family val="2"/>
      </rPr>
      <t xml:space="preserve">28/02/2021: Sin seguimiento 
15/06/2021: </t>
    </r>
    <r>
      <rPr>
        <sz val="9"/>
        <rFont val="Arial"/>
        <family val="2"/>
      </rPr>
      <t>Sin seguimiento</t>
    </r>
  </si>
  <si>
    <r>
      <rPr>
        <b/>
        <sz val="9"/>
        <color theme="1"/>
        <rFont val="Arial"/>
        <family val="2"/>
      </rPr>
      <t>31/12/2020:</t>
    </r>
    <r>
      <rPr>
        <sz val="9"/>
        <color theme="1"/>
        <rFont val="Arial"/>
        <family val="2"/>
      </rPr>
      <t xml:space="preserve"> Se evidencia el plan de acción para la vigencia 2021 preliminar.
</t>
    </r>
    <r>
      <rPr>
        <b/>
        <sz val="9"/>
        <color theme="1"/>
        <rFont val="Arial"/>
        <family val="2"/>
      </rPr>
      <t xml:space="preserve">28/02/2021: </t>
    </r>
    <r>
      <rPr>
        <sz val="9"/>
        <color theme="1"/>
        <rFont val="Arial"/>
        <family val="2"/>
      </rPr>
      <t xml:space="preserve">Se anexa la citación para la reunión de revisión del Plan vigencia 2021. Sin embargo, es importante señalar que la acción es el Plan de Acción no solo por la vigencia 2021 sino, para las vigencias del cuatrienio tal como se establece en la acción "Establecer un plan de trabajo de gestión documental por vigencias, para la digitalización de expedientes", por otro lado, es importante mencionar que en la vigencia 2021 ya han transcurrido dos meses, es necesario revisar el Plan en caso de que las acciones a desarrollar sean con inicio en enero y febrero.
</t>
    </r>
    <r>
      <rPr>
        <sz val="9"/>
        <rFont val="Arial"/>
        <family val="2"/>
      </rPr>
      <t xml:space="preserve">
</t>
    </r>
    <r>
      <rPr>
        <b/>
        <sz val="9"/>
        <rFont val="Arial"/>
        <family val="2"/>
      </rPr>
      <t>15/06/2021:</t>
    </r>
    <r>
      <rPr>
        <b/>
        <sz val="9"/>
        <color rgb="FFFF0000"/>
        <rFont val="Arial"/>
        <family val="2"/>
      </rPr>
      <t xml:space="preserve"> </t>
    </r>
    <r>
      <rPr>
        <sz val="9"/>
        <rFont val="Arial"/>
        <family val="2"/>
      </rPr>
      <t>Se evidencia el plan de trabajo de gestión documental de la vigencia 2021, quedan pendiente las otras vigencias.</t>
    </r>
  </si>
  <si>
    <r>
      <t xml:space="preserve">15/06/2021: </t>
    </r>
    <r>
      <rPr>
        <sz val="9"/>
        <rFont val="Arial"/>
        <family val="2"/>
      </rPr>
      <t xml:space="preserve">Del hallazgo se evidenció cumplimiento de:
Yonaila Sánchez Perea
• La organización de los folios 169, 170, 190, 191, 192 y 193. Se aclara que la fecha de los folios 187 t 188 no es la 05/08/2024, sino 05/06/2016 y se organizó debidamente.
• Se evidencia al rad No. 2013ER2597 en el folio 109
• Se verifican las firmas de las certificaciones, el listado de asistentes no cuenta con firmas, más sin embargo es un documento entregado por la JAC, es del 2014, de imposible cumplimiento.
• El acta que reposa en los folios 171 y 172 es una copia de un soporte del archivo original sobre una demanda externa, la carpeta de Yolaina es uno de los anexos a los que hace referencia.
Sor Estella Cubillos Castaño
• Se quitó el documento duplicado de los folios 72 y 73
• Es de imposible cumplimiento, la memoria de ayuda es un documento que se realiza inmediatamente y así mismo se firma
</t>
    </r>
  </si>
  <si>
    <r>
      <rPr>
        <b/>
        <sz val="9"/>
        <color theme="1"/>
        <rFont val="Arial"/>
        <family val="2"/>
      </rPr>
      <t>24/11/2020:</t>
    </r>
    <r>
      <rPr>
        <sz val="9"/>
        <color theme="1"/>
        <rFont val="Arial"/>
        <family val="2"/>
      </rPr>
      <t xml:space="preserve"> Se cuenta con dos (2) correos electrónicos de los días 08Jul2020 y 28ago2020 donde se envían los procedimientos de la Dirección Jurídica, con el fin de socializarlos al interior del área.
Además se cuenta con acta de reunión del día 27Oct2020, donde se realiza supervisión y seguimiento al equipo de la dirección jurídica, así como también se realizó jornada de inducción y reinducción a los abogados y abogadas de la Dirección Jurídica.
Actividad que se encuentra en ejecución Oportuna.
</t>
    </r>
    <r>
      <rPr>
        <b/>
        <sz val="9"/>
        <color theme="1"/>
        <rFont val="Arial"/>
        <family val="2"/>
      </rPr>
      <t xml:space="preserve">
31/12/2020:</t>
    </r>
    <r>
      <rPr>
        <sz val="9"/>
        <color theme="1"/>
        <rFont val="Arial"/>
        <family val="2"/>
      </rPr>
      <t xml:space="preserve"> No se evidenció la ejecución de la capacitar para funcionarios y contratistas.
</t>
    </r>
    <r>
      <rPr>
        <b/>
        <sz val="9"/>
        <color theme="1"/>
        <rFont val="Arial"/>
        <family val="2"/>
      </rPr>
      <t xml:space="preserve">28/12/2021: </t>
    </r>
    <r>
      <rPr>
        <sz val="9"/>
        <color theme="1"/>
        <rFont val="Arial"/>
        <family val="2"/>
      </rPr>
      <t xml:space="preserve">No se evidenció la ejecución de la capacitar para funcionarios y contratistas. Se anexó una citación para el día 16/03/2021 de "Reunión de Supervisión y seguimiento Dirección Jurídica". Sin embargo no se evidencia la ejecución de la capacitación con los procedimientos del Proceso. 
De acuerdo el indicador y las fechas establecidas de la acción, las capacitaciones se debían realizar en  octubre - diciembre - febrero - abril - junio - agosto, es decir 6 capacitaciones. De acuerdo a los seguimientos anteriores, se ha realizado sólo la capacitación de octubre; aún quedan 5 capacitaciones por realizar, es necesario tener esto en cuenta de acuerdo a la fecha de finalización de la acción.
</t>
    </r>
    <r>
      <rPr>
        <b/>
        <sz val="9"/>
        <rFont val="Arial"/>
        <family val="2"/>
      </rPr>
      <t xml:space="preserve">
15/06/2021: </t>
    </r>
    <r>
      <rPr>
        <sz val="9"/>
        <rFont val="Arial"/>
        <family val="2"/>
      </rPr>
      <t>La acción se encuentra en riesgo de incumplimiento, se reitera que se debían realizar en octubre - diciembre - febrero - abril - junio - agosto, a la fecha de seguimiento no se evidencian las capacitaciones a funcionarios y contratistas, donde se socialicen los procedimientos de la Dirección Jurídica, cada dos meses. La evidencia adjunta sobre los procedimientos es una socialización, más no una capacitación; y por otro lado, en las actas no se evidencian la capacitación de todos los procedimientos</t>
    </r>
  </si>
  <si>
    <r>
      <rPr>
        <b/>
        <sz val="9"/>
        <rFont val="Arial"/>
        <family val="2"/>
      </rPr>
      <t xml:space="preserve">15/06/2021: </t>
    </r>
    <r>
      <rPr>
        <sz val="9"/>
        <rFont val="Arial"/>
        <family val="2"/>
      </rPr>
      <t>Con la entrada del procedimiento "Titulación por mecanismo de cesión a título gratuito" 208-TIT-Pr-05 V7 del 17/09/2020, quedan improcedentes los documentos de las actividades 2, 4, 14, 18, 19, 25, 27, 56 y 74. Por otro lado se evidenció que se subsanó las actividades 9, 10, 12, y 13 en los expedientes. Se recomienda que para la actualización del procedimiento que se está adelantando, se incluya específicamente dónde van a quedar archivados cada uno de los registros.</t>
    </r>
  </si>
  <si>
    <t>Elaborar un esquema de seguimiento periódico, generando alertas por correo electrónico (8) ocho días antes de la fecha de vencimiento para tramitar y dar respuesta oportuna a las PQRS asignadas a la Dirección de Mejoramiento de Vivienda.</t>
  </si>
  <si>
    <r>
      <t xml:space="preserve">15/06/2021: </t>
    </r>
    <r>
      <rPr>
        <sz val="9"/>
        <rFont val="Arial"/>
        <family val="2"/>
      </rPr>
      <t>Se solicitó al Proceso Atención al Ciudadano el reporte del SDQS hasta el 15 de junio 2021, como respuesta se entregó el informe mensual de gestión y oportunidad de las respuestas a las PQRSD Periodo: 01 al 31 de mayo de 2021. Según dicha información se procedió a verificar en la "Tabla no. 6 – Cierre inoportuno de las PQRSD enero, febrero, marzo, abril y mayo del 2021 " las inoportunidades de la Dirección de Mejoramiento de Vivienda, se desagrega así: Enero 89, Febrero 144, Marzo 129, Abril 94 . Es de tener en cuenta que algunas PQRSD de abril y mayo aún cuentan con tiempos de cierre. Por ahora no se cierra porque se evidencian incumplimientos durante lo transcurrido del año. Aunque se están realizando los correos, es necesario tomar medidas en el seguimiento, porque es evidente que el control planteado no está siendo efectivo. Esto con el fin de dar cumplimiento al indicador: "Porcentaje de PQRSD tramitadas dentro de los términos establecidos"  # PQRS tramitadas oportunamente / #PQRSD radicadas en la Dirección de Mejoramiento de Vivienda.</t>
    </r>
  </si>
  <si>
    <t>Falta de Actualización  y socialización del cambio de lineamientos en el procedimiento de titulación por el mecanismo de cesión a título gratuito.</t>
  </si>
  <si>
    <t>Capacitar trimestralmente a funcionarios y/o contratistas de la Dirección de Urbanizaciones y Titulación, en temas de gestión documental, y aplicación del procedimiento titulación por mecanismo de cesión a titulo gratuito.</t>
  </si>
  <si>
    <r>
      <t>15/06/2021:</t>
    </r>
    <r>
      <rPr>
        <sz val="9"/>
        <rFont val="Arial"/>
        <family val="2"/>
      </rPr>
      <t xml:space="preserve"> Las capacitaciones se deberán desarrollar los meses agosto 2021 - noviembre 2021 - febrero 2022 - mayo 2022 (para que se haga una capacitación conjunta con la acción 41), se recomienda que se hagan una vez se haya actualizado el procedimiento (de las acciones 39 y 43).</t>
    </r>
  </si>
  <si>
    <t>Actualizar el formato 208-DGC-Ft-39 Lista de chequeo Contratación directa - Prestación de servicios profesionales y de apoyo a la gestión (persona natural), incluyendo un apartado en el que el líder del área solicitante certifique que se realizaron gestiones de verificación respecto de la veracidad de los documentos aportados por el aspirante.</t>
  </si>
  <si>
    <t>Realizar el cargue en el SIPROJ de las actuaciones de los procesos: 2021-00021, 2021-00241 y 2020-00999  ID: 664187, 668519 y 655652 respectivamente; una vez sea verificada una información por la Oficina Asesora de Control Interno, solicitar a la Secretaria Jurídica Distrital la eliminación de los procesos que fueron creados por la CVP.</t>
  </si>
  <si>
    <r>
      <t xml:space="preserve">15/06/2021: </t>
    </r>
    <r>
      <rPr>
        <sz val="9"/>
        <rFont val="Arial"/>
        <family val="2"/>
      </rPr>
      <t>Se realizó en la Plataforma SIPROJ la verificación de los procesos que se evidenciaron como duplicados, y se cargó la información en los ID evidenciados en Auditoria correspondientes a: ID 664187, ID 668519, ID 655652, unificando la información para poder proceder con la solicitud de eliminación de los procesos 2021-00021 ID 66429O, 2021-00241 ID: 668657 y 2020-00999 ID: 664895 que corresponden a los que se evidencio quedaron duplicados.
Así las cosas, se procederá a realizar la solicitud de la eliminación de los procesos duplicados.</t>
    </r>
  </si>
  <si>
    <r>
      <rPr>
        <b/>
        <sz val="9"/>
        <rFont val="Arial"/>
        <family val="2"/>
      </rPr>
      <t>21/04/2020:</t>
    </r>
    <r>
      <rPr>
        <sz val="9"/>
        <rFont val="Arial"/>
        <family val="2"/>
      </rPr>
      <t xml:space="preserve"> Hernán Darío Parra
</t>
    </r>
    <r>
      <rPr>
        <b/>
        <sz val="9"/>
        <rFont val="Arial"/>
        <family val="2"/>
      </rPr>
      <t>25/06/2020</t>
    </r>
    <r>
      <rPr>
        <sz val="9"/>
        <rFont val="Arial"/>
        <family val="2"/>
      </rPr>
      <t xml:space="preserve">: Hernán Darío Parra
</t>
    </r>
    <r>
      <rPr>
        <b/>
        <sz val="9"/>
        <rFont val="Arial"/>
        <family val="2"/>
      </rPr>
      <t xml:space="preserve">20/11/2020: </t>
    </r>
    <r>
      <rPr>
        <sz val="9"/>
        <rFont val="Arial"/>
        <family val="2"/>
      </rPr>
      <t xml:space="preserve">Hernán Darío Parra
</t>
    </r>
    <r>
      <rPr>
        <b/>
        <sz val="9"/>
        <rFont val="Arial"/>
        <family val="2"/>
      </rPr>
      <t xml:space="preserve">31/12/2020: </t>
    </r>
    <r>
      <rPr>
        <sz val="9"/>
        <rFont val="Arial"/>
        <family val="2"/>
      </rPr>
      <t xml:space="preserve">Hernán Darío Parra
</t>
    </r>
    <r>
      <rPr>
        <b/>
        <sz val="9"/>
        <rFont val="Arial"/>
        <family val="2"/>
      </rPr>
      <t xml:space="preserve">15/06/2021: </t>
    </r>
    <r>
      <rPr>
        <sz val="9"/>
        <rFont val="Arial"/>
        <family val="2"/>
      </rPr>
      <t>Hernán Darío Parra</t>
    </r>
  </si>
  <si>
    <t>Archivo actas comité directivo fiduciario</t>
  </si>
  <si>
    <r>
      <rPr>
        <b/>
        <sz val="9"/>
        <color theme="1"/>
        <rFont val="Arial"/>
        <family val="2"/>
      </rPr>
      <t>21/04/2020:</t>
    </r>
    <r>
      <rPr>
        <sz val="9"/>
        <color theme="1"/>
        <rFont val="Arial"/>
        <family val="2"/>
      </rPr>
      <t xml:space="preserve"> En razón a que hasta el momento no se han suscrito las actas 156 a 160, las cuales se encuentran en proceso de firmas, no se han enviando al archivo del contrato.
</t>
    </r>
    <r>
      <rPr>
        <b/>
        <sz val="9"/>
        <color theme="1"/>
        <rFont val="Arial"/>
        <family val="2"/>
      </rPr>
      <t xml:space="preserve">
23/06/2020: </t>
    </r>
    <r>
      <rPr>
        <sz val="9"/>
        <color theme="1"/>
        <rFont val="Arial"/>
        <family val="2"/>
      </rPr>
      <t xml:space="preserve">En espera que la Fiduciaria verifique en sus archivos físicos las firmas de éstas actas
</t>
    </r>
    <r>
      <rPr>
        <b/>
        <sz val="9"/>
        <color theme="1"/>
        <rFont val="Arial"/>
        <family val="2"/>
      </rPr>
      <t xml:space="preserve">17/11/2020: </t>
    </r>
    <r>
      <rPr>
        <sz val="9"/>
        <color theme="1"/>
        <rFont val="Arial"/>
        <family val="2"/>
      </rPr>
      <t xml:space="preserve">Las actas de comité directivo fiduciario suscritas en el año, se remitirán próximamente al archivo ya que se asignó un contratista en gestión documental para que colabore en el archivo de los documentos que se generen en desarrollo del contrato de fiducia mercantil, el cual fue contratado recientemente.
</t>
    </r>
    <r>
      <rPr>
        <b/>
        <sz val="9"/>
        <color theme="1"/>
        <rFont val="Arial"/>
        <family val="2"/>
      </rPr>
      <t xml:space="preserve">
31/12/2020:</t>
    </r>
    <r>
      <rPr>
        <sz val="9"/>
        <color theme="1"/>
        <rFont val="Arial"/>
        <family val="2"/>
      </rPr>
      <t xml:space="preserve"> Se han remitido actas del comité directivo fiduciario del año 2020, para su archivo, y las misma se han incorporado al expediente contractual.
</t>
    </r>
    <r>
      <rPr>
        <b/>
        <sz val="9"/>
        <color theme="1"/>
        <rFont val="Arial"/>
        <family val="2"/>
      </rPr>
      <t xml:space="preserve">
28/02/2021: </t>
    </r>
    <r>
      <rPr>
        <sz val="9"/>
        <color theme="1"/>
        <rFont val="Arial"/>
        <family val="2"/>
      </rPr>
      <t xml:space="preserve">Se han remitido actas del comité directivo fiduciario del año 2020, para su archivo, y las misma se han incorporado al expediente contractual.
</t>
    </r>
    <r>
      <rPr>
        <sz val="9"/>
        <rFont val="Arial"/>
        <family val="2"/>
      </rPr>
      <t xml:space="preserve">
</t>
    </r>
    <r>
      <rPr>
        <b/>
        <sz val="9"/>
        <rFont val="Arial"/>
        <family val="2"/>
      </rPr>
      <t xml:space="preserve">15/06/2021: </t>
    </r>
    <r>
      <rPr>
        <sz val="9"/>
        <rFont val="Arial"/>
        <family val="2"/>
      </rPr>
      <t>Se han remitido actas del comité directivo fiduciario del año 2021, para su archivo, y las misma se han incorporado al expediente contractual.</t>
    </r>
  </si>
  <si>
    <r>
      <rPr>
        <b/>
        <sz val="9"/>
        <color theme="1"/>
        <rFont val="Arial"/>
        <family val="2"/>
      </rPr>
      <t xml:space="preserve">21/04/2020: </t>
    </r>
    <r>
      <rPr>
        <sz val="9"/>
        <color theme="1"/>
        <rFont val="Arial"/>
        <family val="2"/>
      </rPr>
      <t xml:space="preserve">Como se indicó las dos actas de comité directivo fiduciario celebradas en el 2020 hasta el momento no se encuentran firmadas por todos los intervinientes, razón por la cual no se han remitido al archivo del contrato.
</t>
    </r>
    <r>
      <rPr>
        <b/>
        <sz val="9"/>
        <color theme="1"/>
        <rFont val="Arial"/>
        <family val="2"/>
      </rPr>
      <t>23/06/2020:</t>
    </r>
    <r>
      <rPr>
        <sz val="9"/>
        <color theme="1"/>
        <rFont val="Arial"/>
        <family val="2"/>
      </rPr>
      <t xml:space="preserve"> Como se indicó las dos actas de comité directivo fiduciario celebradas en el 2020 hasta el momento no se encuentran firmadas por todos los intervinientes, razón por la cual no se han remitido al archivo del contrato.
</t>
    </r>
    <r>
      <rPr>
        <b/>
        <sz val="9"/>
        <color theme="1"/>
        <rFont val="Arial"/>
        <family val="2"/>
      </rPr>
      <t xml:space="preserve">17/11/2020: </t>
    </r>
    <r>
      <rPr>
        <sz val="9"/>
        <color theme="1"/>
        <rFont val="Arial"/>
        <family val="2"/>
      </rPr>
      <t xml:space="preserve">Correo electrónico en el cual se asigna al área de Urbanizaciones Edith Mendoza Cárdenas contrato 949-2020, para colaborar en la gestión documental del contrato de fiducia mercantil.
</t>
    </r>
    <r>
      <rPr>
        <b/>
        <sz val="9"/>
        <color theme="1"/>
        <rFont val="Arial"/>
        <family val="2"/>
      </rPr>
      <t xml:space="preserve">
31/12/2020: </t>
    </r>
    <r>
      <rPr>
        <sz val="9"/>
        <color theme="1"/>
        <rFont val="Arial"/>
        <family val="2"/>
      </rPr>
      <t xml:space="preserve">Correo de Edith Mendoza en el cual informa que las actas 171, 161,163,164,165 y 166 se encuentran incorporadas al expediente contractual del contrato de fiducia mercantil.
</t>
    </r>
    <r>
      <rPr>
        <b/>
        <sz val="9"/>
        <color theme="1"/>
        <rFont val="Arial"/>
        <family val="2"/>
      </rPr>
      <t>28/02/2021:</t>
    </r>
    <r>
      <rPr>
        <sz val="9"/>
        <color theme="1"/>
        <rFont val="Arial"/>
        <family val="2"/>
      </rPr>
      <t xml:space="preserve"> Correo de Edith Mendoza en el cual informa que las actas 168, 169,170,171,172 y 173, 174 y 175 se encuentran incorporadas al expediente contractual del contrato de fiducia mercantil.
</t>
    </r>
    <r>
      <rPr>
        <b/>
        <sz val="9"/>
        <rFont val="Arial"/>
        <family val="2"/>
      </rPr>
      <t xml:space="preserve">
15/06/2021: </t>
    </r>
    <r>
      <rPr>
        <sz val="9"/>
        <rFont val="Arial"/>
        <family val="2"/>
      </rPr>
      <t>Correo de Edith Mendoza en el cual informa que las actas 177 se encuentran incorporadas al expediente contractual del contrato de fiducia mercantil.</t>
    </r>
  </si>
  <si>
    <r>
      <t xml:space="preserve">Ángela María Vélez C.
Luz Andrea Cáceres-Andrés Castillo
</t>
    </r>
    <r>
      <rPr>
        <b/>
        <sz val="9"/>
        <color theme="1"/>
        <rFont val="Arial"/>
        <family val="2"/>
      </rPr>
      <t xml:space="preserve">
31/12/2020:</t>
    </r>
    <r>
      <rPr>
        <sz val="9"/>
        <color theme="1"/>
        <rFont val="Arial"/>
        <family val="2"/>
      </rPr>
      <t xml:space="preserve"> Luz Andrea Cáceres - Agustín Lobatón Cortés
</t>
    </r>
    <r>
      <rPr>
        <b/>
        <sz val="9"/>
        <color theme="1"/>
        <rFont val="Arial"/>
        <family val="2"/>
      </rPr>
      <t xml:space="preserve">
28/01/2021: </t>
    </r>
    <r>
      <rPr>
        <sz val="9"/>
        <color theme="1"/>
        <rFont val="Arial"/>
        <family val="2"/>
      </rPr>
      <t xml:space="preserve">Luz Andrea Cáceres - Agustín Lobatón Cortés
</t>
    </r>
    <r>
      <rPr>
        <b/>
        <sz val="9"/>
        <rFont val="Arial"/>
        <family val="2"/>
      </rPr>
      <t xml:space="preserve">
15/06/2021: </t>
    </r>
    <r>
      <rPr>
        <sz val="9"/>
        <rFont val="Arial"/>
        <family val="2"/>
      </rPr>
      <t>Luz Andrea Cáceres - Agustín Lobatón Cortés</t>
    </r>
  </si>
  <si>
    <r>
      <t xml:space="preserve">Manuel Andrés Farias Pinzón
</t>
    </r>
    <r>
      <rPr>
        <b/>
        <sz val="9"/>
        <color theme="1"/>
        <rFont val="Arial"/>
        <family val="2"/>
      </rPr>
      <t>31/12/2020:</t>
    </r>
    <r>
      <rPr>
        <sz val="9"/>
        <color theme="1"/>
        <rFont val="Arial"/>
        <family val="2"/>
      </rPr>
      <t xml:space="preserve"> Kelly Johanna Serrano Rincón
</t>
    </r>
    <r>
      <rPr>
        <b/>
        <sz val="9"/>
        <color theme="1"/>
        <rFont val="Arial"/>
        <family val="2"/>
      </rPr>
      <t>28/02/2021</t>
    </r>
    <r>
      <rPr>
        <sz val="9"/>
        <color theme="1"/>
        <rFont val="Arial"/>
        <family val="2"/>
      </rPr>
      <t xml:space="preserve">: Kelly </t>
    </r>
    <r>
      <rPr>
        <sz val="9"/>
        <rFont val="Arial"/>
        <family val="2"/>
      </rPr>
      <t xml:space="preserve">Johanna Serrano Rincón
</t>
    </r>
    <r>
      <rPr>
        <b/>
        <sz val="9"/>
        <rFont val="Arial"/>
        <family val="2"/>
      </rPr>
      <t xml:space="preserve">15/06/2021: </t>
    </r>
    <r>
      <rPr>
        <sz val="9"/>
        <rFont val="Arial"/>
        <family val="2"/>
      </rPr>
      <t>Kelly Johanna Serrano Rincón</t>
    </r>
  </si>
  <si>
    <t>Remitir al archivo del expediente contractual de las 10 actas de comité directivo fiduciario celebrados.</t>
  </si>
  <si>
    <t>Archivo de 10 actas de comités directivos fiduciarios celebrados</t>
  </si>
  <si>
    <r>
      <rPr>
        <b/>
        <sz val="9"/>
        <rFont val="Arial"/>
        <family val="2"/>
      </rPr>
      <t>21/04/2020:</t>
    </r>
    <r>
      <rPr>
        <sz val="9"/>
        <rFont val="Arial"/>
        <family val="2"/>
      </rPr>
      <t xml:space="preserve"> Se remitieron para efectos de archivo las actas de comité directivo Fiduciario Nos.  44, 46, 74, 75, 76, 77, 78, 115 y 137. El comité directivo 105 no se realizó.
</t>
    </r>
    <r>
      <rPr>
        <b/>
        <sz val="9"/>
        <rFont val="Arial"/>
        <family val="2"/>
      </rPr>
      <t xml:space="preserve">
23/06/2020: </t>
    </r>
    <r>
      <rPr>
        <sz val="9"/>
        <rFont val="Arial"/>
        <family val="2"/>
      </rPr>
      <t xml:space="preserve">En espera que la Fiduciaria verifique en sus archivos físicos las firmas de éstas actas
17/11/2020: Fue asignado un contratista para colaborar en la gestión de archivo documental del contrato de fiducia mercantil, el cual fue contratado recientemente.
</t>
    </r>
    <r>
      <rPr>
        <b/>
        <sz val="9"/>
        <rFont val="Arial"/>
        <family val="2"/>
      </rPr>
      <t>31/12/2020:</t>
    </r>
    <r>
      <rPr>
        <sz val="9"/>
        <rFont val="Arial"/>
        <family val="2"/>
      </rPr>
      <t xml:space="preserve"> El contratista designado acusa de recibida las actas para efectos de proceder a la incorporación.
</t>
    </r>
    <r>
      <rPr>
        <b/>
        <sz val="9"/>
        <rFont val="Arial"/>
        <family val="2"/>
      </rPr>
      <t xml:space="preserve">
28/02/2021:</t>
    </r>
    <r>
      <rPr>
        <sz val="9"/>
        <rFont val="Arial"/>
        <family val="2"/>
      </rPr>
      <t xml:space="preserve"> Las mencionadas actas fueron incorporadas al expediente contractual.
</t>
    </r>
    <r>
      <rPr>
        <b/>
        <sz val="9"/>
        <rFont val="Arial"/>
        <family val="2"/>
      </rPr>
      <t xml:space="preserve">15/06/2021: </t>
    </r>
    <r>
      <rPr>
        <sz val="9"/>
        <rFont val="Arial"/>
        <family val="2"/>
      </rPr>
      <t>Sin seguimiento</t>
    </r>
  </si>
  <si>
    <r>
      <t xml:space="preserve">Ángela María Vélez C.
Luz Andrea Cáceres-Andrés Castillo
</t>
    </r>
    <r>
      <rPr>
        <b/>
        <sz val="9"/>
        <rFont val="Arial"/>
        <family val="2"/>
      </rPr>
      <t>31/12/2020:</t>
    </r>
    <r>
      <rPr>
        <sz val="9"/>
        <rFont val="Arial"/>
        <family val="2"/>
      </rPr>
      <t xml:space="preserve"> Luz Andrea Cáceres - Agustín Lobatón Cortés
</t>
    </r>
    <r>
      <rPr>
        <b/>
        <sz val="9"/>
        <rFont val="Arial"/>
        <family val="2"/>
      </rPr>
      <t xml:space="preserve">28/01/2021: </t>
    </r>
    <r>
      <rPr>
        <sz val="9"/>
        <rFont val="Arial"/>
        <family val="2"/>
      </rPr>
      <t xml:space="preserve">Luz Andrea Cáceres - Agustín Lobatón Cortés
</t>
    </r>
    <r>
      <rPr>
        <b/>
        <sz val="9"/>
        <rFont val="Arial"/>
        <family val="2"/>
      </rPr>
      <t xml:space="preserve">
15/06/2021: </t>
    </r>
    <r>
      <rPr>
        <sz val="9"/>
        <rFont val="Arial"/>
        <family val="2"/>
      </rPr>
      <t>Sin seguimiento</t>
    </r>
  </si>
  <si>
    <r>
      <t xml:space="preserve">Manuel Andrés Farias Pinzón
</t>
    </r>
    <r>
      <rPr>
        <b/>
        <sz val="9"/>
        <rFont val="Arial"/>
        <family val="2"/>
      </rPr>
      <t>31/12/2020</t>
    </r>
    <r>
      <rPr>
        <sz val="9"/>
        <rFont val="Arial"/>
        <family val="2"/>
      </rPr>
      <t xml:space="preserve">: Kelly Johanna Serrano Rincón
</t>
    </r>
    <r>
      <rPr>
        <b/>
        <sz val="9"/>
        <rFont val="Arial"/>
        <family val="2"/>
      </rPr>
      <t>28/02/2021:</t>
    </r>
    <r>
      <rPr>
        <sz val="9"/>
        <rFont val="Arial"/>
        <family val="2"/>
      </rPr>
      <t xml:space="preserve"> Kelly Johanna Serrano Rincón
</t>
    </r>
    <r>
      <rPr>
        <b/>
        <sz val="9"/>
        <rFont val="Arial"/>
        <family val="2"/>
      </rPr>
      <t xml:space="preserve">15/06/2021: </t>
    </r>
    <r>
      <rPr>
        <sz val="9"/>
        <rFont val="Arial"/>
        <family val="2"/>
      </rPr>
      <t>Kelly Johanna Serrano Rincón</t>
    </r>
  </si>
  <si>
    <r>
      <rPr>
        <b/>
        <sz val="9"/>
        <rFont val="Arial"/>
        <family val="2"/>
      </rPr>
      <t xml:space="preserve">24/04/2020: </t>
    </r>
    <r>
      <rPr>
        <sz val="9"/>
        <rFont val="Arial"/>
        <family val="2"/>
      </rPr>
      <t xml:space="preserve">Se pudo verificar que las actas Nos.10, 18, 19, 20, 36, 43, 47, 49, 50, 59, 61, 74, 138 y 139 se encontraban firmadas por todos los miembros, y en consecuencia se remitieron para el archivo en el expediente contractual.
</t>
    </r>
    <r>
      <rPr>
        <b/>
        <sz val="9"/>
        <rFont val="Arial"/>
        <family val="2"/>
      </rPr>
      <t>23/06/2020:</t>
    </r>
    <r>
      <rPr>
        <sz val="9"/>
        <rFont val="Arial"/>
        <family val="2"/>
      </rPr>
      <t xml:space="preserve">  En espera que la Fiduciaria verifique en sus archivos físicos las firmas de éstas actas
</t>
    </r>
    <r>
      <rPr>
        <b/>
        <sz val="9"/>
        <rFont val="Arial"/>
        <family val="2"/>
      </rPr>
      <t>17/11/2020</t>
    </r>
    <r>
      <rPr>
        <sz val="9"/>
        <rFont val="Arial"/>
        <family val="2"/>
      </rPr>
      <t xml:space="preserve">: Se contrató recientemente personal en gestión documental, y fue asignado un contratista para colaborar en la gestión de archivo documental del contrato de fiducia mercantil, lo que permitió que las actas que se encontraban firmadas se incorporen al expediente.
</t>
    </r>
    <r>
      <rPr>
        <b/>
        <sz val="9"/>
        <rFont val="Arial"/>
        <family val="2"/>
      </rPr>
      <t>31/12/2020</t>
    </r>
    <r>
      <rPr>
        <sz val="9"/>
        <rFont val="Arial"/>
        <family val="2"/>
      </rPr>
      <t xml:space="preserve">: Las actas que, si se encontraban firmadas, esto es, las Nos.10, 18, 19, 20, 36, 43, 47, 49, 50, 59, 61, 74, 138 y 139, fueron incorporadas al expediente contractual. De otra parte, la Fiduciaria indició mediante correo electrónico que tenía en sus archivos las mismas actas (1,2,3,8,9 y 10) no firmadas por todos los miembros que tiene la entidad.
</t>
    </r>
    <r>
      <rPr>
        <b/>
        <sz val="9"/>
        <rFont val="Arial"/>
        <family val="2"/>
      </rPr>
      <t>28/02/2021</t>
    </r>
    <r>
      <rPr>
        <sz val="9"/>
        <rFont val="Arial"/>
        <family val="2"/>
      </rPr>
      <t xml:space="preserve">: Se solicita el cierre de la acción toda vez que el tiempo establecido finalizo el pasado 31 de diciembre y se realizó la gestión.
</t>
    </r>
    <r>
      <rPr>
        <b/>
        <sz val="9"/>
        <rFont val="Arial"/>
        <family val="2"/>
      </rPr>
      <t xml:space="preserve">15/06/2021: </t>
    </r>
    <r>
      <rPr>
        <sz val="9"/>
        <rFont val="Arial"/>
        <family val="2"/>
      </rPr>
      <t>Sin seguimiento</t>
    </r>
  </si>
  <si>
    <r>
      <t xml:space="preserve">Ángela María Vélez C.
Luz Andrea Cáceres-Andrés Castillo
</t>
    </r>
    <r>
      <rPr>
        <b/>
        <sz val="9"/>
        <rFont val="Arial"/>
        <family val="2"/>
      </rPr>
      <t>31/12/2020:</t>
    </r>
    <r>
      <rPr>
        <sz val="9"/>
        <rFont val="Arial"/>
        <family val="2"/>
      </rPr>
      <t xml:space="preserve"> Luz Andrea Cáceres - Agustín Lobatón Cortés
</t>
    </r>
    <r>
      <rPr>
        <b/>
        <sz val="9"/>
        <rFont val="Arial"/>
        <family val="2"/>
      </rPr>
      <t>28/01/2021</t>
    </r>
    <r>
      <rPr>
        <sz val="9"/>
        <rFont val="Arial"/>
        <family val="2"/>
      </rPr>
      <t xml:space="preserve">: Luz Andrea Cáceres - Agustín Lobatón Cortés
</t>
    </r>
    <r>
      <rPr>
        <b/>
        <sz val="9"/>
        <rFont val="Arial"/>
        <family val="2"/>
      </rPr>
      <t xml:space="preserve">15/06/2021: </t>
    </r>
    <r>
      <rPr>
        <sz val="9"/>
        <rFont val="Arial"/>
        <family val="2"/>
      </rPr>
      <t>Sin seguimiento</t>
    </r>
  </si>
  <si>
    <t>Es preciso que se emprendas acciones para impedir que se presenten intereses por concepto de deuda anterior en el pago de los servicios públicos, que al pagarlos se constituye en un detrimento patrimonial, se evidencio un valor de ($ 2.550) M/cte. En el servicio de acueducto y alcantarillado, por intereses de mora un valor de ($ 4.228.550) M/cte., al servicio de aseo-en el codenas.</t>
  </si>
  <si>
    <t xml:space="preserve">Por desconocimiento del operador al no validar el estado de cuenta
</t>
  </si>
  <si>
    <t>Realizar las acciones administrativas y  jurídicas necesarias para la verificación y restitución de los costos generados por otros conceptos</t>
  </si>
  <si>
    <t>Acciones Administrativas y jurídicas</t>
  </si>
  <si>
    <r>
      <rPr>
        <b/>
        <sz val="9"/>
        <rFont val="Arial"/>
        <family val="2"/>
      </rPr>
      <t>21/04/2020:</t>
    </r>
    <r>
      <rPr>
        <sz val="9"/>
        <rFont val="Arial"/>
        <family val="2"/>
      </rPr>
      <t xml:space="preserve"> Se recibió comunicado de Proambiental con fecha de 12 de FEBRERO de 2020 con asunto Citación Notificación personal para el 19-02-2020, en la cual solo se informó que proambiental realizará la verificación de la información y valores según radicado por la CVP. Se realizó Memorando 2020IE2723 y 2020IE2746 a la oficina Jurídica con el fin de iniciar las acciones jurídicas del caso.
</t>
    </r>
    <r>
      <rPr>
        <b/>
        <sz val="9"/>
        <rFont val="Arial"/>
        <family val="2"/>
      </rPr>
      <t xml:space="preserve">
25/06/2020: </t>
    </r>
    <r>
      <rPr>
        <sz val="9"/>
        <rFont val="Arial"/>
        <family val="2"/>
      </rPr>
      <t xml:space="preserve">La oficina Jurídica de la CVP tomó las acciones del caso, para esto realizó memorando 2020EE2466 Recurso de reposición, para este caso la oficina Dirección Jurídica asume su competencia en este asunto.
20/11/2020: La oficina Dirección Jurídica informa que proambiental da Respuesta a la solicitud No. 652498 del 30 de junio de 2020, se encuentra el segunda instancia dicha reclamación.
</t>
    </r>
    <r>
      <rPr>
        <b/>
        <sz val="9"/>
        <rFont val="Arial"/>
        <family val="2"/>
      </rPr>
      <t>31/12/2020:</t>
    </r>
    <r>
      <rPr>
        <sz val="9"/>
        <rFont val="Arial"/>
        <family val="2"/>
      </rPr>
      <t xml:space="preserve"> Frente a la segunda instancia de la reclamación, proambiental no  da respuesta, por parte de la dirección jurídica se plantea realizar un oficio con el fin de buscar un pronunciamiento. 
</t>
    </r>
    <r>
      <rPr>
        <b/>
        <sz val="9"/>
        <rFont val="Arial"/>
        <family val="2"/>
      </rPr>
      <t>28/02/2021:</t>
    </r>
    <r>
      <rPr>
        <sz val="9"/>
        <rFont val="Arial"/>
        <family val="2"/>
      </rPr>
      <t xml:space="preserve"> Frente a la segunda instancia de la reclamación, proambiental no  da respuesta, por parte de la dirección jurídica se plantea realizar un oficio con el fin de buscar un pronunciamiento. 
</t>
    </r>
    <r>
      <rPr>
        <b/>
        <sz val="9"/>
        <rFont val="Arial"/>
        <family val="2"/>
      </rPr>
      <t xml:space="preserve">15/06/2021: </t>
    </r>
    <r>
      <rPr>
        <sz val="9"/>
        <rFont val="Arial"/>
        <family val="2"/>
      </rPr>
      <t>Para retomar el tema de PROAMBIENTAL sobre la sede administrativa de la CVP CALLE 54, se envía correo electrónico del 16 de marzo de 2021 con el fin de analizar la información con el abogado de la dirección Jurídica  Diego Germán Manjarrez Sánchez, luego de la reunión realiza el 30 de abril de 2021 con la Dirección Jurídica se determina reasignar esta labor al abogado Nancy Daniela Rodríguez bajo el correo electrónico del 30 de abril de 2021, para determinar el alcance jurídico para dicha reclamación. Se realiza una verificación de las facturas correspondiente con la funcionaria encargada de los recibos públicos de la CVP Gloria Marina Cubillos  de PROAMBIENTAL para identificar cuales son los pagos realizados por la CVP y ajustes, descuentos realizados en la Facturación, para determinar cuales fueron los valores cancelados. Se insta que la información de PROAMBIENTAL y los canales de comunicación con ellos son deficientes y poco informativos para identificar una respuesta oportuna y clara frete al caso. En comunicación con el área jurídica el proceder seria solicitar un estado de cuenta donde nos informe detalladamente cuales han sido los valores cancelados baja un derecho de petición que puede tardar su respuesta.</t>
    </r>
  </si>
  <si>
    <r>
      <t xml:space="preserve">Memorando 2020IE2746 - 2020IE2723.
Memorando 2020EE2466 Recurso de reposición.
</t>
    </r>
    <r>
      <rPr>
        <b/>
        <sz val="9"/>
        <rFont val="Arial"/>
        <family val="2"/>
      </rPr>
      <t xml:space="preserve">31/12/2020: </t>
    </r>
    <r>
      <rPr>
        <sz val="9"/>
        <rFont val="Arial"/>
        <family val="2"/>
      </rPr>
      <t xml:space="preserve">Correo Notificación por aviso
</t>
    </r>
    <r>
      <rPr>
        <b/>
        <sz val="9"/>
        <rFont val="Arial"/>
        <family val="2"/>
      </rPr>
      <t xml:space="preserve">28/02/2021: </t>
    </r>
    <r>
      <rPr>
        <sz val="9"/>
        <rFont val="Arial"/>
        <family val="2"/>
      </rPr>
      <t xml:space="preserve">Correo Notificación por aviso
</t>
    </r>
    <r>
      <rPr>
        <b/>
        <sz val="9"/>
        <rFont val="Arial"/>
        <family val="2"/>
      </rPr>
      <t xml:space="preserve">
15/06/2021: </t>
    </r>
    <r>
      <rPr>
        <sz val="9"/>
        <rFont val="Arial"/>
        <family val="2"/>
      </rPr>
      <t>Correos electrónicos, cuadro relación de  facturas PROAMBIENTAL</t>
    </r>
  </si>
  <si>
    <r>
      <rPr>
        <b/>
        <sz val="9"/>
        <rFont val="Arial"/>
        <family val="2"/>
      </rPr>
      <t>21/04/2020:</t>
    </r>
    <r>
      <rPr>
        <sz val="9"/>
        <rFont val="Arial"/>
        <family val="2"/>
      </rPr>
      <t xml:space="preserve"> Hernán Darío Parra
</t>
    </r>
    <r>
      <rPr>
        <b/>
        <sz val="9"/>
        <rFont val="Arial"/>
        <family val="2"/>
      </rPr>
      <t>25/06/2020:</t>
    </r>
    <r>
      <rPr>
        <sz val="9"/>
        <rFont val="Arial"/>
        <family val="2"/>
      </rPr>
      <t xml:space="preserve"> Hernán Darío Parra
</t>
    </r>
    <r>
      <rPr>
        <b/>
        <sz val="9"/>
        <rFont val="Arial"/>
        <family val="2"/>
      </rPr>
      <t>20/11/2020:</t>
    </r>
    <r>
      <rPr>
        <sz val="9"/>
        <rFont val="Arial"/>
        <family val="2"/>
      </rPr>
      <t xml:space="preserve"> Hernán Darío Parra
</t>
    </r>
    <r>
      <rPr>
        <b/>
        <sz val="9"/>
        <rFont val="Arial"/>
        <family val="2"/>
      </rPr>
      <t xml:space="preserve">31/12/2020: </t>
    </r>
    <r>
      <rPr>
        <sz val="9"/>
        <rFont val="Arial"/>
        <family val="2"/>
      </rPr>
      <t xml:space="preserve">Hernán Darío Parra
</t>
    </r>
    <r>
      <rPr>
        <b/>
        <sz val="9"/>
        <rFont val="Arial"/>
        <family val="2"/>
      </rPr>
      <t>28/02/2021:</t>
    </r>
    <r>
      <rPr>
        <sz val="9"/>
        <rFont val="Arial"/>
        <family val="2"/>
      </rPr>
      <t xml:space="preserve"> Hernán Darío Parra
</t>
    </r>
    <r>
      <rPr>
        <b/>
        <sz val="9"/>
        <rFont val="Arial"/>
        <family val="2"/>
      </rPr>
      <t xml:space="preserve">15/06/2021: </t>
    </r>
    <r>
      <rPr>
        <sz val="9"/>
        <rFont val="Arial"/>
        <family val="2"/>
      </rPr>
      <t>Hernán Darío Parra</t>
    </r>
  </si>
  <si>
    <r>
      <t xml:space="preserve">Manuel Andrés Farias Pinzón
</t>
    </r>
    <r>
      <rPr>
        <b/>
        <sz val="9"/>
        <color theme="1"/>
        <rFont val="Arial"/>
        <family val="2"/>
      </rPr>
      <t>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t>
    </r>
    <r>
      <rPr>
        <sz val="9"/>
        <rFont val="Arial"/>
        <family val="2"/>
      </rPr>
      <t xml:space="preserve">hanna Serrano Rincón
</t>
    </r>
    <r>
      <rPr>
        <b/>
        <sz val="9"/>
        <rFont val="Arial"/>
        <family val="2"/>
      </rPr>
      <t xml:space="preserve">
15/06/2021: </t>
    </r>
    <r>
      <rPr>
        <sz val="9"/>
        <rFont val="Arial"/>
        <family val="2"/>
      </rPr>
      <t>Kelly Johanna Serrano Rincón</t>
    </r>
  </si>
  <si>
    <t>Porcentaje de profesionales responsabilizados para dar respuestas a PQRSD en la Dirección de Reasentamientos</t>
  </si>
  <si>
    <t>(# de profesionales responsabilizados para dar respuestas a PQRSD / 5 profesionales responsabilizados para dar respuestas a PQRSD)*100</t>
  </si>
  <si>
    <t>20/04/2020. Se implementó en la Dirección una herramienta para realizar el seguimiento a las PQRSD en donde se encuentra el responsable de dar respuesta.
23/06/2020. En la herramienta implementada se registra el profesional responsable de proyectar la respuesta a los PQRSD.
18/11/2020. En la herramienta implementada se registra el profesional responsable de proyectar la respuesta a los PQRSD.
31/12/2020: La Dirección de Reasentamientos tienen una base de datos en la cual lleva el registro de los Requerimientos. Los asistentes registran la información y hacen seguimiento
28/02/2021: Los asistentes de la Dirección de Reasentamientos a través de correos electrónicos realizan un seguimiento permanente a los PQRS. 
15/06/2021: Se tienen asignado un técnico que debe estar pendiente de la generación de alertas y de los cierres en el Sistema de PQRS. Se tiene profesionales asignados por componente (Jurídico, Técnico, Social, Financiero, Gestión Inmobiliaria, Relocalización) para dar respuesta a los PQRS. Se envían correo electrónicos a los responsables. Se socializo la responsabilidad de los servidores  en el cumplimiento de la entrega de información y cumplimiento de la respuesta oportuna a los requerimientos de la ciudadanía, entre otros.</t>
  </si>
  <si>
    <r>
      <t xml:space="preserve">Manuel Andrés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
</t>
    </r>
    <r>
      <rPr>
        <sz val="9"/>
        <rFont val="Arial"/>
        <family val="2"/>
      </rPr>
      <t xml:space="preserve">
</t>
    </r>
    <r>
      <rPr>
        <b/>
        <sz val="9"/>
        <rFont val="Arial"/>
        <family val="2"/>
      </rPr>
      <t xml:space="preserve">15/06/2021: </t>
    </r>
    <r>
      <rPr>
        <sz val="9"/>
        <rFont val="Arial"/>
        <family val="2"/>
      </rPr>
      <t>Kelly Johanna Serrano Rincón</t>
    </r>
  </si>
  <si>
    <r>
      <rPr>
        <b/>
        <sz val="9"/>
        <color theme="1"/>
        <rFont val="Arial"/>
        <family val="2"/>
      </rPr>
      <t>24/04/2020:</t>
    </r>
    <r>
      <rPr>
        <sz val="9"/>
        <color theme="1"/>
        <rFont val="Arial"/>
        <family val="2"/>
      </rPr>
      <t xml:space="preserve"> Se cuenta con correo electrónico del día 20Abr2020 donde se relaciona la ruta para el acceso y modificación de la herramienta creada para realizar el seguimiento y control de las PQRSD asignadas a la Dirección de Reasentamientos; ruta: \\10.216.160.201\Bases_usuarios\bd\reasentamientos\MATRIZ SEGUIMIENTO PQRS (REAS)
</t>
    </r>
    <r>
      <rPr>
        <b/>
        <sz val="9"/>
        <color theme="1"/>
        <rFont val="Arial"/>
        <family val="2"/>
      </rPr>
      <t>25/06/2020:</t>
    </r>
    <r>
      <rPr>
        <sz val="9"/>
        <color theme="1"/>
        <rFont val="Arial"/>
        <family val="2"/>
      </rPr>
      <t xml:space="preserve"> Se cuenta con correo electrónico del día 18Jun2020 donde se comparte Matriz de seguimiento PQRS, así mismo se adjunta en archivo Excel, la Matriz de Seguimiento de PQRS del REAS, en la cual se define el responsable de hacer el seguimiento a cada PQRS. Actualmente con 264 registros.
</t>
    </r>
    <r>
      <rPr>
        <b/>
        <sz val="9"/>
        <color theme="1"/>
        <rFont val="Arial"/>
        <family val="2"/>
      </rPr>
      <t>19/11/2020:</t>
    </r>
    <r>
      <rPr>
        <sz val="9"/>
        <color theme="1"/>
        <rFont val="Arial"/>
        <family val="2"/>
      </rPr>
      <t xml:space="preserve"> Se cuenta con correo electrónico del día 26Oct2020 y 17Nov2020 donde se comparte Matriz de seguimiento PQRS, así mismo se adjunta en archivo Excel, la Matriz de Seguimiento de PQRS del REAS, en la cual se define el responsable de hacer el seguimiento a cada PQRS. Actualmente con 3298 registros.
</t>
    </r>
    <r>
      <rPr>
        <b/>
        <sz val="9"/>
        <color theme="1"/>
        <rFont val="Arial"/>
        <family val="2"/>
      </rPr>
      <t>31/12/2020:</t>
    </r>
    <r>
      <rPr>
        <sz val="9"/>
        <color theme="1"/>
        <rFont val="Arial"/>
        <family val="2"/>
      </rPr>
      <t xml:space="preserve"> Aunque se observa el control por parte de la Dirección de Reasentamientos Humanos frente al seguimiento de PQRSD con la matriz que se relaciona en la cual se designa un profesional a cargo de dar respuesta puntual a la PQRSD recibida y que ellos mismos hacen seguimiento en la plataforma SDQS, cuando se observa una desviación se manifiestan por correos electrónicos; hace falta fortalecer el tema, por cuanto aún se cuenta con requerimientos vencidos. 
La acción era: "Designar un profesional en cada equipo de trabajo como responsable para dar respuesta a las PQRSD" lo cual no se observa en los seguimientos. Sea esta u otra acción, se deben fortalecer las acciones, porque es una debilidad de la Dirección, debido a que en la vigencia 2020 se presentaron 508 inoportunidades.
</t>
    </r>
    <r>
      <rPr>
        <b/>
        <sz val="9"/>
        <color theme="1"/>
        <rFont val="Arial"/>
        <family val="2"/>
      </rPr>
      <t xml:space="preserve">
28/02/2021:</t>
    </r>
    <r>
      <rPr>
        <sz val="9"/>
        <color theme="1"/>
        <rFont val="Arial"/>
        <family val="2"/>
      </rPr>
      <t xml:space="preserve"> Aunque se observa el control por parte de la Dirección de Reasentamientos Humanos frente al seguimiento de PQRSD con la matriz que se relaciona en la cual se designa un profesional a cargo de dar respuesta puntual a la PQRSD recibida y que ellos mismos hacen seguimiento en la plataforma SDQS, cuando se observa una desviación se manifiestan por correos electrónicos; hace falta fortalecer el tema, por cuanto aún se cuenta con requerimientos vencidos. 
La acción era: "Designar un profesional en cada equipo de trabajo como responsable para dar respuesta a las PQRSD" lo cual no se observa en los seguimientos. Sea esta u otra acción, se deben fortalecer las acciones, porque es una debilidad de la Dirección. Por lo que no se da cierre hasta que se realice la acción tal cual como estaba formulada y/o se demuestre que realmente los controles establecidos han servido de tal forma que se pueda cuantificar una reducción de vencimientos mes tras mes.
</t>
    </r>
    <r>
      <rPr>
        <b/>
        <sz val="9"/>
        <rFont val="Arial"/>
        <family val="2"/>
      </rPr>
      <t xml:space="preserve">
15/06/2021: </t>
    </r>
    <r>
      <rPr>
        <sz val="9"/>
        <rFont val="Arial"/>
        <family val="2"/>
      </rPr>
      <t>Se solicitó al Proceso Atención al Ciudadano el reporte del SDQS de los meses mayo y  hasta el 15 de junio 2021, como respuesta se entregaron los reportes de los meses y el  informe mensual de gestión y oportunidad de las respuestas a las PQRSD Periodo: 01 al 31 de mayo de 2021. Según dicha información se procedió a verificar en la "Tabla no. 6 – Cierre inoportuno de las PQRSD enero, febrero, marzo, abril y mayo del 2021 " las inoportunidades de la Dirección de Reasentamientos Humanos, se desagrega así: Enero 9, Febrero 49, Marzo 10, Abril 2 . Es de tener en cuenta que algunas PQRSD de abril y mayo aún cuentan con tiempos de cierre. Es importante resaltar la labor que se ha realizado por cuanto decrece la cantidad de incumplimientos en los meses de marzo y abril. A la acción aún no se le dará cierre porque no se cuenta con un dato exacto de la oportunidad e inoportunidad de lo que se reporta desde la Dirección (meses mayo y junio) por cuanto aún se cuenta con tiempos para dar respuesta. En el próximo seguimiento que se realizará en noviembre 2021 se pedirá el reporte nuevamente y en caso que en los meses de mayo y junio no cuenten con incumplimientos se dará cierre a la acción. Por ahora no se cierra porque se evidencian incumplimientos en los meses anteriores, queda en ejecución vencida. Sin embargo se espera que desde la Dirección de Reasentamientos continúen con las actividades de control que están mitigando los incumplimientos.</t>
    </r>
  </si>
  <si>
    <t>Impartir directriz a los abogados apoderados, para que mensualmente notifiquen a la supervisión del contrato, los procesos que tuvieron alguna actuación y evidencien actualización en Siproj, reflejado en la aprobación de la cuenta de cobro.</t>
  </si>
  <si>
    <t>#procesos con actuación durante el mes/#de procesos con actualización en Siproj</t>
  </si>
  <si>
    <r>
      <rPr>
        <b/>
        <sz val="9"/>
        <rFont val="Arial"/>
        <family val="2"/>
      </rPr>
      <t>20/11/2020:</t>
    </r>
    <r>
      <rPr>
        <sz val="9"/>
        <rFont val="Arial"/>
        <family val="2"/>
      </rPr>
      <t xml:space="preserve"> Julie Pauline Casallas Pinzón - Contratista 580-2020
Yamile Patricia Castiblanco Venegas - Abogada Contratista 394-2020
</t>
    </r>
    <r>
      <rPr>
        <b/>
        <sz val="9"/>
        <rFont val="Arial"/>
        <family val="2"/>
      </rPr>
      <t xml:space="preserve">31/12/2020: </t>
    </r>
    <r>
      <rPr>
        <sz val="9"/>
        <rFont val="Arial"/>
        <family val="2"/>
      </rPr>
      <t xml:space="preserve">Julie Pauline Casallas Pinzón
</t>
    </r>
    <r>
      <rPr>
        <b/>
        <sz val="9"/>
        <rFont val="Arial"/>
        <family val="2"/>
      </rPr>
      <t xml:space="preserve">
28/02/2021: </t>
    </r>
    <r>
      <rPr>
        <sz val="9"/>
        <rFont val="Arial"/>
        <family val="2"/>
      </rPr>
      <t xml:space="preserve">Julie Pauline Casallas Pinzón
</t>
    </r>
    <r>
      <rPr>
        <b/>
        <sz val="9"/>
        <rFont val="Arial"/>
        <family val="2"/>
      </rPr>
      <t xml:space="preserve">
15/06/2021: </t>
    </r>
    <r>
      <rPr>
        <sz val="9"/>
        <rFont val="Arial"/>
        <family val="2"/>
      </rPr>
      <t>Julie Pauline Casallas Pinzón / Yamile Patricia Castiblanco Venegas</t>
    </r>
  </si>
  <si>
    <r>
      <rPr>
        <b/>
        <sz val="9"/>
        <color theme="1"/>
        <rFont val="Arial"/>
        <family val="2"/>
      </rPr>
      <t>24/11/2020:</t>
    </r>
    <r>
      <rPr>
        <sz val="9"/>
        <color theme="1"/>
        <rFont val="Arial"/>
        <family val="2"/>
      </rPr>
      <t xml:space="preserve"> Manuel Andrés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
</t>
    </r>
    <r>
      <rPr>
        <b/>
        <sz val="9"/>
        <rFont val="Arial"/>
        <family val="2"/>
      </rPr>
      <t xml:space="preserve">15/06/2021: </t>
    </r>
    <r>
      <rPr>
        <sz val="9"/>
        <rFont val="Arial"/>
        <family val="2"/>
      </rPr>
      <t>Kelly Johanna Serrano Rincón</t>
    </r>
  </si>
  <si>
    <t>Seguimiento cargue de información a Siproj.</t>
  </si>
  <si>
    <t>#de pago de sentencias/# de verificación pago de sentencias registrados en siproj.</t>
  </si>
  <si>
    <r>
      <rPr>
        <b/>
        <sz val="9"/>
        <rFont val="Arial"/>
        <family val="2"/>
      </rPr>
      <t xml:space="preserve">20/11/2020: </t>
    </r>
    <r>
      <rPr>
        <sz val="9"/>
        <rFont val="Arial"/>
        <family val="2"/>
      </rPr>
      <t xml:space="preserve">PDF de las actas de comité realizadas de julio a octubre y PDF de los registros de asistentes a cada comité. 
</t>
    </r>
    <r>
      <rPr>
        <b/>
        <sz val="9"/>
        <rFont val="Arial"/>
        <family val="2"/>
      </rPr>
      <t xml:space="preserve">31/12/2020: </t>
    </r>
    <r>
      <rPr>
        <sz val="9"/>
        <rFont val="Arial"/>
        <family val="2"/>
      </rPr>
      <t xml:space="preserve">Actas comité de conciliación 2020
</t>
    </r>
    <r>
      <rPr>
        <b/>
        <sz val="9"/>
        <rFont val="Arial"/>
        <family val="2"/>
      </rPr>
      <t>28/02/2021:</t>
    </r>
    <r>
      <rPr>
        <sz val="9"/>
        <rFont val="Arial"/>
        <family val="2"/>
      </rPr>
      <t xml:space="preserve"> Actas comité de conciliación 2021
</t>
    </r>
    <r>
      <rPr>
        <b/>
        <sz val="9"/>
        <rFont val="Arial"/>
        <family val="2"/>
      </rPr>
      <t xml:space="preserve">
15/06/2021: </t>
    </r>
    <r>
      <rPr>
        <sz val="9"/>
        <rFont val="Arial"/>
        <family val="2"/>
      </rPr>
      <t>Actas comité de conciliación marzo (tres actas), abril (2 actas), mayo (2 actas) y de junio (1 acta) 2021.</t>
    </r>
  </si>
  <si>
    <r>
      <rPr>
        <b/>
        <sz val="9"/>
        <rFont val="Arial"/>
        <family val="2"/>
      </rPr>
      <t>20/11/2020:</t>
    </r>
    <r>
      <rPr>
        <sz val="9"/>
        <rFont val="Arial"/>
        <family val="2"/>
      </rPr>
      <t xml:space="preserve"> Julie Pauline Casallas Pinzón - Contratista 580-2020
Yamile Patricia Castiblanco Venegas - Abogada Contratista 394-2020
</t>
    </r>
    <r>
      <rPr>
        <b/>
        <sz val="9"/>
        <rFont val="Arial"/>
        <family val="2"/>
      </rPr>
      <t xml:space="preserve">
31/12/2020: </t>
    </r>
    <r>
      <rPr>
        <sz val="9"/>
        <rFont val="Arial"/>
        <family val="2"/>
      </rPr>
      <t xml:space="preserve">Julie Pauline Casallas Pinzón
</t>
    </r>
    <r>
      <rPr>
        <b/>
        <sz val="9"/>
        <rFont val="Arial"/>
        <family val="2"/>
      </rPr>
      <t xml:space="preserve">
28/02/2021:</t>
    </r>
    <r>
      <rPr>
        <sz val="9"/>
        <rFont val="Arial"/>
        <family val="2"/>
      </rPr>
      <t xml:space="preserve"> Julie Pauline Casallas Pinzón
</t>
    </r>
    <r>
      <rPr>
        <b/>
        <sz val="9"/>
        <rFont val="Arial"/>
        <family val="2"/>
      </rPr>
      <t xml:space="preserve">
15/06/2021: </t>
    </r>
    <r>
      <rPr>
        <sz val="9"/>
        <rFont val="Arial"/>
        <family val="2"/>
      </rPr>
      <t>Julie Pauline Casallas Pinzón.</t>
    </r>
  </si>
  <si>
    <r>
      <rPr>
        <b/>
        <sz val="9"/>
        <color theme="1"/>
        <rFont val="Arial"/>
        <family val="2"/>
      </rPr>
      <t xml:space="preserve">24/11/2020: </t>
    </r>
    <r>
      <rPr>
        <sz val="9"/>
        <color theme="1"/>
        <rFont val="Arial"/>
        <family val="2"/>
      </rPr>
      <t xml:space="preserve">Manuel Andrés Farias Pinzón
</t>
    </r>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28/02/2021: </t>
    </r>
    <r>
      <rPr>
        <sz val="9"/>
        <color theme="1"/>
        <rFont val="Arial"/>
        <family val="2"/>
      </rPr>
      <t xml:space="preserve">Kelly Johanna Serrano Rincón
</t>
    </r>
    <r>
      <rPr>
        <sz val="9"/>
        <rFont val="Arial"/>
        <family val="2"/>
      </rPr>
      <t xml:space="preserve">
</t>
    </r>
    <r>
      <rPr>
        <b/>
        <sz val="9"/>
        <rFont val="Arial"/>
        <family val="2"/>
      </rPr>
      <t xml:space="preserve">15/06/2021: </t>
    </r>
    <r>
      <rPr>
        <sz val="9"/>
        <rFont val="Arial"/>
        <family val="2"/>
      </rPr>
      <t>Kelly Johanna Serrano Rincón</t>
    </r>
  </si>
  <si>
    <t>Deficiencia en el diligenciamiento y control de registros del listado maestro de documentos</t>
  </si>
  <si>
    <r>
      <rPr>
        <b/>
        <sz val="9"/>
        <color theme="1"/>
        <rFont val="Arial"/>
        <family val="2"/>
      </rPr>
      <t>20/11/2020:</t>
    </r>
    <r>
      <rPr>
        <sz val="9"/>
        <color theme="1"/>
        <rFont val="Arial"/>
        <family val="2"/>
      </rPr>
      <t xml:space="preserve"> La documentación de los Procesos de la Entidad, son revisados continuamente. Se dio inicio a la validación de los documentos adscritos para cada proceso de la Caja de la Vivienda Popular, identificando falencias, las cuales han sido notificadas a los Responsables de Procesos. 
Correo remitido en el mes de Julio y agosto de 2020 a la Subdirección Administrativa. 
Adicionalmente con el objetivo de mejorar el control documental en la entidad, la Oficina Asesora de Planeación actualizó el formato 208-PLA-Ft-01 Listado Maestro de Documentos generando la versión 5 del documento, esta incluye una columna adicional de Observaciones, con el fin de especificar información relevante de las actualizaciones de los documentos de la entidad.
</t>
    </r>
    <r>
      <rPr>
        <b/>
        <sz val="9"/>
        <color theme="1"/>
        <rFont val="Arial"/>
        <family val="2"/>
      </rPr>
      <t>31/12/2020</t>
    </r>
    <r>
      <rPr>
        <sz val="9"/>
        <color theme="1"/>
        <rFont val="Arial"/>
        <family val="2"/>
      </rPr>
      <t xml:space="preserve">: Se realizó la actualización del documento  208-PLA–IN–01 Norma Fundamental de Estandarización Documental, en el numeral 8. Puntos de control (Pagina 15), en donde se establece "Los Responsables de Procesos, deben efectuar la revisión periódica de la  documentación y los instrumentos de los Procesos a su cargo, mínimo 1 vez al año,  para garantizar su vigencia y actualización." 
</t>
    </r>
    <r>
      <rPr>
        <b/>
        <sz val="9"/>
        <rFont val="Arial"/>
        <family val="2"/>
      </rPr>
      <t xml:space="preserve">
15/06/2021: </t>
    </r>
    <r>
      <rPr>
        <sz val="9"/>
        <rFont val="Arial"/>
        <family val="2"/>
      </rPr>
      <t>Se convocaron mesas de trabajo con los 16 procesos de la entidad durante el mes de abril, mayo y junio, en las cuales se ha validado cada una de las caracterizaciones de proceso, incluyendo la reformulación de los objetivos, actividades clave o esenciales, así como la documentación asociada y requerida para el desarrollo del proceso.  Las caracterizaciones están en proceso de revisión y ajuste para tener una versión final que se espera este a finales del mes de junio en su mayoría, ya que hay procesos como Mejoramiento de Vivienda y Reasentamientos que se encuentran realizando ajustes de fondo en todas sus actividades.
Adicionalmente y como compromiso de las mesas de trabajo se envío el listado a cada uno de los procesos de los documentos y formatos que se encuentran vigentes en el Listado Maestro de Documentos del SIG, con el fin de validar su aplicación, si requiere actualización o eliminación cuando sea el caso, lo cual ha permitido ir revisando y depurando la información documentada del SIG, esta actividad se tiene programada finalizarla en el mes de junio.  Actualmente la Dirección de Mejoramiento de Barrios y la Asesora de Control Interno han solicitado la eliminación de formatos y corrección de información en el Listado Maestro de Documentos.  
Finalmente la Oficina Asesora de Planeación teniendo en cuenta esta información, se encuentra realizando una revisión detallada de cada documento del Listado Maestro de Documentos, verificando fechas, versiones y por supuesto que coincida con los archivos almacenados en la carpeta de calidad. Actividad que se finalizará el 30 de junio del año en curso.</t>
    </r>
  </si>
  <si>
    <r>
      <rPr>
        <b/>
        <sz val="9"/>
        <color theme="1"/>
        <rFont val="Arial"/>
        <family val="2"/>
      </rPr>
      <t>20/11/2020:</t>
    </r>
    <r>
      <rPr>
        <sz val="9"/>
        <color theme="1"/>
        <rFont val="Arial"/>
        <family val="2"/>
      </rPr>
      <t xml:space="preserve"> Correo remitido en el mes de Julio y agosto de 2020
</t>
    </r>
    <r>
      <rPr>
        <b/>
        <sz val="9"/>
        <color theme="1"/>
        <rFont val="Arial"/>
        <family val="2"/>
      </rPr>
      <t xml:space="preserve">31/12/2020: </t>
    </r>
    <r>
      <rPr>
        <sz val="9"/>
        <color theme="1"/>
        <rFont val="Arial"/>
        <family val="2"/>
      </rPr>
      <t xml:space="preserve">Documento 208-PLA–IN–01 Norma Fundamental de Estandarización Documental, actualizado y publicado en la Carpeta de Calidad- Proceso de Gestión Estratégica en la siguiente ruta:
\\10.216.160.201\calidad\1. PROCESO DE GESTIÓN ESTRATÉGICA\INSTRUCTIVOS\208-PLA-In-01  NORMA FUNDAMENTAL
</t>
    </r>
    <r>
      <rPr>
        <b/>
        <sz val="9"/>
        <rFont val="Arial"/>
        <family val="2"/>
      </rPr>
      <t xml:space="preserve">
15/06/2021: </t>
    </r>
    <r>
      <rPr>
        <sz val="9"/>
        <rFont val="Arial"/>
        <family val="2"/>
      </rPr>
      <t>Acta Revisión Objetivo y Caracterización Proceso __GD_TH_GA_09042021
Acta Revisión Objetivo y Caracterización Proceso _CID_SC_ABS_08042021
Acta Revisión Objetivo y Caracterización Proceso DAJ_07042021
Acta Revisión Objetivo y Caracterización Proceso DUT_07042021
Acta Revisión Objetivo y Caracterización Proceso EG_12042021
Acta Revisión Objetivo y Caracterización Proceso GC_21042021
Acta Revisión Objetivo y Caracterización Proceso GE_23042021
Acta 2 Revisión Objetivo y Caracterización Proceso GE_20052021
Acta Revisión Objetivo y Caracterización Proceso GF_06042021
Acta 2 Revisión Objetivo y Caracterización Proceso GF_28052021
Acta Revisión Objetivo y Caracterización Proceso MB_06042021
Acta Revisión Objetivo y Caracterización Proceso MV_06042021
Acta 2 Revisión Objetivo y Caracterización Proceso MV_29042021
Acta 3 Revisión Objetivo y Caracterización Proceso MV_29042021
Acta 4 Revisión Objetivo y Caracterización Proceso MV_18052021
Acta 5 Revisión Objetivo y Caracterización Proceso MV_20052021
Acta Revisión Objetivo y Caracterización Proceso TIC_07042021
Carpeta Información Revisión Documental
Modelo Correo Solicitud Revisión Documentos Proceso
208-PLA-FT-01 Listado maestro de documentos V5</t>
    </r>
    <r>
      <rPr>
        <b/>
        <sz val="9"/>
        <color rgb="FFFF0000"/>
        <rFont val="Arial"/>
        <family val="2"/>
      </rPr>
      <t xml:space="preserve">
</t>
    </r>
  </si>
  <si>
    <r>
      <t xml:space="preserve">Manuel Andrés Farias Pinzón
</t>
    </r>
    <r>
      <rPr>
        <b/>
        <sz val="9"/>
        <color theme="1"/>
        <rFont val="Arial"/>
        <family val="2"/>
      </rPr>
      <t>31/12/2020:</t>
    </r>
    <r>
      <rPr>
        <sz val="9"/>
        <color theme="1"/>
        <rFont val="Arial"/>
        <family val="2"/>
      </rPr>
      <t xml:space="preserve"> Kelly Johanna Serrano Rincón
</t>
    </r>
    <r>
      <rPr>
        <b/>
        <sz val="9"/>
        <rFont val="Arial"/>
        <family val="2"/>
      </rPr>
      <t xml:space="preserve">15/06/2021: </t>
    </r>
    <r>
      <rPr>
        <sz val="9"/>
        <rFont val="Arial"/>
        <family val="2"/>
      </rPr>
      <t>Kelly Johanna Serrano Rincón</t>
    </r>
  </si>
  <si>
    <t>Desconocimiento en los Procedimientos de la Dirección Jurídica.</t>
  </si>
  <si>
    <t>Capacitar a funcionarios y contratistas, donde se socialicen los procedimientos de la Dirección Jurídica, cada dos meses.</t>
  </si>
  <si>
    <t>Capacitación Procedimientos</t>
  </si>
  <si>
    <r>
      <rPr>
        <b/>
        <sz val="9"/>
        <rFont val="Arial"/>
        <family val="2"/>
      </rPr>
      <t xml:space="preserve">20/11/2020: </t>
    </r>
    <r>
      <rPr>
        <sz val="9"/>
        <rFont val="Arial"/>
        <family val="2"/>
      </rPr>
      <t xml:space="preserve">PDF de los correos enviados con los procedimientos y acta de reunión del mes de octubre con la respectiva evidencia del protocolo de inducción en donde se contempla la socialización de los procedimientos.
</t>
    </r>
    <r>
      <rPr>
        <b/>
        <sz val="9"/>
        <rFont val="Arial"/>
        <family val="2"/>
      </rPr>
      <t xml:space="preserve">
31/12/2020: </t>
    </r>
    <r>
      <rPr>
        <sz val="9"/>
        <rFont val="Arial"/>
        <family val="2"/>
      </rPr>
      <t xml:space="preserve">N/A
</t>
    </r>
    <r>
      <rPr>
        <b/>
        <sz val="9"/>
        <rFont val="Arial"/>
        <family val="2"/>
      </rPr>
      <t>28/02/2021:</t>
    </r>
    <r>
      <rPr>
        <sz val="9"/>
        <rFont val="Arial"/>
        <family val="2"/>
      </rPr>
      <t xml:space="preserve"> PDF de la citación a reunión.
</t>
    </r>
    <r>
      <rPr>
        <b/>
        <sz val="9"/>
        <rFont val="Arial"/>
        <family val="2"/>
      </rPr>
      <t xml:space="preserve">15/06/2021: </t>
    </r>
    <r>
      <rPr>
        <sz val="9"/>
        <rFont val="Arial"/>
        <family val="2"/>
      </rPr>
      <t>Se adjuntan Actas de reunión de los meses de marzo y abril en donde se evidencia ejecución de la actividad, adicionalmente citación a inducción del 3 de junio, junto con correo enviado con los procedimientos del proceso Prevención del Daño Antijurídico y Defensa Judicial al Abogado Apoderado y registro de asistencia, como evidencia de la Inducción realizada en el mes de junio.</t>
    </r>
  </si>
  <si>
    <r>
      <rPr>
        <b/>
        <sz val="9"/>
        <rFont val="Arial"/>
        <family val="2"/>
      </rPr>
      <t>20/11/2020:</t>
    </r>
    <r>
      <rPr>
        <sz val="9"/>
        <rFont val="Arial"/>
        <family val="2"/>
      </rPr>
      <t xml:space="preserve"> Julie Pauline Casallas Pinzón - Contratista 580-2020
Yamile Patricia Castiblanco Venegas - Abogada Contratista 394-2020
</t>
    </r>
    <r>
      <rPr>
        <b/>
        <sz val="9"/>
        <rFont val="Arial"/>
        <family val="2"/>
      </rPr>
      <t xml:space="preserve">
31/12/2020:</t>
    </r>
    <r>
      <rPr>
        <sz val="9"/>
        <rFont val="Arial"/>
        <family val="2"/>
      </rPr>
      <t xml:space="preserve"> Julie Pauline Casallas Pinzón
</t>
    </r>
    <r>
      <rPr>
        <b/>
        <sz val="9"/>
        <rFont val="Arial"/>
        <family val="2"/>
      </rPr>
      <t xml:space="preserve">
28/02/2021: </t>
    </r>
    <r>
      <rPr>
        <sz val="9"/>
        <rFont val="Arial"/>
        <family val="2"/>
      </rPr>
      <t xml:space="preserve">Julie Pauline Casallas Pinzón
</t>
    </r>
    <r>
      <rPr>
        <b/>
        <sz val="9"/>
        <rFont val="Arial"/>
        <family val="2"/>
      </rPr>
      <t xml:space="preserve">15/06/2021: </t>
    </r>
    <r>
      <rPr>
        <sz val="9"/>
        <rFont val="Arial"/>
        <family val="2"/>
      </rPr>
      <t>Julie Pauline Casallas Pinzón.</t>
    </r>
  </si>
  <si>
    <r>
      <rPr>
        <b/>
        <sz val="9"/>
        <color theme="1"/>
        <rFont val="Arial"/>
        <family val="2"/>
      </rPr>
      <t>24/11/2020:</t>
    </r>
    <r>
      <rPr>
        <sz val="9"/>
        <color theme="1"/>
        <rFont val="Arial"/>
        <family val="2"/>
      </rPr>
      <t xml:space="preserve"> Manuel Andrés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 xml:space="preserve">
28/12/2021:</t>
    </r>
    <r>
      <rPr>
        <sz val="9"/>
        <color theme="1"/>
        <rFont val="Arial"/>
        <family val="2"/>
      </rPr>
      <t xml:space="preserve"> Kelly Johanna Serrano Rincón
</t>
    </r>
    <r>
      <rPr>
        <sz val="9"/>
        <rFont val="Arial"/>
        <family val="2"/>
      </rPr>
      <t xml:space="preserve">
</t>
    </r>
    <r>
      <rPr>
        <b/>
        <sz val="9"/>
        <rFont val="Arial"/>
        <family val="2"/>
      </rPr>
      <t xml:space="preserve">15/06/2021: </t>
    </r>
    <r>
      <rPr>
        <sz val="9"/>
        <rFont val="Arial"/>
        <family val="2"/>
      </rPr>
      <t>Kelly Johanna Serrano Rincón</t>
    </r>
  </si>
  <si>
    <r>
      <rPr>
        <b/>
        <sz val="9"/>
        <rFont val="Arial"/>
        <family val="2"/>
      </rPr>
      <t xml:space="preserve">20/11/2020: </t>
    </r>
    <r>
      <rPr>
        <sz val="9"/>
        <rFont val="Arial"/>
        <family val="2"/>
      </rPr>
      <t xml:space="preserve">Hernán Darío Parra
</t>
    </r>
    <r>
      <rPr>
        <b/>
        <sz val="9"/>
        <rFont val="Arial"/>
        <family val="2"/>
      </rPr>
      <t xml:space="preserve">30/11/2020: </t>
    </r>
    <r>
      <rPr>
        <sz val="9"/>
        <rFont val="Arial"/>
        <family val="2"/>
      </rPr>
      <t xml:space="preserve">Hernán Darío Parra
</t>
    </r>
    <r>
      <rPr>
        <b/>
        <sz val="9"/>
        <rFont val="Arial"/>
        <family val="2"/>
      </rPr>
      <t xml:space="preserve">31/12/2020: </t>
    </r>
    <r>
      <rPr>
        <sz val="9"/>
        <rFont val="Arial"/>
        <family val="2"/>
      </rPr>
      <t xml:space="preserve">Hernán Darío Parra
</t>
    </r>
    <r>
      <rPr>
        <b/>
        <sz val="9"/>
        <rFont val="Arial"/>
        <family val="2"/>
      </rPr>
      <t xml:space="preserve">28/02/2021: </t>
    </r>
    <r>
      <rPr>
        <sz val="9"/>
        <rFont val="Arial"/>
        <family val="2"/>
      </rPr>
      <t xml:space="preserve">Hernán Darío Parra
</t>
    </r>
    <r>
      <rPr>
        <b/>
        <sz val="9"/>
        <rFont val="Arial"/>
        <family val="2"/>
      </rPr>
      <t xml:space="preserve">15/06/2021:  </t>
    </r>
    <r>
      <rPr>
        <sz val="9"/>
        <rFont val="Arial"/>
        <family val="2"/>
      </rPr>
      <t>Hernán Darío Parra</t>
    </r>
  </si>
  <si>
    <r>
      <rPr>
        <b/>
        <sz val="9"/>
        <color theme="1"/>
        <rFont val="Arial"/>
        <family val="2"/>
      </rPr>
      <t>23/11/2020:</t>
    </r>
    <r>
      <rPr>
        <sz val="9"/>
        <color theme="1"/>
        <rFont val="Arial"/>
        <family val="2"/>
      </rPr>
      <t xml:space="preserve"> Manuel Andrés Farias Pinzón
</t>
    </r>
    <r>
      <rPr>
        <b/>
        <sz val="9"/>
        <color theme="1"/>
        <rFont val="Arial"/>
        <family val="2"/>
      </rPr>
      <t xml:space="preserve">
30/11/2021:</t>
    </r>
    <r>
      <rPr>
        <sz val="9"/>
        <color theme="1"/>
        <rFont val="Arial"/>
        <family val="2"/>
      </rPr>
      <t xml:space="preserve"> Kelly Johanna Serrano Rincón
</t>
    </r>
    <r>
      <rPr>
        <b/>
        <sz val="9"/>
        <color theme="1"/>
        <rFont val="Arial"/>
        <family val="2"/>
      </rPr>
      <t xml:space="preserve">
31/12/2020:</t>
    </r>
    <r>
      <rPr>
        <sz val="9"/>
        <color theme="1"/>
        <rFont val="Arial"/>
        <family val="2"/>
      </rPr>
      <t xml:space="preserve"> Kelly Johanna Serrano Rincón
</t>
    </r>
    <r>
      <rPr>
        <b/>
        <sz val="9"/>
        <color theme="1"/>
        <rFont val="Arial"/>
        <family val="2"/>
      </rPr>
      <t xml:space="preserve">
28/02/2021:</t>
    </r>
    <r>
      <rPr>
        <sz val="9"/>
        <color theme="1"/>
        <rFont val="Arial"/>
        <family val="2"/>
      </rPr>
      <t xml:space="preserve"> Kelly Johanna Serrano Rincón
</t>
    </r>
    <r>
      <rPr>
        <b/>
        <sz val="9"/>
        <rFont val="Arial"/>
        <family val="2"/>
      </rPr>
      <t xml:space="preserve">15/06/2021: </t>
    </r>
    <r>
      <rPr>
        <sz val="9"/>
        <rFont val="Arial"/>
        <family val="2"/>
      </rPr>
      <t>Kelly Johanna Serrano Rincón</t>
    </r>
  </si>
  <si>
    <r>
      <rPr>
        <b/>
        <sz val="9"/>
        <rFont val="Arial"/>
        <family val="2"/>
      </rPr>
      <t>31/12/2020:</t>
    </r>
    <r>
      <rPr>
        <sz val="9"/>
        <rFont val="Arial"/>
        <family val="2"/>
      </rPr>
      <t xml:space="preserve"> Se realiza seguimiento a la publicación del normograma ultimo corte entregado septiembre 2019 y se encuentra actualizado en la pagina Web de la Caja de la Vivienda Popular.
</t>
    </r>
    <r>
      <rPr>
        <b/>
        <sz val="9"/>
        <rFont val="Arial"/>
        <family val="2"/>
      </rPr>
      <t>28/02/2021</t>
    </r>
    <r>
      <rPr>
        <sz val="9"/>
        <rFont val="Arial"/>
        <family val="2"/>
      </rPr>
      <t xml:space="preserve">: Se hace revisión de la Pagina Web y se encuentra que el Normograma con corte diciembre 2020 no ha sido publicado. se hace la solicitud a la Oficina Asesora de Planeación mediante correo electrónico sin embargo esta solicitud esta fuera del corte de este seguimiento. 
</t>
    </r>
    <r>
      <rPr>
        <b/>
        <sz val="9"/>
        <rFont val="Arial"/>
        <family val="2"/>
      </rPr>
      <t xml:space="preserve">
15/06/2021: </t>
    </r>
    <r>
      <rPr>
        <sz val="9"/>
        <rFont val="Arial"/>
        <family val="2"/>
      </rPr>
      <t>Para el periodo de seguimiento el 11 de marzo se realiza solicitud a la Oficina Asesora de Planeación de publicación del Normograma con corte a 31 de diciembre ya que no se encontraba publicado, el 30 de marzo se hace reiteración de la solicitud obteniendo respuesta el día 9 de abril donde se pudo evidenciar que ya se encontraba publicado. El 9 de abril se envía a la Oficina Asesora de Planeación el Normograma con corte a 31 de marzo, en esta ocasión no es necesario realizar solicitud de publicación toda vez que fue publicado el 12 de mayo como se puede evidenciar en la página WEB de la Entidad.</t>
    </r>
  </si>
  <si>
    <r>
      <rPr>
        <b/>
        <sz val="9"/>
        <rFont val="Arial"/>
        <family val="2"/>
      </rPr>
      <t xml:space="preserve">31/12/2020: </t>
    </r>
    <r>
      <rPr>
        <sz val="9"/>
        <rFont val="Arial"/>
        <family val="2"/>
      </rPr>
      <t xml:space="preserve">Julie Pauline Casallas Pinzón
</t>
    </r>
    <r>
      <rPr>
        <b/>
        <sz val="9"/>
        <rFont val="Arial"/>
        <family val="2"/>
      </rPr>
      <t>28/02/2021:</t>
    </r>
    <r>
      <rPr>
        <sz val="9"/>
        <rFont val="Arial"/>
        <family val="2"/>
      </rPr>
      <t xml:space="preserve"> Julie Pauline Casallas Pinzón
</t>
    </r>
    <r>
      <rPr>
        <b/>
        <sz val="9"/>
        <rFont val="Arial"/>
        <family val="2"/>
      </rPr>
      <t xml:space="preserve">15/06/2021: </t>
    </r>
    <r>
      <rPr>
        <sz val="9"/>
        <rFont val="Arial"/>
        <family val="2"/>
      </rPr>
      <t>Julie Pauline Casallas Pinzón.</t>
    </r>
  </si>
  <si>
    <r>
      <rPr>
        <b/>
        <sz val="9"/>
        <color theme="1"/>
        <rFont val="Arial"/>
        <family val="2"/>
      </rPr>
      <t xml:space="preserve">31/12/2020: </t>
    </r>
    <r>
      <rPr>
        <sz val="9"/>
        <color theme="1"/>
        <rFont val="Arial"/>
        <family val="2"/>
      </rPr>
      <t xml:space="preserve">Se realizaron las Evaluaciones de Auditoría interna de las siguientes auditorías:
• Procedimiento acción de tutela y notificaciones realizadas por la Dirección Jurídica de  la Caja de la Vivienda Popular
• Auditoría especial de la administración de expedientes y comunicaciones oficiales en periodo de aislamiento obligatorio versión 2
</t>
    </r>
    <r>
      <rPr>
        <b/>
        <sz val="9"/>
        <color theme="1"/>
        <rFont val="Arial"/>
        <family val="2"/>
      </rPr>
      <t xml:space="preserve">
28/02/2021</t>
    </r>
    <r>
      <rPr>
        <sz val="9"/>
        <color theme="1"/>
        <rFont val="Arial"/>
        <family val="2"/>
      </rPr>
      <t xml:space="preserve">: Para lo corrido del 2021 aún no se han iniciado auditorías según el PAA
</t>
    </r>
    <r>
      <rPr>
        <sz val="9"/>
        <color rgb="FFFF0000"/>
        <rFont val="Arial"/>
        <family val="2"/>
      </rPr>
      <t xml:space="preserve">
</t>
    </r>
    <r>
      <rPr>
        <b/>
        <sz val="9"/>
        <rFont val="Arial"/>
        <family val="2"/>
      </rPr>
      <t xml:space="preserve">15/06/2021: </t>
    </r>
    <r>
      <rPr>
        <sz val="9"/>
        <rFont val="Arial"/>
        <family val="2"/>
      </rPr>
      <t>A corte 15jun2021 se han iniciado 11 auditorías, con su respectivo estado y evidencia: 
• Auditoría Proceso de Urbanizaciones y Titulación. Revisión de Riesgos. Finalizada: No. Formato: Si. Evaluación: No. Evidencia 1</t>
    </r>
    <r>
      <rPr>
        <b/>
        <sz val="9"/>
        <color rgb="FFFF0000"/>
        <rFont val="Arial"/>
        <family val="2"/>
      </rPr>
      <t xml:space="preserve">
</t>
    </r>
    <r>
      <rPr>
        <sz val="9"/>
        <rFont val="Arial"/>
        <family val="2"/>
      </rPr>
      <t xml:space="preserve">• Auditoría Proceso de Urbanizaciones y Titulación. Decreto 371 de 2010 - Artículo 2 - de los procesos de contratación en el distrito capital. Finalizada: No Formato: Si Evaluación: No. Evidencia 2
• Auditoría Proceso de Urbanizaciones y Titulación. Decreto 371 de 2010 - Artículo 3 - de los procesos de atención al ciudadano, los sistemas de información y atención de las peticiones, quejas, reclamos y sugerencias de los ciudadanos, en el distrito capital. Finalizada: Si Formato: Si Evaluación: Si. Evidencia 3a y 3b
• Auditoría Proceso de Urbanizaciones y Titulación. Expedientes del proceso - procedimientos del proceso. Finalizada: Si Formato: Si Evaluación: Si. Evidencia 4a y 4b
• Verificar el cierre de 2020 de la caja menor de la Caja de la Vivienda Popular, en lo relacionado con la delegación de gastos y el manejo de los mismos. Finalizada: Si Formato: Si Evaluación: Si. Evidencia 5a y 5b
• Auditoría Proceso de Mejoramiento de Barrios. Revisión de Riesgos. Finalizada: No Formato: Si Evaluación: No. Evidencia 6
• Auditoría Proceso de Mejoramiento de Vivienda. Revisión de Riesgos. Finalizada: No Formato: Si Evaluación: No. Evidencia 7
• Auditoría Proceso de Gestión del Talento Humano. Auditoría a la aplicación de las políticas contables por parte de los procesos de Gestión Financiera y de Urbanizaciones y Titulación en la gestión de Cobro de las Incapacidades reportadas por los funcionarios del proceso de Urbanizaciones y Titulación. Finalizada: No Formato: Si Evaluación: No. Evidencia 8
• Auditoría Proceso de Mejoramiento de Barrios. Decreto 371 de 2010 - Artículo 3 - de los procesos de atención al ciudadano, los sistemas de información y atención de las peticiones, quejas, reclamos y sugerencias de los ciudadanos, en el distrito capital. Finalizada: No Formato: Si Evaluación: No. Evidencia 9
• Auditoría Proceso de Mejoramiento de Barrios. Decreto 371 de 2010 - Artículo 2 - de los procesos de contratación en el distrito capital. Finalizada: No Formato: Si Evaluación: No. Evidencia 10
• Auditoría Proceso de Mejoramiento de Vivienda. Decreto 371 de 2010 - Artículo 2 - de los procesos 
Se evidencian 3 evaluaciones de las 11 auditorías durante la vigencia.  Las 8 evaluaciones restantes aún no culmina el proceso auditor.
</t>
    </r>
  </si>
  <si>
    <r>
      <rPr>
        <b/>
        <sz val="9"/>
        <color theme="1"/>
        <rFont val="Arial"/>
        <family val="2"/>
      </rPr>
      <t xml:space="preserve">31/12/2021: </t>
    </r>
    <r>
      <rPr>
        <sz val="9"/>
        <color theme="1"/>
        <rFont val="Arial"/>
        <family val="2"/>
      </rPr>
      <t xml:space="preserve">Kelly Johanna Serrano - cto 187/2021
</t>
    </r>
    <r>
      <rPr>
        <b/>
        <sz val="9"/>
        <color theme="1"/>
        <rFont val="Arial"/>
        <family val="2"/>
      </rPr>
      <t xml:space="preserve">28/02/2021: </t>
    </r>
    <r>
      <rPr>
        <sz val="9"/>
        <color theme="1"/>
        <rFont val="Arial"/>
        <family val="2"/>
      </rPr>
      <t xml:space="preserve">Kelly Johanna Serrano - cto 187/2021
</t>
    </r>
    <r>
      <rPr>
        <sz val="9"/>
        <rFont val="Arial"/>
        <family val="2"/>
      </rPr>
      <t xml:space="preserve">
</t>
    </r>
    <r>
      <rPr>
        <b/>
        <sz val="9"/>
        <rFont val="Arial"/>
        <family val="2"/>
      </rPr>
      <t xml:space="preserve">15/06/2021: </t>
    </r>
    <r>
      <rPr>
        <sz val="9"/>
        <rFont val="Arial"/>
        <family val="2"/>
      </rPr>
      <t>Kelly Johanna Serrano - cto 187/2021</t>
    </r>
  </si>
  <si>
    <t>Informe de análisis</t>
  </si>
  <si>
    <r>
      <rPr>
        <b/>
        <sz val="9"/>
        <rFont val="Arial"/>
        <family val="2"/>
      </rPr>
      <t>31/12/2020:</t>
    </r>
    <r>
      <rPr>
        <sz val="9"/>
        <rFont val="Arial"/>
        <family val="2"/>
      </rPr>
      <t xml:space="preserve"> Se realiza informe para  el Plan de previsión del recurso humano por parte del líder del proceso de Gestión Humana, el cual hace parte del Manual 208-SADM-Mn-09 PLAN ESTRATEGICO DE GESTION DEL TALENTO HUMANO V4
</t>
    </r>
    <r>
      <rPr>
        <b/>
        <sz val="9"/>
        <rFont val="Arial"/>
        <family val="2"/>
      </rPr>
      <t>15/06/2021:</t>
    </r>
    <r>
      <rPr>
        <sz val="9"/>
        <rFont val="Arial"/>
        <family val="2"/>
      </rPr>
      <t xml:space="preserve"> Dentro de la acción propuesta se identifica un informe de las necesidades de previsión de recuso humano, el cual fue desarrollado por el profesional Universitario del proceso de Gestión de Talento Humano Luis Napoleon Burgos Bernal, según correo electrónico del 30 de diciembre de 2020, este documento fue la base como insumo para la realización del PETH del PLAN DE PREVISION RECURSO HUMANO 2021.</t>
    </r>
  </si>
  <si>
    <r>
      <rPr>
        <b/>
        <sz val="9"/>
        <rFont val="Arial"/>
        <family val="2"/>
      </rPr>
      <t>31/12/2020:</t>
    </r>
    <r>
      <rPr>
        <sz val="9"/>
        <rFont val="Arial"/>
        <family val="2"/>
      </rPr>
      <t xml:space="preserve"> 208-SADM-Mn-09 PLAN ESTRATEGICO DE GESTION DEL TALENTO HUMANO V4, PLAN DE PREVISIÓN DE RECURSOS HUMANOS,  PLAN ANUAL DE VACANTES Y DE PREVISIÓN DEL RECURSO HUMANO. para periodo 2021
</t>
    </r>
    <r>
      <rPr>
        <b/>
        <sz val="9"/>
        <rFont val="Arial"/>
        <family val="2"/>
      </rPr>
      <t xml:space="preserve">
15/06/2021: </t>
    </r>
    <r>
      <rPr>
        <sz val="9"/>
        <rFont val="Arial"/>
        <family val="2"/>
      </rPr>
      <t>Correo electrónico, plan de previsión recurso humano 2021</t>
    </r>
  </si>
  <si>
    <r>
      <rPr>
        <b/>
        <sz val="9"/>
        <rFont val="Arial"/>
        <family val="2"/>
      </rPr>
      <t xml:space="preserve">31/12/2020: </t>
    </r>
    <r>
      <rPr>
        <sz val="9"/>
        <rFont val="Arial"/>
        <family val="2"/>
      </rPr>
      <t xml:space="preserve">Hernán Darío Parra
</t>
    </r>
    <r>
      <rPr>
        <b/>
        <sz val="9"/>
        <rFont val="Arial"/>
        <family val="2"/>
      </rPr>
      <t>15/06/2021:</t>
    </r>
    <r>
      <rPr>
        <sz val="9"/>
        <rFont val="Arial"/>
        <family val="2"/>
      </rPr>
      <t xml:space="preserve"> Hernán Darío Parra</t>
    </r>
  </si>
  <si>
    <r>
      <rPr>
        <b/>
        <sz val="9"/>
        <rFont val="Arial"/>
        <family val="2"/>
      </rPr>
      <t>20/11/2020:</t>
    </r>
    <r>
      <rPr>
        <sz val="9"/>
        <rFont val="Arial"/>
        <family val="2"/>
      </rPr>
      <t xml:space="preserve"> Hernán Darío Parra
</t>
    </r>
    <r>
      <rPr>
        <b/>
        <sz val="9"/>
        <rFont val="Arial"/>
        <family val="2"/>
      </rPr>
      <t>31/12/2020:</t>
    </r>
    <r>
      <rPr>
        <sz val="9"/>
        <rFont val="Arial"/>
        <family val="2"/>
      </rPr>
      <t xml:space="preserve"> Hernán Darío Parra
</t>
    </r>
    <r>
      <rPr>
        <b/>
        <sz val="9"/>
        <rFont val="Arial"/>
        <family val="2"/>
      </rPr>
      <t xml:space="preserve">15/06/2021: </t>
    </r>
    <r>
      <rPr>
        <sz val="9"/>
        <rFont val="Arial"/>
        <family val="2"/>
      </rPr>
      <t>Hernán Darío Parra</t>
    </r>
  </si>
  <si>
    <r>
      <rPr>
        <b/>
        <sz val="9"/>
        <color theme="1"/>
        <rFont val="Arial"/>
        <family val="2"/>
      </rPr>
      <t xml:space="preserve">23/11/2020: </t>
    </r>
    <r>
      <rPr>
        <sz val="9"/>
        <color theme="1"/>
        <rFont val="Arial"/>
        <family val="2"/>
      </rPr>
      <t xml:space="preserve">Manuel Andrés Farias Pinzón
</t>
    </r>
    <r>
      <rPr>
        <b/>
        <sz val="9"/>
        <color theme="1"/>
        <rFont val="Arial"/>
        <family val="2"/>
      </rPr>
      <t>31/12/2020:</t>
    </r>
    <r>
      <rPr>
        <sz val="9"/>
        <color theme="1"/>
        <rFont val="Arial"/>
        <family val="2"/>
      </rPr>
      <t xml:space="preserve"> Kelly Johanna Serrano Rincón
</t>
    </r>
    <r>
      <rPr>
        <b/>
        <sz val="9"/>
        <rFont val="Arial"/>
        <family val="2"/>
      </rPr>
      <t>15/06/2021:</t>
    </r>
    <r>
      <rPr>
        <sz val="9"/>
        <rFont val="Arial"/>
        <family val="2"/>
      </rPr>
      <t xml:space="preserve"> Kelly Johanna Serrano Rincón</t>
    </r>
  </si>
  <si>
    <r>
      <rPr>
        <b/>
        <sz val="9"/>
        <rFont val="Arial"/>
        <family val="2"/>
      </rPr>
      <t>20/11/2020:</t>
    </r>
    <r>
      <rPr>
        <sz val="9"/>
        <rFont val="Arial"/>
        <family val="2"/>
      </rPr>
      <t xml:space="preserve">Correo electrónico invitación comité
</t>
    </r>
    <r>
      <rPr>
        <b/>
        <sz val="9"/>
        <rFont val="Arial"/>
        <family val="2"/>
      </rPr>
      <t>31/12/2020:</t>
    </r>
    <r>
      <rPr>
        <sz val="9"/>
        <rFont val="Arial"/>
        <family val="2"/>
      </rPr>
      <t xml:space="preserve"> Resolución 5278 del 3/12/2020
</t>
    </r>
    <r>
      <rPr>
        <b/>
        <sz val="9"/>
        <rFont val="Arial"/>
        <family val="2"/>
      </rPr>
      <t xml:space="preserve">
15/06/2021: </t>
    </r>
    <r>
      <rPr>
        <sz val="9"/>
        <rFont val="Arial"/>
        <family val="2"/>
      </rPr>
      <t>Correo electrónico invitación comité, acta de reunión Comité de inventario bienes muebles, acta prime sesión ordinaria de la mesa de trabajo bienes muebles.</t>
    </r>
  </si>
  <si>
    <r>
      <rPr>
        <b/>
        <sz val="9"/>
        <rFont val="Arial"/>
        <family val="2"/>
      </rPr>
      <t xml:space="preserve">20/11/2020: </t>
    </r>
    <r>
      <rPr>
        <sz val="9"/>
        <rFont val="Arial"/>
        <family val="2"/>
      </rPr>
      <t xml:space="preserve">Hernán Darío Parra
</t>
    </r>
    <r>
      <rPr>
        <b/>
        <sz val="9"/>
        <rFont val="Arial"/>
        <family val="2"/>
      </rPr>
      <t xml:space="preserve">31/12/2020: </t>
    </r>
    <r>
      <rPr>
        <sz val="9"/>
        <rFont val="Arial"/>
        <family val="2"/>
      </rPr>
      <t xml:space="preserve">Hernán Darío Parra
</t>
    </r>
    <r>
      <rPr>
        <b/>
        <sz val="9"/>
        <rFont val="Arial"/>
        <family val="2"/>
      </rPr>
      <t xml:space="preserve">15/06/2021: </t>
    </r>
    <r>
      <rPr>
        <sz val="9"/>
        <rFont val="Arial"/>
        <family val="2"/>
      </rPr>
      <t>Hernán Darío Parra</t>
    </r>
  </si>
  <si>
    <r>
      <rPr>
        <b/>
        <sz val="9"/>
        <color theme="1"/>
        <rFont val="Arial"/>
        <family val="2"/>
      </rPr>
      <t>23/11/2020:</t>
    </r>
    <r>
      <rPr>
        <sz val="9"/>
        <color theme="1"/>
        <rFont val="Arial"/>
        <family val="2"/>
      </rPr>
      <t xml:space="preserve"> Manuel Andrés Farias Pinzón
</t>
    </r>
    <r>
      <rPr>
        <b/>
        <sz val="9"/>
        <color theme="1"/>
        <rFont val="Arial"/>
        <family val="2"/>
      </rPr>
      <t>31/12/2020:</t>
    </r>
    <r>
      <rPr>
        <sz val="9"/>
        <color theme="1"/>
        <rFont val="Arial"/>
        <family val="2"/>
      </rPr>
      <t xml:space="preserve"> Kelly Johanna Serrano Rincón
</t>
    </r>
    <r>
      <rPr>
        <b/>
        <sz val="9"/>
        <rFont val="Arial"/>
        <family val="2"/>
      </rPr>
      <t xml:space="preserve">
15/06/2021:</t>
    </r>
    <r>
      <rPr>
        <sz val="9"/>
        <rFont val="Arial"/>
        <family val="2"/>
      </rPr>
      <t xml:space="preserve"> Kelly Johanna Serrano Rincón</t>
    </r>
  </si>
  <si>
    <r>
      <rPr>
        <b/>
        <sz val="9"/>
        <rFont val="Arial"/>
        <family val="2"/>
      </rPr>
      <t xml:space="preserve">23/11/2020: </t>
    </r>
    <r>
      <rPr>
        <sz val="9"/>
        <rFont val="Arial"/>
        <family val="2"/>
      </rPr>
      <t xml:space="preserve">Se cuenta con Invitación para el COMITE DE INVENTARIOS BIENES MUEBLES el 14Oct2020.
Pendiente entrega del acta del comité para su respectiva verificación.
</t>
    </r>
    <r>
      <rPr>
        <b/>
        <sz val="9"/>
        <rFont val="Arial"/>
        <family val="2"/>
      </rPr>
      <t xml:space="preserve">
31/12/2020: </t>
    </r>
    <r>
      <rPr>
        <sz val="9"/>
        <rFont val="Arial"/>
        <family val="2"/>
      </rPr>
      <t xml:space="preserve">El hallazgo está encaminado al seguimiento de los procesos internos para asegurar el cumplimiento a las normas y procedimientos en materia de inventarios ; aunque ya no exista como tal el Comité Técnico de Inventario de Bienes Inmuebles por la derogación de la  Resolución 2904 de 2017, se creó la   Resolución 5278 del 3/12/2020 “Por la cual se reglamenta la instancia de apoyo técnico al Comité Institucional de Gestión y Desempeño en lo relacionado con la gestión de bienes muebles e inmuebles de propiedad de la Caja de Vivienda Popular”,  en el  artículo 5 Funciones se hace referente en el numeral  7. Las demás que le asignen las Leyes, acuerdos, decretos, resoluciones o procedimientos internos de la entidad. Y cabe señalar que el   Comité Institucional de Gestión y Desempeño sesionó el 21/12/2020, en donde se podían tocar los temas del cumplimiento normativo en materia de inventarios. 
La acción queda en ejecución vencida hasta tanto se adjunte el acta pendiente del 14/10/2020 y un nuevo seguimiento (en cualquier instancia que se decida).
</t>
    </r>
    <r>
      <rPr>
        <b/>
        <sz val="9"/>
        <rFont val="Arial"/>
        <family val="2"/>
      </rPr>
      <t xml:space="preserve">15/06/2021: </t>
    </r>
    <r>
      <rPr>
        <sz val="9"/>
        <rFont val="Arial"/>
        <family val="2"/>
      </rPr>
      <t>Se evidencia cumplimiento de la acción, se adjuntan las actas: 1. 28-10-2020 "Comité de inventarios bienes muebles"; o del del día: 4. Seguimiento procesos en materia de inventarios. 2. 04-02-2021 "Primera sesión ordinaria de la mesa de trabajo para la gestión de bienes muebles": orden del día: 4. Presentación de indicios de deterioro de bienes mueble.</t>
    </r>
  </si>
  <si>
    <t>incumplimiento  del art. 14 "términos para resolver las distintas modalidades de peticiones" de la ley 1755 de 2015 "por medio de la cual se regula el derecho fundamental de petición y se sustituye un titulo del código de procedimiento administrativo y de lo contencioso administrativo"</t>
  </si>
  <si>
    <t xml:space="preserve">No se efectúa seguimiento periódico al estado de los PQRSD </t>
  </si>
  <si>
    <t>Definir un seguimiento semanal del estado de los PQRSD mediante un correo o alarma  enviado a los lideres de apoyo y al responsable de efectuar el trámite.</t>
  </si>
  <si>
    <r>
      <rPr>
        <b/>
        <sz val="9"/>
        <rFont val="Arial"/>
        <family val="2"/>
      </rPr>
      <t>17/11/2020:</t>
    </r>
    <r>
      <rPr>
        <sz val="9"/>
        <rFont val="Arial"/>
        <family val="2"/>
      </rPr>
      <t xml:space="preserve"> De acuerdo a las nuevas disposiciones de la CVP empezaremos a utilizar el sistema de gestión documental  ORFEO para efectuar los seguimientos de las asignaciones de correspondencia para cada uno de los funcionarios.
</t>
    </r>
    <r>
      <rPr>
        <b/>
        <sz val="9"/>
        <rFont val="Arial"/>
        <family val="2"/>
      </rPr>
      <t xml:space="preserve">31/12/2020: </t>
    </r>
    <r>
      <rPr>
        <sz val="9"/>
        <rFont val="Arial"/>
        <family val="2"/>
      </rPr>
      <t xml:space="preserve">Mediante los radicados Orfeo Nos. 202013000126661 y 202013000126441, dirigido a funcionarios y contratistas, se presentó un plan de acción, en el que se incluyen las estrategias que permitirán dar trámite oportuno a los derechos de petición y PQRS radicado ante la Dirección de Urbanizaciones y titulación, con el fin de impulsar mecanismos para que la respuesta a los ciudadanos sea rápida, oportuna, ágil y respetuosa, lo cual permitirá garantizar y satisfacer las necesidades y goce efectivo de los derechos del ciudadano.
</t>
    </r>
    <r>
      <rPr>
        <b/>
        <sz val="9"/>
        <rFont val="Arial"/>
        <family val="2"/>
      </rPr>
      <t xml:space="preserve">
15/06/2021:  </t>
    </r>
    <r>
      <rPr>
        <sz val="9"/>
        <rFont val="Arial"/>
        <family val="2"/>
      </rPr>
      <t xml:space="preserve">Se envió correo a los responsables de dar respuesta a los PQRSD, se realiza seguimiento semanal del estado de los PQRSD, no se envía correo o alerta cuando no existe reporte de correspondencia vencida.  </t>
    </r>
  </si>
  <si>
    <r>
      <rPr>
        <b/>
        <sz val="9"/>
        <rFont val="Arial"/>
        <family val="2"/>
      </rPr>
      <t>17/11/2020:</t>
    </r>
    <r>
      <rPr>
        <sz val="9"/>
        <rFont val="Arial"/>
        <family val="2"/>
      </rPr>
      <t xml:space="preserve"> Acción sin iniciar por lo tanto no tiene evidencia, en espera del funcionamiento del ORFEO
</t>
    </r>
    <r>
      <rPr>
        <b/>
        <sz val="9"/>
        <rFont val="Arial"/>
        <family val="2"/>
      </rPr>
      <t>31/12/2020:</t>
    </r>
    <r>
      <rPr>
        <sz val="9"/>
        <rFont val="Arial"/>
        <family val="2"/>
      </rPr>
      <t xml:space="preserve"> Radicados Orfeo Nos. 202013000126661 y 202013000126441,
</t>
    </r>
    <r>
      <rPr>
        <b/>
        <sz val="9"/>
        <rFont val="Arial"/>
        <family val="2"/>
      </rPr>
      <t xml:space="preserve">
15/06/2021: </t>
    </r>
    <r>
      <rPr>
        <sz val="9"/>
        <rFont val="Arial"/>
        <family val="2"/>
      </rPr>
      <t>Radicados Orfeo Nos. 202113000029441 que da alcance al radicado 202013000126661 y rad 20211300072111 que da alcance al radicado 202113000029441, en formato PDF 34 correos dirigidos a los responsables de las respuestas PQRSD.</t>
    </r>
  </si>
  <si>
    <r>
      <rPr>
        <b/>
        <sz val="9"/>
        <rFont val="Arial"/>
        <family val="2"/>
      </rPr>
      <t>17/11/2020:</t>
    </r>
    <r>
      <rPr>
        <sz val="9"/>
        <rFont val="Arial"/>
        <family val="2"/>
      </rPr>
      <t xml:space="preserve"> Ángela María Vélez-Andrea Catalina Rojas
</t>
    </r>
    <r>
      <rPr>
        <b/>
        <sz val="9"/>
        <rFont val="Arial"/>
        <family val="2"/>
      </rPr>
      <t xml:space="preserve">31/12/2020: </t>
    </r>
    <r>
      <rPr>
        <sz val="9"/>
        <rFont val="Arial"/>
        <family val="2"/>
      </rPr>
      <t xml:space="preserve">Luz Andrea Cáceres - Agustín Lobatón Cortés
</t>
    </r>
    <r>
      <rPr>
        <b/>
        <sz val="9"/>
        <rFont val="Arial"/>
        <family val="2"/>
      </rPr>
      <t xml:space="preserve">15/06/2021: </t>
    </r>
    <r>
      <rPr>
        <sz val="9"/>
        <rFont val="Arial"/>
        <family val="2"/>
      </rPr>
      <t>Aylin Patricia Mojica Noriega - Agustín Lobatón Cortés</t>
    </r>
  </si>
  <si>
    <r>
      <rPr>
        <b/>
        <sz val="9"/>
        <color theme="1"/>
        <rFont val="Arial"/>
        <family val="2"/>
      </rPr>
      <t>23/11/2020:</t>
    </r>
    <r>
      <rPr>
        <sz val="9"/>
        <color theme="1"/>
        <rFont val="Arial"/>
        <family val="2"/>
      </rPr>
      <t xml:space="preserve"> Manuel Andrés Farias Pinzón
</t>
    </r>
    <r>
      <rPr>
        <b/>
        <sz val="9"/>
        <color theme="1"/>
        <rFont val="Arial"/>
        <family val="2"/>
      </rPr>
      <t xml:space="preserve">
31/12/2020:</t>
    </r>
    <r>
      <rPr>
        <sz val="9"/>
        <color theme="1"/>
        <rFont val="Arial"/>
        <family val="2"/>
      </rPr>
      <t xml:space="preserve"> Kelly Johanna Serrano Rincón
</t>
    </r>
    <r>
      <rPr>
        <b/>
        <sz val="9"/>
        <rFont val="Arial"/>
        <family val="2"/>
      </rPr>
      <t>15/06/2021:</t>
    </r>
    <r>
      <rPr>
        <sz val="9"/>
        <rFont val="Arial"/>
        <family val="2"/>
      </rPr>
      <t xml:space="preserve"> Kelly Johanna Serrano Rincón</t>
    </r>
  </si>
  <si>
    <r>
      <rPr>
        <b/>
        <sz val="9"/>
        <rFont val="Arial"/>
        <family val="2"/>
      </rPr>
      <t xml:space="preserve">23/11/2020: </t>
    </r>
    <r>
      <rPr>
        <sz val="9"/>
        <rFont val="Arial"/>
        <family val="2"/>
      </rPr>
      <t xml:space="preserve">Actividad que se encuentra a la espera del funcionamiento del ORFEO, por lo tanto hasta el momento no cuenta con evidencia.
</t>
    </r>
    <r>
      <rPr>
        <b/>
        <sz val="9"/>
        <rFont val="Arial"/>
        <family val="2"/>
      </rPr>
      <t>31/12/2020:</t>
    </r>
    <r>
      <rPr>
        <sz val="9"/>
        <rFont val="Arial"/>
        <family val="2"/>
      </rPr>
      <t xml:space="preserve"> El hallazgo está encaminado al seguimiento semanal del estado de los PQRSD mediante un correo o alarma  enviado a los lideres de apoyo y al responsable de efectuar el trámite. Lo que se espera de la evidencia son los correos semanales de alertas a los responsables de PQRSD, más no los memorandos de directrices.
</t>
    </r>
    <r>
      <rPr>
        <b/>
        <sz val="9"/>
        <rFont val="Arial"/>
        <family val="2"/>
      </rPr>
      <t xml:space="preserve">
15/06/2021: </t>
    </r>
    <r>
      <rPr>
        <sz val="9"/>
        <rFont val="Arial"/>
        <family val="2"/>
      </rPr>
      <t>Se solicitó al Proceso Atención al Ciudadano el reporte del SDQS de los meses mayo y  hasta el 15 de junio 2021, como respuesta se entregaron los reportes de los meses y el  informe mensual de gestión y oportunidad de las respuestas a las PQRSD Periodo: 01 al 31 de mayo de 2021. Según dicha información se procedió a verificar en la "Tabla no. 6 – Cierre inoportuno de las PQRSD enero, febrero, marzo, abril y mayo del 2021 " las inoportunidades de la Dirección de Urbanizaciones y Titulación, se desagrega así: Enero 0, Febrero 0, Marzo 3, Abril 0 . Es de tener en cuenta que algunas PQRSD de abril y mayo aún cuentan con tiempos de cierre. Es importante resaltar la labor que se ha realizado desde la DUT que ha sido constante y efectiva, sin embargo, es importante señalar que el cumplimiento debe ser en el 100% por ser un tema normativo. En el próximo seguimiento que se realizará en noviembre 2021 se pedirá el reporte nuevamente y en caso que en los meses de mayo y junio no cuenten con incumplimientos se dará cierre a la acción. Sin embargo se espera que desde la DUT continúen con las actividades de control que están mitigando los incumplimientos.</t>
    </r>
  </si>
  <si>
    <r>
      <rPr>
        <b/>
        <sz val="9"/>
        <rFont val="Arial"/>
        <family val="2"/>
      </rPr>
      <t>31/12/2020:</t>
    </r>
    <r>
      <rPr>
        <sz val="9"/>
        <rFont val="Arial"/>
        <family val="2"/>
      </rPr>
      <t xml:space="preserve"> El profesional de Gestión Documental de la Dirección de Reasentamientos el 16 de diciembre envió a la Directora de Reasentamientos, mediante correo electrónico el Informe de Gestión de julio a diciembre de 2020 y la propuesta de Plan de Acción para la vigencia 2021.  En razón a que hubo cambio de Directora el Plan quedó para revisión y aprobación de la nueva Directora. 
</t>
    </r>
    <r>
      <rPr>
        <b/>
        <sz val="9"/>
        <rFont val="Arial"/>
        <family val="2"/>
      </rPr>
      <t>28/02/2021:</t>
    </r>
    <r>
      <rPr>
        <sz val="9"/>
        <rFont val="Arial"/>
        <family val="2"/>
      </rPr>
      <t xml:space="preserve"> El 26 de Febrero la Nueva Directora de Reasentamientos cita a reunión para el 1 de marzo de 2021, para iniciar la revisión y estructuración del Plan de Gestión Documental para la vigencia 2021.
</t>
    </r>
    <r>
      <rPr>
        <b/>
        <sz val="9"/>
        <rFont val="Arial"/>
        <family val="2"/>
      </rPr>
      <t xml:space="preserve">
15/06/2021: </t>
    </r>
    <r>
      <rPr>
        <sz val="9"/>
        <rFont val="Arial"/>
        <family val="2"/>
      </rPr>
      <t xml:space="preserve">Se elaboró un Plan de Acción con Gestión Documental, se realizaron varias reuniones para la revisión y ajustes. </t>
    </r>
  </si>
  <si>
    <r>
      <rPr>
        <b/>
        <sz val="9"/>
        <rFont val="Arial"/>
        <family val="2"/>
      </rPr>
      <t xml:space="preserve">31/12/2020: </t>
    </r>
    <r>
      <rPr>
        <sz val="9"/>
        <rFont val="Arial"/>
        <family val="2"/>
      </rPr>
      <t xml:space="preserve">Anexo 1. Correo con envío del Informe de Gestión 2020 y Propuesta de Plan de Acción para la vigencia 2021
Anexo 2. Plan de Gestión Documental 2021 Preliminar 
</t>
    </r>
    <r>
      <rPr>
        <b/>
        <sz val="9"/>
        <rFont val="Arial"/>
        <family val="2"/>
      </rPr>
      <t xml:space="preserve">28/02/2021: </t>
    </r>
    <r>
      <rPr>
        <sz val="9"/>
        <rFont val="Arial"/>
        <family val="2"/>
      </rPr>
      <t xml:space="preserve">Anexo 3 Registro de solicitud de reunión para la revisión y estructuración del Plan de Acción de Gestión Documental
</t>
    </r>
    <r>
      <rPr>
        <b/>
        <sz val="9"/>
        <rFont val="Arial"/>
        <family val="2"/>
      </rPr>
      <t xml:space="preserve">15/06/2021: </t>
    </r>
    <r>
      <rPr>
        <sz val="9"/>
        <rFont val="Arial"/>
        <family val="2"/>
      </rPr>
      <t>Anexo: 1. Plan de Acción de Gestión Documental y 2. Correos electrónicos de citación a reuniones y envío de Plan</t>
    </r>
  </si>
  <si>
    <r>
      <rPr>
        <b/>
        <sz val="9"/>
        <rFont val="Arial"/>
        <family val="2"/>
      </rPr>
      <t>31/12/2020:</t>
    </r>
    <r>
      <rPr>
        <sz val="9"/>
        <rFont val="Arial"/>
        <family val="2"/>
      </rPr>
      <t xml:space="preserve"> El 1 de diciembre se llevó a cabo una reunión entre la profesional responsable del SCI y el Profesional del GIS asignado por TIC, para revisar la acción de mejora establecida en el Plan y determinar las acciones a seguir.  Se levantó Acta de la reunión y posteriormente se generó el requerimiento en GLPI No. 3163 realizando la solicitud de la creación de un tablero de Control para los PQRS.
</t>
    </r>
    <r>
      <rPr>
        <b/>
        <sz val="9"/>
        <rFont val="Arial"/>
        <family val="2"/>
      </rPr>
      <t xml:space="preserve">
28/02/2021:</t>
    </r>
    <r>
      <rPr>
        <sz val="9"/>
        <rFont val="Arial"/>
        <family val="2"/>
      </rPr>
      <t xml:space="preserve"> El 1 de febrero de 2021 la Asesoría de Control Interno da respuesta a la solicitud que realizó Reasentamientos, mediante el memorando No. 202012000100873 del 11 de Diciembre de 2020, en relación con la modificación de la fecha de finalización de la acción para el 30 de junio de 2021.  Se anexa la Respuesta de Control Interno con Ia aprobación de la modificación.
El 23 de febrero de 2021 mediante comunicado 202112000009653 se hizo la solicitud a TIC para que informe sobre el estado de avance del Requerimiento GLPI No. 3163.  A la fecha de este seguimiento no se había obtenido respuesta.
</t>
    </r>
    <r>
      <rPr>
        <b/>
        <sz val="9"/>
        <rFont val="Arial"/>
        <family val="2"/>
      </rPr>
      <t xml:space="preserve">15/06/2021:  </t>
    </r>
    <r>
      <rPr>
        <sz val="9"/>
        <rFont val="Arial"/>
        <family val="2"/>
      </rPr>
      <t xml:space="preserve">Se realizó requerimiento a TIC para la elaboración del Tablero de Control, se enviaron 2 comunicados a TIC solicitando se informe sobre el estado de avance de la acción.  Cabe señalar que, por procesos de contratación y nombramiento de la nueva jefe de TIC, no se logró culminar la herramienta tecnológica semaforizada, que servirá a la entidad para el control de PQRS.  Sin embargo, con el fin de dar cumplimiento a la acción, la Dirección de Reasentamientos elaboró una herramienta (excel) de seguimiento semaforizada, que se comparte en drive, en la cual se permite establecer el estado de los PQRS. Ahora, teniendo en cuenta que el Plan de mejoramiento por procesos tiene la acción No. 34 relacionada con el Tablero de Control, y de acuerdo con la información suministrada por la Jefe TIC, se espera dar cumplimiento a la acción con una herramienta tecnológica antes de finalizar el 2021.  </t>
    </r>
  </si>
  <si>
    <r>
      <rPr>
        <b/>
        <sz val="9"/>
        <rFont val="Arial"/>
        <family val="2"/>
      </rPr>
      <t xml:space="preserve">31/12/2020: </t>
    </r>
    <r>
      <rPr>
        <sz val="9"/>
        <rFont val="Arial"/>
        <family val="2"/>
      </rPr>
      <t xml:space="preserve">Anexo 1. Acta de Reunión del 1 de diciembre de 2020. 
Anexo 2. Requerimiento GLPI No. 3163
</t>
    </r>
    <r>
      <rPr>
        <b/>
        <sz val="9"/>
        <rFont val="Arial"/>
        <family val="2"/>
      </rPr>
      <t>28/02/2021:</t>
    </r>
    <r>
      <rPr>
        <sz val="9"/>
        <rFont val="Arial"/>
        <family val="2"/>
      </rPr>
      <t xml:space="preserve"> Anexo 3. Respuesta CI modificación fecha de la acción 
Anexo 4:  Comunicado 202112000009653 a TIC 
</t>
    </r>
    <r>
      <rPr>
        <b/>
        <sz val="9"/>
        <rFont val="Arial"/>
        <family val="2"/>
      </rPr>
      <t xml:space="preserve">15/06/2021: </t>
    </r>
    <r>
      <rPr>
        <sz val="9"/>
        <rFont val="Arial"/>
        <family val="2"/>
      </rPr>
      <t>Anexo: 1. Copia de requerimiento a TIC. 2. Comunicados a TIC y respuesta, y 3. Herramienta en excel semaforizada de control de PQRS</t>
    </r>
  </si>
  <si>
    <r>
      <rPr>
        <b/>
        <sz val="9"/>
        <rFont val="Arial"/>
        <family val="2"/>
      </rPr>
      <t>31/12/2020:</t>
    </r>
    <r>
      <rPr>
        <sz val="9"/>
        <rFont val="Arial"/>
        <family val="2"/>
      </rPr>
      <t xml:space="preserve"> Correo electrónico, cuadro de seguimiento
</t>
    </r>
    <r>
      <rPr>
        <b/>
        <sz val="9"/>
        <rFont val="Arial"/>
        <family val="2"/>
      </rPr>
      <t xml:space="preserve">28/02/2021: </t>
    </r>
    <r>
      <rPr>
        <sz val="9"/>
        <rFont val="Arial"/>
        <family val="2"/>
      </rPr>
      <t xml:space="preserve">cuadro de seguimiento
</t>
    </r>
    <r>
      <rPr>
        <b/>
        <sz val="9"/>
        <rFont val="Arial"/>
        <family val="2"/>
      </rPr>
      <t xml:space="preserve">
15/06/2021: </t>
    </r>
    <r>
      <rPr>
        <sz val="9"/>
        <rFont val="Arial"/>
        <family val="2"/>
      </rPr>
      <t>Correo electrónico, cuadro de seguimiento</t>
    </r>
  </si>
  <si>
    <r>
      <rPr>
        <b/>
        <sz val="9"/>
        <rFont val="Arial"/>
        <family val="2"/>
      </rPr>
      <t xml:space="preserve">31/12/2020: </t>
    </r>
    <r>
      <rPr>
        <sz val="9"/>
        <rFont val="Arial"/>
        <family val="2"/>
      </rPr>
      <t xml:space="preserve">Hernán Darío Parra
</t>
    </r>
    <r>
      <rPr>
        <b/>
        <sz val="9"/>
        <rFont val="Arial"/>
        <family val="2"/>
      </rPr>
      <t xml:space="preserve">28/02/2021: </t>
    </r>
    <r>
      <rPr>
        <sz val="9"/>
        <rFont val="Arial"/>
        <family val="2"/>
      </rPr>
      <t xml:space="preserve">Hernán Darío Parra
</t>
    </r>
    <r>
      <rPr>
        <b/>
        <sz val="9"/>
        <rFont val="Arial"/>
        <family val="2"/>
      </rPr>
      <t xml:space="preserve">15/06/2021: </t>
    </r>
    <r>
      <rPr>
        <sz val="9"/>
        <rFont val="Arial"/>
        <family val="2"/>
      </rPr>
      <t>Hernán Darío Parra</t>
    </r>
  </si>
  <si>
    <t>Generar alertas oportunas por correo electrónico de acuerdo al cronograma establecido con los procesos que asistan a las mesas de trabajo de control de la atención de las respuestas de las PQRSD registradas en el SDQS.</t>
  </si>
  <si>
    <t>Once (11) Correos electrónicos</t>
  </si>
  <si>
    <t>(# de correos electrónicos remitidos / # total correos  programados  (total 11)) * 100%</t>
  </si>
  <si>
    <r>
      <rPr>
        <b/>
        <sz val="9"/>
        <color theme="1"/>
        <rFont val="Arial"/>
        <family val="2"/>
      </rPr>
      <t>31/12/2020:</t>
    </r>
    <r>
      <rPr>
        <sz val="9"/>
        <color theme="1"/>
        <rFont val="Arial"/>
        <family val="2"/>
      </rPr>
      <t xml:space="preserve"> No se evidencia seguimiento
</t>
    </r>
    <r>
      <rPr>
        <b/>
        <sz val="9"/>
        <color theme="1"/>
        <rFont val="Arial"/>
        <family val="2"/>
      </rPr>
      <t xml:space="preserve">28/02/2021: </t>
    </r>
    <r>
      <rPr>
        <sz val="9"/>
        <color theme="1"/>
        <rFont val="Arial"/>
        <family val="2"/>
      </rPr>
      <t xml:space="preserve">Se observan 3 correos electrónicos de alertas de trabajo realizados los días 19/01/2021 - 02/02/2020 / 17/02/2020. Es importante señalar que según el indicador son 11 correos en total para el 31/07/2021. La actividad se encuentra en ejecución oportuna.
</t>
    </r>
    <r>
      <rPr>
        <sz val="9"/>
        <rFont val="Arial"/>
        <family val="2"/>
      </rPr>
      <t xml:space="preserve">
</t>
    </r>
    <r>
      <rPr>
        <b/>
        <sz val="9"/>
        <rFont val="Arial"/>
        <family val="2"/>
      </rPr>
      <t xml:space="preserve">15/06/2021: </t>
    </r>
    <r>
      <rPr>
        <sz val="9"/>
        <rFont val="Arial"/>
        <family val="2"/>
      </rPr>
      <t>Se observan 7 correos electrónicos de alertas de los días 3, 17 y 31 de marzo del 2021, 13 y 27 de abril del 2021 , 11 de mayo del 2021 y 22 de junio del 2021. Queda pendiente el correo del mes de julio 2021, para dar cierre a la acción.</t>
    </r>
  </si>
  <si>
    <t>No Conformidad No 1: Las 101 PRQRSD contestadas de manera inoportuna denotan incumplimiento del Articulo 14. "Términos para resolver las distintas modalidades de peticiones" de la Ley 1755 de 2015 "Por medio de la cual se regula el Derecho Fundamental de Petición y se sustituye un titulo del Código de Procedimiento Administrativo y de lo Contencioso Administrativo".</t>
  </si>
  <si>
    <r>
      <rPr>
        <b/>
        <sz val="9"/>
        <rFont val="Arial"/>
        <family val="2"/>
      </rPr>
      <t>31/12/2020:</t>
    </r>
    <r>
      <rPr>
        <sz val="9"/>
        <rFont val="Arial"/>
        <family val="2"/>
      </rPr>
      <t xml:space="preserve"> La Dirección de Mejoramiento de Vivienda, envió siete (7) alertas tempranas, a los responsables de dar respuesta a los PQRSD radicados entre noviembre y diciembre del 2020. 
</t>
    </r>
    <r>
      <rPr>
        <b/>
        <sz val="9"/>
        <rFont val="Arial"/>
        <family val="2"/>
      </rPr>
      <t>28/02/2021:</t>
    </r>
    <r>
      <rPr>
        <sz val="9"/>
        <rFont val="Arial"/>
        <family val="2"/>
      </rPr>
      <t xml:space="preserve"> La Dirección de Mejoramiento de Vivienda remitió ocho (8) alertas tempranas a los responsables de dar respuesta a los PQRSD radicados entre enero y febrero del 2021.
Desde la DMV se establecieron medidas adicionales de contingencia para atender el retraso en la generación de respuestas  a los PQRSD, al corte de este reporte (28-02-2021)  ocasionado por la terminación de los contratos de prestación de servicios profesionales y al aumento en un 28% de los PQRSD, dato que resulta de comparar el número de radicaciones entre enero y febrero del 2020 con el mismo periodo del 2021. Este aumento porcentual es producto de la expectativa que generó en la ciudadanía la creación de la Curaduría Pública Social -Decreto 265 del 2020- como nuevo instrumento de política pública. La contingencia se realizará a partir del 12 de marzo del 2021.
</t>
    </r>
    <r>
      <rPr>
        <b/>
        <sz val="9"/>
        <rFont val="Arial"/>
        <family val="2"/>
      </rPr>
      <t xml:space="preserve">
15/06/2021: </t>
    </r>
    <r>
      <rPr>
        <sz val="9"/>
        <rFont val="Arial"/>
        <family val="2"/>
      </rPr>
      <t xml:space="preserve">Desde la DMV se continúa con la implementación de las medidas de contingencia para atender el retraso en la generación  de respuestas a los PQRSD, al corte de este reporte, (15-06-202|).  Lo anterior, ocasionado por la terminación de los contratos de prestación de servicios profesionales en la dependencia. En el mes de abril se estabiliza la contratación, sin embargo, el equipo debe atender el rezago pendiente de PQRS. De otra parte se observa que entre enero y junio del 2021, se han recepcionado un total de 944 PQRS y que la tendencia es a aumentar el número (Enero, 113; Febrero, 190; Marzo 202; Abril, 122; mayo, 129 y junio 188) Puede observarse en el análisis por trimestre que la tendencia es a aumentar el número de PQRS. La Dirección a cumplido con la medida de alertar al equipo permanentemente, según el compromiso adquirido según se evidencia en los soportes que se adjuntan al tiempo que explora otras maneras de abordar el rezago y cumplir de manera adecuada con los tiempos de respuesta.
</t>
    </r>
  </si>
  <si>
    <r>
      <rPr>
        <b/>
        <sz val="9"/>
        <rFont val="Arial"/>
        <family val="2"/>
      </rPr>
      <t>31/12/2020:</t>
    </r>
    <r>
      <rPr>
        <sz val="9"/>
        <rFont val="Arial"/>
        <family val="2"/>
      </rPr>
      <t xml:space="preserve"> Los correos electrónicos se establecieron como mecanismos de alertas tempranas para las respuestas de las PQRSD, se adjuntan 7 correos de alertas. Continua seguimiento.
</t>
    </r>
    <r>
      <rPr>
        <b/>
        <sz val="9"/>
        <rFont val="Arial"/>
        <family val="2"/>
      </rPr>
      <t>28/02/2021:</t>
    </r>
    <r>
      <rPr>
        <sz val="9"/>
        <rFont val="Arial"/>
        <family val="2"/>
      </rPr>
      <t xml:space="preserve"> Se adjuntan 8 correos de alertas. Continua seguimiento, la actividad está en ejecución oportuna.
</t>
    </r>
    <r>
      <rPr>
        <b/>
        <sz val="9"/>
        <rFont val="Arial"/>
        <family val="2"/>
      </rPr>
      <t>15/06/2021:</t>
    </r>
    <r>
      <rPr>
        <sz val="9"/>
        <rFont val="Arial"/>
        <family val="2"/>
      </rPr>
      <t xml:space="preserve"> Se solicitó al Proceso Atención al Ciudadano el reporte del SDQS hasta el 15 de junio 2021, como respuesta se entregó el informe mensual de gestión y oportunidad de las respuestas a las PQRSD Periodo: 01 al 31 de mayo de 2021. Según dicha información se procedió a verificar en la "Tabla no. 6 – Cierre inoportuno de las PQRSD enero, febrero, marzo, abril y mayo del 2021 " las inoportunidades de la Dirección de Mejoramiento de Vivienda, se desagrega así: Enero 89, Febrero 144, Marzo 129, Abril 94 . Es de tener en cuenta que algunas PQRSD de abril y mayo aún cuentan con tiempos de cierre. Por ahora no se cierra porque se evidencian incumplimientos durante lo transcurrido del año. Aunque se están realizando los correos, es necesario tomar medidas en el seguimiento, porque es evidente que el control planteado no está siendo efectivo. Esto con el fin de dar cumplimiento al indicador: "Porcentaje de PQRSD tramitadas dentro de los términos establecidos"  # PQRS tramitadas oportunamente / #PQRSD radicadas en la Dirección de Mejoramiento de Vivienda</t>
    </r>
  </si>
  <si>
    <r>
      <rPr>
        <b/>
        <sz val="9"/>
        <rFont val="Arial"/>
        <family val="2"/>
      </rPr>
      <t>31/12/2020:</t>
    </r>
    <r>
      <rPr>
        <sz val="9"/>
        <rFont val="Arial"/>
        <family val="2"/>
      </rPr>
      <t xml:space="preserve"> Se realizó cuadro de control para los servicios públicos de la CVP, con el fin de identificar los servicios públicos que se deben cancelar.
</t>
    </r>
    <r>
      <rPr>
        <b/>
        <sz val="9"/>
        <rFont val="Arial"/>
        <family val="2"/>
      </rPr>
      <t xml:space="preserve">15/06/2021: </t>
    </r>
    <r>
      <rPr>
        <sz val="9"/>
        <rFont val="Arial"/>
        <family val="2"/>
      </rPr>
      <t>Se adjunta cuadros de control del seguimiento para los seicos públicos a cancelar, identificando los meses de octubre, noviembre, diciembre y enero</t>
    </r>
  </si>
  <si>
    <r>
      <rPr>
        <b/>
        <sz val="9"/>
        <rFont val="Arial"/>
        <family val="2"/>
      </rPr>
      <t xml:space="preserve">31/12/2020:  </t>
    </r>
    <r>
      <rPr>
        <sz val="9"/>
        <rFont val="Arial"/>
        <family val="2"/>
      </rPr>
      <t xml:space="preserve">CUADRO CONTROL SERVICIOS PUBLICOS 2020
</t>
    </r>
    <r>
      <rPr>
        <b/>
        <sz val="9"/>
        <rFont val="Arial"/>
        <family val="2"/>
      </rPr>
      <t xml:space="preserve">
15/06/2021: </t>
    </r>
    <r>
      <rPr>
        <sz val="9"/>
        <rFont val="Arial"/>
        <family val="2"/>
      </rPr>
      <t>Cuadro en excel servicios Públicos enero a noviembre 2020 y Servicios Públicos 2021.</t>
    </r>
  </si>
  <si>
    <r>
      <rPr>
        <b/>
        <sz val="9"/>
        <rFont val="Arial"/>
        <family val="2"/>
      </rPr>
      <t xml:space="preserve">31/12/2020: </t>
    </r>
    <r>
      <rPr>
        <sz val="9"/>
        <rFont val="Arial"/>
        <family val="2"/>
      </rPr>
      <t xml:space="preserve">Hernán Darío Parra
</t>
    </r>
    <r>
      <rPr>
        <b/>
        <sz val="9"/>
        <rFont val="Arial"/>
        <family val="2"/>
      </rPr>
      <t xml:space="preserve">15/06/2021: </t>
    </r>
    <r>
      <rPr>
        <sz val="9"/>
        <rFont val="Arial"/>
        <family val="2"/>
      </rPr>
      <t>Hernán Darío Parra</t>
    </r>
  </si>
  <si>
    <r>
      <rPr>
        <b/>
        <sz val="9"/>
        <rFont val="Arial"/>
        <family val="2"/>
      </rPr>
      <t xml:space="preserve">31/12/2020: </t>
    </r>
    <r>
      <rPr>
        <sz val="9"/>
        <rFont val="Arial"/>
        <family val="2"/>
      </rPr>
      <t xml:space="preserve">Se adjunta la matriz de control de los servicios públicos, sin embargo el control está efectuado para el mes de septiembre y parte de octubre, la acción finalizaba el 30/01/2021, aún falta evidenciar el seguimiento de los meses octubre, noviembre, diciembre y enero. La acción queda en ejecución vencida.
</t>
    </r>
    <r>
      <rPr>
        <b/>
        <sz val="9"/>
        <rFont val="Arial"/>
        <family val="2"/>
      </rPr>
      <t xml:space="preserve">
15/06/2021:</t>
    </r>
    <r>
      <rPr>
        <sz val="9"/>
        <rFont val="Arial"/>
        <family val="2"/>
      </rPr>
      <t xml:space="preserve"> Se evidencia el cuadro de control de la vigencia 2020 y primer trimestre 2021, se da cumplimiento a la acción.
</t>
    </r>
  </si>
  <si>
    <r>
      <rPr>
        <b/>
        <sz val="9"/>
        <rFont val="Arial"/>
        <family val="2"/>
      </rPr>
      <t>31/12/2020:</t>
    </r>
    <r>
      <rPr>
        <sz val="9"/>
        <rFont val="Arial"/>
        <family val="2"/>
      </rPr>
      <t xml:space="preserve">  Informe  de  Austeridad  del  Sector Hábitat
</t>
    </r>
    <r>
      <rPr>
        <b/>
        <sz val="9"/>
        <rFont val="Arial"/>
        <family val="2"/>
      </rPr>
      <t>28/02/2021:</t>
    </r>
    <r>
      <rPr>
        <sz val="9"/>
        <rFont val="Arial"/>
        <family val="2"/>
      </rPr>
      <t xml:space="preserve"> Plan de Austeridad del Gasto Público y Reporte de Información Sector Hábitat  II Semestre 2020
</t>
    </r>
    <r>
      <rPr>
        <b/>
        <sz val="9"/>
        <rFont val="Arial"/>
        <family val="2"/>
      </rPr>
      <t xml:space="preserve">15/06/2021: </t>
    </r>
    <r>
      <rPr>
        <sz val="9"/>
        <rFont val="Arial"/>
        <family val="2"/>
      </rPr>
      <t>Correos electrónicos</t>
    </r>
  </si>
  <si>
    <r>
      <t xml:space="preserve">
</t>
    </r>
    <r>
      <rPr>
        <b/>
        <sz val="9"/>
        <rFont val="Arial"/>
        <family val="2"/>
      </rPr>
      <t xml:space="preserve">31/12/2020: </t>
    </r>
    <r>
      <rPr>
        <sz val="9"/>
        <rFont val="Arial"/>
        <family val="2"/>
      </rPr>
      <t xml:space="preserve">Se realiza el seguimiento y control de radicación de pagos de servicios públicos mes a mes  y se envió comunicado a las áreas Oficio 202017100102403 
</t>
    </r>
    <r>
      <rPr>
        <b/>
        <sz val="9"/>
        <rFont val="Arial"/>
        <family val="2"/>
      </rPr>
      <t>30/01/2021:</t>
    </r>
    <r>
      <rPr>
        <sz val="9"/>
        <rFont val="Arial"/>
        <family val="2"/>
      </rPr>
      <t xml:space="preserve"> Se actualiza el procedimiento de pagos que incluye el punto especifico de servicios públicos y se expide la circular 02 de pagos donde se especifican los tiempos de radicación para servicios públicos. Se remite oficio # 202117100003243 recordando a las áreas los tiempos de radicación y el debido control frente a posibles multas y/o costos de mora.
</t>
    </r>
    <r>
      <rPr>
        <b/>
        <sz val="9"/>
        <rFont val="Arial"/>
        <family val="2"/>
      </rPr>
      <t xml:space="preserve">28/02/2021: </t>
    </r>
    <r>
      <rPr>
        <sz val="9"/>
        <rFont val="Arial"/>
        <family val="2"/>
      </rPr>
      <t xml:space="preserve">Se remite oficio recordando a las áreas los tiempos de radicación y el debido control frente a posibles multas y/o costos de mora. Se realiza el seguimiento y control de radicación de pagos de servicios públicos mes a mes 
</t>
    </r>
    <r>
      <rPr>
        <b/>
        <sz val="9"/>
        <rFont val="Arial"/>
        <family val="2"/>
      </rPr>
      <t xml:space="preserve">15/06/2021: </t>
    </r>
    <r>
      <rPr>
        <sz val="9"/>
        <rFont val="Arial"/>
        <family val="2"/>
      </rPr>
      <t xml:space="preserve">Se envía comunicaciones a las áreas implicadas solicitando la radicación oportuna de las facturas para el pago de servicios públicos. Se adjunta Circular No 2 de pagos y el procedimiento de pagos en el numeral 7 Condiciones generales ítem 6 y 7
</t>
    </r>
  </si>
  <si>
    <r>
      <rPr>
        <b/>
        <sz val="9"/>
        <rFont val="Arial"/>
        <family val="2"/>
      </rPr>
      <t>31/12/2020:</t>
    </r>
    <r>
      <rPr>
        <sz val="9"/>
        <rFont val="Arial"/>
        <family val="2"/>
      </rPr>
      <t xml:space="preserve"> Matriz de control y oficio 
</t>
    </r>
    <r>
      <rPr>
        <b/>
        <sz val="9"/>
        <rFont val="Arial"/>
        <family val="2"/>
      </rPr>
      <t xml:space="preserve">30/01/2021: </t>
    </r>
    <r>
      <rPr>
        <sz val="9"/>
        <rFont val="Arial"/>
        <family val="2"/>
      </rPr>
      <t xml:space="preserve">Procedimiento pagos resaltado tema SP / Circular 02/2021 resaltado tema SP / 1 oficio remitido a las áreas 
</t>
    </r>
    <r>
      <rPr>
        <b/>
        <sz val="9"/>
        <rFont val="Arial"/>
        <family val="2"/>
      </rPr>
      <t>28/02/2021</t>
    </r>
    <r>
      <rPr>
        <sz val="9"/>
        <rFont val="Arial"/>
        <family val="2"/>
      </rPr>
      <t xml:space="preserve">:Matriz de control y oficio remitido a las áreas 
</t>
    </r>
    <r>
      <rPr>
        <b/>
        <sz val="9"/>
        <rFont val="Arial"/>
        <family val="2"/>
      </rPr>
      <t>15/06/2021:</t>
    </r>
    <r>
      <rPr>
        <sz val="9"/>
        <rFont val="Arial"/>
        <family val="2"/>
      </rPr>
      <t xml:space="preserve"> Oficio a las áreas implicadas  y cuadro de control</t>
    </r>
  </si>
  <si>
    <r>
      <rPr>
        <b/>
        <sz val="9"/>
        <rFont val="Arial"/>
        <family val="2"/>
      </rPr>
      <t>31/12/2020:</t>
    </r>
    <r>
      <rPr>
        <sz val="9"/>
        <rFont val="Arial"/>
        <family val="2"/>
      </rPr>
      <t xml:space="preserve">  Lucia del Pilar Bohórquez Avendaño / Subdirectora Financiera
</t>
    </r>
    <r>
      <rPr>
        <b/>
        <sz val="9"/>
        <rFont val="Arial"/>
        <family val="2"/>
      </rPr>
      <t>31/01/2021:</t>
    </r>
    <r>
      <rPr>
        <sz val="9"/>
        <rFont val="Arial"/>
        <family val="2"/>
      </rPr>
      <t xml:space="preserve"> Lucia del Pilar Bohórquez Avendaño / Subdirectora Financiera
</t>
    </r>
    <r>
      <rPr>
        <b/>
        <sz val="9"/>
        <rFont val="Arial"/>
        <family val="2"/>
      </rPr>
      <t>28/02/2021:</t>
    </r>
    <r>
      <rPr>
        <sz val="9"/>
        <rFont val="Arial"/>
        <family val="2"/>
      </rPr>
      <t xml:space="preserve"> Lucia del Pilar Bohórquez Avendaño / Subdirectora Financiera
</t>
    </r>
    <r>
      <rPr>
        <b/>
        <sz val="9"/>
        <rFont val="Arial"/>
        <family val="2"/>
      </rPr>
      <t xml:space="preserve">
15/06/2021:  </t>
    </r>
    <r>
      <rPr>
        <sz val="9"/>
        <rFont val="Arial"/>
        <family val="2"/>
      </rPr>
      <t>Lucia del Pilar Bohórquez Avendaño / Subdirectora Financiera</t>
    </r>
  </si>
  <si>
    <r>
      <rPr>
        <b/>
        <sz val="9"/>
        <color theme="1"/>
        <rFont val="Arial"/>
        <family val="2"/>
      </rPr>
      <t xml:space="preserve">31/12/2020: </t>
    </r>
    <r>
      <rPr>
        <sz val="9"/>
        <color theme="1"/>
        <rFont val="Arial"/>
        <family val="2"/>
      </rPr>
      <t xml:space="preserve">Se observan controles para evitar el pago inoportuno de los servicios públicos.
</t>
    </r>
    <r>
      <rPr>
        <b/>
        <sz val="9"/>
        <color theme="1"/>
        <rFont val="Arial"/>
        <family val="2"/>
      </rPr>
      <t>30/01/2021:</t>
    </r>
    <r>
      <rPr>
        <sz val="9"/>
        <color theme="1"/>
        <rFont val="Arial"/>
        <family val="2"/>
      </rPr>
      <t xml:space="preserve"> Se observan controles para evitar el pago inoportuno de los servicios públicos.
</t>
    </r>
    <r>
      <rPr>
        <b/>
        <sz val="9"/>
        <color theme="1"/>
        <rFont val="Arial"/>
        <family val="2"/>
      </rPr>
      <t xml:space="preserve">28/02/2021: </t>
    </r>
    <r>
      <rPr>
        <sz val="9"/>
        <color theme="1"/>
        <rFont val="Arial"/>
        <family val="2"/>
      </rPr>
      <t xml:space="preserve">Se observan controles para evitar el pago inoportuno de los servicios públicos, sin embargo hasta tanto no se actualice el procedimiento no se dará cierre a la acción, por lo tanto queda en ejecución vencida.
</t>
    </r>
    <r>
      <rPr>
        <sz val="9"/>
        <rFont val="Arial"/>
        <family val="2"/>
      </rPr>
      <t xml:space="preserve">
</t>
    </r>
    <r>
      <rPr>
        <b/>
        <sz val="9"/>
        <rFont val="Arial"/>
        <family val="2"/>
      </rPr>
      <t xml:space="preserve">15/06/2021: </t>
    </r>
    <r>
      <rPr>
        <sz val="9"/>
        <rFont val="Arial"/>
        <family val="2"/>
      </rPr>
      <t xml:space="preserve">Se evidencia cumplimiento de la actividad, el procedimiento  208-SFIN-Pr-07 "GESTIÓN DE PAGOS" fue actualizado el 27/01/2021, en el cual en el numeral 7 Condiciones generales ítem 6 y 7 se establece </t>
    </r>
    <r>
      <rPr>
        <i/>
        <sz val="9"/>
        <rFont val="Arial"/>
        <family val="2"/>
      </rPr>
      <t>"Para el pago de los servicios públicos de la Entidad, se deberá solicitar el registro presupuestal con sus respectivos soportes, con tres (3) días hábiles antes de la fecha de vencimiento"</t>
    </r>
  </si>
  <si>
    <t>Notificar cuando la radicación es extemporánea a las áreas responsables, los conceptos pagados de: intereses de mora, deuda pública, reconexiones y otros conceptos no derivados del servicio, para el reembolso de los recursos como medida del control y uso de los mismos evitando el detrimento.</t>
  </si>
  <si>
    <r>
      <rPr>
        <b/>
        <sz val="9"/>
        <rFont val="Arial"/>
        <family val="2"/>
      </rPr>
      <t>31/12/2020:</t>
    </r>
    <r>
      <rPr>
        <sz val="9"/>
        <rFont val="Arial"/>
        <family val="2"/>
      </rPr>
      <t xml:space="preserve"> Reporte a Sub Administrativa con oficio # 202017100103943
</t>
    </r>
    <r>
      <rPr>
        <b/>
        <sz val="9"/>
        <rFont val="Arial"/>
        <family val="2"/>
      </rPr>
      <t xml:space="preserve">
28/02/2021:</t>
    </r>
    <r>
      <rPr>
        <sz val="9"/>
        <rFont val="Arial"/>
        <family val="2"/>
      </rPr>
      <t xml:space="preserve">Remisión oficio 202117100008933 sobre procedimiento, plan de mejoramiento y control de los tiempos de radicación
</t>
    </r>
    <r>
      <rPr>
        <b/>
        <sz val="9"/>
        <rFont val="Arial"/>
        <family val="2"/>
      </rPr>
      <t xml:space="preserve">
15/06/2021: </t>
    </r>
    <r>
      <rPr>
        <sz val="9"/>
        <rFont val="Arial"/>
        <family val="2"/>
      </rPr>
      <t>Se realiza comunicaciones a las áreas implicadas solicitando la radicación oportuna de las facturas para el pago de servicios públicos y  acta de reunión</t>
    </r>
  </si>
  <si>
    <r>
      <rPr>
        <b/>
        <sz val="9"/>
        <rFont val="Arial"/>
        <family val="2"/>
      </rPr>
      <t>31/12/2020:</t>
    </r>
    <r>
      <rPr>
        <sz val="9"/>
        <rFont val="Arial"/>
        <family val="2"/>
      </rPr>
      <t xml:space="preserve"> Oficio a administrativa 
</t>
    </r>
    <r>
      <rPr>
        <b/>
        <sz val="9"/>
        <rFont val="Arial"/>
        <family val="2"/>
      </rPr>
      <t xml:space="preserve">28/02/2021: </t>
    </r>
    <r>
      <rPr>
        <sz val="9"/>
        <rFont val="Arial"/>
        <family val="2"/>
      </rPr>
      <t xml:space="preserve">Oficio a todas las áreas 
</t>
    </r>
    <r>
      <rPr>
        <b/>
        <sz val="9"/>
        <rFont val="Arial"/>
        <family val="2"/>
      </rPr>
      <t xml:space="preserve">15/06/2021: </t>
    </r>
    <r>
      <rPr>
        <sz val="9"/>
        <rFont val="Arial"/>
        <family val="2"/>
      </rPr>
      <t>Oficio a las áreas implicadas</t>
    </r>
  </si>
  <si>
    <r>
      <rPr>
        <b/>
        <sz val="9"/>
        <rFont val="Arial"/>
        <family val="2"/>
      </rPr>
      <t>31/01/2021:</t>
    </r>
    <r>
      <rPr>
        <sz val="9"/>
        <rFont val="Arial"/>
        <family val="2"/>
      </rPr>
      <t xml:space="preserve"> Lucia del Pilar Bohórquez Avendaño / Subdirectora Financiera
</t>
    </r>
    <r>
      <rPr>
        <b/>
        <sz val="9"/>
        <rFont val="Arial"/>
        <family val="2"/>
      </rPr>
      <t>28/02/2021:</t>
    </r>
    <r>
      <rPr>
        <sz val="9"/>
        <rFont val="Arial"/>
        <family val="2"/>
      </rPr>
      <t xml:space="preserve"> Lucia del Pilar Bohórquez Avendaño / Subdirectora Financiera
</t>
    </r>
    <r>
      <rPr>
        <b/>
        <sz val="9"/>
        <rFont val="Arial"/>
        <family val="2"/>
      </rPr>
      <t xml:space="preserve">15/06/2021: </t>
    </r>
    <r>
      <rPr>
        <sz val="9"/>
        <rFont val="Arial"/>
        <family val="2"/>
      </rPr>
      <t xml:space="preserve"> Lucia del Pilar Bohórquez Avendaño / Subdirectora Financiera</t>
    </r>
  </si>
  <si>
    <r>
      <t xml:space="preserve">15/06/2021: </t>
    </r>
    <r>
      <rPr>
        <sz val="9"/>
        <rFont val="Arial"/>
        <family val="2"/>
      </rPr>
      <t>Erika Julieth Beltrán Silva, Contratista</t>
    </r>
  </si>
  <si>
    <t>Actualización procedimiento 208-MB-Pr-05 SUPERVISIÓN DE CONTRATOS</t>
  </si>
  <si>
    <r>
      <t xml:space="preserve">15/06/2021: </t>
    </r>
    <r>
      <rPr>
        <sz val="9"/>
        <rFont val="Arial"/>
        <family val="2"/>
      </rPr>
      <t>dado que a la fecha no se ha realizado la actualización al procedimiento, no se ha realizado la socialización correspondiente</t>
    </r>
  </si>
  <si>
    <t>Realizar de manera trimestral mesa de trabajo con cada líder de proceso que presente respuesta fuera de termino, estableciendo acciones de mejora.</t>
  </si>
  <si>
    <r>
      <t xml:space="preserve">15/06/2021: </t>
    </r>
    <r>
      <rPr>
        <sz val="9"/>
        <rFont val="Arial"/>
        <family val="2"/>
      </rPr>
      <t>Se evidencian las actas realizadas con los respectivos Directores. Aún quedan pendientes 2 reuniones más, sin embargo, es recomendable realizar estas actas cuando se necesiten, no sólo trimestralmente.</t>
    </r>
  </si>
  <si>
    <r>
      <t xml:space="preserve">15/06/2021: </t>
    </r>
    <r>
      <rPr>
        <sz val="9"/>
        <rFont val="Arial"/>
        <family val="2"/>
      </rPr>
      <t>Anexo: 1. Plan de Acción de Gestión Documental y 2. Correos electrónicos de citación a reuniones</t>
    </r>
  </si>
  <si>
    <r>
      <t xml:space="preserve">15/06/2021: </t>
    </r>
    <r>
      <rPr>
        <sz val="9"/>
        <rFont val="Arial"/>
        <family val="2"/>
      </rPr>
      <t xml:space="preserve">Se realizó requerimiento a TIC para la elaboración del Tablero de Control, se enviaron 2 comunicados a TIC solicitando se informe sobre el estado de avance de la acción.  Cabe señalar que, por procesos de contratación y nombramiento de la nueva jefe de TIC, no se logró culminar la herramienta tecnológica semaforizada, que servirá a la entidad para el control de PQRS.  Con el fin de ir garantizando el control y mientras TIC hace la herramienta,  la Dirección de Reasentamientos seguirá utilizando la herramienta (excel) de seguimiento semaforizada, que se comparte en drive, en la cual se permite establecer el estado de los PQRS. Ahora,  de acuerdo con la información suministrada por la Jefe TIC, se espera dar cumplimiento a la acción con una herramienta tecnológica antes de finalizar el 2021. </t>
    </r>
  </si>
  <si>
    <r>
      <t xml:space="preserve">15/06/2021: </t>
    </r>
    <r>
      <rPr>
        <sz val="9"/>
        <rFont val="Arial"/>
        <family val="2"/>
      </rPr>
      <t xml:space="preserve">Se evidencia el formato actualizado el 17mar2021 incluyendo las columnas "Fecha de Vencimiento - Fecha de respuesta y Fecha de envío "Se da cierre a la acción. </t>
    </r>
  </si>
  <si>
    <r>
      <t xml:space="preserve">31/05/2021: </t>
    </r>
    <r>
      <rPr>
        <sz val="9"/>
        <rFont val="Arial"/>
        <family val="2"/>
      </rPr>
      <t>Acta de reunión con la firma de los asistentes a la  socialización y retroalimentación sobre el proceso interno del manejo de las comunicaciones SDQS</t>
    </r>
  </si>
  <si>
    <r>
      <t xml:space="preserve">31/05/2021: </t>
    </r>
    <r>
      <rPr>
        <sz val="9"/>
        <rFont val="Arial"/>
        <family val="2"/>
      </rPr>
      <t>Erika Julieth Beltrán Silva, Contratista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</si>
</sst>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240A]d&quot; de &quot;mmmm&quot; de &quot;yyyy;@"/>
    <numFmt numFmtId="165" formatCode="[$-C0A]dd\-mmm\-yy;@"/>
    <numFmt numFmtId="166" formatCode="dd/mmm/yyyy"/>
    <numFmt numFmtId="167" formatCode="dd\-mmm\-yyyy"/>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sz val="10"/>
      <color theme="1"/>
      <name val="Arial"/>
      <family val="2"/>
    </font>
    <font>
      <sz val="9"/>
      <color indexed="81"/>
      <name val="Tahoma"/>
      <family val="2"/>
    </font>
    <font>
      <b/>
      <sz val="9"/>
      <color indexed="81"/>
      <name val="Tahoma"/>
      <family val="2"/>
    </font>
    <font>
      <b/>
      <sz val="9"/>
      <color theme="1"/>
      <name val="Arial"/>
      <family val="2"/>
    </font>
    <font>
      <sz val="9"/>
      <color theme="1"/>
      <name val="Arial"/>
      <family val="2"/>
    </font>
    <font>
      <sz val="9"/>
      <color rgb="FF000000"/>
      <name val="Arial"/>
      <family val="2"/>
    </font>
    <font>
      <b/>
      <sz val="11"/>
      <color theme="1"/>
      <name val="Calibri"/>
      <family val="2"/>
      <scheme val="minor"/>
    </font>
    <font>
      <b/>
      <sz val="10"/>
      <name val="Calibri"/>
      <family val="2"/>
      <scheme val="minor"/>
    </font>
    <font>
      <sz val="10"/>
      <color theme="1"/>
      <name val="Calibri"/>
      <family val="2"/>
      <scheme val="minor"/>
    </font>
    <font>
      <sz val="10"/>
      <color rgb="FF000000"/>
      <name val="Calibri"/>
      <family val="2"/>
      <scheme val="minor"/>
    </font>
    <font>
      <sz val="10"/>
      <name val="Calibri"/>
      <family val="2"/>
      <scheme val="minor"/>
    </font>
    <font>
      <sz val="9"/>
      <name val="Times New Roman"/>
      <family val="1"/>
    </font>
    <font>
      <u/>
      <sz val="11"/>
      <color theme="10"/>
      <name val="Calibri"/>
      <family val="2"/>
      <scheme val="minor"/>
    </font>
    <font>
      <b/>
      <sz val="12"/>
      <color theme="1"/>
      <name val="Arial"/>
      <family val="2"/>
    </font>
    <font>
      <sz val="12"/>
      <color theme="1"/>
      <name val="Arial"/>
      <family val="2"/>
    </font>
    <font>
      <sz val="10"/>
      <color theme="1"/>
      <name val="Arial"/>
      <family val="2"/>
    </font>
    <font>
      <b/>
      <sz val="24"/>
      <name val="Arial"/>
      <family val="2"/>
    </font>
    <font>
      <b/>
      <sz val="9"/>
      <color rgb="FFFF0000"/>
      <name val="Arial"/>
      <family val="2"/>
    </font>
    <font>
      <sz val="9"/>
      <color rgb="FFFF0000"/>
      <name val="Arial"/>
      <family val="2"/>
    </font>
    <font>
      <i/>
      <sz val="9"/>
      <name val="Arial"/>
      <family val="2"/>
    </font>
  </fonts>
  <fills count="22">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D8D8D8"/>
        <bgColor rgb="FF000000"/>
      </patternFill>
    </fill>
    <fill>
      <patternFill patternType="solid">
        <fgColor theme="9" tint="0.59999389629810485"/>
        <bgColor rgb="FF000000"/>
      </patternFill>
    </fill>
    <fill>
      <patternFill patternType="solid">
        <fgColor theme="7" tint="0.59999389629810485"/>
        <bgColor rgb="FF000000"/>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7" tint="0.39997558519241921"/>
        <bgColor indexed="64"/>
      </patternFill>
    </fill>
    <fill>
      <patternFill patternType="solid">
        <fgColor rgb="FF33CCFF"/>
        <bgColor indexed="64"/>
      </patternFill>
    </fill>
    <fill>
      <patternFill patternType="solid">
        <fgColor rgb="FFFF9900"/>
        <bgColor indexed="64"/>
      </patternFill>
    </fill>
    <fill>
      <patternFill patternType="solid">
        <fgColor rgb="FFFF000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0"/>
        <bgColor indexed="64"/>
      </patternFill>
    </fill>
    <fill>
      <patternFill patternType="solid">
        <fgColor theme="8"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auto="1"/>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s>
  <cellStyleXfs count="24">
    <xf numFmtId="0" fontId="0" fillId="0" borderId="0"/>
    <xf numFmtId="0" fontId="7" fillId="0" borderId="0"/>
    <xf numFmtId="9" fontId="7" fillId="0" borderId="0" applyFont="0" applyFill="0" applyBorder="0" applyAlignment="0" applyProtection="0"/>
    <xf numFmtId="0" fontId="10" fillId="0" borderId="0"/>
    <xf numFmtId="0" fontId="6" fillId="0" borderId="0"/>
    <xf numFmtId="0" fontId="7" fillId="0" borderId="0"/>
    <xf numFmtId="0" fontId="5" fillId="0" borderId="0"/>
    <xf numFmtId="0" fontId="7" fillId="0" borderId="0"/>
    <xf numFmtId="0" fontId="7" fillId="0" borderId="0"/>
    <xf numFmtId="0" fontId="22" fillId="0" borderId="0" applyNumberFormat="0" applyFill="0" applyBorder="0" applyAlignment="0" applyProtection="0"/>
    <xf numFmtId="0" fontId="4" fillId="0" borderId="0"/>
    <xf numFmtId="0" fontId="3" fillId="0" borderId="0"/>
    <xf numFmtId="0" fontId="3"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258">
    <xf numFmtId="0" fontId="0" fillId="0" borderId="0" xfId="0"/>
    <xf numFmtId="0" fontId="14" fillId="0" borderId="0" xfId="1" applyFont="1" applyBorder="1" applyAlignment="1">
      <alignment vertical="center"/>
    </xf>
    <xf numFmtId="0" fontId="14" fillId="0" borderId="0" xfId="0" applyFont="1" applyBorder="1" applyAlignment="1">
      <alignment vertical="center"/>
    </xf>
    <xf numFmtId="0" fontId="8" fillId="0" borderId="0" xfId="0" applyFont="1" applyBorder="1" applyAlignment="1">
      <alignment vertical="center"/>
    </xf>
    <xf numFmtId="0" fontId="13" fillId="8" borderId="0" xfId="0" applyFont="1" applyFill="1" applyBorder="1" applyAlignment="1">
      <alignment vertical="center"/>
    </xf>
    <xf numFmtId="0" fontId="9" fillId="8" borderId="0" xfId="0" applyFont="1" applyFill="1" applyBorder="1" applyAlignment="1">
      <alignment vertical="center"/>
    </xf>
    <xf numFmtId="0" fontId="8" fillId="8" borderId="0" xfId="0" applyFont="1" applyFill="1" applyBorder="1" applyAlignment="1">
      <alignment vertical="center"/>
    </xf>
    <xf numFmtId="0" fontId="15" fillId="0" borderId="0" xfId="0" applyFont="1" applyBorder="1" applyAlignment="1">
      <alignment vertical="center"/>
    </xf>
    <xf numFmtId="0" fontId="17" fillId="9" borderId="4" xfId="4" applyFont="1" applyFill="1" applyBorder="1" applyAlignment="1">
      <alignment horizontal="center" vertical="center"/>
    </xf>
    <xf numFmtId="0" fontId="17" fillId="9" borderId="1" xfId="4" applyFont="1" applyFill="1" applyBorder="1" applyAlignment="1">
      <alignment horizontal="center" vertical="center"/>
    </xf>
    <xf numFmtId="0" fontId="17" fillId="9" borderId="5" xfId="4" applyFont="1" applyFill="1" applyBorder="1" applyAlignment="1">
      <alignment horizontal="center" vertical="center"/>
    </xf>
    <xf numFmtId="0" fontId="18" fillId="0" borderId="4" xfId="0" applyFont="1" applyBorder="1" applyAlignment="1">
      <alignment vertical="center" wrapText="1"/>
    </xf>
    <xf numFmtId="0" fontId="18" fillId="0" borderId="1" xfId="0" applyFont="1" applyBorder="1" applyAlignment="1">
      <alignment vertical="center" wrapText="1"/>
    </xf>
    <xf numFmtId="0" fontId="18" fillId="0" borderId="5" xfId="0" applyFont="1" applyBorder="1" applyAlignment="1">
      <alignment vertical="center" wrapText="1"/>
    </xf>
    <xf numFmtId="0" fontId="19" fillId="10" borderId="4" xfId="4" applyFont="1" applyFill="1" applyBorder="1" applyAlignment="1">
      <alignment vertical="center" wrapText="1"/>
    </xf>
    <xf numFmtId="0" fontId="19" fillId="8" borderId="1" xfId="4" applyFont="1" applyFill="1" applyBorder="1" applyAlignment="1">
      <alignment horizontal="left" vertical="center" wrapText="1"/>
    </xf>
    <xf numFmtId="0" fontId="19" fillId="8" borderId="1" xfId="4" applyFont="1" applyFill="1" applyBorder="1" applyAlignment="1">
      <alignment horizontal="left" vertical="center" wrapText="1" readingOrder="1"/>
    </xf>
    <xf numFmtId="0" fontId="19" fillId="8" borderId="5" xfId="4" applyFont="1" applyFill="1" applyBorder="1" applyAlignment="1">
      <alignment horizontal="left" vertical="center" wrapText="1" readingOrder="1"/>
    </xf>
    <xf numFmtId="0" fontId="20" fillId="8" borderId="1" xfId="5" applyFont="1" applyFill="1" applyBorder="1" applyAlignment="1">
      <alignment vertical="center" wrapText="1"/>
    </xf>
    <xf numFmtId="0" fontId="19" fillId="11" borderId="4" xfId="4" applyFont="1" applyFill="1" applyBorder="1" applyAlignment="1">
      <alignment vertical="center" wrapText="1"/>
    </xf>
    <xf numFmtId="0" fontId="19" fillId="5" borderId="1" xfId="4" applyFont="1" applyFill="1" applyBorder="1" applyAlignment="1">
      <alignment horizontal="left" vertical="center" wrapText="1" readingOrder="1"/>
    </xf>
    <xf numFmtId="0" fontId="19" fillId="5" borderId="5" xfId="4" applyFont="1" applyFill="1" applyBorder="1" applyAlignment="1">
      <alignment horizontal="left" vertical="center" wrapText="1" readingOrder="1"/>
    </xf>
    <xf numFmtId="0" fontId="20" fillId="5" borderId="1" xfId="5" applyFont="1" applyFill="1" applyBorder="1" applyAlignment="1">
      <alignment vertical="center"/>
    </xf>
    <xf numFmtId="0" fontId="20" fillId="5" borderId="1" xfId="5" applyFont="1" applyFill="1" applyBorder="1" applyAlignment="1">
      <alignment vertical="center" wrapText="1"/>
    </xf>
    <xf numFmtId="0" fontId="19" fillId="12" borderId="4" xfId="4" applyFont="1" applyFill="1" applyBorder="1" applyAlignment="1">
      <alignment vertical="center" wrapText="1"/>
    </xf>
    <xf numFmtId="0" fontId="20" fillId="13" borderId="1" xfId="5" applyFont="1" applyFill="1" applyBorder="1" applyAlignment="1">
      <alignment vertical="center"/>
    </xf>
    <xf numFmtId="0" fontId="19" fillId="13" borderId="1" xfId="4" applyFont="1" applyFill="1" applyBorder="1" applyAlignment="1">
      <alignment horizontal="left" vertical="center" wrapText="1" readingOrder="1"/>
    </xf>
    <xf numFmtId="0" fontId="19" fillId="13" borderId="5" xfId="4" applyFont="1" applyFill="1" applyBorder="1" applyAlignment="1">
      <alignment horizontal="left" vertical="center" wrapText="1" readingOrder="1"/>
    </xf>
    <xf numFmtId="0" fontId="20" fillId="13" borderId="1" xfId="5" applyFont="1" applyFill="1" applyBorder="1" applyAlignment="1">
      <alignment vertical="center" wrapText="1"/>
    </xf>
    <xf numFmtId="0" fontId="19" fillId="11" borderId="6" xfId="4" applyFont="1" applyFill="1" applyBorder="1" applyAlignment="1">
      <alignment vertical="center" wrapText="1"/>
    </xf>
    <xf numFmtId="0" fontId="19" fillId="11" borderId="7" xfId="4" applyFont="1" applyFill="1" applyBorder="1" applyAlignment="1">
      <alignment vertical="center" wrapText="1"/>
    </xf>
    <xf numFmtId="0" fontId="19" fillId="11" borderId="8" xfId="4" applyFont="1" applyFill="1" applyBorder="1" applyAlignment="1">
      <alignment vertical="center" wrapText="1"/>
    </xf>
    <xf numFmtId="0" fontId="7" fillId="0" borderId="0" xfId="0" applyFont="1"/>
    <xf numFmtId="0" fontId="8" fillId="0" borderId="0" xfId="0" applyFont="1"/>
    <xf numFmtId="0" fontId="0" fillId="2" borderId="0" xfId="0" applyFill="1"/>
    <xf numFmtId="0" fontId="0" fillId="17" borderId="0" xfId="0" applyFill="1"/>
    <xf numFmtId="0" fontId="0" fillId="18" borderId="0" xfId="0" applyFill="1"/>
    <xf numFmtId="0" fontId="7" fillId="14" borderId="0" xfId="0" applyFont="1" applyFill="1"/>
    <xf numFmtId="0" fontId="7" fillId="13" borderId="0" xfId="0" applyFont="1" applyFill="1"/>
    <xf numFmtId="0" fontId="13" fillId="0" borderId="1" xfId="0" applyFont="1" applyFill="1" applyBorder="1" applyAlignment="1">
      <alignment horizontal="center" vertical="center" wrapText="1"/>
    </xf>
    <xf numFmtId="0" fontId="13" fillId="16" borderId="16" xfId="0" applyFont="1" applyFill="1" applyBorder="1" applyAlignment="1">
      <alignment horizontal="center" vertical="center" wrapText="1"/>
    </xf>
    <xf numFmtId="0" fontId="25" fillId="0" borderId="0" xfId="0" applyFont="1" applyFill="1" applyBorder="1" applyAlignment="1">
      <alignment vertical="center"/>
    </xf>
    <xf numFmtId="0" fontId="14" fillId="0" borderId="1" xfId="0" applyFont="1" applyFill="1" applyBorder="1" applyAlignment="1">
      <alignment horizontal="left" vertical="center"/>
    </xf>
    <xf numFmtId="165" fontId="14" fillId="0" borderId="5" xfId="0" applyNumberFormat="1" applyFont="1" applyFill="1" applyBorder="1" applyAlignment="1">
      <alignment horizontal="justify" vertical="center"/>
    </xf>
    <xf numFmtId="0" fontId="25" fillId="0" borderId="0" xfId="0" applyFont="1"/>
    <xf numFmtId="0" fontId="24" fillId="0" borderId="0" xfId="0" applyFont="1" applyFill="1" applyBorder="1" applyAlignment="1">
      <alignment vertical="center"/>
    </xf>
    <xf numFmtId="0" fontId="14" fillId="0" borderId="0" xfId="0" applyFont="1" applyFill="1" applyBorder="1" applyAlignment="1">
      <alignment vertical="center"/>
    </xf>
    <xf numFmtId="0" fontId="14" fillId="0" borderId="4" xfId="1" applyFont="1" applyFill="1" applyBorder="1" applyAlignment="1">
      <alignment horizontal="center" vertical="center" wrapText="1"/>
    </xf>
    <xf numFmtId="15" fontId="14" fillId="0" borderId="1" xfId="1" applyNumberFormat="1" applyFont="1" applyFill="1" applyBorder="1" applyAlignment="1">
      <alignment horizontal="center" vertical="center" wrapText="1"/>
    </xf>
    <xf numFmtId="0" fontId="14" fillId="0" borderId="5" xfId="1" applyFont="1" applyFill="1" applyBorder="1" applyAlignment="1">
      <alignment horizontal="justify" vertical="center" wrapText="1"/>
    </xf>
    <xf numFmtId="167" fontId="14" fillId="15"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0" fillId="0" borderId="0" xfId="0" applyFont="1" applyFill="1" applyBorder="1" applyAlignment="1">
      <alignment vertical="center"/>
    </xf>
    <xf numFmtId="14" fontId="14" fillId="0" borderId="4" xfId="0" applyNumberFormat="1" applyFont="1" applyFill="1" applyBorder="1" applyAlignment="1">
      <alignment horizontal="center" vertical="center" wrapText="1"/>
    </xf>
    <xf numFmtId="0" fontId="14" fillId="0" borderId="5" xfId="1" applyFont="1" applyFill="1" applyBorder="1" applyAlignment="1">
      <alignment horizontal="justify" vertical="top" wrapText="1"/>
    </xf>
    <xf numFmtId="0" fontId="14" fillId="0" borderId="1" xfId="7" applyFont="1" applyFill="1" applyBorder="1" applyAlignment="1">
      <alignment horizontal="center" vertical="center" wrapText="1"/>
    </xf>
    <xf numFmtId="15" fontId="14" fillId="0" borderId="1" xfId="7" applyNumberFormat="1" applyFont="1" applyFill="1" applyBorder="1" applyAlignment="1">
      <alignment horizontal="center" vertical="center" wrapText="1"/>
    </xf>
    <xf numFmtId="0" fontId="14" fillId="0" borderId="1" xfId="1" applyFont="1" applyFill="1" applyBorder="1" applyAlignment="1">
      <alignment horizontal="justify" vertical="center" wrapText="1"/>
    </xf>
    <xf numFmtId="15" fontId="14" fillId="0" borderId="1" xfId="0" applyNumberFormat="1" applyFont="1" applyFill="1" applyBorder="1" applyAlignment="1">
      <alignment horizontal="center" vertical="center" wrapText="1"/>
    </xf>
    <xf numFmtId="0" fontId="14" fillId="15" borderId="1" xfId="0" applyFont="1" applyFill="1" applyBorder="1" applyAlignment="1">
      <alignment horizontal="center" vertical="center" wrapText="1"/>
    </xf>
    <xf numFmtId="14" fontId="14" fillId="0" borderId="4" xfId="0" applyNumberFormat="1" applyFont="1" applyBorder="1" applyAlignment="1">
      <alignment horizontal="center" vertical="center" wrapText="1"/>
    </xf>
    <xf numFmtId="167" fontId="14" fillId="0" borderId="1" xfId="0" applyNumberFormat="1" applyFont="1" applyFill="1" applyBorder="1" applyAlignment="1">
      <alignment horizontal="center" vertical="center" wrapText="1"/>
    </xf>
    <xf numFmtId="0" fontId="14" fillId="0" borderId="1" xfId="0" applyFont="1" applyBorder="1" applyAlignment="1">
      <alignment horizontal="justify" vertical="center" wrapText="1"/>
    </xf>
    <xf numFmtId="0" fontId="14" fillId="0" borderId="1" xfId="9" applyFont="1" applyFill="1" applyBorder="1" applyAlignment="1">
      <alignment horizontal="justify" vertical="center" wrapText="1"/>
    </xf>
    <xf numFmtId="0" fontId="14" fillId="15" borderId="7" xfId="0" applyFont="1" applyFill="1" applyBorder="1" applyAlignment="1">
      <alignment horizontal="center" vertical="center" wrapText="1"/>
    </xf>
    <xf numFmtId="0" fontId="25" fillId="0" borderId="0" xfId="0" applyFont="1" applyFill="1" applyBorder="1" applyAlignment="1">
      <alignment horizontal="center" vertical="center"/>
    </xf>
    <xf numFmtId="165" fontId="25" fillId="0" borderId="0" xfId="0" applyNumberFormat="1" applyFont="1" applyFill="1" applyBorder="1" applyAlignment="1">
      <alignment horizontal="center" vertical="center"/>
    </xf>
    <xf numFmtId="0" fontId="14" fillId="0" borderId="0" xfId="0" applyFont="1" applyFill="1" applyBorder="1" applyAlignment="1">
      <alignment horizontal="justify" vertical="center"/>
    </xf>
    <xf numFmtId="0" fontId="25" fillId="0" borderId="0" xfId="0" applyFont="1" applyFill="1" applyBorder="1" applyAlignment="1">
      <alignment horizontal="justify" vertical="center"/>
    </xf>
    <xf numFmtId="0" fontId="14" fillId="15" borderId="1" xfId="0" applyFont="1" applyFill="1" applyBorder="1" applyAlignment="1">
      <alignment horizontal="justify"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167" fontId="8" fillId="0" borderId="1" xfId="0" applyNumberFormat="1" applyFont="1" applyBorder="1" applyAlignment="1">
      <alignment horizontal="center" vertical="center" wrapText="1"/>
    </xf>
    <xf numFmtId="0" fontId="8" fillId="0" borderId="1" xfId="0" applyFont="1" applyBorder="1" applyAlignment="1">
      <alignment horizontal="justify" vertical="center" wrapText="1"/>
    </xf>
    <xf numFmtId="167" fontId="8" fillId="0" borderId="1" xfId="0" applyNumberFormat="1" applyFont="1" applyFill="1" applyBorder="1" applyAlignment="1">
      <alignment horizontal="center" vertical="center" wrapText="1"/>
    </xf>
    <xf numFmtId="15" fontId="8"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14" fillId="0" borderId="6" xfId="1"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Border="1" applyAlignment="1">
      <alignment horizontal="justify" vertical="center" wrapText="1"/>
    </xf>
    <xf numFmtId="0" fontId="8" fillId="0" borderId="7" xfId="0" applyFont="1" applyFill="1" applyBorder="1" applyAlignment="1">
      <alignment horizontal="justify" vertical="center" wrapText="1"/>
    </xf>
    <xf numFmtId="167" fontId="8" fillId="0" borderId="4" xfId="0" applyNumberFormat="1" applyFont="1" applyFill="1" applyBorder="1" applyAlignment="1">
      <alignment horizontal="center" vertical="center" wrapText="1"/>
    </xf>
    <xf numFmtId="167" fontId="8" fillId="0" borderId="6" xfId="0" applyNumberFormat="1" applyFont="1" applyFill="1" applyBorder="1" applyAlignment="1">
      <alignment horizontal="center" vertical="center" wrapText="1"/>
    </xf>
    <xf numFmtId="167" fontId="8" fillId="0" borderId="7" xfId="0" applyNumberFormat="1" applyFont="1" applyFill="1" applyBorder="1" applyAlignment="1">
      <alignment horizontal="center" vertical="center" wrapText="1"/>
    </xf>
    <xf numFmtId="15" fontId="8" fillId="0" borderId="7" xfId="0" applyNumberFormat="1" applyFont="1" applyFill="1" applyBorder="1" applyAlignment="1">
      <alignment horizontal="center" vertical="center" wrapText="1"/>
    </xf>
    <xf numFmtId="15" fontId="13" fillId="0" borderId="4" xfId="1" applyNumberFormat="1" applyFont="1" applyFill="1" applyBorder="1" applyAlignment="1">
      <alignment horizontal="center" vertical="center" wrapText="1"/>
    </xf>
    <xf numFmtId="15" fontId="13" fillId="0" borderId="6" xfId="1"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167" fontId="14" fillId="0" borderId="4" xfId="0" applyNumberFormat="1" applyFont="1" applyFill="1" applyBorder="1" applyAlignment="1">
      <alignment horizontal="center" vertical="center" wrapText="1"/>
    </xf>
    <xf numFmtId="165" fontId="23" fillId="7" borderId="0" xfId="0" applyNumberFormat="1"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30" xfId="0" applyFont="1" applyFill="1" applyBorder="1" applyAlignment="1" applyProtection="1">
      <alignment horizontal="center" vertical="center" wrapText="1"/>
      <protection locked="0"/>
    </xf>
    <xf numFmtId="165" fontId="13" fillId="4" borderId="30" xfId="0" applyNumberFormat="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4" xfId="7" applyFont="1" applyFill="1" applyBorder="1" applyAlignment="1">
      <alignment horizontal="center" vertical="center" wrapText="1"/>
    </xf>
    <xf numFmtId="167" fontId="14" fillId="0" borderId="14" xfId="0" applyNumberFormat="1" applyFont="1" applyFill="1" applyBorder="1" applyAlignment="1">
      <alignment horizontal="center" vertical="center" wrapText="1"/>
    </xf>
    <xf numFmtId="15" fontId="14" fillId="0" borderId="14" xfId="7"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165" fontId="13" fillId="4" borderId="32" xfId="0" applyNumberFormat="1" applyFont="1" applyFill="1" applyBorder="1" applyAlignment="1">
      <alignment horizontal="center" vertical="center" wrapText="1"/>
    </xf>
    <xf numFmtId="165" fontId="13" fillId="6" borderId="29" xfId="0" applyNumberFormat="1" applyFont="1" applyFill="1" applyBorder="1" applyAlignment="1">
      <alignment horizontal="center" vertical="center" wrapText="1"/>
    </xf>
    <xf numFmtId="165" fontId="13" fillId="6" borderId="30" xfId="0" applyNumberFormat="1" applyFont="1" applyFill="1" applyBorder="1" applyAlignment="1">
      <alignment horizontal="center" vertical="center" wrapText="1"/>
    </xf>
    <xf numFmtId="0" fontId="13" fillId="6" borderId="30" xfId="0" applyFont="1" applyFill="1" applyBorder="1" applyAlignment="1">
      <alignment horizontal="center" vertical="center" wrapText="1"/>
    </xf>
    <xf numFmtId="167" fontId="14" fillId="0" borderId="9" xfId="0" applyNumberFormat="1" applyFont="1" applyFill="1" applyBorder="1" applyAlignment="1">
      <alignment horizontal="center" vertical="center" wrapText="1"/>
    </xf>
    <xf numFmtId="167" fontId="14" fillId="15" borderId="14" xfId="0" applyNumberFormat="1" applyFont="1" applyFill="1" applyBorder="1" applyAlignment="1">
      <alignment horizontal="center" vertical="center" wrapText="1"/>
    </xf>
    <xf numFmtId="0" fontId="14" fillId="0" borderId="14" xfId="0" applyFont="1" applyFill="1" applyBorder="1" applyAlignment="1">
      <alignment horizontal="justify" vertical="center" wrapText="1"/>
    </xf>
    <xf numFmtId="15" fontId="14" fillId="0" borderId="13" xfId="1" applyNumberFormat="1" applyFont="1" applyFill="1" applyBorder="1" applyAlignment="1">
      <alignment horizontal="center" vertical="center" wrapText="1"/>
    </xf>
    <xf numFmtId="15" fontId="14" fillId="0" borderId="5" xfId="0" applyNumberFormat="1" applyFont="1" applyFill="1" applyBorder="1" applyAlignment="1">
      <alignment horizontal="center" vertical="center" wrapText="1"/>
    </xf>
    <xf numFmtId="15" fontId="14" fillId="0" borderId="5" xfId="1" applyNumberFormat="1" applyFont="1" applyFill="1" applyBorder="1" applyAlignment="1">
      <alignment horizontal="center" vertical="center" wrapText="1"/>
    </xf>
    <xf numFmtId="15" fontId="8" fillId="0" borderId="5" xfId="0" applyNumberFormat="1" applyFont="1" applyFill="1" applyBorder="1" applyAlignment="1">
      <alignment horizontal="center" vertical="center" wrapText="1"/>
    </xf>
    <xf numFmtId="15" fontId="14" fillId="0" borderId="8" xfId="0" applyNumberFormat="1" applyFont="1" applyFill="1" applyBorder="1" applyAlignment="1">
      <alignment horizontal="center" vertical="center" wrapText="1"/>
    </xf>
    <xf numFmtId="15" fontId="13" fillId="0" borderId="9" xfId="1" applyNumberFormat="1" applyFont="1" applyFill="1" applyBorder="1" applyAlignment="1">
      <alignment horizontal="center" vertical="center" wrapText="1"/>
    </xf>
    <xf numFmtId="165" fontId="23" fillId="7" borderId="18" xfId="0" applyNumberFormat="1" applyFont="1" applyFill="1" applyBorder="1" applyAlignment="1">
      <alignment horizontal="center" vertical="center" wrapText="1"/>
    </xf>
    <xf numFmtId="0" fontId="13" fillId="6" borderId="32" xfId="0" applyFont="1" applyFill="1" applyBorder="1" applyAlignment="1">
      <alignment horizontal="center" vertical="center" wrapText="1"/>
    </xf>
    <xf numFmtId="0" fontId="13" fillId="0" borderId="28"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16" borderId="15" xfId="0" applyFont="1" applyFill="1" applyBorder="1" applyAlignment="1">
      <alignment horizontal="center" vertical="center" wrapText="1"/>
    </xf>
    <xf numFmtId="0" fontId="13" fillId="16" borderId="17" xfId="0" applyFont="1" applyFill="1" applyBorder="1" applyAlignment="1">
      <alignment horizontal="center" vertical="center" wrapText="1"/>
    </xf>
    <xf numFmtId="0" fontId="13" fillId="14" borderId="15" xfId="0" applyFont="1" applyFill="1" applyBorder="1" applyAlignment="1">
      <alignment horizontal="center" vertical="center" wrapText="1"/>
    </xf>
    <xf numFmtId="0" fontId="13" fillId="14" borderId="16" xfId="0" applyFont="1" applyFill="1" applyBorder="1" applyAlignment="1">
      <alignment horizontal="center" vertical="center" wrapText="1"/>
    </xf>
    <xf numFmtId="0" fontId="9" fillId="14" borderId="16" xfId="0" applyFont="1" applyFill="1" applyBorder="1" applyAlignment="1">
      <alignment horizontal="center" vertical="center" wrapText="1"/>
    </xf>
    <xf numFmtId="0" fontId="13" fillId="14" borderId="17" xfId="0" applyFont="1" applyFill="1" applyBorder="1" applyAlignment="1">
      <alignment horizontal="center" vertical="center" wrapText="1"/>
    </xf>
    <xf numFmtId="14" fontId="14" fillId="0" borderId="9" xfId="0"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0" borderId="14" xfId="0" applyFont="1" applyBorder="1" applyAlignment="1">
      <alignment horizontal="center" vertical="center" wrapText="1"/>
    </xf>
    <xf numFmtId="15" fontId="14" fillId="0" borderId="14" xfId="1" applyNumberFormat="1" applyFont="1" applyFill="1" applyBorder="1" applyAlignment="1">
      <alignment horizontal="center" vertical="center" wrapText="1"/>
    </xf>
    <xf numFmtId="0" fontId="14" fillId="0" borderId="1" xfId="0" applyFont="1" applyFill="1" applyBorder="1" applyAlignment="1">
      <alignment horizontal="center" vertical="center"/>
    </xf>
    <xf numFmtId="167" fontId="14" fillId="0" borderId="1" xfId="0" applyNumberFormat="1" applyFont="1" applyBorder="1" applyAlignment="1">
      <alignment horizontal="center" vertical="center" wrapText="1"/>
    </xf>
    <xf numFmtId="49" fontId="23" fillId="4" borderId="33" xfId="0" applyNumberFormat="1" applyFont="1" applyFill="1" applyBorder="1" applyAlignment="1">
      <alignment horizontal="center" vertical="center"/>
    </xf>
    <xf numFmtId="164" fontId="23" fillId="19" borderId="33" xfId="0" applyNumberFormat="1" applyFont="1" applyFill="1" applyBorder="1" applyAlignment="1">
      <alignment horizontal="right" vertical="center"/>
    </xf>
    <xf numFmtId="166" fontId="23" fillId="0" borderId="18" xfId="0" applyNumberFormat="1" applyFont="1" applyFill="1" applyBorder="1" applyAlignment="1">
      <alignment vertical="center"/>
    </xf>
    <xf numFmtId="166" fontId="23" fillId="0" borderId="12" xfId="0" applyNumberFormat="1" applyFont="1" applyFill="1" applyBorder="1" applyAlignment="1">
      <alignment vertical="center"/>
    </xf>
    <xf numFmtId="164" fontId="23" fillId="20" borderId="12" xfId="0" applyNumberFormat="1" applyFont="1" applyFill="1" applyBorder="1" applyAlignment="1">
      <alignment horizontal="center" vertical="center"/>
    </xf>
    <xf numFmtId="0" fontId="24" fillId="20" borderId="12" xfId="0" applyFont="1" applyFill="1" applyBorder="1" applyAlignment="1">
      <alignment horizontal="right" vertical="center"/>
    </xf>
    <xf numFmtId="166" fontId="24" fillId="20" borderId="12" xfId="0" applyNumberFormat="1" applyFont="1" applyFill="1" applyBorder="1" applyAlignment="1">
      <alignment horizontal="justify" vertical="center"/>
    </xf>
    <xf numFmtId="0" fontId="24" fillId="20" borderId="12" xfId="0" applyFont="1" applyFill="1" applyBorder="1" applyAlignment="1">
      <alignment horizontal="justify" vertical="center" wrapText="1"/>
    </xf>
    <xf numFmtId="0" fontId="24" fillId="20" borderId="12" xfId="0" applyFont="1" applyFill="1" applyBorder="1" applyAlignment="1">
      <alignment horizontal="center" vertical="center" wrapText="1"/>
    </xf>
    <xf numFmtId="0" fontId="24" fillId="20" borderId="12" xfId="0" applyFont="1" applyFill="1" applyBorder="1" applyAlignment="1">
      <alignment vertical="center" wrapText="1"/>
    </xf>
    <xf numFmtId="0" fontId="24" fillId="20" borderId="12" xfId="0" applyFont="1" applyFill="1" applyBorder="1"/>
    <xf numFmtId="0" fontId="24" fillId="20" borderId="12" xfId="0" applyFont="1" applyFill="1" applyBorder="1" applyAlignment="1">
      <alignment vertical="center"/>
    </xf>
    <xf numFmtId="0" fontId="24" fillId="20" borderId="2" xfId="0" applyFont="1" applyFill="1" applyBorder="1" applyAlignment="1">
      <alignment horizontal="justify"/>
    </xf>
    <xf numFmtId="14" fontId="14" fillId="0" borderId="4" xfId="0" applyNumberFormat="1" applyFont="1" applyFill="1" applyBorder="1" applyAlignment="1">
      <alignment horizontal="center" vertical="center"/>
    </xf>
    <xf numFmtId="14" fontId="14" fillId="0" borderId="6"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14" fillId="0" borderId="14" xfId="0" applyNumberFormat="1" applyFont="1" applyFill="1" applyBorder="1" applyAlignment="1">
      <alignment horizontal="center" vertical="center" wrapText="1"/>
    </xf>
    <xf numFmtId="0" fontId="8" fillId="0" borderId="0" xfId="0" applyFont="1" applyFill="1" applyBorder="1" applyAlignment="1">
      <alignment vertical="center"/>
    </xf>
    <xf numFmtId="0" fontId="10" fillId="0" borderId="0" xfId="0" applyFont="1" applyFill="1" applyBorder="1" applyAlignment="1">
      <alignment horizontal="justify" vertical="center" wrapText="1"/>
    </xf>
    <xf numFmtId="0" fontId="8" fillId="21" borderId="1" xfId="0" applyFont="1" applyFill="1" applyBorder="1" applyAlignment="1">
      <alignment horizontal="justify" vertical="center" wrapText="1"/>
    </xf>
    <xf numFmtId="0" fontId="14" fillId="0" borderId="13" xfId="0" applyFont="1" applyFill="1" applyBorder="1" applyAlignment="1">
      <alignment horizontal="justify" vertical="center" wrapText="1"/>
    </xf>
    <xf numFmtId="0" fontId="14" fillId="0" borderId="5"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5" xfId="0" applyFont="1" applyFill="1" applyBorder="1" applyAlignment="1">
      <alignment horizontal="justify" vertical="top" wrapText="1"/>
    </xf>
    <xf numFmtId="0" fontId="14" fillId="0" borderId="5" xfId="0" applyFont="1" applyFill="1" applyBorder="1" applyAlignment="1">
      <alignment horizontal="justify" vertical="center"/>
    </xf>
    <xf numFmtId="0" fontId="8" fillId="0" borderId="8" xfId="0" applyFont="1" applyFill="1" applyBorder="1" applyAlignment="1">
      <alignment horizontal="justify" vertical="center" wrapText="1"/>
    </xf>
    <xf numFmtId="0" fontId="0" fillId="0" borderId="0" xfId="0" pivotButton="1"/>
    <xf numFmtId="0" fontId="0" fillId="0" borderId="0" xfId="0" applyAlignment="1">
      <alignment horizontal="left"/>
    </xf>
    <xf numFmtId="0" fontId="9" fillId="0" borderId="1" xfId="0" applyFont="1" applyFill="1" applyBorder="1" applyAlignment="1">
      <alignment horizontal="justify" vertical="center"/>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8" fillId="0" borderId="5" xfId="1" applyFont="1" applyFill="1" applyBorder="1" applyAlignment="1">
      <alignment horizontal="center" vertical="center" wrapText="1"/>
    </xf>
    <xf numFmtId="0" fontId="8" fillId="0" borderId="1" xfId="1" applyFont="1" applyBorder="1" applyAlignment="1">
      <alignment horizontal="justify" vertical="center" wrapText="1"/>
    </xf>
    <xf numFmtId="0" fontId="8" fillId="0" borderId="1" xfId="1" applyFont="1" applyFill="1" applyBorder="1" applyAlignment="1">
      <alignment horizontal="justify" vertical="center" wrapText="1"/>
    </xf>
    <xf numFmtId="0" fontId="9" fillId="0" borderId="1" xfId="0" applyFont="1" applyFill="1" applyBorder="1" applyAlignment="1">
      <alignment horizontal="justify" vertical="center" wrapText="1"/>
    </xf>
    <xf numFmtId="0" fontId="13" fillId="4" borderId="1" xfId="0" applyFont="1" applyFill="1" applyBorder="1" applyAlignment="1">
      <alignment horizontal="center" vertical="center" wrapText="1"/>
    </xf>
    <xf numFmtId="0" fontId="9" fillId="0" borderId="1" xfId="1" applyFont="1" applyFill="1" applyBorder="1" applyAlignment="1">
      <alignment horizontal="justify" vertical="center"/>
    </xf>
    <xf numFmtId="0" fontId="9" fillId="0" borderId="5" xfId="1" applyFont="1" applyFill="1" applyBorder="1" applyAlignment="1">
      <alignment horizontal="center" vertical="center" wrapText="1"/>
    </xf>
    <xf numFmtId="0" fontId="9" fillId="0" borderId="7" xfId="0" applyFont="1" applyFill="1" applyBorder="1" applyAlignment="1">
      <alignment horizontal="justify" vertical="center"/>
    </xf>
    <xf numFmtId="0" fontId="9" fillId="0" borderId="8" xfId="0" applyFont="1" applyFill="1" applyBorder="1" applyAlignment="1">
      <alignment horizontal="center" vertical="center"/>
    </xf>
    <xf numFmtId="0" fontId="8" fillId="0" borderId="13" xfId="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4" xfId="1" applyFont="1" applyFill="1" applyBorder="1" applyAlignment="1">
      <alignment horizontal="justify" vertical="center" wrapText="1"/>
    </xf>
    <xf numFmtId="0" fontId="8" fillId="0" borderId="14" xfId="0" applyFont="1" applyFill="1" applyBorder="1" applyAlignment="1">
      <alignment horizontal="justify" vertical="center" wrapText="1"/>
    </xf>
    <xf numFmtId="0" fontId="8" fillId="0" borderId="5" xfId="1" applyFont="1" applyFill="1" applyBorder="1" applyAlignment="1">
      <alignment horizontal="justify" vertical="top" wrapText="1"/>
    </xf>
    <xf numFmtId="0" fontId="13" fillId="0" borderId="1" xfId="1" applyFont="1" applyFill="1" applyBorder="1" applyAlignment="1">
      <alignment horizontal="center" vertical="center" wrapText="1"/>
    </xf>
    <xf numFmtId="14" fontId="14" fillId="0" borderId="4" xfId="1" applyNumberFormat="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4" fillId="0" borderId="13" xfId="1" applyFont="1" applyFill="1" applyBorder="1" applyAlignment="1">
      <alignment horizontal="justify" vertical="center" wrapText="1"/>
    </xf>
    <xf numFmtId="14" fontId="14" fillId="0" borderId="4" xfId="1" applyNumberFormat="1" applyFont="1" applyFill="1" applyBorder="1" applyAlignment="1">
      <alignment horizontal="center" vertical="center"/>
    </xf>
    <xf numFmtId="15" fontId="8" fillId="0" borderId="1" xfId="1" applyNumberFormat="1" applyFont="1" applyFill="1" applyBorder="1" applyAlignment="1">
      <alignment horizontal="center" vertical="center" wrapText="1"/>
    </xf>
    <xf numFmtId="0" fontId="8" fillId="0" borderId="5" xfId="1" applyFont="1" applyFill="1" applyBorder="1" applyAlignment="1">
      <alignment horizontal="justify" vertical="center" wrapText="1"/>
    </xf>
    <xf numFmtId="14" fontId="9" fillId="0" borderId="1" xfId="0" applyNumberFormat="1" applyFont="1" applyFill="1" applyBorder="1" applyAlignment="1">
      <alignment horizontal="center" vertical="center" wrapText="1"/>
    </xf>
    <xf numFmtId="0" fontId="9" fillId="0" borderId="5" xfId="0" applyFont="1" applyFill="1" applyBorder="1" applyAlignment="1">
      <alignment horizontal="justify" vertical="center"/>
    </xf>
    <xf numFmtId="0" fontId="9" fillId="0" borderId="5" xfId="0" applyFont="1" applyFill="1" applyBorder="1" applyAlignment="1">
      <alignment horizontal="justify" vertical="center" wrapText="1"/>
    </xf>
    <xf numFmtId="0" fontId="24" fillId="20" borderId="12" xfId="0" applyFont="1" applyFill="1" applyBorder="1" applyAlignment="1">
      <alignment horizontal="center"/>
    </xf>
    <xf numFmtId="0" fontId="14" fillId="0" borderId="7"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9" fillId="0" borderId="8" xfId="0" applyFont="1" applyFill="1" applyBorder="1" applyAlignment="1">
      <alignment horizontal="justify" vertical="center"/>
    </xf>
    <xf numFmtId="14" fontId="9" fillId="0" borderId="7" xfId="0" applyNumberFormat="1" applyFont="1" applyFill="1" applyBorder="1" applyAlignment="1">
      <alignment horizontal="center" vertical="center" wrapText="1"/>
    </xf>
    <xf numFmtId="0" fontId="9" fillId="0" borderId="1" xfId="1" applyFont="1" applyFill="1" applyBorder="1" applyAlignment="1">
      <alignment horizontal="justify" vertical="center" wrapText="1"/>
    </xf>
    <xf numFmtId="0" fontId="16" fillId="0" borderId="10" xfId="0" applyFont="1" applyBorder="1" applyAlignment="1">
      <alignment horizontal="left"/>
    </xf>
    <xf numFmtId="0" fontId="16" fillId="0" borderId="11" xfId="0" applyFont="1" applyBorder="1" applyAlignment="1">
      <alignment horizontal="left"/>
    </xf>
    <xf numFmtId="0" fontId="16" fillId="0" borderId="3" xfId="0" applyFont="1" applyBorder="1" applyAlignment="1">
      <alignment horizontal="left"/>
    </xf>
    <xf numFmtId="0" fontId="7" fillId="0" borderId="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14" fillId="0" borderId="14" xfId="0" applyFont="1" applyFill="1" applyBorder="1" applyAlignment="1">
      <alignment horizontal="left" vertical="center"/>
    </xf>
    <xf numFmtId="0" fontId="14" fillId="0" borderId="13" xfId="0" applyFont="1" applyFill="1" applyBorder="1" applyAlignment="1">
      <alignment horizontal="justify" vertical="center"/>
    </xf>
    <xf numFmtId="166" fontId="14" fillId="0" borderId="20" xfId="0" applyNumberFormat="1" applyFont="1" applyFill="1" applyBorder="1" applyAlignment="1">
      <alignment horizontal="left" vertical="center"/>
    </xf>
    <xf numFmtId="166" fontId="14" fillId="0" borderId="21" xfId="0" applyNumberFormat="1" applyFont="1" applyFill="1" applyBorder="1" applyAlignment="1">
      <alignment horizontal="justify" vertical="center"/>
    </xf>
    <xf numFmtId="0" fontId="23" fillId="3" borderId="29" xfId="0" applyFont="1" applyFill="1" applyBorder="1" applyAlignment="1">
      <alignment horizontal="center" vertical="center" wrapText="1"/>
    </xf>
    <xf numFmtId="0" fontId="23" fillId="3" borderId="30" xfId="0" applyFont="1" applyFill="1" applyBorder="1" applyAlignment="1">
      <alignment horizontal="center" vertical="center" wrapText="1"/>
    </xf>
    <xf numFmtId="0" fontId="23" fillId="3" borderId="32" xfId="0" applyFont="1" applyFill="1" applyBorder="1" applyAlignment="1">
      <alignment horizontal="center" vertical="center" wrapText="1"/>
    </xf>
    <xf numFmtId="165" fontId="23" fillId="7" borderId="29" xfId="0" applyNumberFormat="1" applyFont="1" applyFill="1" applyBorder="1" applyAlignment="1">
      <alignment horizontal="center" vertical="center" wrapText="1"/>
    </xf>
    <xf numFmtId="165" fontId="23" fillId="7" borderId="30" xfId="0" applyNumberFormat="1" applyFont="1" applyFill="1" applyBorder="1" applyAlignment="1">
      <alignment horizontal="center" vertical="center" wrapText="1"/>
    </xf>
    <xf numFmtId="165" fontId="23" fillId="7" borderId="31" xfId="0" applyNumberFormat="1" applyFont="1" applyFill="1" applyBorder="1" applyAlignment="1">
      <alignment horizontal="center" vertical="center" wrapText="1"/>
    </xf>
    <xf numFmtId="0" fontId="23" fillId="14" borderId="29" xfId="0" applyFont="1" applyFill="1" applyBorder="1" applyAlignment="1">
      <alignment horizontal="center" vertical="center" wrapText="1"/>
    </xf>
    <xf numFmtId="0" fontId="23" fillId="14" borderId="30" xfId="0" applyFont="1" applyFill="1" applyBorder="1" applyAlignment="1">
      <alignment horizontal="center" vertical="center" wrapText="1"/>
    </xf>
    <xf numFmtId="0" fontId="24" fillId="14" borderId="30" xfId="0" applyFont="1" applyFill="1" applyBorder="1" applyAlignment="1">
      <alignment horizontal="center" vertical="center" wrapText="1"/>
    </xf>
    <xf numFmtId="0" fontId="23" fillId="14" borderId="31" xfId="0" applyFont="1" applyFill="1" applyBorder="1" applyAlignment="1">
      <alignment horizontal="justify" vertical="center" wrapText="1"/>
    </xf>
    <xf numFmtId="164" fontId="26" fillId="0" borderId="9" xfId="0" applyNumberFormat="1" applyFont="1" applyFill="1" applyBorder="1" applyAlignment="1">
      <alignment horizontal="center" vertical="center"/>
    </xf>
    <xf numFmtId="164" fontId="26" fillId="0" borderId="14" xfId="0" applyNumberFormat="1" applyFont="1" applyFill="1" applyBorder="1" applyAlignment="1">
      <alignment horizontal="center" vertical="center"/>
    </xf>
    <xf numFmtId="164" fontId="26" fillId="0" borderId="14" xfId="0" applyNumberFormat="1" applyFont="1" applyFill="1" applyBorder="1" applyAlignment="1">
      <alignment horizontal="justify" vertical="center"/>
    </xf>
    <xf numFmtId="164" fontId="9" fillId="0" borderId="14" xfId="0" applyNumberFormat="1" applyFont="1" applyFill="1" applyBorder="1" applyAlignment="1">
      <alignment horizontal="justify" vertical="center"/>
    </xf>
    <xf numFmtId="164" fontId="26" fillId="0" borderId="13" xfId="0" applyNumberFormat="1" applyFont="1" applyFill="1" applyBorder="1" applyAlignment="1">
      <alignment horizontal="center" vertical="center"/>
    </xf>
    <xf numFmtId="164" fontId="26" fillId="0" borderId="4" xfId="0" applyNumberFormat="1" applyFont="1" applyFill="1" applyBorder="1" applyAlignment="1">
      <alignment horizontal="center" vertical="center"/>
    </xf>
    <xf numFmtId="164" fontId="26" fillId="0" borderId="1" xfId="0" applyNumberFormat="1" applyFont="1" applyFill="1" applyBorder="1" applyAlignment="1">
      <alignment horizontal="center" vertical="center"/>
    </xf>
    <xf numFmtId="164" fontId="26" fillId="0" borderId="1" xfId="0" applyNumberFormat="1" applyFont="1" applyFill="1" applyBorder="1" applyAlignment="1">
      <alignment horizontal="justify" vertical="center"/>
    </xf>
    <xf numFmtId="164" fontId="9" fillId="0" borderId="1" xfId="0" applyNumberFormat="1" applyFont="1" applyFill="1" applyBorder="1" applyAlignment="1">
      <alignment horizontal="justify" vertical="center"/>
    </xf>
    <xf numFmtId="164" fontId="26" fillId="0" borderId="5" xfId="0" applyNumberFormat="1" applyFont="1" applyFill="1" applyBorder="1" applyAlignment="1">
      <alignment horizontal="center" vertical="center"/>
    </xf>
    <xf numFmtId="164" fontId="26" fillId="0" borderId="19" xfId="0" applyNumberFormat="1" applyFont="1" applyFill="1" applyBorder="1" applyAlignment="1">
      <alignment horizontal="center" vertical="center"/>
    </xf>
    <xf numFmtId="164" fontId="26" fillId="0" borderId="20" xfId="0" applyNumberFormat="1" applyFont="1" applyFill="1" applyBorder="1" applyAlignment="1">
      <alignment horizontal="center" vertical="center"/>
    </xf>
    <xf numFmtId="164" fontId="26" fillId="0" borderId="20" xfId="0" applyNumberFormat="1" applyFont="1" applyFill="1" applyBorder="1" applyAlignment="1">
      <alignment horizontal="justify" vertical="center"/>
    </xf>
    <xf numFmtId="164" fontId="9" fillId="0" borderId="20" xfId="0" applyNumberFormat="1" applyFont="1" applyFill="1" applyBorder="1" applyAlignment="1">
      <alignment horizontal="justify" vertical="center"/>
    </xf>
    <xf numFmtId="164" fontId="26" fillId="0" borderId="21" xfId="0" applyNumberFormat="1" applyFont="1" applyFill="1" applyBorder="1" applyAlignment="1">
      <alignment horizontal="center" vertical="center"/>
    </xf>
    <xf numFmtId="0" fontId="23" fillId="16" borderId="29" xfId="0" applyFont="1" applyFill="1" applyBorder="1" applyAlignment="1">
      <alignment horizontal="center" vertical="center" wrapText="1"/>
    </xf>
    <xf numFmtId="0" fontId="23" fillId="16" borderId="30" xfId="0" applyFont="1" applyFill="1" applyBorder="1" applyAlignment="1">
      <alignment horizontal="center" vertical="center" wrapText="1"/>
    </xf>
    <xf numFmtId="0" fontId="23" fillId="16" borderId="30" xfId="0" applyFont="1" applyFill="1" applyBorder="1" applyAlignment="1">
      <alignment horizontal="justify" vertical="center" wrapText="1"/>
    </xf>
    <xf numFmtId="0" fontId="23" fillId="16" borderId="31" xfId="0" applyFont="1" applyFill="1" applyBorder="1" applyAlignment="1">
      <alignment horizontal="center" vertical="center" wrapText="1"/>
    </xf>
    <xf numFmtId="0" fontId="23" fillId="19" borderId="15" xfId="0" applyFont="1" applyFill="1" applyBorder="1" applyAlignment="1">
      <alignment horizontal="right" vertical="center" wrapText="1"/>
    </xf>
    <xf numFmtId="0" fontId="23" fillId="19" borderId="16" xfId="0" applyFont="1" applyFill="1" applyBorder="1" applyAlignment="1">
      <alignment horizontal="right" vertical="center" wrapText="1"/>
    </xf>
    <xf numFmtId="0" fontId="23" fillId="19" borderId="17" xfId="0" applyFont="1" applyFill="1" applyBorder="1" applyAlignment="1">
      <alignment horizontal="right" vertical="center" wrapText="1"/>
    </xf>
    <xf numFmtId="164" fontId="23" fillId="19" borderId="15" xfId="0" applyNumberFormat="1" applyFont="1" applyFill="1" applyBorder="1" applyAlignment="1">
      <alignment horizontal="right" vertical="center"/>
    </xf>
    <xf numFmtId="164" fontId="23" fillId="19" borderId="16" xfId="0" applyNumberFormat="1" applyFont="1" applyFill="1" applyBorder="1" applyAlignment="1">
      <alignment horizontal="right" vertical="center"/>
    </xf>
    <xf numFmtId="164" fontId="23" fillId="19" borderId="17" xfId="0" applyNumberFormat="1" applyFont="1" applyFill="1" applyBorder="1" applyAlignment="1">
      <alignment horizontal="right" vertical="center"/>
    </xf>
    <xf numFmtId="0" fontId="24" fillId="4" borderId="15"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17" xfId="0" applyFont="1" applyFill="1" applyBorder="1" applyAlignment="1">
      <alignment horizontal="center" vertical="center" wrapText="1"/>
    </xf>
    <xf numFmtId="166" fontId="24" fillId="4" borderId="15" xfId="0" applyNumberFormat="1" applyFont="1" applyFill="1" applyBorder="1" applyAlignment="1">
      <alignment horizontal="center" vertical="center"/>
    </xf>
    <xf numFmtId="166" fontId="24" fillId="4" borderId="16" xfId="0" applyNumberFormat="1" applyFont="1" applyFill="1" applyBorder="1" applyAlignment="1">
      <alignment horizontal="center" vertical="center"/>
    </xf>
    <xf numFmtId="166" fontId="24" fillId="4" borderId="24" xfId="0" applyNumberFormat="1" applyFont="1" applyFill="1" applyBorder="1" applyAlignment="1">
      <alignment horizontal="center" vertical="center"/>
    </xf>
    <xf numFmtId="0" fontId="14" fillId="0" borderId="34" xfId="0" applyFont="1" applyFill="1" applyBorder="1" applyAlignment="1">
      <alignment horizontal="right" vertical="center"/>
    </xf>
    <xf numFmtId="0" fontId="14" fillId="0" borderId="27" xfId="0" applyFont="1" applyFill="1" applyBorder="1" applyAlignment="1">
      <alignment horizontal="right" vertical="center"/>
    </xf>
    <xf numFmtId="0" fontId="14" fillId="0" borderId="35" xfId="0" applyFont="1" applyFill="1" applyBorder="1" applyAlignment="1">
      <alignment horizontal="right" vertical="center"/>
    </xf>
    <xf numFmtId="0" fontId="14" fillId="0" borderId="26" xfId="0" applyFont="1" applyFill="1" applyBorder="1" applyAlignment="1">
      <alignment horizontal="right" vertical="center"/>
    </xf>
    <xf numFmtId="0" fontId="14" fillId="0" borderId="10" xfId="0" applyFont="1" applyFill="1" applyBorder="1" applyAlignment="1">
      <alignment horizontal="right" vertical="center"/>
    </xf>
    <xf numFmtId="0" fontId="14" fillId="0" borderId="25" xfId="0" applyFont="1" applyFill="1" applyBorder="1" applyAlignment="1">
      <alignment horizontal="right" vertical="center"/>
    </xf>
  </cellXfs>
  <cellStyles count="24">
    <cellStyle name="Estilo 1" xfId="3"/>
    <cellStyle name="Hipervínculo" xfId="9" builtinId="8"/>
    <cellStyle name="Normal" xfId="0" builtinId="0"/>
    <cellStyle name="Normal 2" xfId="1"/>
    <cellStyle name="Normal 2 2" xfId="5"/>
    <cellStyle name="Normal 3" xfId="4"/>
    <cellStyle name="Normal 3 2" xfId="6"/>
    <cellStyle name="Normal 3 2 2" xfId="12"/>
    <cellStyle name="Normal 3 2 2 2" xfId="18"/>
    <cellStyle name="Normal 3 2 2 3" xfId="23"/>
    <cellStyle name="Normal 3 2 3" xfId="15"/>
    <cellStyle name="Normal 3 2 4" xfId="20"/>
    <cellStyle name="Normal 3 3" xfId="10"/>
    <cellStyle name="Normal 3 3 2" xfId="16"/>
    <cellStyle name="Normal 3 3 3" xfId="21"/>
    <cellStyle name="Normal 3 4" xfId="11"/>
    <cellStyle name="Normal 3 4 2" xfId="17"/>
    <cellStyle name="Normal 3 4 3" xfId="22"/>
    <cellStyle name="Normal 3 5" xfId="14"/>
    <cellStyle name="Normal 3 6" xfId="19"/>
    <cellStyle name="Normal 6" xfId="8"/>
    <cellStyle name="Normal 7" xfId="7"/>
    <cellStyle name="Porcentaje 2" xfId="13"/>
    <cellStyle name="Porcentual 2" xfId="2"/>
  </cellStyles>
  <dxfs count="473">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90">
          <stop position="0">
            <color theme="0"/>
          </stop>
          <stop position="0.5">
            <color theme="5" tint="0.40000610370189521"/>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90">
          <stop position="0">
            <color theme="0"/>
          </stop>
          <stop position="0.5">
            <color theme="5" tint="0.40000610370189521"/>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45">
          <stop position="0">
            <color theme="0"/>
          </stop>
          <stop position="0.5">
            <color rgb="FFDCE6F0"/>
          </stop>
          <stop position="1">
            <color theme="0"/>
          </stop>
        </gradientFill>
      </fill>
    </dxf>
    <dxf>
      <fill>
        <gradientFill degree="135">
          <stop position="0">
            <color theme="0"/>
          </stop>
          <stop position="0.5">
            <color rgb="FFF0DCDC"/>
          </stop>
          <stop position="1">
            <color theme="0"/>
          </stop>
        </gradientFill>
      </fill>
    </dxf>
    <dxf>
      <fill>
        <gradientFill degree="45">
          <stop position="0">
            <color theme="0"/>
          </stop>
          <stop position="0.5">
            <color rgb="FFE6F0DC"/>
          </stop>
          <stop position="1">
            <color theme="0"/>
          </stop>
        </gradientFill>
      </fill>
    </dxf>
    <dxf>
      <fill>
        <gradientFill degree="45">
          <stop position="0">
            <color theme="0"/>
          </stop>
          <stop position="0.5">
            <color theme="7" tint="0.80001220740379042"/>
          </stop>
          <stop position="1">
            <color theme="0"/>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90">
          <stop position="0">
            <color theme="0"/>
          </stop>
          <stop position="0.5">
            <color theme="5" tint="0.40000610370189521"/>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40000610370189521"/>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45">
          <stop position="0">
            <color theme="0"/>
          </stop>
          <stop position="0.5">
            <color rgb="FFDCE6F0"/>
          </stop>
          <stop position="1">
            <color theme="0"/>
          </stop>
        </gradientFill>
      </fill>
    </dxf>
    <dxf>
      <fill>
        <gradientFill degree="135">
          <stop position="0">
            <color theme="0"/>
          </stop>
          <stop position="0.5">
            <color rgb="FFF0DCDC"/>
          </stop>
          <stop position="1">
            <color theme="0"/>
          </stop>
        </gradientFill>
      </fill>
    </dxf>
    <dxf>
      <fill>
        <gradientFill degree="45">
          <stop position="0">
            <color theme="0"/>
          </stop>
          <stop position="0.5">
            <color rgb="FFE6F0DC"/>
          </stop>
          <stop position="1">
            <color theme="0"/>
          </stop>
        </gradientFill>
      </fill>
    </dxf>
    <dxf>
      <fill>
        <gradientFill degree="45">
          <stop position="0">
            <color theme="0"/>
          </stop>
          <stop position="0.5">
            <color theme="7" tint="0.80001220740379042"/>
          </stop>
          <stop position="1">
            <color theme="0"/>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90">
          <stop position="0">
            <color theme="0"/>
          </stop>
          <stop position="0.5">
            <color theme="5" tint="0.40000610370189521"/>
          </stop>
          <stop position="1">
            <color theme="0"/>
          </stop>
        </gradientFill>
      </fill>
    </dxf>
    <dxf>
      <fill>
        <gradientFill degree="90">
          <stop position="0">
            <color theme="0"/>
          </stop>
          <stop position="0.5">
            <color theme="8" tint="0.40000610370189521"/>
          </stop>
          <stop position="1">
            <color theme="0"/>
          </stop>
        </gradientFill>
      </fill>
    </dxf>
    <dxf>
      <fill>
        <gradientFill degree="45">
          <stop position="0">
            <color theme="0"/>
          </stop>
          <stop position="0.5">
            <color rgb="FFDCE6F0"/>
          </stop>
          <stop position="1">
            <color theme="0"/>
          </stop>
        </gradientFill>
      </fill>
    </dxf>
    <dxf>
      <fill>
        <gradientFill degree="135">
          <stop position="0">
            <color theme="0"/>
          </stop>
          <stop position="0.5">
            <color rgb="FFF0DCDC"/>
          </stop>
          <stop position="1">
            <color theme="0"/>
          </stop>
        </gradientFill>
      </fill>
    </dxf>
    <dxf>
      <fill>
        <gradientFill degree="45">
          <stop position="0">
            <color theme="0"/>
          </stop>
          <stop position="0.5">
            <color rgb="FFE6F0DC"/>
          </stop>
          <stop position="1">
            <color theme="0"/>
          </stop>
        </gradientFill>
      </fill>
    </dxf>
    <dxf>
      <fill>
        <gradientFill degree="45">
          <stop position="0">
            <color theme="0"/>
          </stop>
          <stop position="0.5">
            <color theme="7" tint="0.80001220740379042"/>
          </stop>
          <stop position="1">
            <color theme="0"/>
          </stop>
        </gradientFill>
      </fill>
    </dxf>
    <dxf>
      <fill>
        <gradientFill degree="90">
          <stop position="0">
            <color theme="0"/>
          </stop>
          <stop position="0.5">
            <color theme="5" tint="0.40000610370189521"/>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45">
          <stop position="0">
            <color theme="0"/>
          </stop>
          <stop position="0.5">
            <color rgb="FFDCE6F0"/>
          </stop>
          <stop position="1">
            <color theme="0"/>
          </stop>
        </gradientFill>
      </fill>
    </dxf>
    <dxf>
      <fill>
        <gradientFill degree="135">
          <stop position="0">
            <color theme="0"/>
          </stop>
          <stop position="0.5">
            <color rgb="FFF0DCDC"/>
          </stop>
          <stop position="1">
            <color theme="0"/>
          </stop>
        </gradientFill>
      </fill>
    </dxf>
    <dxf>
      <fill>
        <gradientFill degree="45">
          <stop position="0">
            <color theme="0"/>
          </stop>
          <stop position="0.5">
            <color rgb="FFE6F0DC"/>
          </stop>
          <stop position="1">
            <color theme="0"/>
          </stop>
        </gradientFill>
      </fill>
    </dxf>
    <dxf>
      <fill>
        <gradientFill degree="45">
          <stop position="0">
            <color theme="0"/>
          </stop>
          <stop position="0.5">
            <color theme="7" tint="0.80001220740379042"/>
          </stop>
          <stop position="1">
            <color theme="0"/>
          </stop>
        </gradientFill>
      </fill>
    </dxf>
    <dxf>
      <fill>
        <gradientFill degree="90">
          <stop position="0">
            <color theme="0"/>
          </stop>
          <stop position="0.5">
            <color theme="5" tint="0.40000610370189521"/>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45">
          <stop position="0">
            <color theme="0"/>
          </stop>
          <stop position="0.5">
            <color rgb="FFDCE6F0"/>
          </stop>
          <stop position="1">
            <color theme="0"/>
          </stop>
        </gradientFill>
      </fill>
    </dxf>
    <dxf>
      <fill>
        <gradientFill degree="135">
          <stop position="0">
            <color theme="0"/>
          </stop>
          <stop position="0.5">
            <color rgb="FFF0DCDC"/>
          </stop>
          <stop position="1">
            <color theme="0"/>
          </stop>
        </gradientFill>
      </fill>
    </dxf>
    <dxf>
      <fill>
        <gradientFill degree="45">
          <stop position="0">
            <color theme="0"/>
          </stop>
          <stop position="0.5">
            <color rgb="FFE6F0DC"/>
          </stop>
          <stop position="1">
            <color theme="0"/>
          </stop>
        </gradientFill>
      </fill>
    </dxf>
    <dxf>
      <fill>
        <gradientFill degree="45">
          <stop position="0">
            <color theme="0"/>
          </stop>
          <stop position="0.5">
            <color theme="7" tint="0.80001220740379042"/>
          </stop>
          <stop position="1">
            <color theme="0"/>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90">
          <stop position="0">
            <color theme="0"/>
          </stop>
          <stop position="0.5">
            <color theme="5" tint="0.40000610370189521"/>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90">
          <stop position="0">
            <color theme="0"/>
          </stop>
          <stop position="0.5">
            <color theme="5" tint="0.40000610370189521"/>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45">
          <stop position="0">
            <color theme="0"/>
          </stop>
          <stop position="0.5">
            <color rgb="FFDCE6F0"/>
          </stop>
          <stop position="1">
            <color theme="0"/>
          </stop>
        </gradientFill>
      </fill>
    </dxf>
    <dxf>
      <fill>
        <gradientFill degree="135">
          <stop position="0">
            <color theme="0"/>
          </stop>
          <stop position="0.5">
            <color rgb="FFF0DCDC"/>
          </stop>
          <stop position="1">
            <color theme="0"/>
          </stop>
        </gradientFill>
      </fill>
    </dxf>
    <dxf>
      <fill>
        <gradientFill degree="45">
          <stop position="0">
            <color theme="0"/>
          </stop>
          <stop position="0.5">
            <color rgb="FFE6F0DC"/>
          </stop>
          <stop position="1">
            <color theme="0"/>
          </stop>
        </gradientFill>
      </fill>
    </dxf>
    <dxf>
      <fill>
        <gradientFill degree="45">
          <stop position="0">
            <color theme="0"/>
          </stop>
          <stop position="0.5">
            <color theme="7" tint="0.80001220740379042"/>
          </stop>
          <stop position="1">
            <color theme="0"/>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90">
          <stop position="0">
            <color theme="0"/>
          </stop>
          <stop position="1">
            <color rgb="FF2EBBB8"/>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270">
          <stop position="0">
            <color theme="0"/>
          </stop>
          <stop position="1">
            <color theme="9" tint="-0.25098422193060094"/>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gradientFill degree="90">
          <stop position="0">
            <color theme="0"/>
          </stop>
          <stop position="0.5">
            <color rgb="FFA48EBC"/>
          </stop>
          <stop position="1">
            <color theme="0"/>
          </stop>
        </gradientFill>
      </fill>
    </dxf>
    <dxf>
      <fill>
        <gradientFill degree="90">
          <stop position="0">
            <color theme="0"/>
          </stop>
          <stop position="1">
            <color rgb="FF2EBBB8"/>
          </stop>
        </gradientFill>
      </fill>
    </dxf>
    <dxf>
      <fill>
        <patternFill>
          <bgColor theme="0" tint="-0.14996795556505021"/>
        </patternFill>
      </fill>
    </dxf>
    <dxf>
      <fill>
        <patternFill>
          <bgColor theme="0" tint="-0.14996795556505021"/>
        </patternFill>
      </fill>
    </dxf>
    <dxf>
      <fill>
        <patternFill>
          <bgColor theme="6" tint="0.79998168889431442"/>
        </patternFill>
      </fill>
    </dxf>
    <dxf>
      <fill>
        <gradientFill degree="45">
          <stop position="0">
            <color theme="0"/>
          </stop>
          <stop position="0.5">
            <color rgb="FFDCE6F0"/>
          </stop>
          <stop position="1">
            <color theme="0"/>
          </stop>
        </gradientFill>
      </fill>
    </dxf>
    <dxf>
      <fill>
        <gradientFill degree="135">
          <stop position="0">
            <color theme="0"/>
          </stop>
          <stop position="0.5">
            <color rgb="FFF0DCDC"/>
          </stop>
          <stop position="1">
            <color theme="0"/>
          </stop>
        </gradientFill>
      </fill>
    </dxf>
    <dxf>
      <fill>
        <gradientFill degree="45">
          <stop position="0">
            <color theme="0"/>
          </stop>
          <stop position="0.5">
            <color rgb="FFE6F0DC"/>
          </stop>
          <stop position="1">
            <color theme="0"/>
          </stop>
        </gradientFill>
      </fill>
    </dxf>
    <dxf>
      <fill>
        <gradientFill degree="45">
          <stop position="0">
            <color theme="0"/>
          </stop>
          <stop position="0.5">
            <color theme="7" tint="0.80001220740379042"/>
          </stop>
          <stop position="1">
            <color theme="0"/>
          </stop>
        </gradientFill>
      </fill>
    </dxf>
    <dxf>
      <fill>
        <gradientFill degree="90">
          <stop position="0">
            <color theme="0"/>
          </stop>
          <stop position="0.5">
            <color theme="5" tint="0.40000610370189521"/>
          </stop>
          <stop position="1">
            <color theme="0"/>
          </stop>
        </gradientFill>
      </fill>
    </dxf>
    <dxf>
      <fill>
        <gradientFill degree="90">
          <stop position="0">
            <color theme="0"/>
          </stop>
          <stop position="0.5">
            <color theme="8" tint="0.40000610370189521"/>
          </stop>
          <stop position="1">
            <color theme="0"/>
          </stop>
        </gradient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828C"/>
        </patternFill>
      </fill>
    </dxf>
    <dxf>
      <fill>
        <patternFill>
          <bgColor rgb="FFC8E6AA"/>
        </patternFill>
      </fill>
    </dxf>
    <dxf>
      <font>
        <color auto="1"/>
      </font>
      <fill>
        <gradientFill degree="45">
          <stop position="0">
            <color theme="0"/>
          </stop>
          <stop position="0.5">
            <color theme="7" tint="0.80001220740379042"/>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40000610370189521"/>
          </stop>
          <stop position="1">
            <color theme="0"/>
          </stop>
        </gradientFill>
      </fill>
    </dxf>
    <dxf>
      <font>
        <color auto="1"/>
      </font>
      <fill>
        <gradientFill degree="45">
          <stop position="0">
            <color theme="0"/>
          </stop>
          <stop position="0.5">
            <color rgb="FFE6F0DC"/>
          </stop>
          <stop position="1">
            <color theme="0"/>
          </stop>
        </gradientFill>
      </fill>
    </dxf>
    <dxf>
      <font>
        <color theme="1"/>
      </font>
      <fill>
        <gradientFill degree="135">
          <stop position="0">
            <color theme="0"/>
          </stop>
          <stop position="0.5">
            <color rgb="FFF0DCDC"/>
          </stop>
          <stop position="1">
            <color theme="0"/>
          </stop>
        </gradientFill>
      </fill>
    </dxf>
    <dxf>
      <font>
        <color auto="1"/>
      </font>
      <fill>
        <gradientFill degree="45">
          <stop position="0">
            <color theme="0"/>
          </stop>
          <stop position="0.5">
            <color rgb="FFDCE6F0"/>
          </stop>
          <stop position="1">
            <color theme="0"/>
          </stop>
        </gradientFill>
      </fill>
    </dxf>
  </dxfs>
  <tableStyles count="0" defaultTableStyle="TableStyleMedium9" defaultPivotStyle="PivotStyleLight16"/>
  <colors>
    <mruColors>
      <color rgb="FFFF99CC"/>
      <color rgb="FF33CCFF"/>
      <color rgb="FFFF7D7D"/>
      <color rgb="FFF0DCDC"/>
      <color rgb="FFE6F0DC"/>
      <color rgb="FFFF9900"/>
      <color rgb="FFDCE6F0"/>
      <color rgb="FFFF828C"/>
      <color rgb="FFC8E6AA"/>
      <color rgb="FFC7E6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651510</xdr:colOff>
      <xdr:row>0</xdr:row>
      <xdr:rowOff>66674</xdr:rowOff>
    </xdr:from>
    <xdr:to>
      <xdr:col>1</xdr:col>
      <xdr:colOff>1356360</xdr:colOff>
      <xdr:row>2</xdr:row>
      <xdr:rowOff>153669</xdr:rowOff>
    </xdr:to>
    <xdr:pic>
      <xdr:nvPicPr>
        <xdr:cNvPr id="3" name="Picture 39" descr="Escudo color CVP">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1032510" y="66674"/>
          <a:ext cx="704850" cy="55943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6.160.201\control%20interno\2021\28.05%20PM\INTERNO\05.%20II_Seg_2021%20corte%2031%20may\Consolidado\02.%2020210602_Plan%20de%20Mejoramiento%20ICONTE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control%20interno\2021\28.05%20PM\INTERNO\03.%20Aud.%20Dut%20Dec%20371%202010%20Art%203%20-%20Proced\202113000026713%20%20formulaci&#243;n%20definitiva%20DUT\PLAN%20MEJORA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16.160.201\control%20interno\2021\28.05%20PM\INTERNO\04.%20SIPROJ\FORMULACI&#211;N%20PLAN%20DE%20MEJORAMIENTO%20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MFariasP\Downloads\FORMULACIO&#769;N%20PLAN%20DE%20MEJORAMIEN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apoyo"/>
      <sheetName val="DATOS"/>
      <sheetName val="Formulacion PM"/>
      <sheetName val="Hoja1"/>
    </sheet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apoyo"/>
      <sheetName val="DATOS"/>
      <sheetName val="Formulacion PM"/>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apoyo"/>
      <sheetName val="DATOS"/>
      <sheetName val="Formulacion PM"/>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apoyo"/>
      <sheetName val="DATOS"/>
      <sheetName val="Formulacion PM"/>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Ivonne Andrea Torres Cruz" refreshedDate="44365.780823379631" createdVersion="6" refreshedVersion="6" minRefreshableVersion="3" recordCount="47">
  <cacheSource type="worksheet">
    <worksheetSource ref="A6:AL53" sheet=" PM para seg al 15Jun2021"/>
  </cacheSource>
  <cacheFields count="38">
    <cacheField name="No. " numFmtId="0">
      <sharedItems containsSemiMixedTypes="0" containsString="0" containsNumber="1" containsInteger="1" minValue="1" maxValue="47"/>
    </cacheField>
    <cacheField name="Proceso Auditado" numFmtId="0">
      <sharedItems/>
    </cacheField>
    <cacheField name="Código" numFmtId="0">
      <sharedItems containsMixedTypes="1" containsNumber="1" minValue="1.1000000000000001" maxValue="16.100000000000001"/>
    </cacheField>
    <cacheField name="Origen" numFmtId="0">
      <sharedItems/>
    </cacheField>
    <cacheField name="Fuente" numFmtId="0">
      <sharedItems/>
    </cacheField>
    <cacheField name="Tema" numFmtId="0">
      <sharedItems/>
    </cacheField>
    <cacheField name="Auditor" numFmtId="0">
      <sharedItems/>
    </cacheField>
    <cacheField name="Fecha de detección_x000a_(dd-mmm-aaaa)" numFmtId="167">
      <sharedItems containsSemiMixedTypes="0" containsNonDate="0" containsDate="1" containsString="0" minDate="2019-05-08T00:00:00" maxDate="2021-05-20T00:00:00"/>
    </cacheField>
    <cacheField name="Tipo" numFmtId="15">
      <sharedItems/>
    </cacheField>
    <cacheField name="Descripción: Hallazgo o No conformidad o recomendación u Oportunidad de Mejora)" numFmtId="0">
      <sharedItems longText="1"/>
    </cacheField>
    <cacheField name="Fecha formulación PM_x000a_(dd-mmm-aaaa)" numFmtId="167">
      <sharedItems containsSemiMixedTypes="0" containsNonDate="0" containsDate="1" containsString="0" minDate="2019-05-17T00:00:00" maxDate="2021-05-26T00:00:00"/>
    </cacheField>
    <cacheField name="¿Existen NC o Hallazgos similares?" numFmtId="0">
      <sharedItems/>
    </cacheField>
    <cacheField name="¿Cuál o Cuáles?" numFmtId="0">
      <sharedItems longText="1"/>
    </cacheField>
    <cacheField name="¿Existen algún riesgo que prevenga la ocurrencia de  la NC o Hallazgo?" numFmtId="0">
      <sharedItems/>
    </cacheField>
    <cacheField name="¿Cuál o Cuáles?2" numFmtId="0">
      <sharedItems/>
    </cacheField>
    <cacheField name="Metodología de análisis causal usada" numFmtId="0">
      <sharedItems/>
    </cacheField>
    <cacheField name="Causas" numFmtId="0">
      <sharedItems longText="1"/>
    </cacheField>
    <cacheField name="Tipo de Acción" numFmtId="0">
      <sharedItems/>
    </cacheField>
    <cacheField name="Acción" numFmtId="0">
      <sharedItems longText="1"/>
    </cacheField>
    <cacheField name="Nombre indicador " numFmtId="0">
      <sharedItems/>
    </cacheField>
    <cacheField name="Fórmula indicador" numFmtId="0">
      <sharedItems/>
    </cacheField>
    <cacheField name="Fecha de Inicio_x000a_(dd-mmm-aaaa)" numFmtId="167">
      <sharedItems containsSemiMixedTypes="0" containsNonDate="0" containsDate="1" containsString="0" minDate="2020-01-02T00:00:00" maxDate="2021-07-02T00:00:00"/>
    </cacheField>
    <cacheField name="Fecha de Finalización_x000a_(dd-mmm-aaaa)" numFmtId="167">
      <sharedItems containsSemiMixedTypes="0" containsNonDate="0" containsDate="1" containsString="0" minDate="2020-01-10T00:00:00" maxDate="2022-07-01T00:00:00"/>
    </cacheField>
    <cacheField name="Proceso responsable de ejecutar la acción o corrección" numFmtId="0">
      <sharedItems/>
    </cacheField>
    <cacheField name="Cargo líder del proceso responsable de ejecutar la acción o corrección" numFmtId="15">
      <sharedItems count="10">
        <s v="Subdirector Administrativo "/>
        <s v="Director de Urbanizaciones y Titulación"/>
        <s v="Director de Reasentamientos"/>
        <s v="Director Jurídico "/>
        <s v="Jefe Oficina Asesora de Planeación "/>
        <s v="Asesor de Control Interno "/>
        <s v="Director de Gestión Corporativa y CID"/>
        <s v="Director de Mejoramiento de Vivienda"/>
        <s v="Subdirector Financiero"/>
        <s v="Director de Mejoramiento de Barrios"/>
      </sharedItems>
    </cacheField>
    <cacheField name="Inicio de la Acción" numFmtId="15">
      <sharedItems/>
    </cacheField>
    <cacheField name="Vencimiento de la Acción" numFmtId="0">
      <sharedItems/>
    </cacheField>
    <cacheField name="Fecha de reporte_x000a_(dd/mm/aaaa)" numFmtId="14">
      <sharedItems containsDate="1" containsMixedTypes="1" minDate="2021-06-15T00:00:00" maxDate="2021-06-16T00:00:00"/>
    </cacheField>
    <cacheField name="Estado autocontrol" numFmtId="0">
      <sharedItems containsNonDate="0" containsString="0" containsBlank="1"/>
    </cacheField>
    <cacheField name="Descripción de cumplimiento de la acción" numFmtId="0">
      <sharedItems longText="1"/>
    </cacheField>
    <cacheField name="Evidencia del cumplimiento de la acción" numFmtId="0">
      <sharedItems longText="1"/>
    </cacheField>
    <cacheField name="Nombre y cargo de persona que realiza seguimiento" numFmtId="0">
      <sharedItems/>
    </cacheField>
    <cacheField name="Fecha de verificación_x000a_(dd/mm/aaaa)" numFmtId="14">
      <sharedItems containsDate="1" containsMixedTypes="1" minDate="2021-06-15T00:00:00" maxDate="2021-06-16T00:00:00"/>
    </cacheField>
    <cacheField name="¿Cumplió?" numFmtId="0">
      <sharedItems containsNonDate="0" containsString="0" containsBlank="1"/>
    </cacheField>
    <cacheField name="Estado de la acción al 28Feb2021" numFmtId="0">
      <sharedItems/>
    </cacheField>
    <cacheField name="Estado de la acción al 11jun2021" numFmtId="0">
      <sharedItems containsNonDate="0" containsString="0" containsBlank="1" count="1">
        <m/>
      </sharedItems>
    </cacheField>
    <cacheField name="Nombre y cargo de persona que realiza control de cumplimiento" numFmtId="0">
      <sharedItems/>
    </cacheField>
    <cacheField name="Observaciones y recomendaciones"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7">
  <r>
    <n v="1"/>
    <s v="11. Gestión Documental"/>
    <n v="11.1"/>
    <s v="Origen Externo "/>
    <s v="13.  Otros."/>
    <s v="Visita Archivo Distrital - Cumplimiento de la normativa archivística"/>
    <s v="Auditor Externo "/>
    <d v="2019-05-08T00:00:00"/>
    <s v="Hallazgo - No conformidad"/>
    <s v="La Entidad NO ha intervenido el Fondo Documental Acumulado, de acuerdo a las Tablas de Valoración Documental convalidadas por el Consejo_x000a_Distrital de Archivos"/>
    <d v="2019-05-17T00:00:00"/>
    <s v="NO"/>
    <s v="N/A"/>
    <s v="NO"/>
    <s v="N/A"/>
    <s v="N/A"/>
    <s v="La Entidad NO cuenta con las Tablas de Valoración Documental convalidadas por el Consejo Distrital de Archivos para adelantar la organización del fondo documental acumulado, teniendo en cuenta que el instrumento que levantó la entidad hace más de 5 años, nunca fue convalidado por no contar con los soportes y anexos exigidos por el Consejo. Posteriormente, se emitió un concepto que indicaba que no existía un fondo documental acumulado, pero en la vigencia 2016 se empezó la revisión del concepto, y en la vigencia 2018 con el acompañamiento del Archivo de Bogotá se determinó la necesidad de contar con el instrumento como única forma de valoración de los cerca de 2500 metros lineales que componen el archivo central de la Entidad y que no están organizados archivísticamente.  "/>
    <s v="Acción Correctiva "/>
    <s v="Intervenir el Fondo Documental Acumulado, de acuerdo a las Tablas de Valoración Documental convalidadas por el Consejo_x000a_Distrital de Archivos. Nota: actividad sujeta al proceso de convalidación. No puede iniciarse antes. "/>
    <s v="Tablas de Valoración Documental aplicadas"/>
    <s v="Tablas"/>
    <d v="2020-01-02T00:00:00"/>
    <d v="2020-12-31T00:00:00"/>
    <s v="11. Gestión Documental"/>
    <x v="0"/>
    <s v="INICIADA EN LA VIGENCIA 2020"/>
    <s v="VENCIDA EN LA VIGENCIA 2020"/>
    <s v="21/04/2020_x000a_25/06/2020_x000a_20/11/2020_x000a_31/12/2020_x000a_15/06/2021"/>
    <m/>
    <s v="21/04/2020: Se realizó el registro en el REGISTRO UNICO DE SERIES Y SUBSERIES DEL AGN  (requisito para su aplicación) mediante trámite 1-2020-00533, (trámite realizado en línea). Se recibió el respectivo certificado mediante oficio 2-2020-02255 del 29 de marzo de 2020 (a través de correo electrónico) incluye CERTIFICADO._x000a__x000a_Expedición de la resolución No. 2099 del 13 de marzo de 2020-Adopción de TVD._x000a__x000a_Se elaboró el plan integral de trabajo para la aplicación._x000a__x000a_25/06/2020: Con base en las novedades generadas por la declaratoria de emergencia se ajustó el plan de trabajo para la organización del fondo documental acumulado. _x000a_Una vez se contó con autorización para reiniciar el trabajo, se inició con la implementación del mismo._x000a__x000a_20/11/2020: Se encuentra en proceso el plan de trabajo para la organización del fondo documental acumulado, se genera Informe APLICACIÓN DE LAS TABLAS DE VALORACIÓN DOCUMENTAL._x000a__x000a_31/12/2020:  Se realiza actualización del informe en la aplicación de la Tablas de Valoración Documental, según Plan de trabajo, se adjunta documento  INFORME PLAN DE TRABAJO DICIEMBRE_x000a__x000a_15/06/2021:"/>
    <s v="La evidencia reposa en el servidor_x000a__x000a_Evidencia proceso de Gestión Documental_x000a__x000a_Informe intervención fondo documental acumulado_x000a__x000a_31/12/2020: INFORME PLAN DE TRABAJO DICIEMBRE_x000a__x000a_15/06/2021:"/>
    <s v="21/04/2020: Hernan Darío Parra_x000a_25/06/2020: Hernan Darío Parra_x000a_20/11/2020: Hernan Darío Parra_x000a_31/12/2020: Hernan Darío Parra_x000a_15/06/2021:"/>
    <s v="05/02/2020_x000a_22/04/2020_x000a_01/07/2020_x000a_23/11/2020_x000a_31/12/2020_x000a_15/06/2021"/>
    <m/>
    <s v="En Ejecución Vencida"/>
    <x v="0"/>
    <s v="Ángelo Mauricio Díaz Rodríguez_x000a__x000a_Manuel Andrés Farias Pinzón_x000a__x000a_31/12/2020: Kelly Johanna Serrano Rincón_x000a__x000a_15/06/2021:"/>
    <s v="5/02/2020: Se hará seguimiento a esta actividad en el 2020._x000a__x000a_22/04/2020: No se evidencia certificado del registro único de series y subseries del AGN mediante oficio 2-2020-02255 del 29 de marzo de 2020, ni la expedición de la resolución No. 2099 del 13 de marzo de 2020-Adopción de TVD, así mismo, no se adjunta soporte de la elaboración del plan integral de trabajo para la aplicación._x000a__x000a_01/07/2020: Actividad que continúa en ejecución oportuna._x000a__x000a_23/11/2020: Se cuenta con el documento &quot;INFORME DE APLICACIÓN DE LAS TABLAS DE VALORACIÓN DOCUMENTAL&quot; Propuesta metodológica 2020 –V2 Fecha: (19/11/2020), donde se describe el avance en la intervención del fondo documental acumulado a octubre 2020._x000a_Actividad que se encuentra en Ejecución Oportuna._x000a__x000a_31/12/2020: De acuerdo con el informe adjunto sobre la Aplicación de las Tablas de Valoración Documental - Propuesta metodológica 2020; y su seguimiento realizado con corte 31/12/2020, se describen los avances realizados en la intervención del Fondo Documental Acumulado. Es de precisar que el cumplimiento de la totalidad de las actividades descritas en dicho informe, puede llevar hasta 2 o 3 años, tal como se manifiesta en el Tiempo estimado de ejecución: &quot;...se estima que el tiempo de ejecución del presente plan podrá tomar aproximadamente 2 a 3 años&quot;, por lo que la Asesoría de Control Interno evaluó los avances realizados a corte 31/12/2020._x000a__x000a_Se verificó que se han realizado los siguientes avances:_x000a_ _x000a_Fase I - Paso I (Revisión de las carpetas de correspondencia para retirar los documentos NO ASOCIADOS A LA MISIONALIDAD para depuración - 2. Análisis, verificación y depuración de carpetas con documentos de apoyo en 100%): Porcentaje de avance: 90%_x000a_Fase I - Paso II (Aplicación de disposición final: ELIMINACIÓN): Porcentaje de avance: 80%._x000a__x000a_Para el 31/12/2020 no se concluyó la fase I, aún hace falta la culminación de los pasos I y II e iniciar y culminar el paso III (Identificación de carpetas con tipos documentales) y todo lo respectivo de la Fase II (la totalidad de los procesos). _x000a__x000a_El origen del hallazgo lo realizó Archivo Distrital en cumplimiento de la normativa archivística, por lo que la Asesoría de Control Interno no puede dar cierre hasta el completo cumplimiento de la actividad. No se desconoce toda la gestión realizada, pero aún falta ejecución para su cumplimiento. Se recomienda que se realice una solicitud de plazo al Archivo Distrital de tal forma que el estado sea &quot;en ejecución oportuna&quot; y no &quot;en ejecución vencida&quot;._x000a__x000a_15/06/2021:"/>
  </r>
  <r>
    <n v="2"/>
    <s v="7. Urbanizaciones y Titulación"/>
    <n v="7.1"/>
    <s v="Origen Interno "/>
    <s v="1.    Auditorías Internas. "/>
    <s v="Auditoría interna DUT Proyecto de inversión No. 471"/>
    <s v="Andrea Sierra Ochoa"/>
    <d v="2019-12-19T00:00:00"/>
    <s v="Hallazgo - No conformidad"/>
    <s v="“La ausencia de 10 actas contentivas de las decisiones tomadas por el Comité Directivo como máximo órgano de dirección del patrimonio autónomo, evidencia que no se dispone de completitud de la información en los expedientes del contrato N°3-1-30589, además la información se encuentra desactualizada. (…)”"/>
    <d v="2020-01-22T00:00:00"/>
    <s v="NO"/>
    <s v="N/A"/>
    <s v="NO"/>
    <s v="N/A"/>
    <s v="5 porqués"/>
    <s v="No efectuar el archivo de las actas de los comités directivos fiduciarios en el expediente contractual"/>
    <s v="Acción Correctiva "/>
    <s v="Efectuar el archivo periódico de las actas que se expidan por parte del comité directivo fiduciario"/>
    <s v="Archivo actas comié directivo fiduciario"/>
    <s v="No. de Actas Archivadas en el bimestre/No. Actas expedidas en el bimestre"/>
    <d v="2020-01-23T00:00:00"/>
    <d v="2020-12-31T00:00:00"/>
    <s v="7. Urbanizaciones y Titulación"/>
    <x v="1"/>
    <s v="INICIADA EN LA VIGENCIA 2020"/>
    <s v="VENCIDA EN LA VIGENCIA 2020"/>
    <s v="21/04/2020_x000a_23/06/2020_x000a_17/11/2020_x000a_31/12/2020_x000a_28/02/2021_x000a_15/06/2021"/>
    <m/>
    <s v="21/04/2020: En razón a que hasta el momento no se han suscrito las actas 156 a 160, las cuales se encuentran en proceso de firmas, no se han enviando al archivo del contrato._x000a__x000a_23/06/2020: En espera que la Fiduciaria verifique en sus archivos físicos las firmas de éstas actas_x000a__x000a_17/11/2020: Las actas de comité directivo fiduciario suscritas en el año, se remitirán proximamente al archivo ya que se asignó un contratista en gestión documental para que colabore en el archivo de los documentos que se generen en desarrollo del contrato de fiducia mercantil, el cual fue contratado recientemente._x000a__x000a_31/12/2020: Se han remitido actas del comité directivo fiduciario del año 2020, para su archivo, y las misma se han incorporado al expediente contractual._x000a__x000a_28/02/2021: Se han remitido actas del comité directivo fiduciario del año 2020, para su archivo, y las misma se han incorporado al expediente contractual._x000a__x000a_15/06/2021:"/>
    <s v="21/04/2020: Como se indicó las dos actas de comité directivo fiduciario celebradas en el 2020 hasta el momento no se encuentran firmadas por todos los intervenientes, razón por la cual no se han remitido al archivo del contrato._x000a__x000a_23/06/2020: Como se indicó las dos actas de comité directivo fiduciario celebradas en el 2020 hasta el momento no se encuentran firmadas por todos los intervenientes, razón por la cual no se han remitido al archivo del contrato._x000a__x000a_17/11/2020: Correo electrónico en el cual se asigna al área de Urbanizaciones Edith Mendoza Cárdenas contrato 949-2020, para colaborar en la gestión documental del contrato de fiducia mercantil._x000a__x000a_31/12/2020: Correo de Edith Mendoza en el cual informa que las actas 171, 161,163,164,165 y 166 se encuentran incorporadas al expediente contractual del contrato de fiducia mercantil._x000a__x000a_28/02/2021: Correo de Edith Mendoza en el cual informa que las actas 168, 169,170,171,172 y 173, 174 y 175 se encuentran incorporadas al expediente contractual del contrato de fiducia mercantil._x000a__x000a_15/06/2021:"/>
    <s v="Angela María Vélez C._x000a_Luz Andrea Cáceres-Andres Castillo_x000a__x000a_31/12/2020: Luz Andrea Cáceres - Agustín Lobatón Cortés_x000a__x000a_28/01/2021: Luz Andrea Cáceres - Agustín Lobatón Cortés_x000a__x000a_15/06/2021:"/>
    <s v="24/04/2020_x000a_01/07/2020_x000a_23/11/2020_x000a_31/12/2020_x000a_28/02/2021_x000a_15/06/2021"/>
    <m/>
    <s v="En Ejecución Vencida"/>
    <x v="0"/>
    <s v="Manuel Andres Farias Pinzón_x000a__x000a_31/12/2020: Kelly Johanna Serrano Rincón_x000a__x000a_28/02/2021: Kelly Johanna Serrano Rincón_x000a__x000a_15/06/2021:"/>
    <s v="24/04/2020: A la fecha las actas 156 a 160 se encuentran en proceso de firmas, por ende no se han enviando al archivo del contrato._x000a__x000a_01/07/2020: No se cuenta con actas 156 a 160 firmadas por todos los intervinientes, por ende no se han enviando al archivo del contrato. Una vez se encuentren firmadas se debe verificar la evidencia._x000a__x000a_23/11/2020: Se cuenta con correo del 23Abr2020, donde se solicita que se verifique que los documentos adjuntos se encuentran debidamente incorporados en el expediente de contrato de fiducia mercantil Patrimonio Autónomo Proyecto Construcción Vivienda Nueva._x000a__x000a_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_x000a__x000a_Acción que se encuentra en estado &quot;En Ejecución Oportuna&quot;._x000a__x000a_31/12/2020: Se adjunta correo dirigido a Edith Mendoza Cárdenas, entregando acta para su respectivo archivo, así:_x000a_Correo 23/12/2020, acta 171, confirmando el archivo mediante correo del 25/01/2021_x000a__x000a_28/02/2021: Se adjuntan correos dirigidos a Edith Mendoza Cárdenas, entregando actas para su respectivo archivo, así:_x000a_Correo 05/01/2021, actas 161, 163, 164, 165 y 166_x000a_Correo 11/03/2021, actas 168, 169, 170, 171, 172, 173, 174, 175, 176._x000a__x000a_Aunque se adjuntan los correos, no se pudo verificar el archivo de las actas del Comité Fiduciario, por lo que la acción se encuentra vencida y en ejecución, hasta evidenciar el archivo de las actas._x000a__x000a_15/06/2021:"/>
  </r>
  <r>
    <n v="3"/>
    <s v="7. Urbanizaciones y Titulación"/>
    <n v="7.2"/>
    <s v="Origen Interno "/>
    <s v="1.    Auditorías Internas. "/>
    <s v="Auditoría interna DUT Proyecto de inversión No. 471"/>
    <s v="Andrea Sierra Ochoa"/>
    <d v="2019-12-19T00:00:00"/>
    <s v="Hallazgo - No conformidad"/>
    <s v="“La ausencia de 10 actas contentivas de las decisiones tomadas por el Comité Directivo como máximo órgano de dirección del patrimonio autónomo, evidencia que no se dispone de completitud de la información en los expedientes del contrato N°3-1-30589, además la información se encuentra desactualizada. (…)”"/>
    <d v="2020-01-22T00:00:00"/>
    <s v="NO"/>
    <s v="N/A"/>
    <s v="NO"/>
    <s v="N/A"/>
    <s v="5 porqués"/>
    <s v="No efectuar el archivo de las actas de los comités directivos fiduciarios en el expediente contractual"/>
    <s v="Corrección "/>
    <s v="Remitir al archvio del expediente contractual de las 10 actas de comité directivo fiduciario celebrados."/>
    <s v="Archivo de 10 actas de comiés directivos fiduciarios celebrados"/>
    <s v="No. de Actas  Archivadas  (de las 10)/10 actas de comité directivo fiduciario"/>
    <d v="2020-01-23T00:00:00"/>
    <d v="2020-04-30T00:00:00"/>
    <s v="7. Urbanizaciones y Titulación"/>
    <x v="1"/>
    <s v="INICIADA EN LA VIGENCIA 2020"/>
    <s v="VENCIDA EN LA VIGENCIA 2020"/>
    <s v="21/04/2020_x000a_23/06/2020_x000a_17/11/2020_x000a_31/12/2020_x000a_28/02/2021_x000a_15/06/2021"/>
    <m/>
    <s v="21/04/2020: Se remitieron para efectos de archvio las actas de comité directivo Fiduciario Nos.  44, 46, 74, 75, 76, 77, 78, 115 y 137. El comité directivo 105 no se realizó._x000a__x000a_23/06/2020: En espera que la Fiduciaria verifique en sus archivos físicos las firmas de éstas actas_x000a__x000a_17/11/2020: Fue asignado un contratista para colaborar en la gestión de archivo documental del contrato de fiducia mercantil, el cual fue contratdo recientemente._x000a__x000a_31/12/2020: El contratista designado acusa de recibida las actas para efectos de proceder a la incorporación._x000a__x000a_28/02/2021: Las mencionadas actas fueron incorporadas al expediente contractual._x000a__x000a_15/06/2021:"/>
    <s v="21/04/2020: Correo electrónico enviado el 21 de abril al responsable de la gestión documental de la DUT._x000a__x000a_23/06/2020: Correo electrónico enviado el 21 de abril al responsable de la gestión documental de la DUT._x000a__x000a_17/11/2020: Correo electrónico en el cual se asigna al área de Urbanizaciones Edith Mendoza Cárdenas contrato 949-2020, para colaborar en la gestión documental del contrato de fiducia mercantil._x000a_21/04/2020: Correo electrónico enviado el 21 de abril al responsable de la gestión documental de la DUT._x000a__x000a_23/06/2020: Correo electrónico enviado el 21 de abril al responsable de la gestión documental de la DUT._x000a__x000a_17/11/2020: Correo electrónico en el cual se asigna al área de Urbanizaciones Edith Mendoza Cárdenas contrato 949-2020, para colaborar en la gestión documental del contrato de fiducia mercantil._x000a__x000a_31/12/2020: Correo electrónico de Edith Mendoza en el cual se indica que las actas fueron recibidas_x000a__x000a_28/02/2021: Correo electrónico de Edith Mendoza en el cual se indica que las actas fueron incorporadas al expediente contractual._x000a__x000a_15/06/2021:"/>
    <s v="Angela María Vélez C._x000a_Luz Andrea Cáceres-Andres Castillo_x000a__x000a_31/12/2020: Luz Andrea Cáceres - Agustín Lobatón Cortés_x000a__x000a_28/01/2021: Luz Andrea Cáceres - Agustín Lobatón Cortés_x000a__x000a_15/06/2021:"/>
    <s v="24/04/2020_x000a_01/07/2020_x000a_23/11/2020_x000a_31/12/2020_x000a_28/02/2021_x000a_15/06/2021"/>
    <m/>
    <s v="En Ejecución Vencida"/>
    <x v="0"/>
    <s v="Manuel Andres Farias Pinzón_x000a__x000a_31/12/2020: Kelly Johanna Serrano Rincón_x000a__x000a_28/02/2021: Kelly Johanna Serrano Rincón_x000a__x000a_15/06/2021:"/>
    <s v="24/04/2020: Se cuenta con correo electrónico del día 21Abr2020, donde se envían las actas 44, 46, 74, 75, 76, 77, 78, 115 y 137 para archivar en el expediente; El comité directivo 105 no se realizó._x000a__x000a_01/07/2020: No se adjunta soporte de evidencia, actividad que se encuentra en estado &quot;En Ejecución Vencida&quot;._x000a__x000a_23/11/2020: Se cuenta con correo del 23Abr2020, donde se solicita que se verifique que los documentos adjuntos se encuentran debidamente incorporados en el expediente de contrato de fiducia mercantil Patrimonio Autónomo Proyecto Construcción Vivienda Nueva._x000a__x000a_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_x000a__x000a_Acción que se encuentra en estado &quot;En Ejecución Vencida&quot;._x000a__x000a_31/12/2020: No se pudo verificar el archivo físico._x000a__x000a_28/02/2021:  Se observó el correo de solicitud de el ingreso de las actas No. 44, 46, 74, 75, 76, 77, 78, 115 y 137_x000a__x000a_Aunque se adjunta el correo, no se pudo verificar el archivo de las actas del Comité Fiduciario, por lo que la acción se encuentra vencida y en ejecución, hasta evidenciar el archivo de las actas._x000a__x000a_15/06/2021:_x000a_"/>
  </r>
  <r>
    <n v="4"/>
    <s v="7. Urbanizaciones y Titulación"/>
    <n v="7.3"/>
    <s v="Origen Interno "/>
    <s v="1.    Auditorías Internas. "/>
    <s v="Auditoría interna DUT Proyecto de inversión No. 471"/>
    <s v="Andrea Sierra Ochoa"/>
    <d v="2019-12-19T00:00:00"/>
    <s v="Hallazgo - No conformidad"/>
    <s v="“No se evidenció en 21 de las actas generadas con ocasión de la realización del Comité Directivo, que las mismas contaran con la firma de la totalidad de los integrantes del Comité Directivo. Esta situación genera que, no se cuente con soportes de información confiables respecto de la gestión y toma de decisiones realizadas a través de dicho Comité, vulnerado de esta manera el literal e del artículo 2° de la Ley 87 de 1993.”_x000a__x000a_"/>
    <d v="2020-01-20T00:00:00"/>
    <s v="NO"/>
    <s v="N/A"/>
    <s v="NO"/>
    <s v="N/A"/>
    <s v="5 porqués"/>
    <s v="1. No efectuar un levantamiento expedito de las actas de los comités fiduciarios; 2. El no archivo en el expediente del acta que contiene todas las firmas; 3. El miembro del comité no esta de acuerdo posteriormente con lo que consta en el acta, o se produjo su retiro de la entidad o la fiduciaria."/>
    <s v="Corrección "/>
    <s v="Determinar si de las 21 actas, existen actas no archivadas firmadas por todos los miembros"/>
    <s v="Verificación 21 actas sin firma"/>
    <s v="No. de actas firmadas por todos los miembros (de las 21) / 21 actas del comité directivo fiduciario sin firma"/>
    <d v="2020-01-23T00:00:00"/>
    <d v="2020-04-30T00:00:00"/>
    <s v="7. Urbanizaciones y Titulación"/>
    <x v="1"/>
    <s v="INICIADA EN LA VIGENCIA 2020"/>
    <s v="VENCIDA EN LA VIGENCIA 2020"/>
    <s v="21/04/2020_x000a_23/06/2020_x000a_17/11/2020_x000a_31/12/2020_x000a_28/02/2021_x000a_15/06/2021"/>
    <m/>
    <s v="24/04/2020: Se pudo verificar que las actas Nos.10, 18, 19, 20, 36, 43, 47, 49, 50, 59, 61, 74, 138 y 139 se encontraban firmadas por todos los miembros, y en consecuencia se remitieron para el archivo en el expediente contractual._x000a__x000a_23/06/2020:  En espera que la Fiduciaria verifique en sus archivos físicos las firmas de éstas actas_x000a__x000a_17/11/2020: Se contrató recientemente personal en gestión documental, y fue asignado un contratista para colaborar en la gestión de archivo documental del contrato de fiducia mercantil, lo que permitiá que las actas que se encontraban firmadas se incorporen al expediente._x000a__x000a_31/12/2020: Las actas que, si se encontraban firmadas, esto es, las Nos.10, 18, 19, 20, 36, 43, 47, 49, 50, 59, 61, 74, 138 y 139, fueron incorporadas al expediente contractual. De otra parte, la Fiduciaria indició mediante correo electrónico que tenía en sus archivos las mismas actas (1,2,3,8,9 y 10) no firmadas por todos los miembros que tiene la entidad._x000a__x000a_28/02/2021: Se solicita el cierre de la acción toda vez que el tiempo establecido finalizo el pasado 31 de diciembre y se realizó la gestión._x000a__x000a_15/06/2021:"/>
    <s v="21/04/2020: Correo electrónico enviado el 21 de abril al responsable de la gestión documental de la DUT._x000a__x000a_23/06/2020: Correo electrónico enviado el 21 de abril al responsable de la gestión documental de la DUT._x000a__x000a_17/11/2020: Correo electrónico en el cual se asigna al área de Urbanizaciones Edith Mendoza Cárdenas contrato 949-2020, para colaborar en la gestión documental del contrato de fiducia mercantil._x000a__x000a_31/12/2020: Correo de Edith Mendoza informando sobre la incorporación de las actas que tienen todas las firmas de los miembros del comité directivo fiduciario, y correo electrónico de la Fiduciaria Bogotá S.A., en el que informa que no encontró actas distintas a las que reposan en la entidad, esto es, con firmas adicionales._x000a__x000a_28/02/2021: Sin seguimiento _x000a__x000a_15/06/2021:"/>
    <s v="Angela María Vélez C._x000a_Luz Andrea Cáceres-Andres Castillo_x000a__x000a_31/12/2020: Luz Andrea Cáceres - Agustín Lobatón Cortés_x000a__x000a_28/01/2021: Luz Andrea Cáceres - Agustín Lobatón Cortés_x000a__x000a_15/06/2021:"/>
    <s v="24/04/2020_x000a_01/07/2020_x000a_23/11/2020_x000a_31/12/2020_x000a_28/12/2021_x000a_15/06/2021_x000a_"/>
    <m/>
    <s v="En Ejecución Vencida"/>
    <x v="0"/>
    <s v="Manuel Andres Farias Pinzón_x000a__x000a_31/12/2020: Kelly Johanna Serrano Rincón_x000a__x000a_28/02/2021: Kelly Johanna Serrano Rincón_x000a__x000a_15/06/2021:"/>
    <s v="24/04/2020: Se cuenta con correo electrónico del día 21Abr2020, donde se envían las actas 10, 18, 19, 20, 36, 43, 47, 49, 50, 59, 61, 74, 138 y 139, las cuales se encontraban firmadas por todos los miembros, y en consecuencia se remitieron para el archivo en el expediente contractual._x000a__x000a_01/07/2020: No se adjunta soporte de evidencia, actividad que se encuentra en estado &quot;En Ejecución Vencida&quot;._x000a__x000a_23/11/2020: Se cuenta con correo del 23Abr2020, donde se solicita que se verifique que los documentos adjuntos se encuentran debidamente incorporados en el expediente de contrato de fiducia mercantil Patrimonio Autónomo Proyecto Construcción Vivienda Nueva._x000a__x000a_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_x000a__x000a_Acción que se encuentra en estado &quot;En Ejecución Vencida&quot;._x000a__x000a_31/12/2020: No se pudo verificar el archivo físico de las actas, se adjunta un correo de remisión más no se pudo determinar si las 21 actas existen y están archivadas. Acción que se encuentra en estado &quot;En Ejecución Vencida&quot; hasta verificar el archivo._x000a__x000a_28/02/2021: No se pudo verificar el archivo físico de las actas, se adjunta un correo de remisión más no se pudo determinar si las 21 actas existen y están archivadas. Acción que se encuentra en estado &quot;En Ejecución Vencida&quot; hasta verificar el archivo._x000a__x000a_15/06/2021:"/>
  </r>
  <r>
    <n v="5"/>
    <s v="9. Gestión Administrativa "/>
    <n v="9.1"/>
    <s v="Origen Interno "/>
    <s v="3.    Seguimientos de la Asesoría de Control Interno."/>
    <s v="Informe de Austeridad del gasto público"/>
    <s v="Graciela Zabala Rico"/>
    <d v="2020-01-30T00:00:00"/>
    <s v="Hallazgo - No conformidad"/>
    <s v="Es preciso que se emprendas acciones para impedir que se presenten intereses por concepto de deuda anterior en el pago de los servicios públicos, que al pagarlos se constituye en un detrimento patrimonial, se evidencio un valor de ($ 2.550) M/cte. En el servico de acueducto y alcantarillado, por intereses de mora un valor de ($ 4.228.550) M/cte., al servico de aseo-enel codensa."/>
    <d v="2020-02-18T00:00:00"/>
    <s v="SI"/>
    <s v="INFORME AUSTERIDAD DEL GASTO PÚBLICO "/>
    <s v="NO"/>
    <s v="N/A"/>
    <s v="5 porqués"/>
    <s v="Por desconocimiento del operadar al no validar el estado de cuenta_x000a_"/>
    <s v="Acción Correctiva "/>
    <s v="Realizar las acciones administrativas y  juridicas necesarias para la verificación y restitución de los costos generados por otros conceptos"/>
    <s v="Acciones Administrativas y juridicas"/>
    <s v="Acciones Administrativas y juridicas"/>
    <d v="2020-02-18T00:00:00"/>
    <d v="2020-08-31T00:00:00"/>
    <s v="9. Gestión Administrativa "/>
    <x v="0"/>
    <s v="INICIADA EN LA VIGENCIA 2020"/>
    <s v="VENCIDA EN LA VIGENCIA 2020"/>
    <s v="21/04/2020_x000a_25/06/2020_x000a_20/11/2020_x000a_31/12/2020_x000a_28/02/2021_x000a_15/06/2021"/>
    <m/>
    <s v="21/04/2020: Se recibió comunicado de Proambiental con fecha de 12 de FEBRERO de 2020 con asunto Citación Notificación personal para el 19-02-2020, en la cual solo se informó que proambiental realizará la verificación de la información y valores según radicado por la CVP. Se realizó Memorando 2020IE2723 y 2020IE2746 a la oficina Jurídica con el fin de iniciar las acciones jurídicas del caso._x000a__x000a_25/06/2020: La oficina Jurídica de la CVP tomó las acciones del caso, para esto realizó memorando 2020EE2466 Recurso de reposición, para este caso la oficina Dirección Jurídica asume su competencia en este asunto._x000a__x000a_20/11/2020: La oficina Dirección Jurídica informa que proambiental da Respuesta a la solicitud No. 652498 del 30 de junio de 2020, se encuentra el segunda instancia dicha reclamación._x000a__x000a_31/12/2020: Frente a la segunda instancia de la reclamación, proambiental no  da respuesta, por parte de la dirección jurídica se plantea realizar un oficio con el fin de buscar un pronunciamiento. _x000a__x000a_28/02/2021: Frente a la segunda instancia de la reclamación, proambiental no  da respuesta, por parte de la dirección jurídica se plantea realizar un oficio con el fin de buscar un pronunciamiento. _x000a__x000a_15/06/2021:"/>
    <s v="Memorando 2020IE2746 - 2020IE2723._x000a_Memorando 2020EE2466 Recurso de reposición._x000a__x000a_31/12/2020: Correo Notificación por aviso_x000a__x000a_28/02/2021: Correo Notificación por aviso_x000a__x000a_15/06/2021:"/>
    <s v="21/04/2020: Hernan Darío Parra_x000a_25/06/2020: Hernan Darío Parra_x000a_20/11/2020: Hernan Darío Parra_x000a_31/12/2020: Hernan Darío Parra_x000a_28/02/2021: Hernan Darío Parra_x000a_15/06/2021:"/>
    <s v="22/04/2020_x000a_01/07/2020_x000a_23/11/2020_x000a_31/12/2020_x000a_28/02/2021_x000a_15/06/2021"/>
    <m/>
    <s v="En Ejecución Vencida"/>
    <x v="0"/>
    <s v="Manuel Andres Farias Pinzón_x000a__x000a_31/12/2020: Kelly Johanna Serrano Rincón_x000a__x000a_28/02/2021: Kelly Johanna Serrano Rincón_x000a__x000a_15/06/2021:"/>
    <s v="22/04/2020: Se cuenta con comunicado de Promoambiental con fecha de 12Feb2020 con asunto &quot;Citación Notificación personal para el 19-02-2020&quot;, en la cual solo se informó que proambiental realizará la verificación de la información y valores según radicado por la CVP. Teniendo en cuenta esto, se radican memorandos 2020IE2723 y 2020IE2746 dirigidos a la oficina Jurídica con el fin de iniciar las acciones jurídicas del caso._x000a_Pendiente Respuesta de la Gestión realizada_x000a__x000a_01/07/2020: Se cuenta con memorando 2020EE2466 del día 26Feb2020, donde la oficina Dirección Jurídica radica recurso de reposición, contra respuesta a solicitud 560828 del 23Ene2020 y 558303 del 20Ene2020, dirigido a la Coordinación de Servicio al cliente de la empresa Promoambiental Distrito S.A.S.E.S.P._x000a__x000a_Queda pendiente verificar los soportes que evidencien la restitución o no de los costos generados._x000a_Hallazgo que continúa abierto._x000a__x000a_23/11/2020: Se cuenta con respuesta de proambiental a la solicitud No. 652498 del 30Jun2020, se encuentra en segunda instancia dicha reclamación._x000a__x000a_31/12/2020: No se adjuntan evidencias del avance de la acción. La acción se encuentra vencida y aún no se le ha dado cumplimiento, es necesario dar celeridad a las actividades para su cumplimiento._x000a__x000a_28/02/2021: No se adjuntan evidencias del avance de la acción. La acción se encuentra vencida y aún no se le ha dado cumplimiento, es necesario dar celeridad a las actividades para su cumplimiento._x000a__x000a_15/06/2021:"/>
  </r>
  <r>
    <n v="6"/>
    <s v="8. Servicio al Ciudadano"/>
    <n v="8.1"/>
    <s v="Origen Interno "/>
    <s v="3.    Seguimientos de la Asesoría de Control Interno."/>
    <s v="Seguimiento PQRSDF por presuntos actos de Corrupción 2do semestre 2019"/>
    <s v="Marcela Urrea Jaramillo"/>
    <d v="2020-01-31T00:00:00"/>
    <s v="Hallazgo - No conformidad"/>
    <s v="Gestionar las PQRSD de manera oportuna acogiéndose a lo que dispone la Ley 1755 de 2015 “Por medio de la cual se regula el Derecho Fundamental de Petición y se sustituye un título del Código de Procedimiento Administrativo y de lo Contencioso Administrativo”, ya que durante el segundo semestre de la vigencia 2019, se presentaron 408 PQRSD respondidas de manera inoportuna incrementándose en un 45% respecto del primer semestre y también se presentó inoportunidad de las respuestas."/>
    <d v="2020-02-04T00:00:00"/>
    <s v="NO"/>
    <s v="N/A"/>
    <s v="NO"/>
    <s v="NO"/>
    <s v="5 porqués"/>
    <s v="No se cuenta con personal suficiente y las responsabilidades especificas para dar respuesta a las PQRSD"/>
    <s v="Acción Correctiva "/>
    <s v="Designar un profesional en cada equipo de trabajo como responsable para dar respuesta a las PQRSD"/>
    <s v="Porcentaje de profesionales responsabilizados para darrespuestas a PQRSD en la Dirección de Reasentamientos"/>
    <s v="(# de profesionales responsabilizados para darrespuestas a PQRSD / 5 profesionales responsabilizados para darrespuestas a PQRSD)*100"/>
    <d v="2020-03-01T00:00:00"/>
    <d v="2020-12-31T00:00:00"/>
    <s v="4. Reasentamientos Humanos"/>
    <x v="2"/>
    <s v="INICIADA EN LA VIGENCIA 2020"/>
    <s v="VENCIDA EN LA VIGENCIA 2020"/>
    <s v="20/04/2020_x000a_23/06/2020_x000a_18/11/2020_x000a_31/12/2020_x000a_28/02/2021_x000a_15/06/2021"/>
    <m/>
    <s v="20/04/2020. Se implementó en la Dirección una herramienta para realizar el seguimiento a las PQRSD en donde se encuentra el responsable de dar respuesta._x000a__x000a_23/06/2020. En la herramienta implementada se registra el profesional responsable de proyectar la respuesta a los PQRSD._x000a__x000a_18/11/2020. En la herramienta implementada se registra el profesional responsable de proyectar la respuesta a los PQRSD._x000a__x000a_31/12/2020: La Direcciòn de Reasentamientos tienen una base de datos en la cual lleva el registro de los Requerimientos. Los asistentes registran la informaciòn y hacen seguimiento_x000a__x000a_28/02/2021: Los asistentes de la Direcciòn de Reasentamientos a travès de correos electrònicos realizan un seguimiento permanente a los PQRS. _x000a__x000a_15/06/2021:"/>
    <s v="23/06/2020. \\10.216.160.201\Bases_usuarios\bd\reasentamientos\MATRIZ SEGUIMIENTO PQRS (REAS). _x000a_Correo electrónico de fecha 18 de junio de 2020 con la remisión de la información._x000a__x000a_18/11/2020. Base de seguimiento con 3298 registros hasta el 30 de octubre de 2020. Correo de ejemplo de seguimiento por profesional.  Correo con Ruta de acceso a la base._x000a_Ruta: _x000a_https://docs.google.com/spreadsheets/d/13Q-S0uYqZG6UopXFutWcM9yMKcVs0K3N7BdXlMM0iF8/edit?ts=5fb3dc65#gid=0_x000a__x000a_31/12/2020: Anexo 1. Base de seguimiento con 3455 registros hasta el 31 de diciembre de 2020. _x000a_Anexo 1.1 Correo de ejemplo de seguimiento por profesional.  Correo con Ruta de acceso a la base._x000a_Ruta: _x000a_https://docs.google.com/spreadsheets/d/13Q-S0uYqZG6UopXFutWcM9yMKcVs0K3N7BdXlMM0iF8/edit?ts=5fd8c818#gid=0_x000a_Anexo 2 al 5 correos que evidencia el seguimiento permanente a los profesionales_x000a__x000a_28/02/2021: 6 al 9 correos que evidencian el seguimiento permanente a los profesionales_x000a__x000a_15/06/2021:"/>
    <s v="MARIA ANTONIA SANTOS VASQUEZ_x000a_Profesional Universitario 04_x000a_LUZ MERY PONGUTÁ MONTAÑEZ_x000a_Contratista 714 - 2020_x000a__x000a_31/12/2020: Luz Mery Pongutá Montanéz Contratista 119-2021_x000a__x000a_28/02/2021: Luz Mery Pongutá Montanéz Contratista 119-2021_x000a__x000a_15/06/2021:"/>
    <s v="24/04/2020_x000a_25/06/2020_x000a_19/11/2020_x000a_31/12/2020_x000a_28/02/2021_x000a_15/06/2021"/>
    <m/>
    <s v="En Ejecución Vencida"/>
    <x v="0"/>
    <s v="Manuel Andres Farias Pinzón_x000a__x000a_31/12/2020: Kelly Johanna Serrano Rincón_x000a__x000a_28/02/2021: Kelly Johanna Serrano Rincón_x000a__x000a_15/06/2021:"/>
    <s v="24/04/2020: Se cuenta con correo electrónico del día 20Abr2020 donde se relaciona la ruta para el acceso y modificación de la herramienta creada para realizar el seguimiento y control de las PQRSD asignadas a la Dirección de Reasentamientos; ruta: \\10.216.160.201\Bases_usuarios\bd\reasentamientos\MATRIZ SEGUIMIENTO PQRS (REAS)_x000a__x000a_25/06/2020: Se cuenta con correo electrónico del día 18Jun2020 donde se comparte Matriz de seguimiento PQRS, así mismo se adjunta en archivo Excel, la Matriz de Seguimiento de PQRS del REAS, en la cual se define el responsable de hacer el seguimiento a cada PQRS. Actualmente con 264 registros._x000a__x000a_19/11/2020: Se cuenta con correo electrónico del día 26Oct2020 y 17Nov2020 donde se comparte Matriz de seguimiento PQRS, así mismo se adjunta en archivo Excel, la Matriz de Seguimiento de PQRS del REAS, en la cual se define el responsable de hacer el seguimiento a cada PQRS. Actualmente con 3298 registros._x000a__x000a_31/12/2020: Aunque se observa el control por parte de la Dirección de Reasentamientos Humanos frente al seguimiento de PQRSD con la matriz que se relaciona en la cual se designa un profesional a cargo de dar respuesta puntual a la PQRSD recibida y que ellos mismos hacen seguimiento en la plataforma SDQS, cuando se observa una desviación se manifiestan por correos electrónicos; hace falta fortalecer el tema, por cuanto aún se cuenta con requerimientos vencidos. _x000a_La acción era: &quot;Designar un profesional en cada equipo de trabajo como responsable para dar respuesta a las PQRSD&quot; lo cual no se observa en los seguimientos. Sea esta u otra acción, se deben fortalecer las acciones, porque es una debilidad de la Dirección, debido a que en la vigencia 2020 se presentaron 508 inoportunidades._x000a__x000a_28/02/2021: Aunque se observa el control por parte de la Dirección de Reasentamientos Humanos frente al seguimiento de PQRSD con la matriz que se relaciona en la cual se designa un profesional a cargo de dar respuesta puntual a la PQRSD recibida y que ellos mismos hacen seguimiento en la plataforma SDQS, cuando se observa una desviación se manifiestan por correos electrónicos; hace falta fortalecer el tema, por cuanto aún se cuenta con requerimientos vencidos. _x000a_La acción era: &quot;Designar un profesional en cada equipo de trabajo como responsable para dar respuesta a las PQRSD&quot; lo cual no se observa en los seguimientos. Sea esta u otra acción, se deben fortalecer las acciones, porque es una debilidad de la Dirección. Por lo que no se da cierre hasta que se realice la acción tal cual como estaba formulada y/o se demuestre que realmente los controles establecidos han servido de tal forma que se pueda cuantificar una reducción de vencimientos mes tras mes._x000a__x000a_15/06/2021:"/>
  </r>
  <r>
    <n v="7"/>
    <s v="3. Prevención del Daño Antijurídico y Representación Judicial"/>
    <n v="3.1"/>
    <s v="Origen Interno "/>
    <s v="3.    Seguimientos de la Asesoría de Control Interno."/>
    <s v="Informe seguimiento SIPROJ 01Jul2019 - 31Dic2019"/>
    <s v="Andrea Sierra Ochoa"/>
    <d v="2020-06-30T00:00:00"/>
    <s v="Hallazgo - No conformidad"/>
    <s v="El seguimiento adelantado por Control Interno evidenció que existen procesos en los cuales,_x000a_aunque la Caja Vivienda Popular fue vinculada no se encontró evidencia de la delegación de un apoderado para que ejerciera la representación de los intereses de la entidad. (ítems 35 y 41 y la información contenida en la tabla N° 6 del presente informe)."/>
    <d v="2020-07-07T00:00:00"/>
    <s v="SI"/>
    <s v="Hallazgos del Informe de Seguimiento efectuado al Sistema de Información de Procesos Judiciales de Bogotá SIPROJ - WEB D.C Periodo 01ene2018 al 30 junio2019."/>
    <s v="NO"/>
    <s v="N/A"/>
    <s v="5 porqués"/>
    <s v="1. Falta de diligencia por parte del Abogado Apoderado en la actualización del SIPROJ - WEB._x000a__x000a_2. No se realizaba seguimiento a las actuaciones que realizaba el abogado apoderado._x000a__x000a_3. No se tenía un mecanismo de seguimiento de la actualización realizada al Siproj por parte de los Abogados Apoderados._x000a__x000a_"/>
    <s v="Acción Correctiva "/>
    <s v="Impartir directriz a los abogados apoderados, para que mensualmente notifiquen a la supervisión del contrato, los procesos que tuvieron alguna actuación y evidencien actualización en Siproj, reflejado en la aprobacion de la cuenta de cobro."/>
    <s v="Actualización Siproj."/>
    <s v="#procesos con actuazión durante el mes/#de procesos con actualización en Siproj"/>
    <d v="2020-08-01T00:00:00"/>
    <d v="2021-07-06T00:00:00"/>
    <s v="3. Prevención del Daño Antijurídico y Representación Judicial"/>
    <x v="3"/>
    <s v="INICIADA EN LA VIGENCIA 2020"/>
    <s v="PRÓXIMA A VENCER"/>
    <s v="20/11/2020_x000a_31/12/2020_x000a_28/02/2021_x000a_15/06/2021"/>
    <m/>
    <s v="20/11/2020: Se han realiz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_x000a__x000a_31/12/2020: Se continuo con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Se completa las firmas pendientes en acta de reunión del 27 de octubre. se realizaron las reuniones así: el 24 de noviembre y el 22 de diciembre 2020._x000a__x000a__x000a_28/02/2021: Se han ejecut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A la fecha de este corte se tiene la ejecución de las reuniones realizadas el 27 de enero y el 23 de febrero 2021._x000a__x000a_15/06/2021:"/>
    <s v="20/11/2020: Se adjuntas las Actas de reunión mensuales que se han realizado desde mayo a 31 de octubre, a la fecha el acta de octubre se encuentra en proceso de firma_x000a__x000a_31/12/2020: Se adjunta acta de reunión del 27 de octubre pendiente por falta de firmas, actas de reunión de los meses correspondientes a noviembre y diciembre._x000a__x000a__x000a_28/02/2021:  Se adjuntan actas de reunión de los meses correspondientes a enero y febrero 2021._x000a__x000a_15/06/2021:"/>
    <s v="20/11/2020: Julie Pauline Casallas Pinzon - Contratista 580-2020_x000a_Yamile Patrica Castiblanco Venegas - Abogada Contratista 394-2020_x000a__x000a_31/12/2020: Julie Pauline Casallas Pinzon_x000a__x000a_28/02/2021: Julie Pauline Casallas Pinzon_x000a__x000a_15/06/2021:"/>
    <s v="24/11/2020_x000a_31/12/2020_x000a_28/02/2021_x000a_15/06/2021"/>
    <m/>
    <s v="En Ejecución Oportuna"/>
    <x v="0"/>
    <s v="24/11/2020: Manuel Andres Farias Pinzón_x000a__x000a_31/12/2020: Kelly Johanna Serrano Rincón_x000a__x000a_28/02/2021: Kelly Johanna Serrano Rincón_x000a__x000a_15/06/2021:"/>
    <s v="24/11/2020: Se cuenta con las siguientes actas de reunión de supervisión y seguimiento de la Dirección Jurídica:_x000a__x000a_Acta de reunión del 15-05-2020, debidamente firmada por todos los asistentes._x000a_Acta de reunión del 05-06-2020, debidamente firmada por todos los asistentes._x000a_Acta de reunión del 13-07-2020, debidamente firmada por todos los asistentes._x000a_Acta de reunión del 20-08-2020, debidamente firmada por todos los asistentes._x000a_Acta de reunión del 17-09-2020, debidamente firmada por todos los asistentes._x000a_Acta de reunión del 27-10-2020, pendiente de completar el total de firmas._x000a__x000a_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quot;En Ejecución Oportuna&quot;._x000a__x000a_31/12/2020: Se cuenta con las siguientes actas de reunión de supervisión y seguimiento de la Dirección Jurídica:_x000a__x000a_Acta de reunión del 27/10/2020, debidamente firmada por todos los asistentes._x000a_Acta de reunión del 24/11/2020, debidamente firmada por todos los asistentes._x000a_Acta de reunión del 22/12/2020, debidamente firmada por todos los asistentes._x000a__x000a_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quot;En Ejecución Oportuna&quot;._x000a__x000a_28/02/2021: Se cuenta con las siguientes actas de reunión de supervisión y seguimiento de la Dirección Jurídica:_x000a__x000a_Acta de reunión del 27/01/2021, hace falta cuatro firmas de los asistentes._x000a_Acta de reunión del 22/02/2020, hace falta cuatro firmas de los asistentes._x000a__x000a_Es necesario reiterar que se debe firmar por todos los asistentes a las reunione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quot;En Ejecución Oportuna&quot;._x000a__x000a_15/06/2021:"/>
  </r>
  <r>
    <n v="8"/>
    <s v="3. Prevención del Daño Antijurídico y Representación Judicial"/>
    <n v="3.2"/>
    <s v="Origen Interno "/>
    <s v="3.    Seguimientos de la Asesoría de Control Interno."/>
    <s v="Informe seguimiento SIPROJ 01Jul2019 - 31Dic2019"/>
    <s v="Andrea Sierra Ochoa"/>
    <d v="2020-06-30T00:00:00"/>
    <s v="Hallazgo - No conformidad"/>
    <s v="Inexactitudes evidenciadas en la publicación de la información correspondiente a los pagos de las sentencias judiciales falladas contra la CVP, evidencian debilidad en el seguimiento y control de la publicación y actualización de estas, así como del efectivo registro de los soportes que dan cuenta del cumplimiento de dichos fallos."/>
    <d v="2020-07-07T00:00:00"/>
    <s v="SI"/>
    <s v="Hallazgos del Informe de Seguimiento efectuado al Sistema de Información de Procesos Judiciales de Bogotá SIPROJ - WEB D.C Periodo 01ene2018 al 30 junio2019."/>
    <s v="NO"/>
    <s v="N/A"/>
    <s v="5 porqués"/>
    <s v="1. La persona encargada del cargue de la información, no era la indicada para ello._x000a_2. Errores involuntarios en el cargue de la información. _x000a_3. Falla en la designación de la responsabilidad del cargue de pagos en el módulo._x000a__x000a_"/>
    <s v="Acción Correctiva "/>
    <s v="Realizar de manera periódica seguimiento y verificación del cargue de la información relacionada con el pago de sentencias; teniendo en cuenta que la actividad de publicación es adelantada por parte de la Subdirección Financiera de conformidad con lo indicado en el PM de mejoramiento previsto por esa Subdirección el 30 de enero de 2020."/>
    <s v="Seguimiento cargue de informacion a Siproj."/>
    <s v="#de pago de sentencias/# de verificacion pago de sentencias registrados en siproj."/>
    <d v="2020-07-06T00:00:00"/>
    <d v="2021-07-06T00:00:00"/>
    <s v="3. Prevención del Daño Antijurídico y Representación Judicial"/>
    <x v="3"/>
    <s v="INICIADA EN LA VIGENCIA 2020"/>
    <s v="PRÓXIMA A VENCER"/>
    <s v="20/11/2020_x000a_31/12/2020_x000a_28/02/2021_x000a_15/06/2021"/>
    <m/>
    <s v="20/11/2020: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_x000a__x000a_31/12/2020: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_x000a__x000a_28/02/2021: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_x000a__x000a_15/06/2021:"/>
    <s v="20/11/2020: PDF de las actas de comité realizadas de julio a octubre y PDF de los registros de asistentes a cada comité. _x000a__x000a_31/12/2020: Actas comité de conciliación 2020_x000a__x000a_28/02/2021: Actas comité de conciliacion 2021_x000a__x000a_15/06/2021:"/>
    <s v="20/11/2020: Julie Pauline Casallas Pinzon - Contratista 580-2020_x000a_Yamile Patrica Castiblanco Venegas - Abogada Contratista 394-2020_x000a__x000a_31/12/2020: Julie Pauline Casallas Pinzon_x000a__x000a_28/02/2021: Julie Pauline Casallas Pinzon_x000a__x000a_15/06/2021:"/>
    <s v="24/11/2020_x000a_31/12/2020_x000a_28/02/2021_x000a_15/06/2021"/>
    <m/>
    <s v="En Ejecución Oportuna"/>
    <x v="0"/>
    <s v="24/11/2020: Manuel Andres Farias Pinzón_x000a__x000a_31/12/2020: Kelly Johanna Serrano Rincón_x000a__x000a_28/02/2021: Kelly Johanna Serrano Rincón_x000a__x000a_15/06/2021:"/>
    <s v="24/11/2020: Se cuenta con las siguientes actas del Comité de Conciliación:_x000a__x000a_Julio: Acta No 265-2020 del 31Jul2020_x000a_Agosto: Acta No 266-2020 del 21Ago2020 y Acta No 267-2020 del 31Ago2020_x000a_Septiembre: Acta No 268-2020 del 11Sep2020 y Acta No 269-2020 del 29Sep2020_x000a_Octubre: Acta No 270-2020 del 05Oct2020 y Acta No 271-2020 del 08Oct2020_x000a__x000a_Las anteriores actas del Comité de Conciliación cuentan con su respectivo soporte de asistencia a cada una de ellas, mediante los siguientes archivos:_x000a__x000a_Asistencia ACTA 265 DE 2020 31-07-2020.pdf_x000a_Asistencia ACTA 266 DE 2020 21-08-2020.pdf_x000a_Asistencia ACTA 267 DE 2020 31-08-2020.pdf_x000a_Asistencia ACTA 268 DE 2020 11-09-2020.pdf_x000a_Asistencia ACTA 269 DE 2020 29-09-2020.pdf_x000a_Asistencia ACTA 270 DE 2020 05-10-2020.pdf_x000a_Asistencia ACTA 271 DE 2020 08-10-2020.pdf_x000a__x000a_Teniendo en cuenta que no se han dictado fallos o conciliaciones que generen pago, no se hace necesario verificar en Siproj los pagos realizados, por ende, hasta la fecha no hay solicitudes que se deban realizar a la Subdirección Financiera._x000a__x000a_Acción en estado de Ejecución Oportuna._x000a__x000a_31/12/2020: Se adjuntan Actas del Comité de Conciliación, en las cuales se puede verificar que no se han dictado fallos o conciliaciones para el periodo de revisión._x000a__x000a_28/02/2021: Se pudo verificar la base de información del Sistema de Información de procesos judiciales de Bogotá, en donde se evidenció que respecto del proceso 2005-00476, en segunda instancia se falló desfavorablemente contra la entidad ordenando el pago de $3.656.422.352, a la citada orden judicial se le dio cumplimiento a través de la Resolución 4893 del 17 de noviembre de 2020 expedida por la Subdirección Financiera, soportada en el Registro presupuestal 2850 _x000a_2020-05-30  y la Orden de Pago N° 14859 del 19 de noviembre de 2020._x000a_ _x000a_La trazabilidad de dicha información se encuentra en el link de Siproj http://siproj.bogotajuridica.gov.co/siprojweb2/reportes/pagoxentidad.jsp?v=1, estableciéndose que fue reportada por la Subdirección Financiera._x000a__x000a_Sin embargo desde la Subdirección se manifiesta que no se han dictado fallos o conciliaciones que generen pago. Se espera que dicho pago se refleje en las actas del Comité que se adjunten en el próximo seguimiento._x000a__x000a_15/06/2021:"/>
  </r>
  <r>
    <n v="9"/>
    <s v="1. Gestión Estratégica"/>
    <n v="1.1000000000000001"/>
    <s v="Origen Interno "/>
    <s v="3.    Seguimientos de la Asesoría de Control Interno."/>
    <s v="Informe Seguimiento Plan Anual de Vacantes 2019 - 2020"/>
    <s v="Marcela Urrea Jaramillo"/>
    <d v="2020-07-01T00:00:00"/>
    <s v="Hallazgo - No conformidad"/>
    <s v="Incumplimiento del numeral 7.5.3 de la ISO 9001:2015: Control de la información documentada, literal c) Control de cambios y d) Conservación y disposición."/>
    <d v="2020-07-08T00:00:00"/>
    <s v="SI"/>
    <s v="No se observó el correcto desarrollo de las actividades de recuperación, preservación, conservación y disposición en relación con el procedimiento “Para la administración de bienes devolutivos 208-SADM-Pr-15 – Versión 1 – Vigente desde el 17 de octubre de 2014”."/>
    <s v="SI"/>
    <s v="SI"/>
    <s v="5 porqués"/>
    <s v="Deficiencia en el diligenciamento y control de registos del listado maestro de documentos"/>
    <s v="Corrección "/>
    <s v="Efectuar la revisión de los documentos de cada proceso, para validar la exactitud de la denominación de los mismos, tanto dentro como fuera del archivo - Vs el nombre descrito en el Listado Maestro de Documentos. "/>
    <s v="Documentación Revisada al 100%"/>
    <s v="16 procesos revisados/16 procesos existentes*100"/>
    <d v="2020-09-01T00:00:00"/>
    <d v="2020-12-31T00:00:00"/>
    <s v="1. Gestión Estratégica"/>
    <x v="4"/>
    <s v="INICIADA EN LA VIGENCIA 2020"/>
    <s v="VENCIDA EN LA VIGENCIA 2020"/>
    <s v="20/11/2020_x000a_31/12/2020_x000a_15/06/2021"/>
    <m/>
    <s v="20/11/2020: La documentación de los Procesos de la Entidad, son revisados continuamente. Se dio inicio a la validación de los documentos adscritos para cada proceso de la Caja de la Vivienda Popular, identificando falencias, las cuales han sido notificadas a los Responsables de Procesos. _x000a_Correo remitido en el mes de Julio y agosto de 2020 a la Subdirección Adminsitrativa. _x000a__x000a_Adicionalmente con el objetivo de mejorar el control documental en la entidad, la Oficina Asesora de Planeación actualizó el formato 208-PLA-Ft-01 Listado Maestro de Documentos generando la versión 5 del documento, esta incluye una columna adicional de Observaciones, con el fin de especificar infiormación relevante de las actualizaciones de los documentos de la entidad._x000a__x000a_31/12/2020: Se realizó la actualización del documento  208-PLA–IN–01 Norma Fundamental de Estandarización Documental, en el numeral 8. Puntos de control (Pagina 15), en donde se establece &quot;Los Responsables de Procesos, deben efectuar la revisión periódica de la  documentación y los instrumentos de los Procesos a su cargo, mínimo 1 vez al año,  para garantizar su vigencia y actualización.&quot; _x000a__x000a_15/06/2021:"/>
    <s v="20/11/2020: Correo remitido en el mes de Julio y agosto de 2020_x000a__x000a__x000a_31/12/2020: Documento 208-PLA–IN–01 Norma Fundamental de Estandarización Documental, actualizado y publicado en la Carpeta de Calidad- Proceso de Gestión Estratégica en la siguiente ruta:_x000a__x000a_\\10.216.160.201\calidad\1. PROCESO DE GESTIÓN ESTRATÉGICA\INSTRUCTIVOS\208-PLA-In-01  NORMA FUNDAMENTAL_x000a__x000a_15/06/2021:"/>
    <s v="Catalina Nagy Patiño - Jefe Oficina Asesora de Planeación_x000a__x000a_31/12/2020: Cristhian Camilo Rodríguez Melo_x000a__x000a_15/06/2021:"/>
    <s v="23/11/2020_x000a_31/12/2020_x000a_15/06/2021"/>
    <m/>
    <s v="En Ejecución Vencida"/>
    <x v="0"/>
    <s v="Manuel Andres Farias Pinzón_x000a__x000a_31/12/2020: Kelly Johanna Serrano Rincón_x000a__x000a_15/06/2021:"/>
    <s v="23/11/2020:  Se cuenta con correos del 06Jul2020, 03Ago2020 y 07sep2020, donde se realiza solicitud a la Subdirección Administrativa para la revisión del Listado Maestro de Documentos y de los formatos publicados _x000a__x000a_Adicional a esto, se realiza actualización del Formato 208-PLA-FT-01 Listado Maestro de Documentos, donde se relaciona la solicitud de modificación del día 29Sep2020, mediante el formato &quot;SOLICITUD DE CREACIÓN O MODIFICACIÓN O ELIMINACIÓN DE DOCUMENTOS DEL SIG&quot;, Código: 208-PLA-Ft-02, Versión: 6, Vigente desde: 21/09/2016, donde se solicita la modificación del Formato 208-PLA-FT-01 Listado Maestro de Documentos._x000a__x000a_Se realiza revisión del Listado Maestro de Documentos ubicado en la ruta \\10.216.160.201\calidad, donde se puede evidenciar actualización a la versión 5, Vigente desde: 29Sep2020, Código: 208-PLA-Ft-01._x000a_Actividad en Ejecución Oportuna_x000a__x000a_31/12/2020: Si bien se realizó la actualización del Formato 208-PLA-FT-01 Listado Maestro de Documentos y se realizó la actualización del documento  208-PLA–IN–01 Norma Fundamental de Estandarización Documental, en el numeral 8. Puntos de control (Pagina 15), en donde se establece &quot;Los Responsables de Procesos, deben efectuar la revisión periódica de la  documentación y los instrumentos de los Procesos a su cargo, mínimo 1 vez al año,  para garantizar su vigencia y actualización; no se observa evidencia que indique que se realizó la revisión de los documentos de cada proceso, para validar la exactitud de la denominación de los mismos. Aunque con las actualizaciones  de los documentos descritos, la Oficina Asesora de Planeación no debe hacer dicha revisión, es importante que el ejercicio sea liderado por la OAP para que todas las dependencias realicen dicha revisión y entregar las evidencias de la revisión realizada, por cuanto la acción estaba suscrita antes de las actualizaciones de los documentos._x000a__x000a_15/06/2021:"/>
  </r>
  <r>
    <n v="10"/>
    <s v="3. Prevención del Daño Antijurídico y Representación Judicial"/>
    <n v="3.3"/>
    <s v="Origen Interno "/>
    <s v="1.    Auditorías Internas. "/>
    <s v="Auditoría Procedimiento Acción Tutela y Notificaciones 2019"/>
    <s v="Andrea Sierra Ochoa"/>
    <d v="2020-07-28T00:00:00"/>
    <s v="Hallazgo - No conformidad"/>
    <s v="La debilidad en el control y seguimiento de los fallos de tutela adversos a la entidad, género que de las once (11) sentencias con fallos desfavorables a la Caja de la Vivienda Popular, dos (2) cuenten con incidente de desacato, uno (1) no fue cumplido en términos, dos (2) no cuentan con la publicación en el SIPROJWEB del documento de cumplimiento de la orden de tutela."/>
    <d v="2020-08-20T00:00:00"/>
    <s v="NO"/>
    <s v="N/A"/>
    <s v="NO"/>
    <s v="N/A"/>
    <s v="5 porqués"/>
    <s v="Desconocimiento en los Procedimientos de la Direccion Juridica."/>
    <s v="Acción Correctiva "/>
    <s v="Capacitar a funcionarios y contratistas, donde se socialicen los procedimientos de la Direccion Jurìdica, cada dos meses."/>
    <s v="Capacitacion Procedimientos"/>
    <s v="No. de capacitaciones realizadas / 6 Capacitaciones Programadas"/>
    <d v="2020-08-11T00:00:00"/>
    <d v="2021-08-10T00:00:00"/>
    <s v="3. Prevención del Daño Antijurídico y Representación Judicial"/>
    <x v="3"/>
    <s v="INICIADA EN LA VIGENCIA 2020"/>
    <s v="SIN VENCER"/>
    <s v="20/11/2020_x000a_31/12/2020_x000a_28/02/2021_x000a_15/06/2021"/>
    <m/>
    <s v="20/11/2020: Se socializa con los contratistas los procedimientos de la Dirección Jurídica y los mismos son enviados mediante correo electrónico a cada uno en los meses de julio y agosto. Para el mes de octubre se pudo en ejecución el Protocolo de Inducción y se realizó en reunión de Seguimiento y supervisión realizada el 27 de octubre._x000a__x000a_31/12/2020: Teniendo en cuenta que la inducción y reinducción fue realizada en reunión de seguimiento y supervisión del mes de octubre, se programa próxima inducción y reinducción para el mes de enero 2021._x000a__x000a_28/02/2021: Debido a que en el mes de enero no se contaba con todo el equipo de abogados apoderados pues se encuentra en proceso de contratación y reestructuración la inducción se programará una vez se tenga el equipo completo. Teniendo en cuenta que solo hasta finales del mes de febrero se dio por terminado el proceso de contratación de apoderado la inducción y reinducción se realizará el 16 de marzo durante la reunión de seguimiento y supervisión._x000a__x000a_15/06/2021:"/>
    <s v="20/11/2020: PDF de los correos enviados con los procedimientos y acta de reunion del mes de octubre con la respectiva evidencia del protocolo de inducción en donde se contempla la socializacion de los procedimientos._x000a__x000a_31/12/2020: N/A_x000a__x000a_28/02/2021: PDF de la citación a reunión._x000a__x000a_15/06/2021:"/>
    <s v="20/11/2020: Julie Pauline Casallas Pinzon - Contratista 580-2020_x000a_Yamile Patrica Castiblanco Venegas - Abogada Contratista 394-2020_x000a__x000a_31/12/2020: Julie Pauline Casallas Pinzon_x000a__x000a_28/02/2021: Julie Pauline Casallas Pinzon_x000a__x000a_15/06/2021:"/>
    <s v="24/11/2020_x000a_31/12/2020_x000a_28/02/2021_x000a_15/06/2021"/>
    <m/>
    <s v="En Ejecución Oportuna"/>
    <x v="0"/>
    <s v="24/11/2020: Manuel Andres Farias Pinzón_x000a__x000a_31/12/2020: Kelly Johanna Serrano Rincón_x000a__x000a_28/12/2021: Kelly Johanna Serrano Rincón_x000a__x000a_15/06/2021:"/>
    <s v="24/11/2020: Se cuenta con dos (2) correos electrónicos de los días 08Jul2020 y 28ago2020 donde se envían los procedimientos de la Dirección Jurídica, con el fin de socializarlos al interior del área._x000a__x000a_Además se cuenta con acta de reunión del día 27Oct2020, donde se realiza supervisión y seguimiento al equipo de la dirección jurídica, así como también se realizó jornada de inducción y reinducción a los abogados y abogadas de la Dirección Jurídica._x000a__x000a_Actividad que se encuentra en ejecución Oportuna._x000a__x000a_31/12/2020: No se evidenció la ejecución de la capacitar para funcionarios y contratistas._x000a__x000a_28/12/2021: No se evidenció la ejecución de la capacitar para funcionarios y contratistas. Se anexó una citación para el día 16/03/2021 de &quot;Reunión de Supervisión y seguimiento Dirección Jurídica&quot;. Sin embargo no se evidencia la ejecución de la capacitación con los procedimientos del Proceso. _x000a__x000a_De acuerdo el indicador y las fechas establecidas de la acción, las capacitaciones se debían realizar en  octubre - diciembre - febrero - abril - junio - agosto, es decir 6 capacitaciones. De acuerdo a los seguimientos anteriores, se ha realizado sólo la capacitación de octubre; aún quedan 5 capacitaciones por realizar, es necesario tener esto en chueta de acuerdo a la fecha de finalización de la acción._x000a__x000a_15/06/2021:"/>
  </r>
  <r>
    <n v="11"/>
    <s v="11. Gestión Documental"/>
    <n v="11.2"/>
    <s v="Origen Interno "/>
    <s v="3.    Seguimientos de la Asesoría de Control Interno."/>
    <s v="Informe de seguimiento al Plan Institucional de Archivos - PINAR vigencia 2019"/>
    <s v="Marcela Urrea Jaramillo"/>
    <d v="2020-07-31T00:00:00"/>
    <s v="Hallazgo - No conformidad"/>
    <s v="Base legal desactualizada del artículo 1° Adopción y artículo 2° Aplicación, de la Resolución 3964 del 24 de diciembre de 2015"/>
    <d v="2020-08-10T00:00:00"/>
    <s v="NO"/>
    <s v="N/A"/>
    <s v="NO"/>
    <s v="N/A"/>
    <s v="5 porqués"/>
    <s v="porque al momento de la actualización del PGD no se estimó necesario expedir un nuevo acto administrativo para su adopción toda vez que el mismo ya existía "/>
    <s v="Acción Correctiva "/>
    <s v="Gestionar la expedición de un nuevo acto administrativo para adopción de la versión actualizada del Programa de Gestión documental que modifique."/>
    <s v="Acto Administrativo "/>
    <s v="Un (1) acto administrativo"/>
    <d v="2020-10-01T00:00:00"/>
    <d v="2020-11-30T00:00:00"/>
    <s v="11. Gestión Documental"/>
    <x v="0"/>
    <s v="INICIADA EN LA VIGENCIA 2020"/>
    <s v="VENCIDA EN LA VIGENCIA 2020"/>
    <s v="20/11/2020_x000a_30/11/2020_x000a_31/12/2020_x000a_28/02/2021_x000a_15/06/2021"/>
    <m/>
    <s v="20/11/2020: Se proyecta Resolución con el fin de ser verificada por la Dirección de Gestión Corporativa, pero hay que tener en cuenta que no puede modificarse artículo 2 según Acuerdo 03 de 2011 por cuanto el mismo fue DEROGADO mediante Acuerdo 04 DE 2016._x000a__x000a_30/11/2020: Proyecto de resolución Programa de Gestión Documento, se verifica por la Dirección corporativa, la cual indica realizar modificaciones al documento proyectado._x000a__x000a_31/12/2020:Se realiza solicitud de revisión por uno de los abogados de la subdirección administrativa, con el fin de identificar el marco  normativo actualizar._x000a__x000a_28/02/2021: Se informa a la subdirección continuar con el proceso de verificación y proyectar la resolución final._x000a__x000a_15/06/2021:"/>
    <s v="21/11/2020: Proyección Resolución_x000a__x000a_30/11/2020: observaciones resolución_x000a__x000a_31/12/2020: PROPUESTA RESOLUCION PGD2020- ajustes NIAL (3) (1)_x000a__x000a_28/02/2021: Sin seguimiento_x000a__x000a_15/06/2021:"/>
    <s v="20/11/2020: Hernan Darío Parra_x000a_30/11/2020: Hernan Darío Parra_x000a_31/12/2020: Hernan Darío Parra_x000a_28/02/2021: Hernan Darío Parra_x000a_15/06/2021:"/>
    <s v="23/11/2020_x000a_30/11/2020_x000a_31/12/2020_x000a_28/02/2021_x000a_15/06/2021"/>
    <m/>
    <s v="En Ejecución Vencida"/>
    <x v="0"/>
    <s v="23/11/2020: Manuel Andres Farias Pinzón_x000a__x000a_30/11/2021: Kelly Johanna Serrano Rincón_x000a__x000a_31/12/2020: Kelly Johanna Serrano Rincón_x000a__x000a_28/02/2021: Kelly Johanna Serrano Rincón_x000a__x000a_15/06/2021:"/>
    <s v="23/11/2020: Se cuenta con proyecto de Resolución para la adopción de la versión actualizada del Programa de Gestión documental, la cual se encuentra pendiente de ser verificada por la DGC._x000a_Actividad que se encuentra en Ejecución Oportuna._x000a__x000a_30/11/2021: Se adjunta la Resolución con las observaciones._x000a__x000a_31/12/2020: Se evidencia la gestión realizada para la completa revisión de la Resolución_x000a__x000a_28/02/2021: La acción se encuentra vencida, continua seguimiento hasta la suscripción del acto administrativo que adopte el PGG, es necesario dar celeridad al cumplimiento de la acción_x000a__x000a_15/06/2021:"/>
  </r>
  <r>
    <n v="12"/>
    <s v="3. Prevención del Daño Antijurídico y Representación Judicial"/>
    <n v="3.4"/>
    <s v="Origen Interno "/>
    <s v="1.    Auditorías Internas. "/>
    <s v="Auditoría Interna de Calidad ISO 9001:2015 CQR"/>
    <s v="Auditor Externo "/>
    <d v="2020-08-10T00:00:00"/>
    <s v="Recomendación - Oportunidad de Mejora "/>
    <s v="Asegurar la revisión de la información de los normogramas en la página web institucional para que se encuentre la información actualizada. Se evidenció en página web el nomograma del año 2017._x000a_Criterio de auditoría: ISO 9001:2015 en su numeral 9.1 literal d."/>
    <d v="2020-10-23T00:00:00"/>
    <s v="NO"/>
    <s v="N/A"/>
    <s v="NO"/>
    <s v="NO"/>
    <s v="N/A"/>
    <s v="No se había contemplado la responsabilidad del Proceso de Prevención del Daño Antijurídico y Representación Judicial, de la correcta publicación y por ello no se hace seguimiento de la publicación."/>
    <s v="Acción de Mejora "/>
    <s v="Realizar trimestralmente revisión en la página web de la CVP, de que el normograma se encuentre actualizado y debidamente publicado. De no cumplirse realizar solicitud a la OAC para que realice la correcta publicación. "/>
    <s v="Seguimiento a publicación del normograma."/>
    <s v="No. De seguimientos realizados en el periodo / 4 seguimientos programados."/>
    <d v="2020-10-01T00:00:00"/>
    <d v="2021-09-30T00:00:00"/>
    <s v="3. Prevención del Daño Antijurídico y Representación Judicial"/>
    <x v="3"/>
    <s v="INICIADA EN LA VIGENCIA 2020"/>
    <s v="SIN VENCER"/>
    <s v="31/12/2020_x000a_28/02/2021_x000a_15/06/2021"/>
    <m/>
    <s v="31/12/2020: Se realizá seguimiento a la publicación del normograma ultimo corte entregado septiembre 2019 y se encuentra actualizado en la pagina Web de la Caja de la Vivienda Popular._x000a__x000a_28/02/2021: Se hace revisión de la Pagina Web y se encuentra que el Normograma con corte diciembre 2020 no ha sido publicado. se hace la solicitud a la Oficina Asesora de Planeación mediante correo electrónico sin embargo esta solicitud esta fuera del corte de este seguimiento. _x000a__x000a_15/06/2021:"/>
    <s v="31/12/2020: Pantallazo publicación en la pagina web del Nornograma vigencia 2020._x000a__x000a_28/02/2021: PDF correo enviado_x000a__x000a_15/06/2021:"/>
    <s v="31/12/2020: Julie Pauline Casallas Pinzon_x000a__x000a_28/02/2021: Julie Pauline Casallas Pinzon_x000a__x000a_15/06/2021:"/>
    <s v="31/12/2020_x000a_28/02/2021_x000a_15/06/2021"/>
    <m/>
    <s v="En Ejecución Vencida"/>
    <x v="0"/>
    <s v="31/12/2020: Kelly Johanna Serrano Rincón_x000a__x000a_28/02/2021: Kelly Johanna Serrano Rincón_x000a__x000a_15/06/2021:"/>
    <s v="31/12/2020: Pantallazo publicación en la pagina web del Nornograma vigencia 2020._x000a__x000a_28/02/2021: El normograma se encuentra  desactualizado. Tal como se establece la actividad no es acorde con el tiempo establecido, se recomienda realizar una solicitud de ampliación de fecha de finalización de tal forma que se puedan verificar los 4 seguimientos realizados trimestralmente._x000a__x000a_15/06/2021:"/>
  </r>
  <r>
    <n v="13"/>
    <s v="16. Evaluación de la Gestión"/>
    <n v="16.100000000000001"/>
    <s v="Origen Interno "/>
    <s v="1.    Auditorías Internas. "/>
    <s v="Auditoría Interna de Calidad ISO 9001:2015 CQR"/>
    <s v="Auditor Externo "/>
    <d v="2020-08-10T00:00:00"/>
    <s v="Recomendación - Oportunidad de Mejora "/>
    <s v="Se observó que para la misma auditoría referenciada en el ítem anterior con reunión de cierre realizada el 5 de agosto de 2020, aún no se cuenta con la evaluación que menciona el procedimiento de auditoría interna en su ítem 19 “Al finalizar la reunión de cierre se entregará el formato de Evaluación de Auditoría al responsable de proceso y se solicitará el diligenciamiento con la evaluación frente al cumplimiento del plan de auditoría y al auditor por parte de los auditados. Se darán dos (2) días hábiles para su entrega en Control Interno”, se indica que esta será solicitada junto con el envío del acta de cierre, corriendo el riesgo con lo anterior, que como en el procedimiento, no hay claridad de si este plazo es a partir de la entrega del acta de reunión de cierre o a partir de la fecha de reunión de cierre, no se dé cumplimiento al plazo establecido por ambigüedad en el procedimiento. _x000a_ _x000a_Criterio de auditoría: ISO 9001:2015 en su numeral 8.1 literal d. "/>
    <d v="2020-09-30T00:00:00"/>
    <s v="NO"/>
    <s v="NO"/>
    <s v="NO"/>
    <s v="NO"/>
    <s v="N/A"/>
    <s v="No aplica debido a que es una oportunidad de mejora"/>
    <s v="Acción de Mejora "/>
    <s v="Incluir dentro del formato &quot;Plan de Auditoría, código 208-CI-Ft-03&quot; la actividad “Evaluación de la auditoría” con el fin de no olvidarla, ya que es parte fundamental del procedimiento."/>
    <s v="Evaluación de la auditoría "/>
    <s v="(Planes de auditoría con la actividad de evaluación / Evaluaciones de las auditorías) X 100%"/>
    <d v="2020-10-01T00:00:00"/>
    <d v="2020-12-31T00:00:00"/>
    <s v="16. Evaluación de la Gestión"/>
    <x v="5"/>
    <s v="INICIADA EN LA VIGENCIA 2020"/>
    <s v="VENCIDA EN LA VIGENCIA 2020"/>
    <s v="31/12/2020_x000a_28/02/2021_x000a_15/06/2021"/>
    <m/>
    <s v="31/12/2020: Se realizaron las Evaluaciones de Auditoría interna de las siguientes auditorías:_x000a_• Procedimiento acción de tutela y notificaciones realizadas por la Dirección Jurídica de  la Caja de la Vivienda Popular_x000a_• Auditoría especial de la administración de expedientes y comunicaciones oficiales en periodo de aislamiento obligatorio versión 2_x000a__x000a_28/02/2021: Para lo corrido del 2021 aún no se han iniciado auditorías según el PAA_x000a__x000a_15/06/2021:"/>
    <s v="31/12/2020: Dos Evaluaciones de auditoría interna_x000a__x000a_28/02/2021: No se han suscrito ni finalizado auditorías en el periodo de evaluación._x000a__x000a_15/06/2021:"/>
    <s v="31/12/2021: Kelly Jonanna Serrano - cto 187/2021_x000a__x000a_28/02/2021: Kelly Jonanna Serrano - cto 187/2021_x000a__x000a_15/06/2021:"/>
    <s v="31/12/2020_x000a_28/02/2021_x000a_15/06/2021"/>
    <m/>
    <s v="En Ejecución Vencida"/>
    <x v="0"/>
    <s v="31/12/2020: Kelly Johanna Serrano Rincón_x000a__x000a_28/02/2021: Kelly Johanna Serrano Rincón_x000a__x000a_15/06/2021:"/>
    <s v="31/12/2020: Se adjuntan 3 planes de auditoría que contienen en la última de sus actividades la evaluación de auditoría; sin embargo se cuenta sólo con 2 evaluaciones. _x000a__x000a_28/02/2021: No se adjuntan evidencias. Es importante señalar que así quede plasmada en el plan de auditoría, si no se lleva a cabo, la acción no llega al fin; se realizará seguimiento de las auditorías iniciadas para primer trimestre en las que cuente con la evaluación, hasta tanto no se tengan, no se dará cierre a la actividad._x000a__x000a_15/06/2021:"/>
  </r>
  <r>
    <n v="14"/>
    <s v="12. Gestión del Talento Humano"/>
    <n v="12.1"/>
    <s v="Origen Interno "/>
    <s v="3.    Seguimientos de la Asesoría de Control Interno."/>
    <s v="Informe Seguimiento Plan de Previsión RH – 2019"/>
    <s v="Marcela Urrea Jaramillo"/>
    <d v="2020-08-13T00:00:00"/>
    <s v="Hallazgo - No conformidad"/>
    <s v="Incumplimiento del literal a del artículo 17 de la Ley 909 de 2004, que establece que el Plan de previsión de recursos Humanos debe tener el siguiente alcance: Planes y plantas de empleos: Cálculo de los empleos necesarios, de acuerdo con los requisitos y perfiles profesionales establecidos en los manuales específicos de funciones, con el fin de atender a las necesidades presentes y futuras derivadas del ejercicio de sus competencias”._x000a_"/>
    <d v="2020-08-26T00:00:00"/>
    <s v="NO"/>
    <s v="N/A"/>
    <s v="NO"/>
    <s v="N/A"/>
    <s v="5 porqués"/>
    <s v="No se dejo evidencia documentada en el  análisis de las  necesidades de previsión de recursos humanos"/>
    <s v="Acción Correctiva "/>
    <s v="Realizar un informe de las necesidades de previsión de recursos humanos para el PETH periodo 2021."/>
    <s v="Informe de analisis"/>
    <s v="Un (1) informe"/>
    <d v="2020-11-01T00:00:00"/>
    <d v="2020-12-31T00:00:00"/>
    <s v="12. Gestión del Talento Humano"/>
    <x v="0"/>
    <s v="INICIADA EN LA VIGENCIA 2020"/>
    <s v="VENCIDA EN LA VIGENCIA 2020"/>
    <s v="31/12/2020_x000a_15/06/2021"/>
    <m/>
    <s v="31/12/2020: Se realiza informe para  el Plan de previsión del recurso humano por parte del líder del proceso de Gestión Humana, el cual hace parte del Manual 208-SADM-Mn-09 PLAN ESTRATEGICO DE GESTION DEL TALENTO HUMANO V4_x000a__x000a_15/06/2021:"/>
    <s v="31/12/2020: 208-SADM-Mn-09 PLAN ESTRATEGICO DE GESTION DEL TALENTO HUMANO V4, PLAN DE PREVISIÓN DE RECURSOS HUMANOS,  PLAN ANUAL DE VACANTES Y DE PREVISIÓN DEL RECURSO HUMANO. para periodo 2021_x000a__x000a_15/06/2021:"/>
    <s v="31/12/2020: Hernan Darío Parra_x000a__x000a_15/06/2021:"/>
    <s v="31/12/2020_x000a_31/12/2020_x000a_15/06/2021"/>
    <m/>
    <s v="En Ejecución Vencida"/>
    <x v="0"/>
    <s v="31/12/2020: Kelly Johanna Serrano Rincón_x000a__x000a_15/06/2021:"/>
    <s v="31/12/2021: De acuerdo con las evidencias suministradas, no se le da cumplimiento a la actividad, por cuanto el informe presentado no es un documento oficial, no se encuentra firmado ni se evidencia una estrategia para desarrollar el análisis de las necesidades de previsión (es decir si se va a realizar desde la CVP o se va a contratar un externo para realizar dicho estudio). Aunque el PETH para la vigencia 2021 ya se encuentra aprobado, es necesario realizar dicho análisis por el contexto actual de la entidad.  _x000a__x000a_15/06/2021:"/>
  </r>
  <r>
    <n v="15"/>
    <s v="12. Gestión del Talento Humano"/>
    <n v="12.2"/>
    <s v="Origen Interno "/>
    <s v="3.    Seguimientos de la Asesoría de Control Interno."/>
    <s v="Informe Seguimiento Plan de Previsión RH – 2019"/>
    <s v="Marcela Urrea Jaramillo"/>
    <d v="2020-08-13T00:00:00"/>
    <s v="Hallazgo - No conformidad"/>
    <s v="Incumplimiento del literal h, del numeral 2 del artículo 16 de la Ley 909 de 2004 que establece: “Participar en la elaboración del plan anual de formación y capacitación y en el de estímulos y en su seguimiento”."/>
    <d v="2020-08-26T00:00:00"/>
    <s v="NO"/>
    <s v="N/A"/>
    <s v="NO"/>
    <s v="N/A"/>
    <s v="5 porqués"/>
    <s v="No se evidenció la participación de la comisión de personal en la elaboración del plan anual de formación, capacitación y en el de estímulos"/>
    <s v="Acción Correctiva "/>
    <s v="Invitar a la comisión de personal a las diferentes actividades que se realicen en la creación del plan anual de formación, capacitación y en el de estímulos"/>
    <s v="Seguimiento de compromisos"/>
    <s v="1 = cumplió_x000a_0 = no cumplió"/>
    <d v="2020-09-01T00:00:00"/>
    <d v="2020-12-31T00:00:00"/>
    <s v="9. Gestión Administrativa "/>
    <x v="0"/>
    <s v="INICIADA EN LA VIGENCIA 2020"/>
    <s v="VENCIDA EN LA VIGENCIA 2020"/>
    <s v="20/11/2020_x000a_31/12/2020_x000a_15/06/2021"/>
    <m/>
    <s v="20/11/2020: Se realizaron dos mesas de trabajo una en el mes de septiembre y octubre con los enlaces solicitados bajo el memorando 2020IE8067 y como invitados los enlaces de la comisión de personal._x000a__x000a_31/12/2020: Se realizó mesa de trabajo el 27 de noviembre, en la cual se invito a la comisión de personal de la CVP. no se realizan mas actividades para esta acción._x000a__x000a_15/06/2021:"/>
    <s v="memorando 2020IE8067, Citación reunión mesa de trabajo_x000a__x000a_31/12/2020:  Mesa de trabajo- PLAN DE CAPACITACIONES 2021_x000a__x000a_15/06/2021:"/>
    <s v="20/11/2020: Hernan Darío Parra_x000a_31/12/2020: Hernan Darío Parra_x000a_15/06/2021:"/>
    <s v="23/11/2020_x000a_31/12/2020_x000a_15/06/2021"/>
    <m/>
    <s v="En Ejecución Vencida"/>
    <x v="0"/>
    <s v="23/11/2020: Manuel Andres Farias Pinzón_x000a__x000a_31/12/2020: Kelly Johanna Serrano Rincón_x000a__x000a_15/06/2021: "/>
    <s v="23/11/2020: Se cuenta el memorando 2020IE8067del 23Sep2020 donde se hace la citación para las dos mesas de trabajo programadas y se solicita el nombre del enlace para la construcción del diagnóstico del plan de bienestar laboral y plan de capacitación para la vigencia 2021, y para que el enlace designado asista a las reuniones programadas._x000a__x000a_Se cuenta con agenda de programación de reunión del día 29Sep2020 para la mesa de trabajo participación diagnostico plan de capacitación y bienestar. Igualmente, se cuenta con agenda de programación de la segunda mesa de trabajo para el día 14Oct2020._x000a__x000a_31/12/2020: De acuerdo con la Resolución No. 062 del 13/01/2020, se resolvió en el artículo 1 la conformación de la comisión de personal así: • Representantes principales de los empleados públicos: Tuly Morón Barros - Sandra Patricia Leguizamón Alarcón; • Representantes suplentes de los empleados públicos: Carolina Andrea Cuartas - Luis Napoleón Burgos Bernal • Representantes de la Entidad: Director de Gestión Corporativo y CID - Subdirector Financiero. En el parágrafo 1 se manifiesta: Los representantes de los empleados ante la Comisión de Personal y su suplente fueron elegidos para un periodo de dos años que se contarán a partir de la fecha de la comunicación de la elección. Por lo que para el 31/12/2020 aún dichas personas conformaban la Comisión de Personal._x000a__x000a_En el pantallazo de convocatoria para el Plan de Capacitaciones 2021 citado para el 27/11/2020, no se observa ninguno de los nombres de la Comisión de Personal tal como lo establece el hallazgo. Por lo que aún continua abierta y en ejecución vencida._x000a__x000a_15/06/2021: "/>
  </r>
  <r>
    <n v="16"/>
    <s v="9. Gestión Administrativa "/>
    <n v="9.1999999999999993"/>
    <s v="Origen Interno "/>
    <s v="3.    Seguimientos de la Asesoría de Control Interno."/>
    <s v="Seguimiento Resolución 2904 del 2017 - Bienes muebles - vigencia 2019"/>
    <s v="Marcela Urrea Jaramillo"/>
    <d v="2020-09-14T00:00:00"/>
    <s v="Hallazgo - No conformidad"/>
    <s v="No se observa el seguimiento a los procesos internos de la CVP con el fin de asegurar el cumplimiento a las normas y procedimientos en materia de inventarios"/>
    <d v="2020-09-29T00:00:00"/>
    <s v="NO"/>
    <s v="N/A"/>
    <s v="NO"/>
    <s v="N/A"/>
    <s v="5 porqués"/>
    <s v="Se realizan seguimientos físicos a los procesos en materia de inventario, pero no se deja evidencia  documentada"/>
    <s v="Acción Correctiva "/>
    <s v="En el desarrollo de los comités que faltan para el periodo 2020, en el orden del día registrar e identificar las evidencias del seguimiento a los distintos procesos en materia de inventarios."/>
    <s v="Seguimiento procesos inventario"/>
    <s v="(No. de Actas de comité sesiones ordinarias programadas / 2) X 100% "/>
    <d v="2020-10-01T00:00:00"/>
    <d v="2020-12-30T00:00:00"/>
    <s v="9. Gestión Administrativa "/>
    <x v="0"/>
    <s v="INICIADA EN LA VIGENCIA 2020"/>
    <s v="VENCIDA EN LA VIGENCIA 2020"/>
    <s v="20/11/2020_x000a_31/12/2020_x000a_28/02/2021_x000a_15/06/2021"/>
    <m/>
    <s v="20/11/2020: Se realiza comité de bienes muebles el pasado 14 de octubre de 2020, según correo de invitación por la secretaria del comité, se espera confirmación del acta del mismo, para validar los puntos señalados en el orden del día punto 4. Seguimiento procesos en materia de inventarios (Numeral 6, parágrafo 1, artículo 3 Resolución 2904 de 2017)._x000a__x000a_31/12/2020: 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_x000a__x000a_15/06/2021:"/>
    <s v="20/11/2020:Correo electrónico invitación comité_x000a__x000a_31/12/2020: Resolución 5278 del 3/12/2020_x000a__x000a_15/06/2021:"/>
    <s v="20/11/2020: Hernan Darío Parra_x000a_31/12/2020: Hernan Darío Parra_x000a_15/06/2021:"/>
    <s v="23/11/2020_x000a_31/12/2020_x000a_15/06/2021"/>
    <m/>
    <s v="En Ejecución Vencida"/>
    <x v="0"/>
    <s v="23/11/2020: Manuel Andres Farias Pinzón_x000a__x000a_31/12/2020: Kelly Johanna Serrano Rincón_x000a__x000a_15/06/2021: "/>
    <s v="23/11/2020: Se cuenta con Invitación para el COMITE DE INVENTARIOS BIENES MUEBLES el 14Oct2020._x000a_Pendiente entrega del acta del comité para su respectiva verificación._x000a__x000a_31/12/2020: El hallazgo está encaminado al seguimiento de los procesos internos para asegurar el cumplimiento a las normas y procedimientos en materia de inventarios ; aunque ya no exista como tal el Comité Técnico de Inventario de Bienes Inmuebles por la derogación de la  Resolución 2904 de 2017, se creó la   Resolución 5278 del 3/12/2020 “Por la cual se reglamenta la instancia de apoyo técnico al Comité Institucional de Gestión y Desempeño en lo relacionado con la gestión de bienes muebles e inmuebles de propiedad de la Caja de Vivienda Popular”,  en el  artículo 5 Funciones se hace referente en el numeral  7. Las demás que le asignen las Leyes, acuerdos, decretos, resoluciones o procedimientos internos de la entidad. Y cabe señalar que el   Comité Institucional de Gestión y Desempeño sesionó el 21/12/2020, en donde se podían tocar los temas del cumplimiento normativo en materia de inventarios. _x000a__x000a_La acción queda en ejecución vencida hasta tanto se adjunte el acta pendiente del 14/10/2020 y un nuevo seguimiento (en cualquier instancia que se decida)._x000a__x000a_15/06/2021:"/>
  </r>
  <r>
    <n v="17"/>
    <s v="8. Servicio al Ciudadano"/>
    <n v="8.1999999999999993"/>
    <s v="Origen Interno "/>
    <s v="3.    Seguimientos de la Asesoría de Control Interno."/>
    <s v="Informe seguimiento PQRSD _x000a_I Sem 2020"/>
    <s v="Marcela Urrea Jaramillo"/>
    <d v="2020-10-09T00:00:00"/>
    <s v="Hallazgo - No conformidad"/>
    <s v="incumplimiento  del art. 14 &quot;terminos para resolver las distintas modalidades de peticiones&quot; de la ley 1755 de 2015 &quot;por medio de la cual se regula el derecho fundamental de peticion y se sustituye un titulo del codigo de procedimiento administrativo y de lo contencioso administrativo&quot;"/>
    <d v="2020-10-16T00:00:00"/>
    <s v="NO"/>
    <s v="N/A"/>
    <s v="NO"/>
    <s v="NO"/>
    <s v="5 porqués"/>
    <s v="No se efectùa seguimiento periòdico al estado de los PQRSD "/>
    <s v="Acción Correctiva "/>
    <s v="Definir un seguimiento semanal del estado de los PQRSD mediante un correo o alarma  enviado a los lideres de apoyo y al responsable de efectuar el tràmite."/>
    <s v="seguimiento semanal"/>
    <s v="·seguimientos semanal/total seguimientos"/>
    <d v="2020-10-26T00:00:00"/>
    <d v="2020-12-31T00:00:00"/>
    <s v="7. Urbanizaciones y Titulación"/>
    <x v="1"/>
    <s v="INICIADA EN LA VIGENCIA 2020"/>
    <s v="VENCIDA EN LA VIGENCIA 2020"/>
    <s v="17/11/2020_x000a_31/12/2020_x000a_15/06/2021"/>
    <m/>
    <s v="17/11/2020: De acuerdo a las nuevas disposiciones de la CVP empezaremos a utilizar el sistema de gestiòn documental  ORFEO para efectuar los seguimientos de las asignaciones de correspondencia para cada uno de los funcionarios._x000a__x000a_31/12/2020: Mediante los radicados Orfeo Nos. 202013000126661 y 202013000126441, dirigido a funcionarios y contratistas, se presentó un plan de acción, en el que se incluyen las estrategias que permitirán dar trámite oportuno a los derechos de petición y PQRS radicado ante la Dirección de Urbanizaciones y titulación, con el fin de impulsar mecanismos para que la respuesta a los ciudadanos sea rápida, oportuna, ágil y respetuosa, lo cual permitirá garantizar y satisfacer las necesidades y goce efectivo de los derechos del ciudadano._x000a__x000a_15/06/2021:"/>
    <s v="17/11/2020: Acciòn sin iniciar por lo tanto no tiene evidencia, en espera del funcionamiento del ORFEO_x000a__x000a_31/12/2020: Radicados Orfeo Nos. 202013000126661 y 202013000126441,_x000a__x000a_15/06/2021:"/>
    <s v="17/11/2020: Angela Marìa Vèlez-Andrea Catalina Rojas_x000a__x000a_31/12/2020: Luz Andrea Cáceres - Agustín Lobatón Cortés_x000a__x000a_15/06/2021:"/>
    <s v="23/11/2020_x000a_31/12/2020_x000a_15/06/2021"/>
    <m/>
    <s v="En Ejecución Vencida"/>
    <x v="0"/>
    <s v="23/11/2020: Manuel Andres Farias Pinzón_x000a__x000a_31/12/2020: Kelly Johanna Serrano Rincón_x000a__x000a_15/06/2021: "/>
    <s v="23/11/2020: Actividad que se encuentra a la espera del funcionamiento del ORFEO, por lo tanto hasta el momento no cuenta con evidencia._x000a__x000a_31/12/2020: El hallazgo está encaminado al seguimiento semanal del estado de los PQRSD mediante un correo o alarma  enviado a los lideres de apoyo y al responsable de efectuar el trámite. Lo que se espera de la evidencia son los correos semanales de alertas a los responsables de PQRSD, más no los memorandos de directrices._x000a__x000a_15/06/2021:"/>
  </r>
  <r>
    <n v="18"/>
    <s v="8. Servicio al Ciudadano"/>
    <n v="8.3000000000000007"/>
    <s v="Origen Interno "/>
    <s v="3.    Seguimientos de la Asesoría de Control Interno."/>
    <s v="Informe seguimiento PQRSD _x000a_I Sem 2020"/>
    <s v="Marcela Urrea Jaramillo"/>
    <d v="2020-10-09T00:00:00"/>
    <s v="Hallazgo - No conformidad"/>
    <s v="Las 101 PQRSD contestadas de manera inoportuna denotan incumplimiento del Articulo 14. “Términos para resolver las distintas modalidades de peticiones” de la Ley 1755 de 2015 “Por medio de la cual se regula el Derecho Fundamental de Petición y se sustituye un título del Código de Procedimiento Administrativo y de lo Contencioso Administrativo"/>
    <d v="2020-10-20T00:00:00"/>
    <s v="SI"/>
    <s v="Gestionar las PQRSD de manera oportuna acogiéndose a lo que dispone la Ley 1755 de 2015 “Por medio de la cual se regula el Derecho Fundamental de Petición y se sustituye un título del Código de Procedimiento Administrativo y de lo Contencioso Administrativo”, ya que durante el segundo semestre de la vigencia 2019, se presentaron 408 PQRSD respondidas de manera inoportuna incrementándose en un 45% respecto del primer semestre y también se presentó inoportunidad de las respuestas."/>
    <s v="NO"/>
    <s v="NO"/>
    <s v="5 porqués"/>
    <s v="Solo se cuenta con algunos expedientes digitalizados "/>
    <s v="Acción de Mejora "/>
    <s v="Establecer un plan de trabajo de gestión documental por vigencias, para la digitalización de expedientes"/>
    <s v="Plan de trabajo"/>
    <s v="# Plan de trabajo establecido"/>
    <d v="2020-11-01T00:00:00"/>
    <d v="2021-10-31T00:00:00"/>
    <s v="4. Reasentamientos Humanos"/>
    <x v="2"/>
    <s v="INICIADA EN LA VIGENCIA 2020"/>
    <s v="SIN VENCER"/>
    <s v="31/12/2020_x000a_28/02/2021_x000a_15/06/2021"/>
    <m/>
    <s v="31/12/2020: El profesional de Gestiòn Documental de la Direcciòn de Reasentamientos el 16 de diciembre enviò a la Directora de Reasentamientos, mediante correo electrònico el Informe de Gestiòn de julio a diciembre de 2020 y la propuesta de Plan de Acciòn para la vigencia 2021.  En razòn a que hubo cambio de Directora el Plan quedò para revisiòn y aprobaciòn de la nueva Directora. _x000a__x000a_28/02/2021: El 26 de Febrero la Nueva Directora de Reasentamientos cita a reuniòn para el 1 de marzo de 2021, para iniciar la revisiòn y estructuraciòn del Plan de Gestiòn Documental para la vigencia 2021._x000a__x000a_15/06/2021:"/>
    <s v="31/12/2020: Anexo 1. Correo con envìo del Informe de Gestiòn 2020 y Propuesta de Plan de Acciòn para la vigencia 2021_x000a_Anexo 2. Plan de Gestiòn Documental 2021 Preliminar _x000a__x000a_28/02/2021: Anexo 3 Registro de solicitud de reuniòn para la revisiòn y estructuraciòn del Plan de Acciòn de Gestiòn Documental_x000a__x000a_15/06/2021:"/>
    <s v="31/12/2020: Luz Mery Pongutá Montanéz Contratista 119-2021_x000a__x000a_28/02/2021: Luz Mery Pongutá Montanéz Contratista 119-2021_x000a__x000a_15/06/2021:"/>
    <s v="31/12/2020_x000a_28/02/2021_x000a_15/06/2021"/>
    <m/>
    <s v="En Ejecución Oportuna"/>
    <x v="0"/>
    <s v="31/12/2020: Kelly Johanna Serrano Rincón_x000a__x000a_28/02/2021: Kelly Johanna Serrano Rincón_x000a__x000a_15/06/2021:"/>
    <s v="31/12/2020: Se evidencia el plan de acción para la vigencia 2021 preliminar._x000a__x000a_28/02/2021: Se anexa la citación para la reunión de revisión del Plan vigencia 2021. Sin embargo, es importante señalar que la acción es el Plan de Acción no solo por la vigencia 2021 sino, para las vigencias del cuatrienio tal como se establece en la acción &quot;Establecer un plan de trabajo de gestión documental por vigencias, para la digitalización de expedientes&quot;, por otro lado, es importante mencionar que en la vigencia 2021 ya han transcurrido dos meses, es necesario revisar el Plan en caso de que las acciones a desarrollar sean con inicio en enero y febrero._x000a__x000a_15/06/2021:"/>
  </r>
  <r>
    <n v="19"/>
    <s v="8. Servicio al Ciudadano"/>
    <n v="8.4"/>
    <s v="Origen Interno "/>
    <s v="3.    Seguimientos de la Asesoría de Control Interno."/>
    <s v="Informe seguimiento PQRSD _x000a_I Sem 2020"/>
    <s v="Marcela Urrea Jaramillo"/>
    <d v="2020-10-09T00:00:00"/>
    <s v="Hallazgo - No conformidad"/>
    <s v="Las 101 PQRSD contestadas de manera inoportuna denotan incumplimiento del Articulo 14. “Términos para resolver las distintas modalidades de peticiones” de la Ley 1755 de 2015 “Por medio de la cual se regula el Derecho Fundamental de Petición y se sustituye un título del Código de Procedimiento Administrativo y de lo Contencioso Administrativo"/>
    <d v="2020-10-20T00:00:00"/>
    <s v="SI"/>
    <s v="Gestionar las PQRSD de manera oportuna acogiéndose a lo que dispone la Ley 1755 de 2015 “Por medio de la cual se regula el Derecho Fundamental de Petición y se sustituye un título del Código de Procedimiento Administrativo y de lo Contencioso Administrativo”, ya que durante el segundo semestre de la vigencia 2019, se presentaron 408 PQRSD respondidas de manera inoportuna incrementándose en un 45% respecto del primer semestre y también se presentó inoportunidad de las respuestas."/>
    <s v="NO"/>
    <s v="NO"/>
    <s v="5 porqués"/>
    <s v="No se tiene un tablero de control semaforizado de los PQRS, indicando el estado actual del requerimiento permitiéndole el seguimiento focalizado al líder"/>
    <s v="Acción de Mejora "/>
    <s v="Definir el tablero de control semaforizado, con su respectivo instructivo para las actividades de seguimiento"/>
    <s v="Tablero de control definido"/>
    <s v="# Tablero de control definido"/>
    <d v="2020-11-01T00:00:00"/>
    <d v="2021-06-30T00:00:00"/>
    <s v="4. Reasentamientos Humanos"/>
    <x v="2"/>
    <s v="INICIADA EN LA VIGENCIA 2020"/>
    <s v="PRÓXIMA A VENCER"/>
    <s v="31/12/2020_x000a_28/02/2021_x000a_15/06/2021"/>
    <m/>
    <s v="31/12/2020: El 1 de diciembre se llevò a cabo una reuniòn entre la profesional responsable del SCI y el Profesional del GIS asignado por TIC, para revisar la acciòn de mejora establecida en el Plan y determinar las acciones a seguir.  Se levantò Acta de la reuniòn y posteriormente se generò el requerimiento en GLPI No. 3163 realizando la solicitud de la creaciòn de un tablero de Control para los PQRS._x000a__x000a_28/02/2021: El 1 de febrero de 2021 la Asesorìa de Control Interno da respuesta a la solicitud que realizò Reasentamientos, mediante el memorando No. 202012000100873 del 11 de Diciembre de 2020, en relaciòn con la modificaciòn de la fecha de finalizaciòn de la acciòn para el 30 de junio de 2021.  Se anexa la Respuesta de Control Interno con Ia aprobaciòn de la modificaciòn._x000a_El 23 de febrero de 2021 mediante comunicado 202112000009653 se hizo la solicitud a TIC para que informe sobre el estado de avance del Requerimiento GLPI No. 3163.  A la fecha de este seguimiento no se habìa obtenido respuesta._x000a__x000a_15/06/2021:"/>
    <s v="31/12/2020: Anexo 1. Acta de Reuniòn del 1 de diciembre de 2020. _x000a_Anexo 2. Requerimiento GLPI No. 3163_x000a__x000a__x000a_28/02/2021: Anexo 3. Respuesta CI modificaciòn fecha de la acciòn _x000a_Anexo 4:  Comunicado 202112000009653 a TIC _x000a__x000a_15/06/2021:"/>
    <s v="31/12/2020: Luz Mery Pongutá Montanéz Contratista 119-2021_x000a__x000a_28/02/2021: Luz Mery Pongutá Montanéz Contratista 119-2021_x000a__x000a_15/06/2021:"/>
    <s v="31/12/2020_x000a_28/02/2021_x000a_15/06/2021"/>
    <m/>
    <s v="En Ejecución Oportuna"/>
    <x v="0"/>
    <s v="31/12/2020: Kelly Johanna Serrano Rincón_x000a__x000a_28/02/2021: Kelly Johanna Serrano Rincón_x000a__x000a_15/06/2021: "/>
    <s v="31/12/2020: Se observa avance de la acción._x000a__x000a_28/02/2021: De acuerdo con las evidencias, se observa avance de la actividad, continua el seguimiento hasta la implementación del control semaforizado._x000a__x000a_15/06/2021: "/>
  </r>
  <r>
    <n v="20"/>
    <s v="8. Servicio al Ciudadano"/>
    <n v="8.5"/>
    <s v="Origen Interno "/>
    <s v="3.    Seguimientos de la Asesoría de Control Interno."/>
    <s v="Informe seguimiento PQRSD _x000a_I Sem 2020"/>
    <s v="Marcela Urrea Jaramillo"/>
    <d v="2020-10-09T00:00:00"/>
    <s v="Hallazgo - No conformidad"/>
    <s v="Incumplimiento en la oportunidad de las respuestas de ciento un (101) PQRSD, correspondientes a las siguientes dependencias:_x000a_DEPENDENCIA CANTIDAD_x000a_Dirección de Reasentamientos Humanos 71_x000a_Dirección de Urbanizaciones y Titulación 17_x000a_Dirección de Mejoramiento de Vivienda 6_x000a_Dirección de Mejoramiento de Barrios 3_x000a_SUB ADTIVA 2_x000a_JURIDICA 2_x000a_TOTALES 101_x000a__x000a_Criterio de auditoria_x000a_Artículo 14. Términos para resolver las distintas modalidades de peticiones – Ley 1755 de 2015 que establece: “Salvo norma legal especial y so pena de sanción disciplinaria, toda petición deberá resolverse dentro de los quince (15) días siguientes a su recepción. Estará sometida a término especial la resolución de las siguientes peticiones…” y el Parágrafo: “Cuando excepcionalmente no fuere posible resolver la petición en los plazos aquí señalados, la autoridad debe informar esta circunstancia al interesado, antes del vencimiento del término señalado en la ley expresando los motivos de la demora y señalando a la vez el plazo razonable en que se resolverá o dará respuesta, que no podrá exceder del doble del inicialmente previsto”."/>
    <d v="2020-10-16T00:00:00"/>
    <s v="NO"/>
    <s v="N/A"/>
    <s v="NO"/>
    <s v="N/A"/>
    <s v="5 porqués"/>
    <s v="No se genera alerta oportuna para identificar el vencimiento de los términos  señalados en  las PQRSD asignadas a la subdirección administrativa"/>
    <s v="Acción Correctiva "/>
    <s v="Advertir mediante correo electrónico interno  5 días antes del vencimiento de las PQRSD asignadas a la subdirección administrativa, con el fin de tomar las medidas necesarias para dar una respuesta oportuna "/>
    <s v="Correo electrónico"/>
    <s v="Correos electrónicos identificando fechas de vencimiento/ No. de PQRSD próximas a vencer"/>
    <d v="2020-11-01T00:00:00"/>
    <d v="2020-12-31T00:00:00"/>
    <s v="9. Gestión Administrativa "/>
    <x v="0"/>
    <s v="INICIADA EN LA VIGENCIA 2020"/>
    <s v="VENCIDA EN LA VIGENCIA 2020"/>
    <s v="31/12/2020_x000a_28/02/2021_x000a_15/06/2021"/>
    <m/>
    <s v="31/12/2020: se realiza seguimiento a las PQRS asignadas a la Subdirección Administrativa, se reporto de forma preventiva el 30 de diciembre de 2020  SDQS pendientes por cerrar, se adjunta cuadro de seguimiento._x000a__x000a_28/02/2021: Se realizo seguimiento en el mes de enero y febrero de los SDQS asignados a ala subdirección los cuales se dan respuesta en los tiempos establecidos._x000a__x000a_15/06/2021:"/>
    <s v="31/12/2020: Correo electronico, cuadro de seguimiento_x000a__x000a_28/02/2021: cuadro de seguimiento_x000a__x000a_15/06/2021:"/>
    <s v="31/12/2020: Hernan Darío Parra_x000a_28/02/2021: Hernan Darío Parra_x000a_15/06/2021:"/>
    <s v="31/12/2020_x000a_28/02/2021_x000a_15/06/2021"/>
    <m/>
    <s v="En Ejecución Vencida"/>
    <x v="0"/>
    <s v="31/12/2020: Kelly Johanna Serrano Rincón_x000a__x000a_28/02/2021: Kelly Johanna Serrano Rincón_x000a__x000a_15/06/2021: "/>
    <s v="31/12/2020: Las evidencias no indican el cumplimiento de la acción a realizar &quot;Advertir mediante correo electrónico interno  5 días antes del vencimiento de las PQRSD asignadas a la subdirección administrativa&quot;.  _x000a__x000a_28/02/2021: Las evidencias no indican el cumplimiento de la acción a realizar &quot;Advertir mediante correo electrónico interno  5 días antes del vencimiento de las PQRSD asignadas a la subdirección administrativa&quot;.  Por lo anterior la acción queda en ejecución vencida hasta tanto no se evidencien los correos enviados._x000a__x000a_15/06/2021: "/>
  </r>
  <r>
    <n v="21"/>
    <s v="8. Servicio al Ciudadano"/>
    <n v="8.6"/>
    <s v="Origen Interno "/>
    <s v="3.    Seguimientos de la Asesoría de Control Interno."/>
    <s v="Informe seguimiento PQRSD _x000a_I Sem 2020"/>
    <s v="Marcela Urrea Jaramillo"/>
    <d v="2020-10-09T00:00:00"/>
    <s v="Hallazgo - No conformidad"/>
    <s v="Incumplimiento de los intervalos establecidos para la realización de mesas de trabajo de acuerdo con el procedimiento ATENCIÓN A PETICIONES, QUEJAS, RECLAMOS, SUGERENCIAS Y DENUNCIAS POR ACTOS DE CORRUPCIÓN – Código 208-SC-Pr-07- Versión 3 vigentes desde el 18-10-2010 y versión 4 - Vigente desde: 25-06-2020”, que indica en la actividad 8: “Realizar mesas de trabajo quincenal para el control de la atención de las respuestas de las PQRSD registradas en el SDQS, identificando las respuestas vencidas, validando las posibles causas que generan estas anomalías y acordando el cierre definitivo de las mismas”."/>
    <d v="2020-10-16T00:00:00"/>
    <s v="NO"/>
    <s v="NO"/>
    <s v="NO"/>
    <s v="NO"/>
    <s v="5 porqués"/>
    <s v="Debilidad en la programación de las mesas de trabajo."/>
    <s v="Acción Correctiva "/>
    <s v="Generar alertas oportunas por correo electronico de acuerdo al cronograma establecido con los procesos que asistan a las mesas de trabajo de control de la atención de las respuestas de las PQRSD registradas en el SDQS."/>
    <s v="Once (11) Correos electronicos"/>
    <s v="(# de correos electronicos remitidos / # total correos  programados  (total 11)) * 100%"/>
    <d v="2020-11-27T00:00:00"/>
    <d v="2021-07-31T00:00:00"/>
    <s v="8. Servicio al Ciudadano"/>
    <x v="6"/>
    <s v="INICIADA EN LA VIGENCIA 2020"/>
    <s v="SIN VENCER"/>
    <s v="31/12/2020_x000a_28/02/2021_x000a_15/06/2021"/>
    <m/>
    <s v="31/12/2020: Sin seguimiento_x000a__x000a_28/02/2021:  Se generaron 3 alertas por medio electrónico los días 19 de enero del 2021, 2 y 17 de febrero del 2021 , dirigidas a las dependencias de la entidad con el cronograma establecido en las mesas de trabajo de control de la atención de las respuestas de las PQRSD registradas en el SDQS_x000a__x000a_15/06/2021:"/>
    <s v="31/12/2020: Sin seguimiento_x000a__x000a_28/02/2021:  3 alertas por medio electrónico_x000a__x000a_15/06/2021:"/>
    <s v="31/12/2020: Sin seguimiento_x000a__x000a_28/02/2021: Roberto Carlos Narváez - Dirección de Gestión Corporativa y CID_x000a__x000a_15/06/2021:"/>
    <s v="31/12/2020_x000a_28/02/2021_x000a_15/06/2021_x000a_"/>
    <m/>
    <s v="En Ejecución Oportuna"/>
    <x v="0"/>
    <s v="31/12/2020: Kelly Johanna Serrano Rincón_x000a__x000a_28/02/2021: Kelly Johanna Serrano Rincón_x000a__x000a_15/06/2021: "/>
    <s v="31/12/2020: No se evidencia seguimiento_x000a__x000a_28/02/2021: Se observan 3 correos electrónicos de alertas de trabajo realizados los días 19/01/2021 - 02/02/2020 / 17/02/2020. Es importante señalar que según el indicador son 11 correos en total lara el 31/07/2021. La actividad se encuentra en ejecución oportuna._x000a__x000a_15/06/2021: "/>
  </r>
  <r>
    <n v="22"/>
    <s v="8. Servicio al Ciudadano"/>
    <n v="8.6999999999999993"/>
    <s v="Origen Interno "/>
    <s v="3.    Seguimientos de la Asesoría de Control Interno."/>
    <s v="Informe seguimiento PQRSD _x000a_I Sem 2020"/>
    <s v="Marcela Urrea Jaramillo"/>
    <d v="2020-10-09T00:00:00"/>
    <s v="Hallazgo - No conformidad"/>
    <s v="No Conformidad No 1: Las 101 PRQRSD contestadas de manera inoportuna denotan incumplimiento del Articulo 14. &quot;Terminos para resolver las dsitintas modalidades de peticiones&quot; de la Ley 1755 de 2015 &quot;Por medio de la cual se regula el Derecho Fundamental de Peticion y se sustituye un titulo del Codigo de Procedimiento Administrativo y de lo Contencioso Administrativo&quot;."/>
    <d v="2020-10-22T00:00:00"/>
    <s v="NO"/>
    <s v="NO"/>
    <s v="NO"/>
    <s v="NO"/>
    <s v="5 porqués"/>
    <s v="Dificultad en el proceso de verificación de los antecedentes y soportes técnicos y jurídicos, en algunos casos, para dar respuesta al peticionario."/>
    <s v="Acción de Mejora "/>
    <s v="Implementar un mecanismo de alertas tempranas, a través de correo electrónico, que permita hacer un control efectivo del trámite de respuesta a las PQRSD que se radiquen en la Dirección de Mejoramiento de Vivienda, con el fin de dar respuesta oportuna."/>
    <s v="Porcentaje de PQRSD tramitadas dentro de los términos establecidos"/>
    <s v="# PQRS tramitadas oportunamente / #PQRSD radicadas en la Dirección de Mejoramiento de Vivienda"/>
    <d v="2020-11-01T00:00:00"/>
    <d v="2021-06-30T00:00:00"/>
    <s v="5. Mejoramiento de Vivienda"/>
    <x v="7"/>
    <s v="INICIADA EN LA VIGENCIA 2020"/>
    <s v="PRÓXIMA A VENCER"/>
    <s v="31/12/2020_x000a_28/02/2021_x000a_15/06/2021"/>
    <m/>
    <s v="31/12/2020: La Direcciòn de Mejoramiento de Vivienda, envió siete (7) alertas tempranas, a los responsables de dar respuesta a los PQRSD radicados entre noviembre y diciembre del 2020. _x000a__x000a__x000a_28/02/2021: La Direcciòn de Mejoramiento de Vivienda remitió ocho (8) alertas tempranas a los responsables de dar respuesta a los PQRSD radicados entre enero y febrero del 2021._x000a__x000a_Desde la DMV se establecieron medidas adicionales de contingencia para atender el retraso en la generación de respuestas  a los PQRSD, al corte de este reporte (28-02-2021)  ocasionado por la terminación de los contratos de prestación de servicios profesionales y al aumento en un 28% de los PQRSD, dato que resulta de comparar el número de radicaciones entre enero y febrero del 2020 con el mismo periodo del 2021. Este aumento porcentual es producto de la expectativa que generó en la ciudadanía la creación de la Curaduría Pública Social -Decreto 265 del 2020- como nuevo instrumento de política pública. La contingencia se realizará a partir del 12 de marzo del 2021._x000a__x000a_15/06/2021:"/>
    <s v="31/12/2020: Soportes enumerados del 1 al 7._x000a__x000a_28/02/2021: Soportes enumerados del 8 al 15._x000a__x000a_15/06/2021:"/>
    <s v="31/12/2020: Tulio Ricardo Ramírez Borbón, Director de Mejoramiento de Vivienda_x000a__x000a_28/02/2021: Tulio Ricardo Ramírez Borbón, Director de Mejoramiento de Vivienda_x000a__x000a_15/06/2021:"/>
    <s v="31/12/2020_x000a_28/02/2021_x000a_15/06/2021"/>
    <m/>
    <s v="En Ejecución Oportuna"/>
    <x v="0"/>
    <s v="31/12/2020: Kelly Johanna Serrano Rincón_x000a__x000a_28/02/2021: Kelly Johanna Serrano Rincón_x000a__x000a_15/06/2021: "/>
    <s v="31/12/2020: Los correos electrónicos se establecieron como mecanismos de alertas tempranas para las respuestas de las PQRSD, se adjuntan 7 correos de alertas. Continua seguimiento._x000a__x000a__x000a_28/02/2021: Se adjuntan 8 correos de alertas. Continua seguimiento, la actividad está en ejecución oportuna._x000a__x000a_15/06/2021: "/>
  </r>
  <r>
    <n v="23"/>
    <s v="9. Gestión Administrativa "/>
    <s v="9.3"/>
    <s v="Origen Interno "/>
    <s v="3.    Seguimientos de la Asesoría de Control Interno."/>
    <s v="Informe de Austeridad del gasto público III Trim 2020"/>
    <s v="Marcela Urrea Jaramillo"/>
    <d v="2020-11-26T00:00:00"/>
    <s v="Hallazgo - No conformidad"/>
    <s v="El pago inoportuno de los servicios públicos ha ocasionado que la CVP haya cancelado durante las vigencias 2018, 2019 y a septiembre de 2020 por conceptos como deudas de servicios anteriores, intereses por mora, recargos por no pago, reconexiones y deuda pública, la suma de $14.192.664,28;_x000a_se evidencia debilidad en los controles administrativos lo que repercute en la recurrencia de la situación pese a las diferentes observaciones realizadas por la Asesoría de Control Interno en los informes de Austeridad Trimestrales entre las cuales está el reintegro de los valores cancelados por esos conceptos._x000a_La anterior situación es un incumplimiento a lo establecido en el literal a) del artículo 2 de la Ley 87 de 1993 que establece como objetivos del Sistema de Control Interno. Atendiendo los principios constitucionales que debe caracterizar la administración pública, el diseño y el desarrollo del Sistema de Control Interno se orientará al logro de los siguientes objetivos fundamentales: Proteger los recursos de la organización, buscando su adecuada administración ante posibles riesgos que los afecten."/>
    <d v="2020-12-09T00:00:00"/>
    <s v="SI"/>
    <s v="Segundo, tercero y cuarto trimestre de la vigencia 2018, vigencia 2019 y tres primeros trimestre de la vigencia 2020"/>
    <s v="NO"/>
    <s v="NO"/>
    <s v="5 porqués"/>
    <s v="No se genera un control de los diferentes recibos públicos a cargo de la subdirección administrativa"/>
    <s v="Acción Correctiva "/>
    <s v="Realizar cuadro de seguimiento y control con la información de los servicios públicos a cargo de la Subdirección administrativa."/>
    <s v="Cuadro de seguimiento"/>
    <s v="Un 1 cuadro de seguimiento"/>
    <d v="2020-12-15T00:00:00"/>
    <d v="2021-01-30T00:00:00"/>
    <s v="9. Gestión Administrativa "/>
    <x v="0"/>
    <s v="INICIADA EN LA VIGENCIA 2020"/>
    <s v="VENCIDA EN LA VIGENCIA 2021"/>
    <s v="31/12/2020_x000a_15/06/2021"/>
    <m/>
    <s v="31/12/2020: Se realizó cuadro de control para los servicios publicos de la CVP, con el fin de identificar los servicos publicos que se deben cancelar._x000a__x000a_15/06/2021:"/>
    <s v="31/12/2020:  CUADRO CONTROL SERVICIOS PUBLICOS 2020_x000a__x000a_15/06/2021:"/>
    <s v="31/12/2020: Hernan Darío Parra_x000a__x000a_15/06/2021:"/>
    <s v="31/12/2020_x000a_15/06/2021"/>
    <m/>
    <s v="En Ejecución Vencida"/>
    <x v="0"/>
    <s v="31/12/2020: Kelly Johanna Serrano Rincón_x000a__x000a_15/06/2021: "/>
    <s v="31/12/2020: Se adjunta la matriz de control de los servicios públicos, sin embargo el control está efectuado para el mes de septiembre y parte de octubre, la acción finalizaba el 30/01/2021, aún falta evidenciar el seguimiento de los meses octubre, noviembre, diciembre y enero. La acción queda en ejecución vencida._x000a__x000a_15/06/2021: _x000a_"/>
  </r>
  <r>
    <n v="24"/>
    <s v="9. Gestión Administrativa "/>
    <n v="9.4"/>
    <s v="Origen Interno "/>
    <s v="3.    Seguimientos de la Asesoría de Control Interno."/>
    <s v="Informe de Austeridad del gasto público III Trim 2020"/>
    <s v="Marcela Urrea Jaramillo"/>
    <d v="2020-11-26T00:00:00"/>
    <s v="Hallazgo - No conformidad"/>
    <s v="Incumplimiento de los siguientes artículos del Decreto 492 de 2019 de la alcaldía Mayor de Bogotá, D.C.:_x000a_- Artículo 28. Planes de austeridad: por cuanto el Plan de Austeridad de la vigencia 2020 no informa como antecedente los gastos elegidos en vigencias pasadas que fueron objeto de austeridad._x000a_- Artículo 30. Informes: la CVP no elaboró el primer informe correspondiente al período de enero a junio de 2020 el cual debía contribuir a la definición de la línea base._x000a_- Artículo 36. Transparencia en la información: El Plan de Austeridad de la vigencia 2020 no ha sido publicado en la página oficial de la CVP."/>
    <d v="2020-12-09T00:00:00"/>
    <s v="NO"/>
    <s v="N.A."/>
    <s v="NO"/>
    <s v="NO"/>
    <s v="5 porqués"/>
    <s v="Por desconocimiento normativo en la realización del plan de austeridad"/>
    <s v="Acción Correctiva "/>
    <s v="Realizar Informes del Plan de austeridad  de la vigencia 2020 y 2021, el cual debe ser publicado en la pagina Web de CVP"/>
    <s v="Informes semestrales"/>
    <s v="(No. de Informes del plan de austeridad / 3) X 100% "/>
    <d v="2021-01-20T00:00:00"/>
    <d v="2022-01-19T00:00:00"/>
    <s v="9. Gestión Administrativa "/>
    <x v="0"/>
    <s v="INICIADA EN LA VIGENCIA 2021"/>
    <s v="SIN VENCER"/>
    <s v="31/12/2020_x000a_28/02/2021_x000a_15/06/2021"/>
    <m/>
    <s v="31/12/2020: Se adjunta Informe  de  Austeridad  del  Sector Hábitat cumplimiento  al artículo 5 del Acuerdo 719 del 26 septiembre de2018._x000a__x000a_28/02/2021: Se adjunta Plan de Austeridad del Gasto Público y Reporte de Información Sector Hábitat  II Semestre 2020, El Sector Hábitat, en cumplimiento de Decreto Distrital 492 de 2019, el cual expide lineamientos generales sobre austeridad y transparencia del gasto público en las entidades y organismos del orden distrital_x000a__x000a_15/06/2021:"/>
    <s v="31/12/2020:  Informe  de  Austeridad  del  Sector Hábitat_x000a__x000a_28/02/2021: Plan de Austeridad del Gasto Público y Reporte de Información Sector Hábitat  II Semestre 2020_x000a__x000a_15/06/2021:"/>
    <s v="31/12/2020: Hernan Darío Parra_x000a_28/02/2021: Hernan Darío Parra_x000a_15/06/2021:"/>
    <s v="31/12/2020_x000a_28/02/2021_x000a_15/06/2021"/>
    <m/>
    <s v="En Ejecución Oportuna"/>
    <x v="0"/>
    <s v="31/12/2020: Kelly Johanna Serrano Rincón_x000a__x000a_28/02/2021: Kelly Johanna Serrano Rincón_x000a__x000a_15/06/2021: "/>
    <s v="31/12/2020: Se adjunta un Informe de austeridad del Sector, el cual no se encuentra publicado en la página web. Sin embargo éste informe no aporta a la ejecución de la acción, porque no se constituye la línea base para poder cuantificar el ahorro a realizar._x000a__x000a_28/02/2021: Se cuenta con el Plan de austeridad en el cual se estipula la línea base para el seguimiento del mismo, ahora hace falta construir el de la vigencia 2020 y realizar el seguimiento del mismo, esos son los dos informes faltantes._x000a__x000a_15/06/2021: "/>
  </r>
  <r>
    <n v="25"/>
    <s v="10. Gestión Financiera "/>
    <n v="10.1"/>
    <s v="Origen Interno "/>
    <s v="3.    Seguimientos de la Asesoría de Control Interno."/>
    <s v="Informe de Austeridad del gasto público III Trim 2020"/>
    <s v="Marcela Urrea Jaramillo"/>
    <d v="2020-11-26T00:00:00"/>
    <s v="Hallazgo - No conformidad"/>
    <s v="El pago inoportuno de los servicios públicos ha ocasionado que la CVP haya cancelado durante las vigencias 2018, 2019 y a septiembre de 2020 por conceptos como deudas de servicios anteriores, intereses por mora, recargos por no pago, reconexiones y deuda pública, la suma de $14.192.664,28; se evidencia debilidad en los controles administrativos lo que repercute en la recurrencia de la situación pese a las diferentes observaciones realizadas por la Asesoría de Control Interno en los informes de Austeridad Trimestrales entre las cuales está el reintegro de los valores cancelados por esos conceptos. "/>
    <d v="2020-12-09T00:00:00"/>
    <s v="SI"/>
    <s v="Informes de Austeridad del Gasto Público emitidos por Control Interno Segundo, tercero y cuarto trimestre de la vigencia 2018, vigencia 2019 y tres primeros trimestre de la vigencia 2020"/>
    <s v="NO"/>
    <s v="NO"/>
    <s v="5 porqués"/>
    <s v="Debilidad  en la generación de alertas tempranas para la radicación del pago de los servicios públicos."/>
    <s v="Acción Correctiva "/>
    <s v="Actualizar los procedimientos que contengan actividades para los pagos de servicios públicos indicando tiempos de control y radicación de las facturas con 3 días hábiles antes de su vencimiento."/>
    <s v="Procedimiento actualizado y socializado "/>
    <s v="Procedimiento actualizado y socializado "/>
    <d v="2020-12-15T00:00:00"/>
    <d v="2021-01-30T00:00:00"/>
    <s v="10. Gestión Financiera "/>
    <x v="8"/>
    <s v="INICIADA EN LA VIGENCIA 2020"/>
    <s v="VENCIDA EN LA VIGENCIA 2021"/>
    <s v="31/12/2020_x000a_30/01/2021_x000a_28/02/2021_x000a_15/06/2021"/>
    <m/>
    <s v="_x000a_31/12/2020: Se realiza el seguimiento y control de radicación de pagos de servcios públicos mes a mes  y se envio comunicado a las areas Oficio 202017100102403 _x000a__x000a_30/01/2021: Se actualiza el procedimiento de pagos que incluye el punto especifico de servicios públicos y se expide la circular 02 de pagos donde se especifican los tiempos de radicación para servicios públicos. Se remite oficio # 202117100003243 recordando a las areas los tiempos de radicación y el debido control frente a posibles multas y/o costos de mora._x000a__x000a_28/02/2021: Se remite oficio recordando a las areas los tiempos de radicación y el debido control frente a posibles multas y/o costos de mora.Se realiza el seguimiento y control de radicación de pagos de servcios públicos mes a mes _x000a__x000a_15/06/2021:_x000a__x000a_"/>
    <s v="31/12/2020: Matriz de control y oficio _x000a__x000a_30/01/2021: Procedimiento pagos resaltado tema SP / Circular 02/2021 resaltado tema SP / 1 oficio remitido a las areas _x000a__x000a_28/02/2021:Matriz de control y oficio remitido a las áreas _x000a__x000a_15/06/2021:"/>
    <s v="_x000a_31/12/2020:  Lucia del Pilar Bohorquez Avendaño / Subdirectora Financiera_x000a__x000a_31/01/2021: Lucia del Pilar Bohorquez Avendaño / Subdirectora Financiera_x000a__x000a_28/02/2021: Lucia del Pilar Bohorquez Avendaño / Subdirectora Financiera_x000a__x000a_15/06/2021:"/>
    <s v="31/12/2020_x000a_30/01/2021_x000a_28/02/2021_x000a_15/06/2021"/>
    <m/>
    <s v="En Ejecución Vencida"/>
    <x v="0"/>
    <s v="31/12/2020: Kelly Johanna Serrano Rincón_x000a__x000a_30/01/2021: Kelly Johanna Serrano Rincón_x000a__x000a_28/02/2021: Kelly Johanna Serrano Rincón_x000a__x000a_15/06/2021: "/>
    <s v="31/12/2020: Se observan controles para evitar el pago inoportuno de los servicios públicos._x000a__x000a_30/01/2021: Se observan controles para evitar el pago inoportuno de los servicios públicos._x000a__x000a_28/02/2021: Se observan controles para evitar el pago inoportuno de los servicios públicos, sin embargo hasta tanto no se actualice el procedimiento no se dará cierre a la acción, por lo tanto queda en ejecución vencida._x000a__x000a_15/06/2021: "/>
  </r>
  <r>
    <n v="26"/>
    <s v="10. Gestión Financiera "/>
    <n v="10.199999999999999"/>
    <s v="Origen Interno "/>
    <s v="3.    Seguimientos de la Asesoría de Control Interno."/>
    <s v="Informe de Austeridad del gasto público III Trim 2020"/>
    <s v="Marcela Urrea Jaramillo"/>
    <d v="2020-11-26T00:00:00"/>
    <s v="Hallazgo - No conformidad"/>
    <s v="El pago inoportuno de los servicios públicos ha ocasionado que la CVP haya cancelado durante las vigencias 2018, 2019 y a septiembre de 2020 por conceptos como deudas de servicios anteriores, intereses por mora, recargos por no pago, reconexiones y deuda pública, la suma de $14.192.664,28; se evidencia debilidad en los controles administrativos lo que repercute en la recurrencia de la situación pese a las diferentes observaciones realizadas por la Asesoría de Control Interno en los informes de Austeridad Trimestrales entre las cuales está el reintegro de los valores cancelados por esos conceptos. "/>
    <d v="2020-12-09T00:00:00"/>
    <s v="SI"/>
    <s v="Informes de Austeridad del Gasto Público emitidos por Control Interno Segundo, tercero y cuarto trimestre de la vigencia 2018, vigencia 2019 y tres primeros trimestre de la vigencia 2020"/>
    <s v="NO"/>
    <s v="NO"/>
    <s v="5 porqués"/>
    <s v="Debilidad en la generación de alertas tempranas para la radicación del pago de los servicios públicos en los tiempos oportunos "/>
    <s v="Acción Correctiva "/>
    <s v="Notificar cuando la radicación es extemporanea a las áreas responsables, los conceptos pagados de: intereses de mora, deuda pública, reconexiones y otros conceptos no derivados del servicio, para el reembolso de los recursos como medida del control y uso de los mismos evitando el detrimento."/>
    <s v="Notificaciones de pagos para reembolso"/>
    <s v="No. De notificaciones realizadas / No. De notificaciones cuando el evento suceda*100"/>
    <d v="2020-12-15T00:00:00"/>
    <d v="2021-06-30T00:00:00"/>
    <s v="10. Gestión Financiera "/>
    <x v="8"/>
    <s v="INICIADA EN LA VIGENCIA 2020"/>
    <s v="PRÓXIMA A VENCER"/>
    <s v="31/12/2020_x000a_28/02/2021_x000a_15/06/2021"/>
    <m/>
    <s v="31/12/2020: Reporte a Sub Administrativa con oficio # 202017100103943_x000a__x000a_28/02/2021:Remisión oficio 202117100008933 sobre procedimiento,plan de mejoramiento y control de los tiempos de radicación_x000a__x000a_15/06/2021:"/>
    <s v="31/12/2020: Oficio a administratoiva _x000a__x000a_28/02/2021: Oficio a todas las areas _x000a__x000a_15/06/2021:"/>
    <s v="31/01/2021: Lucia del Pilar Bohorquez Avendaño / Subdirectora Financiera_x000a__x000a_28/02/2021: Lucia del Pilar Bohorquez Avendaño / Subdirectora Financiera_x000a__x000a_15/06/2021:"/>
    <s v="31/12/2020_x000a_28/02/2021_x000a_15/06/2021"/>
    <m/>
    <s v="En Ejecución Oportuna"/>
    <x v="0"/>
    <s v="31/12/2020: Kelly Johanna Serrano Rincón_x000a__x000a_28/02/2021: Kelly Johanna Serrano Rincón_x000a__x000a_15/06/2021: "/>
    <s v="31/12/2020: Se adjuntan las notificaciones realizadas por conceptos de servicios públicos, continua seguimiento hasta la fecha de finalización de la acción._x000a__x000a_28/02/2021: Se adjuntan las notificaciones realizadas por conceptos de servicios públicos, continua seguimiento hasta la fecha de finalización de la acción._x000a__x000a_15/06/2021: "/>
  </r>
  <r>
    <n v="27"/>
    <s v="8. Servicio al Ciudadano"/>
    <n v="8.8000000000000007"/>
    <s v="Origen Externo "/>
    <s v="2.    Auditorías Externas. "/>
    <s v="Auditoría de Renovación de Certificado efectuada bajo la Norma ISO 9001:2015 - ICONTEC"/>
    <s v="Auditor Externo "/>
    <d v="2021-01-15T00:00:00"/>
    <s v="Hallazgo - No conformidad"/>
    <s v="La organización debe asegurarse de que las salidas que no sean conformes con sus requisitos se identifican y se controlan durante la provisión de los servicios para prevenir su uso o entrega no intencionada."/>
    <d v="2020-12-28T00:00:00"/>
    <s v="NO"/>
    <s v="NO "/>
    <s v="NO"/>
    <s v="NO"/>
    <s v="5 porqués"/>
    <s v="1. Desconocimiento parcial del Procedimiento Control del producto y/o servicio no conforme, específicamente de cuándo debe realizarse el reporte de incumplimiento de un requisito."/>
    <s v="Corrección "/>
    <s v="Reportar en la matriz de Servicio no conforme de los requisitos que se incumplen en la ejecución del proyecto Mirador Illimani No. 623-2019"/>
    <s v="Formato diligenciado"/>
    <s v="Formato 208-PLA-Ft26_x000a_Seguimiento y medición_x000a_del producto y/o servicio_x000a_no conforme diligenciado"/>
    <d v="2020-12-29T00:00:00"/>
    <d v="2020-01-10T00:00:00"/>
    <s v="6. Mejoramiento de Barrios"/>
    <x v="9"/>
    <s v="INICIADA EN LA VIGENCIA 2020"/>
    <s v="VENCIDA EN LA VIGENCIA 2020"/>
    <d v="2021-06-15T00:00:00"/>
    <m/>
    <s v="15/06/2021:"/>
    <s v="15/06/2021:"/>
    <s v="15/06/2021:"/>
    <d v="2021-06-15T00:00:00"/>
    <m/>
    <s v="Sin Seguimiento"/>
    <x v="0"/>
    <s v="15/06/2021: "/>
    <s v="15/06/2021: "/>
  </r>
  <r>
    <n v="28"/>
    <s v="6. Mejoramiento de Barrios"/>
    <n v="6.1"/>
    <s v="Origen Externo "/>
    <s v="2.    Auditorías Externas. "/>
    <s v="Auditoría de Renovación de Certificado efectuada bajo la Norma ISO 9001:2015 - ICONTEC"/>
    <s v="Auditor Externo "/>
    <d v="2021-01-15T00:00:00"/>
    <s v="Hallazgo - No conformidad"/>
    <s v="La organización debe asegurarse de que las salidas que no sean conformes con sus requisitos se identifican y se controlan durante la provisión de los servicios para prevenir su uso o entrega no intencionada"/>
    <d v="2020-12-29T00:00:00"/>
    <s v="NO"/>
    <s v="NO"/>
    <s v="NO"/>
    <s v="NO"/>
    <s v="5 porqués"/>
    <s v="Desconocimiento parcial del Procedimiento Control del producto y/o servicio no conforme, específicamente de cuándo debe realizarse el reporte de incumplimiento de un requisito"/>
    <s v="Acción Correctiva "/>
    <s v="Socializar el procedimiento 208-PLA-Pr-03 CONTROL PRODUCTO Y/O SERVICIO NO CONFORME y de sus formatos asociados"/>
    <s v="Socialización Procedimiento control Producto y/o servicio no conforme"/>
    <s v="una (1) socialización realizada "/>
    <d v="2020-12-29T00:00:00"/>
    <d v="2021-02-28T00:00:00"/>
    <s v="6. Mejoramiento de Barrios"/>
    <x v="9"/>
    <s v="INICIADA EN LA VIGENCIA 2020"/>
    <s v="VENCIDA EN LA VIGENCIA 2021"/>
    <d v="2021-06-15T00:00:00"/>
    <m/>
    <s v="15/06/2021:"/>
    <s v="15/06/2021:"/>
    <s v="15/06/2021:"/>
    <d v="2021-06-15T00:00:00"/>
    <m/>
    <s v="Sin Seguimiento"/>
    <x v="0"/>
    <s v="15/06/2021: "/>
    <s v="15/06/2021: "/>
  </r>
  <r>
    <n v="29"/>
    <s v="6. Mejoramiento de Barrios"/>
    <n v="6.2"/>
    <s v="Origen Externo "/>
    <s v="2.    Auditorías Externas. "/>
    <s v="Auditoría de Renovación de Certificado efectuada bajo la Norma ISO 9001:2015 - ICONTEC"/>
    <s v="Auditor Externo "/>
    <d v="2021-01-15T00:00:00"/>
    <s v="Hallazgo - No conformidad"/>
    <s v="La organización debe asegurarse de que las salidas que no sean conformes con sus requisitos se identifican y se controlan durante la provisión de los servicios para prevenir su uso o entrega no intencionada"/>
    <d v="2020-12-29T00:00:00"/>
    <s v="NO"/>
    <s v="NO"/>
    <s v="NO"/>
    <s v="NO"/>
    <s v="5 porqués"/>
    <s v="El procedimiento 208-MB-Pr-05 SUPERVISIÓN DE CONTRATOS, no ha sido actualizado teniendo en cuenta los criterios de la norma ISO 9001:2015 en su numeral 8.7.1"/>
    <s v="Acción Correctiva "/>
    <s v="Actualizar el procedimiento 208-MB-Pr-05  SUPERVICIÓN DE CONTRATOS,  teniendo en cuenta los criterios de la norma ISO 9001:2015 en su numeral 8.7.1"/>
    <s v="Actulización procedimiento 208-MB-Pr-05 SUPERVISIÓN DE CONTRATOS"/>
    <s v="un (1) procedimiento actualizado "/>
    <d v="2020-12-29T00:00:00"/>
    <d v="2021-03-31T00:00:00"/>
    <s v="6. Mejoramiento de Barrios"/>
    <x v="9"/>
    <s v="INICIADA EN LA VIGENCIA 2020"/>
    <s v="VENCIDA EN LA VIGENCIA 2021"/>
    <d v="2021-06-15T00:00:00"/>
    <m/>
    <s v="15/06/2021:"/>
    <s v="15/06/2021:"/>
    <s v="15/06/2021:"/>
    <d v="2021-06-15T00:00:00"/>
    <m/>
    <s v="Sin Seguimiento"/>
    <x v="0"/>
    <s v="15/06/2021: "/>
    <s v="15/06/2021: "/>
  </r>
  <r>
    <n v="30"/>
    <s v="6. Mejoramiento de Barrios"/>
    <n v="6.3"/>
    <s v="Origen Externo "/>
    <s v="2.    Auditorías Externas. "/>
    <s v="Auditoría de Renovación de Certificado efectuada bajo la Norma ISO 9001:2015 - ICONTEC"/>
    <s v="Auditor Externo "/>
    <d v="2021-01-15T00:00:00"/>
    <s v="Hallazgo - No conformidad"/>
    <s v="La organización debe asegurarse de que las salidas que no sean conformes con sus requisitos se identifican y se controlan durante la provisión de los servicios para prevenir su uso o entrega no intencionada"/>
    <d v="2020-12-29T00:00:00"/>
    <s v="NO"/>
    <s v="NO"/>
    <s v="NO"/>
    <s v="NO"/>
    <s v="5 porqués"/>
    <s v="El procedimiento 208-MB-Pr-05 SUPERVISIÓN DE CONTRATOS, no ha sido actualizado teniendo en cuenta los criterios de la norma ISO 9001:2015 en su numeral 8.7.1"/>
    <s v="Acción Correctiva "/>
    <s v="Socializar las modificaciones al procedimiento 208-MB-Pr-05 SUPERVISIÓN DE CONTRATOS y sus formatos asociados"/>
    <s v="Socialización modificaciones al  Procedimiento 208-MB-Pr-05 SUPERVISIÓN DE CONTRATOS"/>
    <s v="una (1) socialización realizada "/>
    <d v="2020-12-29T00:00:00"/>
    <d v="2021-04-30T00:00:00"/>
    <s v="6. Mejoramiento de Barrios"/>
    <x v="9"/>
    <s v="INICIADA EN LA VIGENCIA 2020"/>
    <s v="VENCIDA EN LA VIGENCIA 2021"/>
    <d v="2021-06-15T00:00:00"/>
    <m/>
    <s v="15/06/2021:"/>
    <s v="15/06/2021:"/>
    <s v="15/06/2021:"/>
    <d v="2021-06-15T00:00:00"/>
    <m/>
    <s v="Sin Seguimiento"/>
    <x v="0"/>
    <s v="15/06/2021: "/>
    <s v="15/06/2021: "/>
  </r>
  <r>
    <n v="31"/>
    <s v="8. Servicio al Ciudadano"/>
    <n v="8.1"/>
    <s v="Origen Externo "/>
    <s v="2.    Auditorías Externas. "/>
    <s v="Auditoría de Renovación de Certificado efectuada bajo la Norma ISO 9001:2015 - ICONTEC"/>
    <s v="Auditor Externo "/>
    <d v="2021-01-15T00:00:00"/>
    <s v="Hallazgo - No conformidad"/>
    <s v="No han sido eficaces las acciones tomadas para dar respuesta dentro de términos a las PQRSD"/>
    <d v="2020-12-30T00:00:00"/>
    <s v="NO"/>
    <s v="N.A."/>
    <s v="N.A."/>
    <s v="N.A."/>
    <s v="N/A"/>
    <s v="Las dependencias misionales no realizan seguimiento al informe presentado por el proceso de Servicio al Ciudadano"/>
    <s v="Acción Correctiva "/>
    <s v="Realizar de manera trimestral mesa de trabajo con cada lider de proceso que presente respuesta fuera de termino, estableciendo acciones de mejora."/>
    <s v="Mesas de trabajo"/>
    <s v="No. de mesas de trabajo realizadas / No. de mesas de trabajo programadas (4) * 100"/>
    <d v="2021-01-04T00:00:00"/>
    <d v="2021-12-31T00:00:00"/>
    <s v="8. Servicio al Ciudadano"/>
    <x v="6"/>
    <s v="INICIADA EN LA VIGENCIA 2021"/>
    <s v="SIN VENCER"/>
    <d v="2021-06-15T00:00:00"/>
    <m/>
    <s v="15/06/2021:"/>
    <s v="15/06/2021:"/>
    <s v="15/06/2021:"/>
    <d v="2021-06-15T00:00:00"/>
    <m/>
    <s v="Sin Seguimiento"/>
    <x v="0"/>
    <s v="15/06/2021: "/>
    <s v="15/06/2021: "/>
  </r>
  <r>
    <n v="32"/>
    <s v="8. Servicio al Ciudadano"/>
    <n v="8.11"/>
    <s v="Origen Externo "/>
    <s v="2.    Auditorías Externas. "/>
    <s v="Auditoría de Renovación de Certificado efectuada bajo la Norma ISO 9001:2015 - ICONTEC"/>
    <s v="Auditor Externo "/>
    <d v="2021-01-15T00:00:00"/>
    <s v="Hallazgo - No conformidad"/>
    <s v="No han sido eficaces las acciones tomadas para dar respuesta dentro de términos a las PQRSD"/>
    <d v="2020-12-30T00:00:00"/>
    <s v="NO"/>
    <s v="N.A."/>
    <s v="N.A."/>
    <s v="N.A."/>
    <s v="N/A"/>
    <s v="Las dependencias misionales no realizan seguimiento al informe presentado por el proceso de Servicio al Ciudadano"/>
    <s v="Acción Correctiva "/>
    <s v="Socializar con la persona encargada de asignar los PQRSD en la DUT y con los líderes de apoyo para definir cada uno de los trámites pendientes y los responsables de los temas de cada grupo de trabajo, teniendo en cuenta el punto 7. de las Condiciones Generales &quot;términos para resolver las distintas modalidades de peticiones&quot; como lo establece el artículo 14 de la Ley 1755 de 2015 y las normas que lo modifiquen"/>
    <s v="Acta de reunión"/>
    <s v="Acta de reunión"/>
    <d v="2021-01-31T00:00:00"/>
    <d v="2021-12-31T00:00:00"/>
    <s v="7. Urbanizaciones y Titulación"/>
    <x v="1"/>
    <s v="INICIADA EN LA VIGENCIA 2021"/>
    <s v="SIN VENCER"/>
    <d v="2021-06-15T00:00:00"/>
    <m/>
    <s v="15/06/2021:"/>
    <s v="15/06/2021:"/>
    <s v="15/06/2021:"/>
    <d v="2021-06-15T00:00:00"/>
    <m/>
    <s v="Sin Seguimiento"/>
    <x v="0"/>
    <s v="15/06/2021: "/>
    <s v="15/06/2021: "/>
  </r>
  <r>
    <n v="33"/>
    <s v="8. Servicio al Ciudadano"/>
    <n v="8.1199999999999992"/>
    <s v="Origen Externo "/>
    <s v="2.    Auditorías Externas. "/>
    <s v="Auditoría de Renovación de Certificado efectuada bajo la Norma ISO 9001:2015 - ICONTEC"/>
    <s v="Auditor Externo "/>
    <d v="2021-01-15T00:00:00"/>
    <s v="Hallazgo - No conformidad"/>
    <s v="No han sido eficaces las acciones tomadas para dar respuesta dentro de términos a las PQRSD"/>
    <d v="2020-12-30T00:00:00"/>
    <s v="NO"/>
    <s v="N.A."/>
    <s v="N.A."/>
    <s v="N.A."/>
    <s v="N/A"/>
    <s v="Las dependencias misionales no realizan seguimiento al informe presentado por el proceso de Servicio al Ciudadano"/>
    <s v="Acción Correctiva "/>
    <s v="Establecer un plan de trabajo de gestión documental por vigencias, para la digitalización de expedientes"/>
    <s v="Plan de trabajo con seguimiento periódico"/>
    <s v="Plan de trabajo con seguimiento periódico"/>
    <d v="2021-01-04T00:00:00"/>
    <d v="2021-12-31T00:00:00"/>
    <s v="4. Reasentamientos Humanos"/>
    <x v="2"/>
    <s v="INICIADA EN LA VIGENCIA 2021"/>
    <s v="SIN VENCER"/>
    <d v="2021-06-15T00:00:00"/>
    <m/>
    <s v="15/06/2021: "/>
    <s v="15/06/2021:"/>
    <s v="15/06/2021:"/>
    <d v="2021-06-15T00:00:00"/>
    <m/>
    <s v="Sin Seguimiento"/>
    <x v="0"/>
    <s v="15/06/2021: "/>
    <s v="15/06/2021: "/>
  </r>
  <r>
    <n v="34"/>
    <s v="8. Servicio al Ciudadano"/>
    <n v="8.1300000000000008"/>
    <s v="Origen Externo "/>
    <s v="2.    Auditorías Externas. "/>
    <s v="Auditoría de Renovación de Certificado efectuada bajo la Norma ISO 9001:2015 - ICONTEC"/>
    <s v="Auditor Externo "/>
    <d v="2021-01-15T00:00:00"/>
    <s v="Hallazgo - No conformidad"/>
    <s v="No han sido eficaces las acciones tomadas para dar respuesta dentro de términos a las PQRSD"/>
    <d v="2020-12-30T00:00:00"/>
    <s v="NO"/>
    <s v="N.A."/>
    <s v="N.A."/>
    <s v="N.A."/>
    <s v="N/A"/>
    <s v="Las dependencias misionales no realizan seguimiento al informe presentado por el proceso de Servicio al Ciudadano"/>
    <s v="Acción Correctiva "/>
    <s v="Definir un tablero de control semaforizado, con su respectivo instructivo para las actividades de seguimiento"/>
    <s v="Tablero con la generación de alertas respectivas"/>
    <s v="Tablero con la generación de alertas respectivas"/>
    <d v="2021-01-04T00:00:00"/>
    <d v="2021-12-31T00:00:00"/>
    <s v="4. Reasentamientos Humanos"/>
    <x v="2"/>
    <s v="INICIADA EN LA VIGENCIA 2021"/>
    <s v="SIN VENCER"/>
    <d v="2021-06-15T00:00:00"/>
    <m/>
    <s v="15/06/2021:"/>
    <s v="15/06/2021:"/>
    <s v="15/06/2021:"/>
    <d v="2021-06-15T00:00:00"/>
    <m/>
    <s v="Sin Seguimiento"/>
    <x v="0"/>
    <s v="15/06/2021: "/>
    <s v="15/06/2021: "/>
  </r>
  <r>
    <n v="35"/>
    <s v="8. Servicio al Ciudadano"/>
    <n v="8.14"/>
    <s v="Origen Externo "/>
    <s v="2.    Auditorías Externas. "/>
    <s v="Auditoría de Renovación de Certificado efectuada bajo la Norma ISO 9001:2015 - ICONTEC"/>
    <s v="Auditor Externo "/>
    <d v="2021-01-15T00:00:00"/>
    <s v="Hallazgo - No conformidad"/>
    <s v="No han sido eficaces las acciones tomadas para dar respuesta dentro de términos a las PQRSD"/>
    <d v="2020-12-30T00:00:00"/>
    <s v="NO"/>
    <s v="N.A."/>
    <s v="N.A."/>
    <s v="N.A."/>
    <s v="N/A"/>
    <s v="Las dependencias misionales no realizan seguimiento al informe presentado por el proceso de Servicio al Ciudadano"/>
    <s v="Corrección "/>
    <s v="Realizar seguimiento a las PQRSD correspondientes a la Dirección de Mejoramiento de Barrios"/>
    <s v="208-MB-Ft-27 Trámite documentación interna y externa"/>
    <s v="208-MB-Ft-27 Trámite documentación interna y externa"/>
    <d v="2021-01-04T00:00:00"/>
    <d v="2021-01-31T00:00:00"/>
    <s v="6. Mejoramiento de Barrios"/>
    <x v="9"/>
    <s v="INICIADA EN LA VIGENCIA 2021"/>
    <s v="VENCIDA EN LA VIGENCIA 2021"/>
    <d v="2021-06-15T00:00:00"/>
    <m/>
    <s v="15/06/2021:"/>
    <s v="15/06/2021:"/>
    <s v="15/06/2021:"/>
    <d v="2021-06-15T00:00:00"/>
    <m/>
    <s v="Sin Seguimiento"/>
    <x v="0"/>
    <s v="15/06/2021: "/>
    <s v="15/06/2021: "/>
  </r>
  <r>
    <n v="36"/>
    <s v="8. Servicio al Ciudadano"/>
    <n v="8.15"/>
    <s v="Origen Externo "/>
    <s v="2.    Auditorías Externas. "/>
    <s v="Auditoría de Renovación de Certificado efectuada bajo la Norma ISO 9001:2015 - ICONTEC"/>
    <s v="Auditor Externo "/>
    <d v="2021-01-15T00:00:00"/>
    <s v="Hallazgo - No conformidad"/>
    <s v="No han sido eficaces las acciones tomadas para dar respuesta dentro de términos a las PQRSD"/>
    <d v="2020-12-30T00:00:00"/>
    <s v="NO"/>
    <s v="N.A."/>
    <s v="N.A."/>
    <s v="N.A."/>
    <s v="N/A"/>
    <s v="Las dependencias misionales no realizan seguimiento al informe presentado por el proceso de Servicio al Ciudadano"/>
    <s v="Acción Correctiva "/>
    <s v="Actualizar el formato Trámite de Documentación Interna y Externa (MB-Ft-27) teniendo en cuenta el nuevo sistema de gestión documental ORFEO e indicando explícitamente el termino de respuesta de todos los radicados SDQS que ingresan a la Dirección de Mejoramiento de Barrios."/>
    <s v="Formato actualizado"/>
    <s v="Formato actualizado"/>
    <d v="2021-01-04T00:00:00"/>
    <d v="2021-02-28T00:00:00"/>
    <s v="6. Mejoramiento de Barrios"/>
    <x v="9"/>
    <s v="INICIADA EN LA VIGENCIA 2021"/>
    <s v="VENCIDA EN LA VIGENCIA 2021"/>
    <d v="2021-06-15T00:00:00"/>
    <m/>
    <s v="15/06/2021:"/>
    <s v="15/06/2021:"/>
    <s v="15/06/2021:"/>
    <d v="2021-06-15T00:00:00"/>
    <m/>
    <s v="Sin Seguimiento"/>
    <x v="0"/>
    <s v="15/06/2021: "/>
    <s v="15/06/2021: "/>
  </r>
  <r>
    <n v="37"/>
    <s v="8. Servicio al Ciudadano"/>
    <n v="8.16"/>
    <s v="Origen Externo "/>
    <s v="2.    Auditorías Externas. "/>
    <s v="Auditoría de Renovación de Certificado efectuada bajo la Norma ISO 9001:2015 - ICONTEC"/>
    <s v="Auditor Externo "/>
    <d v="2021-01-15T00:00:00"/>
    <s v="Hallazgo - No conformidad"/>
    <s v="No han sido eficaces las acciones tomadas para dar respuesta dentro de términos a las PQRSD"/>
    <d v="2020-12-30T00:00:00"/>
    <s v="NO"/>
    <s v="N.A."/>
    <s v="N.A."/>
    <s v="N.A."/>
    <s v="N/A"/>
    <s v="Las dependencias misionales no realizan seguimiento al informe presentado por el proceso de Servicio al Ciudadano"/>
    <s v="Acción Correctiva "/>
    <s v="Realizar una socialización y retroalimentación sobre el proceso interno del manejo de las comunicaciones SDQS, dirigida a los profesionales de la Dirección de Mejoramiento de Barrios, en marco del procedimiento atención a las PQRSD"/>
    <s v="Listado de asistencia"/>
    <s v="Listado de asistencia"/>
    <d v="2021-01-04T00:00:00"/>
    <d v="2021-05-31T00:00:00"/>
    <s v="6. Mejoramiento de Barrios"/>
    <x v="9"/>
    <s v="INICIADA EN LA VIGENCIA 2021"/>
    <s v="VENCIDA EN LA VIGENCIA 2021"/>
    <s v="31/05/2021_x000a_15/06/2021"/>
    <m/>
    <s v="31/05/2021:_x000a__x000a_15/06/2021:"/>
    <s v="31/05/2021:_x000a__x000a_15/06/2021:"/>
    <s v="31/05/2021:_x000a__x000a_15/06/2021:"/>
    <s v="31/05/2021_x000a_15/06/2021"/>
    <m/>
    <s v="Sin Seguimiento"/>
    <x v="0"/>
    <s v="31/05/2021:_x000a__x000a_15/06/2021: "/>
    <s v="31/05/2021:_x000a__x000a_15/06/2021: "/>
  </r>
  <r>
    <n v="38"/>
    <s v="8. Servicio al Ciudadano"/>
    <n v="8.17"/>
    <s v="Origen Externo "/>
    <s v="2.    Auditorías Externas. "/>
    <s v="Auditoría de Renovación de Certificado efectuada bajo la Norma ISO 9001:2015 - ICONTEC"/>
    <s v="Auditor Externo "/>
    <d v="2021-01-15T00:00:00"/>
    <s v="Hallazgo - No conformidad"/>
    <s v="No han sido eficaces las acciones tomadas para dar respuesta dentro de términos a las PQRSD"/>
    <d v="2020-12-30T00:00:00"/>
    <s v="NO"/>
    <s v="N.A."/>
    <s v="N.A."/>
    <s v="N.A."/>
    <s v="N/A"/>
    <s v="Las dependencias misionales no realizan seguimiento al informe presentado por el proceso de Servicio al Ciudadano"/>
    <s v="Corrección "/>
    <s v="Elaborar un esquema de seguimiento periodico, generando alertas por correo electrónico (8) ocho dias antes de la fecha de vencimiento para tramitar y dar respuesta oportuna a las PQRS asignadas a la Dirección de Mejoramiento de Vivienda."/>
    <s v="Correos electrónicos mensuales"/>
    <s v="Correos electrónicos mensuales"/>
    <d v="2021-01-04T00:00:00"/>
    <d v="2021-12-31T00:00:00"/>
    <s v="5. Mejoramiento de Vivienda"/>
    <x v="7"/>
    <s v="INICIADA EN LA VIGENCIA 2021"/>
    <s v="SIN VENCER"/>
    <d v="2021-06-15T00:00:00"/>
    <m/>
    <s v="15/06/2021:"/>
    <s v="15/06/2021:"/>
    <s v="15/06/2021:"/>
    <d v="2021-06-15T00:00:00"/>
    <m/>
    <s v="Sin Seguimiento"/>
    <x v="0"/>
    <s v="15/06/2021: "/>
    <s v="15/06/2021: "/>
  </r>
  <r>
    <n v="39"/>
    <s v="7. Urbanizaciones y Titulación"/>
    <n v="7.4"/>
    <s v="Origen Interno "/>
    <s v="1.    Auditorías Internas. "/>
    <s v="Informe de auditoría interna DUT – Expedientes y Artículo 3º 371 de 2010"/>
    <s v="Marcela Urrea Jaramillo"/>
    <d v="2021-04-08T00:00:00"/>
    <s v="Recomendación - Oportunidad de Mejora "/>
    <s v="Generar un lineamiento interno del proceso de Urbanizaciones y Titulación que permita definir el conjunto de documentos y soporte material relevante a archivar en relación con la gestión que se realiza para el Contrato de Fiducia Mercantil Irrevocable de administración y pago de recursos por medio del cual se constituyó el patrimonio autónomo entre la Caja de la Vivienda Popular y la Fiduciaria Bogotá S.A. denominado FIDEICOMISO - FIDUBOGOTA S.A PROYECTO CONSTRUCCIÓN DE VIVIENDA NUEVA y en virtud del cual se suscribió el contrato de obra civil No CPS-PCVN-3-1-30589-041-2014 de 2014; con el fin de servir como testimonio e información a la DUT y las partes interesadas que requieran dicha información y mitigar el riesgo de incumplimiento de las disposiciones del artículo 11º de la Ley 594 de 2010 “Por medio de la cual se dicta la Ley General de Archivos y se dictan otras disposiciones” la cual establece: Obligatoriedad de la conformación de los archivos públicos. El Estado está obligado a la creación, organización, preservación y control de los archivos, teniendo en cuenta los principios de procedencia y orden original, el ciclo vital de los documentos y la normatividad archivística. "/>
    <d v="2021-04-21T00:00:00"/>
    <s v="NO"/>
    <s v="N/A"/>
    <s v="NO"/>
    <s v="N/A"/>
    <s v="5 porqués"/>
    <s v="Falta de procedimientos  de los  lineamientos de los documentos que se deben archivar en el proceso de titulación de los inmuebles que resulten de los proyectos de vivienda nueva, desarrollados por la DUT."/>
    <s v="Acción preventiva "/>
    <s v="Actualizar y socializar el procedimiento de escrituración código 208-TIT-PR-06, con el fin de generar un lineamiento interno del proceso de Urbanizaciones y Titulación que permita definir el conjunto de documentos y soporte material relevante a archivar en relación con la gestión en el proceso de titulación de los inmuebles resultantes de los proyectos de vivienda nueva desarrollados por la dirección. "/>
    <s v="Actualizar y socializar el procedimiento de escrituración código 208-TIT-PR-06."/>
    <s v="un procedimiento actualizado y socializado"/>
    <d v="2021-04-22T00:00:00"/>
    <d v="2022-06-30T00:00:00"/>
    <s v="7. Urbanizaciones y Titulación"/>
    <x v="1"/>
    <s v="INICIADA EN LA VIGENCIA 2021"/>
    <s v="SIN VENCER"/>
    <d v="2021-06-15T00:00:00"/>
    <m/>
    <s v="15/06/2021:"/>
    <s v="15/06/2021:"/>
    <s v="15/06/2021:"/>
    <d v="2021-06-15T00:00:00"/>
    <m/>
    <s v="Sin Seguimiento"/>
    <x v="0"/>
    <s v="15/06/2021: "/>
    <s v="15/06/2021: "/>
  </r>
  <r>
    <n v="40"/>
    <s v="7. Urbanizaciones y Titulación"/>
    <n v="7.5"/>
    <s v="Origen Interno "/>
    <s v="1.    Auditorías Internas. "/>
    <s v="Informe de auditoría interna DUT – Expedientes y Artículo 3º 371 de 2010"/>
    <s v="Marcela Urrea Jaramillo"/>
    <d v="2021-04-08T00:00:00"/>
    <s v="Hallazgo - No conformidad"/>
    <s v="El expediente de Matrícula 050S-40772910, beneficiaria: YONAILA SÁNCHEZ PEREA, con cédula de ciudadanía: 53.046.075 y CHIP AAA002ZPPP con tabla de retención documental: Proyectos de Titulación Predial – Demandas de Pertenencia, Dependencia: 1300, Serie: 33, Subserie: 03; presentó las siguientes situaciones:_x000a_Los documentos archivados en el expediente no conservan el debido orden cronológico, es decir de la fecha más antigua a la más reciente; el periodo de archivo es de 1998 a 2021, se evidenciaron documentos del 2012, seguidos por documentos del 2010, 2013,2003, 2014, 2016 y 2014._x000a_En los siguientes folios se hace referencia a documentos que no se encuentran en el expediente:_x000a_- Folio 146. En el oficio 2014EE645 del 21 de enero de 2014 CVP dirigido a la Junta de Acción Comunal Barrio Ramajal de radicado se hace mención al radicado2013ER2597, sin que este repose en el expediente._x000a_- Folio 158 a 159. Acta de reunión formato 208-SADM-Ft-06, Versión 2, Vigente desde 12/12/2011 del 06-05-2014. Orden del día: Recepción de listado de familias que harán parte del proceso de   pertenencia del Barrio Ramajal. La CVP recibió el listado de familias y 30 copias sin firmar de   certificación de residencia en barrio; esto último no reposa en el expediente._x000a_- Folio 171 y 172. Acta de reunión formato 208-SADM-Ft-06, Versión 2, Vigente desde 12/12/2011 del 25-08-2014. Numeral 4. Varios. Observaciones: Anexo listado de 27 carpetas, con nombres, numero de caja y número de expediente para justificar ante archivo la salida de los expedientes de la Entidad. Igualmente aparece en este soporte 6 carpetas de familias que ingresaron a la Entidad no fueron ingresadas al sistema y se entrega al abogado Carlos Enrique Aranguren Cel. 313 4284426. No hay evidencia en el expediente de lo descrito en el numeral El expediente de la beneficiaria: SOR ESTRELLA CUBILLOS CASTAÑO con Cédula de ciudadanía: 52.301.927 y CHIP AAA0257NJSK presentó las siguientes situaciones:_x000a_- Se presenta duplicidad del Oficio radicado CVP 2019EE7289 del 09-05-2019 – Asunto: Respuesta a su solicitud recibida con el radicado 2019ER6211 (folio 72 y 73).                                                                                                                                                          - El formato de ayuda de memoria – código 208-TIT-Ft-38 –- vigente DESDE: 07-10-2013 – Fecha de diligenciamiento: 01-03-2019 no cuenta con versión (folio 11)._x000a_- Se presenta duplicidad del Oficio radicado CVP 2019EE7289 del 09-05-2019 – Asunto: Respuesta a su solicitud recibida con el radicado 2019ER6211 (folio 72 y 73)._x000a_- El formato de ayuda de memoria – código 208-TIT-Ft-38 –- vigente DESDE: 07-10-2013 – Fecha de diligenciamiento: 01-03-2019 no cuenta con versión (folio 11)._x000a_Criterio de auditoría:_x000a_Procedimiento: ORGANIZACIÓN DOCUMENTAL - Código: 208-SADM-Pr-31 - Versión: 5 - Vigente desde: 18/09/2020, en la Actividad No 5 - Ordenar en carpetas los documentos clasificados previamente de la fecha más antigua a la más reciente._x000a_Artículo 3° del Acuerdo 7 de 2014 Archivo General de la Nación que establece: a). “Integridad de los expedientes. Los expedientes deberán ser conformados respetando los principios archivísticos, con la totalidad de los documentos que lo integran”."/>
    <d v="2021-04-21T00:00:00"/>
    <s v="NO"/>
    <s v="N/A"/>
    <s v="NO"/>
    <s v="N/A"/>
    <s v="5 porqués"/>
    <s v="Falta de inducción o capacitación periódica a los funcionarios y/o contratistas en temas de archivo y gestión documental de la Dirección de Urbanizaciones y Titulación."/>
    <s v="Corrección "/>
    <s v="Ordenar los expediente de: YONAILA SANCHEZ PEREA, con cédula de ciudadanía: 53.046.075 y CHIP AAA002ZPPPEl y  Matrícula 050S-40772910, beneficiaria: y  de la beneficiaria: SOR ESTRELLA CUBILLOS CASTAÑO con Cédula de ciudadanía: 52.301.927 y CHIP AAA0257NJSK"/>
    <s v="expediente ordenado"/>
    <s v="numero de expedientes ordenados  / dos expedientes "/>
    <d v="2021-04-22T00:00:00"/>
    <d v="2021-08-30T00:00:00"/>
    <s v="7. Urbanizaciones y Titulación"/>
    <x v="1"/>
    <s v="INICIADA EN LA VIGENCIA 2021"/>
    <s v="SIN VENCER"/>
    <d v="2021-06-15T00:00:00"/>
    <m/>
    <s v="15/06/2021:"/>
    <s v="15/06/2021:"/>
    <s v="15/06/2021:"/>
    <d v="2021-06-15T00:00:00"/>
    <m/>
    <s v="Sin Seguimiento"/>
    <x v="0"/>
    <s v="15/06/2021: "/>
    <s v="15/06/2021: "/>
  </r>
  <r>
    <n v="41"/>
    <s v="7. Urbanizaciones y Titulación"/>
    <n v="7.6"/>
    <s v="Origen Interno "/>
    <s v="1.    Auditorías Internas. "/>
    <s v="Informe de auditoría interna DUT – Expedientes y Artículo 3º 371 de 2010"/>
    <s v="Marcela Urrea Jaramillo"/>
    <d v="2021-04-08T00:00:00"/>
    <s v="Hallazgo - No conformidad"/>
    <s v="El expediente de Matrícula 050S-40772910, beneficiaria: YONAILA SANCHEZ PEREA, con cédula de ciudadanía: 53.046.075 y CHIP AAA002ZPPP con tabla de retención documental: Proyectos de Titulación Predial – Demandas de Pertenencia, Dependencia: 1300, Serie: 33, Subserie: 03; presentó las siguientes situaciones:_x000a_Los documentos archivados en el expediente no conservan el debido orden cronológico, es decir de la fecha más antigua a la más reciente; el periodo de archivo es de 1998 a 2021, se evidenciaron documentos del 2012, seguidos por documentos del 2010, 2013,2003, 2014, 2016 y 2014._x000a_En los siguientes folios se hace referencia a documentos que no se encuentran en el expediente:_x000a_- Folio 146. En el oficio 2014EE645 del 21 de enero de 2014 CVP dirigido a la Junta de Acción Comunal Barrio Ramajal de radicado se hace mención al radicado2013ER2597, sin que este repose en el expediente._x000a_- Folio 158 a 159. Acta de reunión formato 208-SADM-Ft-06, Versión 2, Vigente desde 12/12/2011 del 06-05-2014. Orden del día: Recepción de listado de familias que harán parte del proceso de pertenencia del Barrio Ramajal. La CVP recibió el listado de familias y 30 copias sin firmar de certificación de residencia en barrio; esto último no reposa en el expediente._x000a_- Folio 171 y 172. Acta de reunión formato 208-SADM-Ft-06, Versión 2, Vigente desde 12/12/2011 del 25-08-2014. Numeral 4. Varios. Observaciones: Anexo listado de 27 carpetas, con nombres, numero de caja y número de expediente para justificar ante archivo la salida de los expedientes de la Entidad. Igualmente aparece en este soporte 6 carpetas de familias que ingresaron a la Entidad no fueron ingresadas al sistema y se entrega al abogado Carlos Enrique Aranguren Cel. 313 4284426. No hay evidencia en el expediente de lo descrito en el numeral _x000a_El expediente de la beneficiaria: SOR ESTRELLA CUBILLOS CASTAÑO con Cédula de ciudadanía: 52.301.927 y CHIP AAA0257NJSK presentó las siguientes situaciones:_x000a_- Se presenta duplicidad del Oficio radicado CVP 2019EE7289 del 09- 05-2019 – Asunto: Respuesta a su solicitud recibida con el radicado 2019ER6211 (folio 72 y 73).                                                                                                                                                          - El formato de ayuda de memoria – código 208-TIT-Ft-38 –- vigente DESDE: 07-10-2013 – Fecha de diligenciamiento: 01-03-2019 no cuenta con versión (folio 11)._x000a_- Se presenta duplicidad del Oficio radicado CVP 2019EE7289 del 09- 05-2019 – Asunto: Respuesta a su solicitud recibida con el radicado 2019ER6211 (folio 72 y 73)._x000a_- El formato de ayuda de memoria – código 208-TIT-Ft-38 –- vigente DESDE: 07-10-2013 – Fecha de diligenciamiento: 01-03-2019 no cuenta con versión (folio 11)._x000a_Criterio de auditoría:_x000a_Procedimiento: ORGANIZACIÓN DOCUMENTAL - Código: 208-SADM-Pr-31 - Versión: 5 - Vigente desde: 18/09/2020, en la Actividad No 5 - Ordenar en carpetas los documentos clasificados previamente de la fecha más antigua a la más reciente._x000a_Artículo 3° del Acuerdo 7 de 2014 Archivo General de la Nación que establece: a). “Integridad de los expedientes. Los expedientes deberán ser conformados respetando los principios archivísticos, con la totalidad de los documentos que lo integran”."/>
    <d v="2021-04-21T00:00:00"/>
    <s v="NO"/>
    <s v="N/A"/>
    <s v="NO"/>
    <s v="N/A"/>
    <s v="5 porqués"/>
    <s v="Falta de inducción o capacitación periódica a los funcionarios y/o contratistas en temas de archivo y gestión documental de la Dirección de Urbanizaciones y Titulación."/>
    <s v="Acción Correctiva "/>
    <s v="Capacitar trimestralmente a funcionarios y/o contratistas de la Dirección de Urbanizaciones y Titulación, en temas de gestión documental."/>
    <s v="Capacitación trimestral"/>
    <s v="Número de capacitaciones ejecutadas  / cuatro capacitaciones programadas"/>
    <d v="2021-04-20T00:00:00"/>
    <d v="2022-02-28T00:00:00"/>
    <s v="7. Urbanizaciones y Titulación"/>
    <x v="1"/>
    <s v="INICIADA EN LA VIGENCIA 2021"/>
    <s v="SIN VENCER"/>
    <d v="2021-06-15T00:00:00"/>
    <m/>
    <s v="15/06/2021:"/>
    <s v="15/06/2021:"/>
    <s v="15/06/2021:"/>
    <d v="2021-06-15T00:00:00"/>
    <m/>
    <s v="Sin Seguimiento"/>
    <x v="0"/>
    <s v="15/06/2021: "/>
    <s v="15/06/2021: "/>
  </r>
  <r>
    <n v="42"/>
    <s v="7. Urbanizaciones y Titulación"/>
    <n v="7.7"/>
    <s v="Origen Interno "/>
    <s v="1.    Auditorías Internas. "/>
    <s v="Informe de auditoría interna DUT – Expedientes y Artículo 3º 371 de 2010"/>
    <s v="Marcela Urrea Jaramillo"/>
    <d v="2021-04-08T00:00:00"/>
    <s v="Hallazgo - No conformidad"/>
    <s v="Descripción: Los expedientes:_x000a_Matrícula 050S-40777725, Beneficiaria: FLOR MARITZA RUBIO MARTINEZ, Cédula de ciudadanía: 52.873.502. Matricula 050S40766071 de la beneficiaria: YANETH SABOGAL Sabogal con Cédula de ciudadanía: 52.308.693 y CHIP: AAA0173DLXS Incumplen lo descrito a continuación correspondiente al procedimiento TITULACIÓN POR MECANISMO DE CESIÓN A TÍTULO GRATUITO - código: 208-TIT-Pr-05 - versión: 5 - vigente desde: 28-11-2019._x000a_No hay evidencia de los siguientes registros:_x000a_- 208-TIT-Ft-ft-62 Formato Base de Datos para Identificación de Predios._x000a_- 208-TIT-Ft-21 Avalúo Comercial de Inmueble Urbano_x000a_No hay evidencia de la realización de las siguientes actividades: 2, 4, 9 y 10 para el expediente de Matrícula 050S-40777725._x000a_No hay evidencia de la realización de las siguientes actividades: 2, 4 y 10 para el expediente de CHIP: AAA0173DLXS._x000a_El expediente de Matricula 050S40679873 de la beneficiaria: SOR ESTRELLA CUBILLOS CASTAÑO con Cédula de ciudadanía: 52.301.927 y CHIP AAA0257NJSK, incumple las actividades 2, 4, 12, 13, 14, 18, 19, 25, 27, 56 y 74 del procedimiento TITULACIÓN POR MECANISMO DE CESIÓN A TÍTULO GRATUITO - código: 208-TIT-Pr-05 - versión: 1 - vigente desde: 04-06-2015_x000a_Criterio de auditoría:_x000a_Directiva 003 de 2013: “Directrices para prevenir conductas irregulares relacionadas con incumplimiento de los manuales de funciones y de procedimientos y la pérdida de elementos y documentos públicos”"/>
    <d v="2021-04-21T00:00:00"/>
    <s v="NO"/>
    <s v="N/A"/>
    <s v="NO"/>
    <s v="N/A"/>
    <s v="5 porqués"/>
    <s v="Falta de inducción o capacitación periódica a los funcionarios y/o contratistas en temas de archivo y gestión documental de la Dirección de Urbanizaciones y Titulación."/>
    <s v="Corrección "/>
    <s v="Ordenar los expediente de:  _x000a_Matrícula 050S-40777725, Beneficiaria: FLOR MARITZA RUBIO MARTINEZ, Cédula de ciudadanía: 52.873.502. _x000a_Matricula 050S40766071 de la beneficiaria: YANETH SABOGAL Sabogal con Cédula de ciudadanía: 52.308.693,  CHIP: AAA0173DLXS_x000a_SOR ESTRELLA CUBILLOS CASTAÑO con Cédula de ciudadanía: 52.301.927 y CHIP AAA0257NJSK, "/>
    <s v="expedientes ordenados"/>
    <s v="numero de expedientes ordenados  / tres expedientes "/>
    <d v="2021-04-22T00:00:00"/>
    <d v="2021-10-29T00:00:00"/>
    <s v="7. Urbanizaciones y Titulación"/>
    <x v="1"/>
    <s v="INICIADA EN LA VIGENCIA 2021"/>
    <s v="SIN VENCER"/>
    <d v="2021-06-15T00:00:00"/>
    <m/>
    <s v="15/06/2021:"/>
    <s v="15/06/2021:"/>
    <s v="15/06/2021:"/>
    <d v="2021-06-15T00:00:00"/>
    <m/>
    <s v="Sin Seguimiento"/>
    <x v="0"/>
    <s v="15/06/2021: "/>
    <s v="15/06/2021: "/>
  </r>
  <r>
    <n v="43"/>
    <s v="7. Urbanizaciones y Titulación"/>
    <n v="7.8"/>
    <s v="Origen Interno "/>
    <s v="1.    Auditorías Internas. "/>
    <s v="Informe de auditoría interna DUT – Expedientes y Artículo 3º 371 de 2010"/>
    <s v="Marcela Urrea Jaramillo"/>
    <d v="2021-04-08T00:00:00"/>
    <s v="Hallazgo - No conformidad"/>
    <s v="Descripción: Los expedientes:_x000a_Matrícula 050S-40777725, Beneficiaria: FLOR MARITZA RUBIO MARTINEZ, Cédula de ciudadanía: 52.873.502. Matricula 050S40766071 de la beneficiaria: YANETH SABOGAL Sabogal con Cédula de ciudadanía: 52.308.693 y CHIP: AAA0173DLXS Incumplen lo descrito a continuación correspondiente al procedimiento TITULACIÓN POR MECANISMO DE CESIÓN A TÍTULO GRATUITO - código: 208-TIT-Pr-05 - versión: 5 - vigente desde: 28-11-2019._x000a_No hay evidencia de los siguientes registros:_x000a_- 208-TIT-Ft-ft-62 Formato Base de Datos para Identificación de Predios._x000a_- 208-TIT-Ft-21 Avalúo Comercial de Inmueble Urbano_x000a_No hay evidencia de la realización de las siguientes actividades: 2, 4, 9 y 10 para el expediente de Matrícula 050S-40777725._x000a_No hay evidencia de la realización de las siguientes actividades: 2, 4 y 10 para el expediente de CHIP: AAA0173DLXS._x000a_El expediente de Matricula 050S40679873 de la beneficiaria: SOR ESTRELLA CUBILLOS CASTAÑO con Cédula de ciudadanía: 52.301.927 y CHIP AAA0257NJSK, incumple las actividades 2, 4, 12, 13, 14, 18, 19, 25, 27, 56 y 74 del procedimiento TITULACIÓN POR MECANISMO DE CESIÓN A TÍTULO GRATUITO - código: 208-TIT-Pr-05 - versión: 1 - vigente desde: 04-06-2015_x000a_Criterio de auditoría:_x000a_Directiva 003 de 2013: “Directrices para prevenir conductas irregulares relacionadas con incumplimiento de los manuales de funciones y de procedimientos y la pérdida de elementos y documentos públicos”"/>
    <d v="2021-04-21T00:00:00"/>
    <s v="NO"/>
    <s v="N/A"/>
    <s v="NO"/>
    <s v="N/A"/>
    <s v="5 porqués"/>
    <s v="Falta de Actualizacion  y socializacion del cambio de lineamientos en el procedimiento de titulación por el mecanismo de cesión a título gratuito."/>
    <s v="Acción Correctiva "/>
    <s v="Actualizar y socializar el procedimiento de titulación por el mecanismo de cesión a título gratuito."/>
    <s v="Actualizar y socializar el procedimiento de titulación por el mecanismo de cesión a título gratuito."/>
    <s v="un procedimiento actualizado y socializado"/>
    <d v="2021-04-22T00:00:00"/>
    <d v="2022-06-30T00:00:00"/>
    <s v="7. Urbanizaciones y Titulación"/>
    <x v="1"/>
    <s v="INICIADA EN LA VIGENCIA 2021"/>
    <s v="SIN VENCER"/>
    <d v="2021-06-15T00:00:00"/>
    <m/>
    <s v="15/06/2021:"/>
    <s v="15/06/2021:"/>
    <s v="15/06/2021:"/>
    <d v="2021-06-15T00:00:00"/>
    <m/>
    <s v="Sin Seguimiento"/>
    <x v="0"/>
    <s v="15/06/2021: "/>
    <s v="15/06/2021: "/>
  </r>
  <r>
    <n v="44"/>
    <s v="7. Urbanizaciones y Titulación"/>
    <n v="7.9"/>
    <s v="Origen Interno "/>
    <s v="1.    Auditorías Internas. "/>
    <s v="Informe de auditoría interna DUT – Expedientes y Artículo 3º 371 de 2010"/>
    <s v="Marcela Urrea Jaramillo"/>
    <d v="2021-04-08T00:00:00"/>
    <s v="Hallazgo - No conformidad"/>
    <s v="Descripción: Los expedientes:_x000a_Matrícula 050S-40777725, Beneficiaria: FLOR MARITZA RUBIO MARTINEZ, Cédula de ciudadanía: 52.873.502. Matricula 050S40766071 de la beneficiaria: YANETH SABOGAL Sabogal con Cédula de ciudadanía: 52.308.693 y CHIP: AAA0173DLXS Incumplen lo descrito a continuación correspondiente al procedimiento TITULACIÓN POR MECANISMO DE CESIÓN A TÍTULO GRATUITO - código: 208-TIT-Pr-05 - versión: 5 - vigente desde: 28-11-2019._x000a_No hay evidencia de los siguientes registros:_x000a_- 208-TIT-Ft-ft-62 Formato Base de Datos para Identificación de Predios._x000a_- 208-TIT-Ft-21 Avalúo Comercial de Inmueble Urbano_x000a_No hay evidencia de la realización de las siguientes actividades: 2, 4, 9 y 10 para el expediente de Matrícula 050S-40777725._x000a_No hay evidencia de la realización de las siguientes actividades: 2, 4 y 10 para el expediente de CHIP: AAA0173DLXS._x000a_El expediente de Matricula 050S40679873 de la beneficiaria: SOR ESTRELLA CUBILLOS CASTAÑO con Cédula de ciudadanía: 52.301.927 y CHIP AAA0257NJSK, incumple las actividades 2, 4, 12, 13, 14, 18, 19, 25, 27, 56 y 74 del procedimiento TITULACIÓN POR MECANISMO DE CESIÓN A TÍTULO GRATUITO - código: 208-TIT-Pr-05 - versión: 1 - vigente desde: 04-06-2015_x000a_Criterio de auditoría:_x000a_Directiva 003 de 2013: “Directrices para prevenir conductas irregulares relacionadas con incumplimiento de los manuales de funciones y de procedimientos y la pérdida de elementos y documentos públicos”"/>
    <d v="2021-04-21T00:00:00"/>
    <s v="NO"/>
    <s v="N/A"/>
    <s v="NO"/>
    <s v="N/A"/>
    <s v="5 porqués"/>
    <s v="Falta de inducción o capacitación periódica a los funcionarios y/o contratistas en temas de archivo y gestión documental de la Dirección de Urbanizaciones y Titulación."/>
    <s v="Acción Correctiva "/>
    <s v="Capacitar trimestralmente a funcionarios y/o contratistas de la Dirección de Urbanizaciones y Titulación, en temas de gestión documental, yaplicación del procedimiento titulacion por mecanismo de cesión a titulo gratuito."/>
    <s v="Capacitación trimestral"/>
    <s v="Número de capacitaciones ejecutadas  / cuatro capacitaciones programadas"/>
    <d v="2021-07-01T00:00:00"/>
    <d v="2022-05-27T00:00:00"/>
    <s v="7. Urbanizaciones y Titulación"/>
    <x v="1"/>
    <s v="NO INICIADA"/>
    <s v="SIN VENCER"/>
    <s v="27/05/2021_x000a_15/06/2021"/>
    <m/>
    <s v="27/05/2021: _x000a__x000a_15/06/2021:"/>
    <s v="27/05/2021:_x000a__x000a_15/06/2021:"/>
    <s v="_x000a_27/05/2021:_x000a__x000a_15/06/2021:"/>
    <s v="27/05/2021_x000a_15/06/2021"/>
    <m/>
    <s v="Sin Seguimiento"/>
    <x v="0"/>
    <s v="27/05/2021:_x000a__x000a_15/06/2021: "/>
    <s v="27/05/2021:_x000a__x000a_15/06/2021: "/>
  </r>
  <r>
    <n v="45"/>
    <s v="13. Adquisición de Bienes y Servicios"/>
    <n v="13.1"/>
    <s v="Origen Externo "/>
    <s v="13.  Otros."/>
    <s v="Posibles ineficiencias administrativas en el nombramiento y contratación de personal en el IDU"/>
    <s v="Auditor Externo "/>
    <d v="2021-05-13T00:00:00"/>
    <s v="Recomendación - Oportunidad de Mejora "/>
    <s v="Solicitar a la Caja de Vivienda Popular que se realicen acciones de verificación de certificaciones de documentos previa a la suscripción de los contratos de prestación de servicios y que debe quedar consignado en cada expediente contractual."/>
    <d v="2021-05-13T00:00:00"/>
    <s v="NO"/>
    <s v="N.A."/>
    <s v="N.A."/>
    <s v="N.A."/>
    <s v="N/A"/>
    <s v="Debilidad en la verificación de los documentos presentados por los aspirantes durante la etapa precontractual del proceso durante la vigencia 2014"/>
    <s v="Acción Correctiva "/>
    <s v="Actualizar el formato 208-DGC-Ft-39 Lista de chequeo Contratación directa - Prestación de servicios profesionales y de apoyo a la gestión (persona natural), incluyendo un apartado en el que el lider del área solicitante certifique que se realizaron gestiones de verifiacion respecto de la veracidad de los documentos aportados por el aspirante."/>
    <s v="Formato actualizado"/>
    <s v="Un (1) formato actualizado"/>
    <d v="2021-07-01T00:00:00"/>
    <d v="2021-08-31T00:00:00"/>
    <s v="13. Adquisición de Bienes y Servicios"/>
    <x v="6"/>
    <s v="NO INICIADA"/>
    <s v="SIN VENCER"/>
    <d v="2021-06-15T00:00:00"/>
    <m/>
    <s v="15/06/2021:"/>
    <s v="15/06/2021:"/>
    <s v="15/06/2021:"/>
    <d v="2021-06-15T00:00:00"/>
    <m/>
    <s v="Sin Seguimiento"/>
    <x v="0"/>
    <s v="15/06/2021: "/>
    <s v="15/06/2021: "/>
  </r>
  <r>
    <n v="46"/>
    <s v="3. Prevención del Daño Antijurídico y Representación Judicial"/>
    <n v="3.5"/>
    <s v="Origen Interno "/>
    <s v="3.    Seguimientos de la Asesoría de Control Interno."/>
    <s v="INFORME DE SEGUIMIENTO_x000a_SISTEMA DE INFORMACIÓN DE PROCESOS _x000a_JUDICIALES DE BOGOTÁ SIPROJ – WEB D.C."/>
    <s v="Andrea Sierra Ochoa"/>
    <d v="2021-05-19T00:00:00"/>
    <s v="Hallazgo - No conformidad"/>
    <s v="Del análisis realizado a los procesos objeto de muestra para el presente seguimiento, se encontró que en los relacionados en la tabla N° 6, la entidad fue vinculada desde el inicio de cada acción judicial, sin embargo, al verificar las piezas procesales publicadas en el SIPROJ, no se encontró evidencia de representación por parte de ningún apoderado de la Caja de la Vivienda Popular."/>
    <d v="2021-05-25T00:00:00"/>
    <s v="NO"/>
    <s v="N/A"/>
    <s v="SI"/>
    <s v="SI"/>
    <s v="5 porqués"/>
    <s v="Falta de lineamientos frente a cómo realizar el cargue de información en SIPROJ, cuando hay procesos en donde intervienen otras entidades."/>
    <s v="Corrección "/>
    <s v="Realizar el cargue en el SIPROJ de las actuaciones de los procesos: 2021-00021, 2021-00241 y 2020-00999  ID: 664187, 668519 y 655652 respectivamente; una vez sea verificada ina información por la Oficina Asesora de Control Interno, solicitar a la Secretaria Juridica Distrital la eliminación de los procesos que fueron creados por la CVP."/>
    <s v="Corrección Procesos en SIPROJ - WEB"/>
    <s v="No. Procesos corregidos y eliminados / 3 Procesos evidenciados"/>
    <d v="2021-05-26T00:00:00"/>
    <d v="2021-08-30T00:00:00"/>
    <s v="3. Prevención del Daño Antijurídico y Representación Judicial"/>
    <x v="3"/>
    <s v="INICIADA EN LA VIGENCIA 2021"/>
    <s v="SIN VENCER"/>
    <d v="2021-06-15T00:00:00"/>
    <m/>
    <s v="15/06/2021:"/>
    <s v="15/06/2021:"/>
    <s v="15/06/2021:"/>
    <d v="2021-06-15T00:00:00"/>
    <m/>
    <s v="Sin Seguimiento"/>
    <x v="0"/>
    <s v="15/06/2021: "/>
    <s v="15/06/2021: "/>
  </r>
  <r>
    <n v="47"/>
    <s v="3. Prevención del Daño Antijurídico y Representación Judicial"/>
    <n v="3.6"/>
    <s v="Origen Interno "/>
    <s v="3.    Seguimientos de la Asesoría de Control Interno."/>
    <s v="INFORME DE SEGUIMIENTO_x000a_SISTEMA DE INFORMACIÓN DE PROCESOS _x000a_JUDICIALES DE BOGOTÁ SIPROJ – WEB D.C."/>
    <s v="Andrea Sierra Ochoa"/>
    <d v="2021-05-19T00:00:00"/>
    <s v="Hallazgo - No conformidad"/>
    <s v="Del análisis realizado a los procesos objeto de muestra para el presente seguimiento, se encontró que en los relacionados en la tabla N° 6, la entidad fue vinculada desde el inicio de cada acción judicial, sin embargo, al verificar las piezas procesales publicadas en el SIPROJ, no se encontró evidencia de representación por parte de ningún apoderado de la Caja de la Vivienda Popular."/>
    <d v="2021-05-25T00:00:00"/>
    <s v="NO"/>
    <s v="N/A"/>
    <s v="SI"/>
    <s v="SI"/>
    <s v="5 porqués"/>
    <s v="Falta de lineamientos frente a cómo realizar el cargue de información en SIPROJ, cuando hay procesos en donde intervienen otras entidades."/>
    <s v="Acción Correctiva "/>
    <s v="Actualizar y socializar el Procedimiento 208-DJ-PR-04 ACCIÓN DE TUTELA, con los lineamientos sobre el cargue de información en SIPROJ, cuando existan procesos en donde intervienen otras entidades, con el fin de evitar la duplicidad de información."/>
    <s v="_x000a_Actualización y socialización del Procedimiento Acción de Tutelas_x000a_"/>
    <s v="Procedimiento actualizado y socializado"/>
    <d v="2021-06-01T00:00:00"/>
    <d v="2021-12-30T00:00:00"/>
    <s v="3. Prevención del Daño Antijurídico y Representación Judicial"/>
    <x v="3"/>
    <s v="INICIADA EN LA VIGENCIA 2021"/>
    <s v="SIN VENCER"/>
    <d v="2021-06-15T00:00:00"/>
    <m/>
    <s v="15/06/2021:"/>
    <s v="15/06/2021:"/>
    <s v="15/06/2021:"/>
    <d v="2021-06-15T00:00:00"/>
    <m/>
    <s v="Sin Seguimiento"/>
    <x v="0"/>
    <s v="15/06/2021: "/>
    <s v="15/06/2021: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A14" firstHeaderRow="1" firstDataRow="1" firstDataCol="1" rowPageCount="1" colPageCount="1"/>
  <pivotFields count="38">
    <pivotField showAll="0"/>
    <pivotField showAll="0"/>
    <pivotField showAll="0"/>
    <pivotField showAll="0"/>
    <pivotField showAll="0"/>
    <pivotField showAll="0"/>
    <pivotField showAll="0"/>
    <pivotField numFmtId="167" showAll="0"/>
    <pivotField showAll="0"/>
    <pivotField showAll="0"/>
    <pivotField numFmtId="167" showAll="0"/>
    <pivotField showAll="0"/>
    <pivotField showAll="0"/>
    <pivotField showAll="0"/>
    <pivotField showAll="0"/>
    <pivotField showAll="0"/>
    <pivotField showAll="0"/>
    <pivotField showAll="0"/>
    <pivotField showAll="0"/>
    <pivotField showAll="0"/>
    <pivotField showAll="0"/>
    <pivotField numFmtId="167" showAll="0"/>
    <pivotField numFmtId="167" showAll="0"/>
    <pivotField showAll="0"/>
    <pivotField axis="axisRow" showAll="0">
      <items count="11">
        <item x="5"/>
        <item x="6"/>
        <item x="9"/>
        <item x="7"/>
        <item x="2"/>
        <item x="1"/>
        <item x="3"/>
        <item x="4"/>
        <item x="0"/>
        <item x="8"/>
        <item t="default"/>
      </items>
    </pivotField>
    <pivotField showAll="0"/>
    <pivotField showAll="0"/>
    <pivotField showAll="0"/>
    <pivotField showAll="0"/>
    <pivotField showAll="0"/>
    <pivotField showAll="0"/>
    <pivotField showAll="0"/>
    <pivotField showAll="0"/>
    <pivotField showAll="0"/>
    <pivotField showAll="0"/>
    <pivotField axis="axisPage" showAll="0">
      <items count="2">
        <item x="0"/>
        <item t="default"/>
      </items>
    </pivotField>
    <pivotField showAll="0"/>
    <pivotField showAll="0"/>
  </pivotFields>
  <rowFields count="1">
    <field x="24"/>
  </rowFields>
  <rowItems count="11">
    <i>
      <x/>
    </i>
    <i>
      <x v="1"/>
    </i>
    <i>
      <x v="2"/>
    </i>
    <i>
      <x v="3"/>
    </i>
    <i>
      <x v="4"/>
    </i>
    <i>
      <x v="5"/>
    </i>
    <i>
      <x v="6"/>
    </i>
    <i>
      <x v="7"/>
    </i>
    <i>
      <x v="8"/>
    </i>
    <i>
      <x v="9"/>
    </i>
    <i t="grand">
      <x/>
    </i>
  </rowItems>
  <colItems count="1">
    <i/>
  </colItems>
  <pageFields count="1">
    <pageField fld="35"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51"/>
  <sheetViews>
    <sheetView zoomScale="130" zoomScaleNormal="130" workbookViewId="0">
      <selection activeCell="A16" activeCellId="2" sqref="A3 A15 A16"/>
    </sheetView>
  </sheetViews>
  <sheetFormatPr baseColWidth="10" defaultColWidth="11.42578125" defaultRowHeight="12" x14ac:dyDescent="0.2"/>
  <cols>
    <col min="1" max="1" width="52.5703125" style="3" bestFit="1" customWidth="1"/>
    <col min="2" max="2" width="22.5703125" style="3" customWidth="1"/>
    <col min="3" max="3" width="60.85546875" style="3" customWidth="1"/>
    <col min="4" max="4" width="27.7109375" style="3" bestFit="1" customWidth="1"/>
    <col min="5" max="5" width="23.28515625" style="3" customWidth="1"/>
    <col min="6" max="6" width="22.5703125" style="3" customWidth="1"/>
    <col min="7" max="7" width="24.5703125" style="3" customWidth="1"/>
    <col min="8" max="8" width="22.5703125" style="3" customWidth="1"/>
    <col min="9" max="9" width="55.7109375" style="3" bestFit="1" customWidth="1"/>
    <col min="10" max="10" width="22.5703125" style="3" customWidth="1"/>
    <col min="11" max="11" width="36.42578125" style="3" customWidth="1"/>
    <col min="12" max="16384" width="11.42578125" style="3"/>
  </cols>
  <sheetData>
    <row r="1" spans="1:11" x14ac:dyDescent="0.2">
      <c r="A1" s="4" t="s">
        <v>21</v>
      </c>
      <c r="B1" s="5" t="s">
        <v>73</v>
      </c>
      <c r="C1" s="5" t="s">
        <v>74</v>
      </c>
      <c r="D1" s="5" t="s">
        <v>45</v>
      </c>
      <c r="E1" s="5" t="s">
        <v>76</v>
      </c>
      <c r="F1" s="5" t="s">
        <v>78</v>
      </c>
      <c r="G1" s="5" t="s">
        <v>132</v>
      </c>
      <c r="H1" s="5" t="s">
        <v>12</v>
      </c>
      <c r="I1" s="6" t="s">
        <v>52</v>
      </c>
      <c r="J1" s="5" t="s">
        <v>146</v>
      </c>
      <c r="K1" s="6" t="s">
        <v>39</v>
      </c>
    </row>
    <row r="2" spans="1:11" ht="12.75" x14ac:dyDescent="0.2">
      <c r="A2" t="s">
        <v>22</v>
      </c>
      <c r="B2" s="3" t="s">
        <v>18</v>
      </c>
      <c r="C2" s="33" t="s">
        <v>117</v>
      </c>
      <c r="D2" s="3" t="s">
        <v>130</v>
      </c>
      <c r="E2" s="3" t="s">
        <v>16</v>
      </c>
      <c r="F2" s="3" t="s">
        <v>37</v>
      </c>
      <c r="G2" s="3" t="s">
        <v>153</v>
      </c>
      <c r="H2" s="1" t="s">
        <v>13</v>
      </c>
      <c r="I2" s="2" t="s">
        <v>53</v>
      </c>
      <c r="J2" t="s">
        <v>147</v>
      </c>
      <c r="K2" s="34" t="s">
        <v>66</v>
      </c>
    </row>
    <row r="3" spans="1:11" ht="12.75" x14ac:dyDescent="0.2">
      <c r="A3" s="32" t="s">
        <v>23</v>
      </c>
      <c r="B3" s="3" t="s">
        <v>19</v>
      </c>
      <c r="C3" s="33" t="s">
        <v>118</v>
      </c>
      <c r="D3" s="3" t="s">
        <v>41</v>
      </c>
      <c r="E3" s="3" t="s">
        <v>47</v>
      </c>
      <c r="F3" s="3" t="s">
        <v>38</v>
      </c>
      <c r="G3" s="3" t="s">
        <v>133</v>
      </c>
      <c r="H3" s="2" t="s">
        <v>14</v>
      </c>
      <c r="I3" s="2" t="s">
        <v>54</v>
      </c>
      <c r="J3" t="s">
        <v>148</v>
      </c>
      <c r="K3" s="35" t="s">
        <v>65</v>
      </c>
    </row>
    <row r="4" spans="1:11" ht="12.75" x14ac:dyDescent="0.2">
      <c r="A4" t="s">
        <v>68</v>
      </c>
      <c r="C4" s="33" t="s">
        <v>119</v>
      </c>
      <c r="D4" s="3" t="s">
        <v>131</v>
      </c>
      <c r="G4" s="3" t="s">
        <v>152</v>
      </c>
      <c r="H4" s="2" t="s">
        <v>15</v>
      </c>
      <c r="I4" s="2" t="s">
        <v>55</v>
      </c>
      <c r="J4" t="s">
        <v>149</v>
      </c>
      <c r="K4" s="36" t="s">
        <v>40</v>
      </c>
    </row>
    <row r="5" spans="1:11" ht="12.75" x14ac:dyDescent="0.2">
      <c r="A5" t="s">
        <v>24</v>
      </c>
      <c r="C5" s="33" t="s">
        <v>120</v>
      </c>
      <c r="D5" s="3" t="s">
        <v>347</v>
      </c>
      <c r="G5" s="3" t="s">
        <v>3</v>
      </c>
      <c r="H5" s="2" t="s">
        <v>67</v>
      </c>
      <c r="I5" s="2" t="s">
        <v>56</v>
      </c>
      <c r="J5" s="154" t="s">
        <v>376</v>
      </c>
      <c r="K5" s="37" t="s">
        <v>185</v>
      </c>
    </row>
    <row r="6" spans="1:11" ht="12.75" x14ac:dyDescent="0.2">
      <c r="A6" t="s">
        <v>25</v>
      </c>
      <c r="C6" s="33" t="s">
        <v>121</v>
      </c>
      <c r="D6" s="3" t="s">
        <v>348</v>
      </c>
      <c r="G6" s="3" t="s">
        <v>134</v>
      </c>
      <c r="I6" s="7" t="s">
        <v>57</v>
      </c>
      <c r="J6"/>
      <c r="K6" s="38" t="s">
        <v>186</v>
      </c>
    </row>
    <row r="7" spans="1:11" ht="12.75" x14ac:dyDescent="0.2">
      <c r="A7" t="s">
        <v>26</v>
      </c>
      <c r="C7" s="33" t="s">
        <v>122</v>
      </c>
      <c r="D7" s="3" t="s">
        <v>349</v>
      </c>
      <c r="I7" s="7" t="s">
        <v>58</v>
      </c>
      <c r="K7" s="3" t="s">
        <v>187</v>
      </c>
    </row>
    <row r="8" spans="1:11" ht="12.75" x14ac:dyDescent="0.2">
      <c r="A8" t="s">
        <v>27</v>
      </c>
      <c r="C8" s="33" t="s">
        <v>123</v>
      </c>
      <c r="D8" s="3" t="s">
        <v>43</v>
      </c>
      <c r="I8" s="7" t="s">
        <v>59</v>
      </c>
    </row>
    <row r="9" spans="1:11" ht="12.75" x14ac:dyDescent="0.2">
      <c r="A9" t="s">
        <v>28</v>
      </c>
      <c r="C9" s="33" t="s">
        <v>124</v>
      </c>
      <c r="D9" s="3" t="s">
        <v>42</v>
      </c>
      <c r="I9" s="7" t="s">
        <v>60</v>
      </c>
    </row>
    <row r="10" spans="1:11" ht="12.75" x14ac:dyDescent="0.2">
      <c r="A10" t="s">
        <v>29</v>
      </c>
      <c r="C10" s="33" t="s">
        <v>125</v>
      </c>
      <c r="D10" s="3" t="s">
        <v>44</v>
      </c>
      <c r="I10" s="7" t="s">
        <v>62</v>
      </c>
    </row>
    <row r="11" spans="1:11" ht="12.75" x14ac:dyDescent="0.2">
      <c r="A11" t="s">
        <v>30</v>
      </c>
      <c r="C11" s="33" t="s">
        <v>126</v>
      </c>
      <c r="I11" s="7" t="s">
        <v>61</v>
      </c>
      <c r="J11" s="7"/>
    </row>
    <row r="12" spans="1:11" ht="12.75" x14ac:dyDescent="0.2">
      <c r="A12" t="s">
        <v>31</v>
      </c>
      <c r="C12" s="33" t="s">
        <v>127</v>
      </c>
      <c r="I12" s="7" t="s">
        <v>82</v>
      </c>
    </row>
    <row r="13" spans="1:11" ht="12.75" x14ac:dyDescent="0.2">
      <c r="A13" t="s">
        <v>32</v>
      </c>
      <c r="C13" s="33" t="s">
        <v>128</v>
      </c>
      <c r="I13" s="7" t="s">
        <v>63</v>
      </c>
    </row>
    <row r="14" spans="1:11" ht="12.75" x14ac:dyDescent="0.2">
      <c r="A14" s="32" t="s">
        <v>33</v>
      </c>
      <c r="C14" s="33" t="s">
        <v>129</v>
      </c>
    </row>
    <row r="15" spans="1:11" ht="12.75" x14ac:dyDescent="0.2">
      <c r="A15" t="s">
        <v>34</v>
      </c>
      <c r="C15" s="32"/>
    </row>
    <row r="16" spans="1:11" ht="12.75" x14ac:dyDescent="0.2">
      <c r="A16" s="32" t="s">
        <v>35</v>
      </c>
      <c r="I16" s="7"/>
    </row>
    <row r="17" spans="1:1" ht="12.75" x14ac:dyDescent="0.2">
      <c r="A17" t="s">
        <v>36</v>
      </c>
    </row>
    <row r="18" spans="1:1" ht="12.75" x14ac:dyDescent="0.2">
      <c r="A18" t="s">
        <v>50</v>
      </c>
    </row>
    <row r="32" spans="1:1" ht="12.75" thickBot="1" x14ac:dyDescent="0.25"/>
    <row r="33" spans="1:4" ht="15" x14ac:dyDescent="0.25">
      <c r="A33" s="198" t="s">
        <v>83</v>
      </c>
      <c r="B33" s="199"/>
      <c r="C33" s="199"/>
      <c r="D33" s="200"/>
    </row>
    <row r="34" spans="1:4" ht="12.75" x14ac:dyDescent="0.2">
      <c r="A34" s="8" t="s">
        <v>64</v>
      </c>
      <c r="B34" s="9" t="s">
        <v>84</v>
      </c>
      <c r="C34" s="9" t="s">
        <v>85</v>
      </c>
      <c r="D34" s="10" t="s">
        <v>86</v>
      </c>
    </row>
    <row r="35" spans="1:4" ht="25.5" x14ac:dyDescent="0.2">
      <c r="A35" s="11" t="s">
        <v>0</v>
      </c>
      <c r="B35" s="12" t="s">
        <v>87</v>
      </c>
      <c r="C35" s="12" t="s">
        <v>53</v>
      </c>
      <c r="D35" s="13" t="s">
        <v>88</v>
      </c>
    </row>
    <row r="36" spans="1:4" ht="12.75" x14ac:dyDescent="0.2">
      <c r="A36" s="11" t="s">
        <v>6</v>
      </c>
      <c r="B36" s="12" t="s">
        <v>89</v>
      </c>
      <c r="C36" s="12" t="s">
        <v>55</v>
      </c>
      <c r="D36" s="13" t="s">
        <v>88</v>
      </c>
    </row>
    <row r="37" spans="1:4" ht="25.5" x14ac:dyDescent="0.2">
      <c r="A37" s="11" t="s">
        <v>90</v>
      </c>
      <c r="B37" s="12" t="s">
        <v>91</v>
      </c>
      <c r="C37" s="12" t="s">
        <v>54</v>
      </c>
      <c r="D37" s="13" t="s">
        <v>88</v>
      </c>
    </row>
    <row r="38" spans="1:4" ht="25.5" x14ac:dyDescent="0.2">
      <c r="A38" s="11" t="s">
        <v>92</v>
      </c>
      <c r="B38" s="12" t="s">
        <v>93</v>
      </c>
      <c r="C38" s="12" t="s">
        <v>94</v>
      </c>
      <c r="D38" s="13" t="s">
        <v>88</v>
      </c>
    </row>
    <row r="39" spans="1:4" ht="38.25" x14ac:dyDescent="0.2">
      <c r="A39" s="11" t="s">
        <v>95</v>
      </c>
      <c r="B39" s="12" t="s">
        <v>96</v>
      </c>
      <c r="C39" s="12" t="s">
        <v>82</v>
      </c>
      <c r="D39" s="13" t="s">
        <v>88</v>
      </c>
    </row>
    <row r="40" spans="1:4" ht="25.5" x14ac:dyDescent="0.2">
      <c r="A40" s="14" t="s">
        <v>7</v>
      </c>
      <c r="B40" s="15" t="s">
        <v>97</v>
      </c>
      <c r="C40" s="16" t="s">
        <v>98</v>
      </c>
      <c r="D40" s="17" t="s">
        <v>99</v>
      </c>
    </row>
    <row r="41" spans="1:4" ht="38.25" x14ac:dyDescent="0.2">
      <c r="A41" s="14" t="s">
        <v>8</v>
      </c>
      <c r="B41" s="15" t="s">
        <v>100</v>
      </c>
      <c r="C41" s="16" t="s">
        <v>59</v>
      </c>
      <c r="D41" s="17" t="s">
        <v>99</v>
      </c>
    </row>
    <row r="42" spans="1:4" ht="25.5" x14ac:dyDescent="0.2">
      <c r="A42" s="14" t="s">
        <v>1</v>
      </c>
      <c r="B42" s="15" t="s">
        <v>101</v>
      </c>
      <c r="C42" s="16" t="s">
        <v>58</v>
      </c>
      <c r="D42" s="17" t="s">
        <v>99</v>
      </c>
    </row>
    <row r="43" spans="1:4" ht="25.5" x14ac:dyDescent="0.2">
      <c r="A43" s="14" t="s">
        <v>2</v>
      </c>
      <c r="B43" s="15" t="s">
        <v>102</v>
      </c>
      <c r="C43" s="16" t="s">
        <v>57</v>
      </c>
      <c r="D43" s="17" t="s">
        <v>99</v>
      </c>
    </row>
    <row r="44" spans="1:4" ht="38.25" x14ac:dyDescent="0.2">
      <c r="A44" s="14" t="s">
        <v>103</v>
      </c>
      <c r="B44" s="18" t="s">
        <v>104</v>
      </c>
      <c r="C44" s="16" t="s">
        <v>60</v>
      </c>
      <c r="D44" s="17" t="s">
        <v>99</v>
      </c>
    </row>
    <row r="45" spans="1:4" ht="25.5" x14ac:dyDescent="0.2">
      <c r="A45" s="19" t="s">
        <v>105</v>
      </c>
      <c r="B45" s="20" t="s">
        <v>93</v>
      </c>
      <c r="C45" s="20" t="s">
        <v>94</v>
      </c>
      <c r="D45" s="21" t="s">
        <v>106</v>
      </c>
    </row>
    <row r="46" spans="1:4" ht="12.75" x14ac:dyDescent="0.2">
      <c r="A46" s="19" t="s">
        <v>107</v>
      </c>
      <c r="B46" s="22" t="s">
        <v>93</v>
      </c>
      <c r="C46" s="20" t="s">
        <v>94</v>
      </c>
      <c r="D46" s="21" t="s">
        <v>106</v>
      </c>
    </row>
    <row r="47" spans="1:4" ht="12.75" x14ac:dyDescent="0.2">
      <c r="A47" s="19" t="s">
        <v>108</v>
      </c>
      <c r="B47" s="23" t="s">
        <v>109</v>
      </c>
      <c r="C47" s="20" t="s">
        <v>61</v>
      </c>
      <c r="D47" s="21" t="s">
        <v>106</v>
      </c>
    </row>
    <row r="48" spans="1:4" ht="38.25" x14ac:dyDescent="0.2">
      <c r="A48" s="19" t="s">
        <v>9</v>
      </c>
      <c r="B48" s="20" t="s">
        <v>104</v>
      </c>
      <c r="C48" s="20" t="s">
        <v>60</v>
      </c>
      <c r="D48" s="21" t="s">
        <v>106</v>
      </c>
    </row>
    <row r="49" spans="1:4" ht="12.75" x14ac:dyDescent="0.2">
      <c r="A49" s="24" t="s">
        <v>10</v>
      </c>
      <c r="B49" s="25" t="s">
        <v>110</v>
      </c>
      <c r="C49" s="26" t="s">
        <v>111</v>
      </c>
      <c r="D49" s="27" t="s">
        <v>112</v>
      </c>
    </row>
    <row r="50" spans="1:4" ht="38.25" x14ac:dyDescent="0.2">
      <c r="A50" s="24" t="s">
        <v>113</v>
      </c>
      <c r="B50" s="28" t="s">
        <v>104</v>
      </c>
      <c r="C50" s="26" t="s">
        <v>60</v>
      </c>
      <c r="D50" s="27" t="s">
        <v>112</v>
      </c>
    </row>
    <row r="51" spans="1:4" ht="13.5" thickBot="1" x14ac:dyDescent="0.25">
      <c r="A51" s="29" t="s">
        <v>114</v>
      </c>
      <c r="B51" s="30" t="s">
        <v>115</v>
      </c>
      <c r="C51" s="30" t="s">
        <v>116</v>
      </c>
      <c r="D51" s="31"/>
    </row>
  </sheetData>
  <sortState ref="C19:C29">
    <sortCondition ref="C19"/>
  </sortState>
  <mergeCells count="1">
    <mergeCell ref="A33:D33"/>
  </mergeCells>
  <conditionalFormatting sqref="H2">
    <cfRule type="containsText" dxfId="472" priority="31" operator="containsText" text="Corrección ">
      <formula>NOT(ISERROR(SEARCH("Corrección ",H2)))</formula>
    </cfRule>
  </conditionalFormatting>
  <conditionalFormatting sqref="H3">
    <cfRule type="containsText" dxfId="471" priority="29" operator="containsText" text="Acción Correctiva ">
      <formula>NOT(ISERROR(SEARCH("Acción Correctiva ",H3)))</formula>
    </cfRule>
  </conditionalFormatting>
  <conditionalFormatting sqref="H4">
    <cfRule type="containsText" dxfId="470" priority="28" operator="containsText" text="Acción de Mejora ">
      <formula>NOT(ISERROR(SEARCH("Acción de Mejora ",H4)))</formula>
    </cfRule>
  </conditionalFormatting>
  <conditionalFormatting sqref="E2">
    <cfRule type="containsText" dxfId="469" priority="68" operator="containsText" text="Hallazgo - No conformidad">
      <formula>NOT(ISERROR(SEARCH("Hallazgo - No conformidad",E2)))</formula>
    </cfRule>
  </conditionalFormatting>
  <conditionalFormatting sqref="E3">
    <cfRule type="containsText" dxfId="468" priority="67" operator="containsText" text="Oportunidad de Mejora ">
      <formula>NOT(ISERROR(SEARCH("Oportunidad de Mejora ",E3)))</formula>
    </cfRule>
  </conditionalFormatting>
  <conditionalFormatting sqref="H5">
    <cfRule type="containsText" dxfId="467" priority="27" operator="containsText" text="Acción preventiva ">
      <formula>NOT(ISERROR(SEARCH("Acción preventiva ",H5)))</formula>
    </cfRule>
  </conditionalFormatting>
  <conditionalFormatting sqref="F2:G2">
    <cfRule type="containsText" dxfId="466" priority="9" operator="containsText" text="SI">
      <formula>NOT(ISERROR(SEARCH("SI",F2)))</formula>
    </cfRule>
  </conditionalFormatting>
  <conditionalFormatting sqref="F3:G3">
    <cfRule type="containsText" dxfId="465" priority="8" operator="containsText" text="NO">
      <formula>NOT(ISERROR(SEARCH("NO",F3)))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
    </sheetView>
  </sheetViews>
  <sheetFormatPr baseColWidth="10" defaultRowHeight="12.75" x14ac:dyDescent="0.2"/>
  <cols>
    <col min="1" max="1" width="33.85546875" bestFit="1" customWidth="1"/>
    <col min="2" max="2" width="9.42578125" customWidth="1"/>
  </cols>
  <sheetData>
    <row r="1" spans="1:2" x14ac:dyDescent="0.2">
      <c r="A1" s="163" t="s">
        <v>285</v>
      </c>
      <c r="B1" t="s">
        <v>386</v>
      </c>
    </row>
    <row r="3" spans="1:2" x14ac:dyDescent="0.2">
      <c r="A3" s="163" t="s">
        <v>384</v>
      </c>
    </row>
    <row r="4" spans="1:2" x14ac:dyDescent="0.2">
      <c r="A4" s="164" t="s">
        <v>63</v>
      </c>
    </row>
    <row r="5" spans="1:2" x14ac:dyDescent="0.2">
      <c r="A5" s="164" t="s">
        <v>60</v>
      </c>
    </row>
    <row r="6" spans="1:2" x14ac:dyDescent="0.2">
      <c r="A6" s="164" t="s">
        <v>58</v>
      </c>
    </row>
    <row r="7" spans="1:2" x14ac:dyDescent="0.2">
      <c r="A7" s="164" t="s">
        <v>57</v>
      </c>
    </row>
    <row r="8" spans="1:2" x14ac:dyDescent="0.2">
      <c r="A8" s="164" t="s">
        <v>56</v>
      </c>
    </row>
    <row r="9" spans="1:2" x14ac:dyDescent="0.2">
      <c r="A9" s="164" t="s">
        <v>59</v>
      </c>
    </row>
    <row r="10" spans="1:2" x14ac:dyDescent="0.2">
      <c r="A10" s="164" t="s">
        <v>55</v>
      </c>
    </row>
    <row r="11" spans="1:2" x14ac:dyDescent="0.2">
      <c r="A11" s="164" t="s">
        <v>53</v>
      </c>
    </row>
    <row r="12" spans="1:2" x14ac:dyDescent="0.2">
      <c r="A12" s="164" t="s">
        <v>62</v>
      </c>
    </row>
    <row r="13" spans="1:2" x14ac:dyDescent="0.2">
      <c r="A13" s="164" t="s">
        <v>61</v>
      </c>
    </row>
    <row r="14" spans="1:2" x14ac:dyDescent="0.2">
      <c r="A14" s="164" t="s">
        <v>385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00B050"/>
  </sheetPr>
  <dimension ref="A1:AL55"/>
  <sheetViews>
    <sheetView tabSelected="1" zoomScaleNormal="100" zoomScaleSheetLayoutView="20" workbookViewId="0">
      <pane xSplit="1" ySplit="6" topLeftCell="R7" activePane="bottomRight" state="frozen"/>
      <selection pane="topRight" activeCell="B1" sqref="B1"/>
      <selection pane="bottomLeft" activeCell="A7" sqref="A7"/>
      <selection pane="bottomRight" activeCell="U7" sqref="U7"/>
    </sheetView>
  </sheetViews>
  <sheetFormatPr baseColWidth="10" defaultColWidth="11.42578125" defaultRowHeight="12.75" x14ac:dyDescent="0.2"/>
  <cols>
    <col min="1" max="1" width="5.5703125" style="41" customWidth="1"/>
    <col min="2" max="2" width="32.140625" style="41" customWidth="1"/>
    <col min="3" max="4" width="10.28515625" style="67" customWidth="1"/>
    <col min="5" max="5" width="27.140625" style="67" customWidth="1"/>
    <col min="6" max="6" width="28.5703125" style="67" customWidth="1"/>
    <col min="7" max="7" width="11.7109375" style="67" customWidth="1"/>
    <col min="8" max="8" width="14.28515625" style="68" customWidth="1"/>
    <col min="9" max="9" width="18.28515625" style="68" customWidth="1"/>
    <col min="10" max="10" width="61.28515625" style="70" customWidth="1"/>
    <col min="11" max="11" width="15.85546875" style="41" customWidth="1"/>
    <col min="12" max="12" width="13.140625" style="41" customWidth="1"/>
    <col min="13" max="13" width="36" style="70" customWidth="1"/>
    <col min="14" max="14" width="15.7109375" style="41" customWidth="1"/>
    <col min="15" max="15" width="9.7109375" style="41" customWidth="1"/>
    <col min="16" max="16" width="15" style="41" customWidth="1"/>
    <col min="17" max="17" width="42.28515625" style="70" customWidth="1"/>
    <col min="18" max="18" width="15.7109375" style="67" customWidth="1"/>
    <col min="19" max="19" width="42.140625" style="70" customWidth="1"/>
    <col min="20" max="20" width="22" style="67" customWidth="1"/>
    <col min="21" max="21" width="21.28515625" style="67" customWidth="1"/>
    <col min="22" max="23" width="14.28515625" style="67" customWidth="1"/>
    <col min="24" max="27" width="17.28515625" style="41" customWidth="1"/>
    <col min="28" max="28" width="14" style="41" customWidth="1"/>
    <col min="29" max="29" width="18.7109375" style="41" customWidth="1"/>
    <col min="30" max="30" width="78.28515625" style="69" customWidth="1"/>
    <col min="31" max="31" width="90.85546875" style="69" customWidth="1"/>
    <col min="32" max="32" width="35.7109375" style="67" customWidth="1"/>
    <col min="33" max="33" width="26.42578125" style="41" customWidth="1"/>
    <col min="34" max="34" width="14.85546875" style="67" customWidth="1"/>
    <col min="35" max="35" width="16.28515625" style="41" customWidth="1"/>
    <col min="36" max="36" width="15.85546875" style="41" customWidth="1"/>
    <col min="37" max="37" width="22" style="54" customWidth="1"/>
    <col min="38" max="38" width="126.5703125" style="70" customWidth="1"/>
    <col min="39" max="16384" width="11.42578125" style="41"/>
  </cols>
  <sheetData>
    <row r="1" spans="1:38" ht="18.600000000000001" customHeight="1" x14ac:dyDescent="0.2">
      <c r="A1" s="201"/>
      <c r="B1" s="202"/>
      <c r="C1" s="221" t="s">
        <v>308</v>
      </c>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3"/>
      <c r="AE1" s="224"/>
      <c r="AF1" s="222"/>
      <c r="AG1" s="222"/>
      <c r="AH1" s="225"/>
      <c r="AI1" s="256" t="s">
        <v>4</v>
      </c>
      <c r="AJ1" s="257"/>
      <c r="AK1" s="207" t="s">
        <v>156</v>
      </c>
      <c r="AL1" s="208"/>
    </row>
    <row r="2" spans="1:38" ht="18.600000000000001" customHeight="1" x14ac:dyDescent="0.2">
      <c r="A2" s="203"/>
      <c r="B2" s="204"/>
      <c r="C2" s="226"/>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8"/>
      <c r="AE2" s="229"/>
      <c r="AF2" s="227"/>
      <c r="AG2" s="227"/>
      <c r="AH2" s="230"/>
      <c r="AI2" s="254" t="s">
        <v>155</v>
      </c>
      <c r="AJ2" s="255"/>
      <c r="AK2" s="42" t="s">
        <v>11</v>
      </c>
      <c r="AL2" s="43"/>
    </row>
    <row r="3" spans="1:38" ht="18.600000000000001" customHeight="1" thickBot="1" x14ac:dyDescent="0.25">
      <c r="A3" s="205"/>
      <c r="B3" s="206"/>
      <c r="C3" s="231"/>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3"/>
      <c r="AE3" s="234"/>
      <c r="AF3" s="232"/>
      <c r="AG3" s="232"/>
      <c r="AH3" s="235"/>
      <c r="AI3" s="252" t="s">
        <v>5</v>
      </c>
      <c r="AJ3" s="253"/>
      <c r="AK3" s="209">
        <v>43826</v>
      </c>
      <c r="AL3" s="210"/>
    </row>
    <row r="4" spans="1:38" s="44" customFormat="1" ht="21.6" customHeight="1" thickBot="1" x14ac:dyDescent="0.25">
      <c r="A4" s="240" t="s">
        <v>310</v>
      </c>
      <c r="B4" s="241"/>
      <c r="C4" s="241"/>
      <c r="D4" s="241"/>
      <c r="E4" s="241"/>
      <c r="F4" s="241"/>
      <c r="G4" s="241"/>
      <c r="H4" s="242"/>
      <c r="I4" s="134" t="s">
        <v>309</v>
      </c>
      <c r="J4" s="135" t="s">
        <v>162</v>
      </c>
      <c r="K4" s="246" t="s">
        <v>50</v>
      </c>
      <c r="L4" s="247"/>
      <c r="M4" s="247"/>
      <c r="N4" s="247"/>
      <c r="O4" s="247"/>
      <c r="P4" s="248"/>
      <c r="Q4" s="243" t="s">
        <v>163</v>
      </c>
      <c r="R4" s="244"/>
      <c r="S4" s="244"/>
      <c r="T4" s="245"/>
      <c r="U4" s="249">
        <v>44362</v>
      </c>
      <c r="V4" s="250"/>
      <c r="W4" s="250"/>
      <c r="X4" s="250"/>
      <c r="Y4" s="251"/>
      <c r="Z4" s="136"/>
      <c r="AA4" s="137"/>
      <c r="AB4" s="138"/>
      <c r="AC4" s="139"/>
      <c r="AD4" s="140"/>
      <c r="AE4" s="141"/>
      <c r="AF4" s="142"/>
      <c r="AG4" s="143"/>
      <c r="AH4" s="192"/>
      <c r="AI4" s="144"/>
      <c r="AJ4" s="144"/>
      <c r="AK4" s="145"/>
      <c r="AL4" s="146"/>
    </row>
    <row r="5" spans="1:38" s="45" customFormat="1" ht="21.6" customHeight="1" thickBot="1" x14ac:dyDescent="0.25">
      <c r="A5" s="211" t="s">
        <v>70</v>
      </c>
      <c r="B5" s="212"/>
      <c r="C5" s="212"/>
      <c r="D5" s="212"/>
      <c r="E5" s="212"/>
      <c r="F5" s="212"/>
      <c r="G5" s="212"/>
      <c r="H5" s="212"/>
      <c r="I5" s="212"/>
      <c r="J5" s="213"/>
      <c r="K5" s="214" t="s">
        <v>69</v>
      </c>
      <c r="L5" s="215"/>
      <c r="M5" s="215"/>
      <c r="N5" s="215"/>
      <c r="O5" s="215"/>
      <c r="P5" s="215"/>
      <c r="Q5" s="215"/>
      <c r="R5" s="215"/>
      <c r="S5" s="215"/>
      <c r="T5" s="215"/>
      <c r="U5" s="215"/>
      <c r="V5" s="215"/>
      <c r="W5" s="215"/>
      <c r="X5" s="215"/>
      <c r="Y5" s="216"/>
      <c r="Z5" s="92"/>
      <c r="AA5" s="116"/>
      <c r="AB5" s="236" t="s">
        <v>136</v>
      </c>
      <c r="AC5" s="237"/>
      <c r="AD5" s="238"/>
      <c r="AE5" s="238"/>
      <c r="AF5" s="239"/>
      <c r="AG5" s="217" t="s">
        <v>137</v>
      </c>
      <c r="AH5" s="218"/>
      <c r="AI5" s="218"/>
      <c r="AJ5" s="218"/>
      <c r="AK5" s="219"/>
      <c r="AL5" s="220"/>
    </row>
    <row r="6" spans="1:38" s="46" customFormat="1" ht="60.75" thickBot="1" x14ac:dyDescent="0.25">
      <c r="A6" s="93" t="s">
        <v>20</v>
      </c>
      <c r="B6" s="94" t="s">
        <v>21</v>
      </c>
      <c r="C6" s="94" t="s">
        <v>72</v>
      </c>
      <c r="D6" s="94" t="s">
        <v>73</v>
      </c>
      <c r="E6" s="95" t="s">
        <v>74</v>
      </c>
      <c r="F6" s="95" t="s">
        <v>71</v>
      </c>
      <c r="G6" s="94" t="s">
        <v>45</v>
      </c>
      <c r="H6" s="96" t="s">
        <v>75</v>
      </c>
      <c r="I6" s="96" t="s">
        <v>76</v>
      </c>
      <c r="J6" s="103" t="s">
        <v>279</v>
      </c>
      <c r="K6" s="104" t="s">
        <v>77</v>
      </c>
      <c r="L6" s="105" t="s">
        <v>135</v>
      </c>
      <c r="M6" s="105" t="s">
        <v>154</v>
      </c>
      <c r="N6" s="105" t="s">
        <v>280</v>
      </c>
      <c r="O6" s="105" t="s">
        <v>154</v>
      </c>
      <c r="P6" s="105" t="s">
        <v>281</v>
      </c>
      <c r="Q6" s="106" t="s">
        <v>51</v>
      </c>
      <c r="R6" s="106" t="s">
        <v>17</v>
      </c>
      <c r="S6" s="106" t="s">
        <v>12</v>
      </c>
      <c r="T6" s="106" t="s">
        <v>48</v>
      </c>
      <c r="U6" s="106" t="s">
        <v>49</v>
      </c>
      <c r="V6" s="106" t="s">
        <v>79</v>
      </c>
      <c r="W6" s="106" t="s">
        <v>80</v>
      </c>
      <c r="X6" s="106" t="s">
        <v>46</v>
      </c>
      <c r="Y6" s="106" t="s">
        <v>81</v>
      </c>
      <c r="Z6" s="106" t="s">
        <v>150</v>
      </c>
      <c r="AA6" s="117" t="s">
        <v>151</v>
      </c>
      <c r="AB6" s="121" t="s">
        <v>138</v>
      </c>
      <c r="AC6" s="40" t="s">
        <v>139</v>
      </c>
      <c r="AD6" s="40" t="s">
        <v>140</v>
      </c>
      <c r="AE6" s="40" t="s">
        <v>141</v>
      </c>
      <c r="AF6" s="122" t="s">
        <v>142</v>
      </c>
      <c r="AG6" s="123" t="s">
        <v>143</v>
      </c>
      <c r="AH6" s="124" t="s">
        <v>282</v>
      </c>
      <c r="AI6" s="125" t="s">
        <v>284</v>
      </c>
      <c r="AJ6" s="125" t="s">
        <v>387</v>
      </c>
      <c r="AK6" s="124" t="s">
        <v>144</v>
      </c>
      <c r="AL6" s="126" t="s">
        <v>145</v>
      </c>
    </row>
    <row r="7" spans="1:38" ht="71.25" customHeight="1" x14ac:dyDescent="0.2">
      <c r="A7" s="97">
        <v>1</v>
      </c>
      <c r="B7" s="98" t="s">
        <v>31</v>
      </c>
      <c r="C7" s="153">
        <v>11.1</v>
      </c>
      <c r="D7" s="99" t="s">
        <v>19</v>
      </c>
      <c r="E7" s="99" t="s">
        <v>177</v>
      </c>
      <c r="F7" s="98" t="s">
        <v>157</v>
      </c>
      <c r="G7" s="99" t="s">
        <v>44</v>
      </c>
      <c r="H7" s="100">
        <v>43593</v>
      </c>
      <c r="I7" s="101" t="s">
        <v>16</v>
      </c>
      <c r="J7" s="157" t="s">
        <v>158</v>
      </c>
      <c r="K7" s="107">
        <v>43602</v>
      </c>
      <c r="L7" s="108" t="s">
        <v>38</v>
      </c>
      <c r="M7" s="108" t="s">
        <v>134</v>
      </c>
      <c r="N7" s="108" t="s">
        <v>38</v>
      </c>
      <c r="O7" s="108" t="s">
        <v>134</v>
      </c>
      <c r="P7" s="108" t="s">
        <v>134</v>
      </c>
      <c r="Q7" s="109" t="s">
        <v>283</v>
      </c>
      <c r="R7" s="98" t="s">
        <v>14</v>
      </c>
      <c r="S7" s="109" t="s">
        <v>159</v>
      </c>
      <c r="T7" s="98" t="s">
        <v>160</v>
      </c>
      <c r="U7" s="98" t="s">
        <v>161</v>
      </c>
      <c r="V7" s="100">
        <v>43832</v>
      </c>
      <c r="W7" s="100">
        <v>44196</v>
      </c>
      <c r="X7" s="98" t="s">
        <v>31</v>
      </c>
      <c r="Y7" s="110" t="s">
        <v>62</v>
      </c>
      <c r="Z7" s="115" t="str">
        <f t="shared" ref="Z7" si="0">IF(V7="","",IF(OR(AI7="CERRADA ",AI7="CERRADA POR VENCIMIENTO DE TERMINOS"),"CERRADA",IF(V7&lt;43831,CONCATENATE("INICIADA EN LA VIGENCIA ",YEAR(V7)),IF(AND(V7&lt;$U$4,V7&gt;=43831),CONCATENATE("INICIADA EN LA VIGENCIA ",YEAR(V7)),"NO INICIADA"))))</f>
        <v>INICIADA EN LA VIGENCIA 2020</v>
      </c>
      <c r="AA7" s="118" t="str">
        <f t="shared" ref="AA7" si="1">IF(W7="","",IF(OR(AI7="CERRADA ",AI7="CERRADA POR VENCIMIENTO DE TERMINOS"),"CERRADA",IF(W7&lt;=$U$4-411,CONCATENATE("VENCIDA EN LA VIGENCIA ",YEAR(W7)),IF(AND(W7&lt;$U$4,W7&gt;$U$4-411),CONCATENATE("VENCIDA EN LA VIGENCIA ",YEAR(W7)),IF(W7&gt;=$U$4+28,"SIN VENCER","PRÓXIMA A VENCER")))))</f>
        <v>VENCIDA EN LA VIGENCIA 2020</v>
      </c>
      <c r="AB7" s="127" t="s">
        <v>353</v>
      </c>
      <c r="AC7" s="128" t="s">
        <v>148</v>
      </c>
      <c r="AD7" s="179" t="s">
        <v>435</v>
      </c>
      <c r="AE7" s="180" t="s">
        <v>436</v>
      </c>
      <c r="AF7" s="177" t="s">
        <v>514</v>
      </c>
      <c r="AG7" s="127" t="s">
        <v>364</v>
      </c>
      <c r="AH7" s="130" t="s">
        <v>38</v>
      </c>
      <c r="AI7" s="128" t="s">
        <v>65</v>
      </c>
      <c r="AJ7" s="128" t="s">
        <v>65</v>
      </c>
      <c r="AK7" s="131" t="s">
        <v>444</v>
      </c>
      <c r="AL7" s="185" t="s">
        <v>448</v>
      </c>
    </row>
    <row r="8" spans="1:38" ht="71.25" customHeight="1" x14ac:dyDescent="0.2">
      <c r="A8" s="47">
        <v>2</v>
      </c>
      <c r="B8" s="53" t="s">
        <v>27</v>
      </c>
      <c r="C8" s="150">
        <v>7.1</v>
      </c>
      <c r="D8" s="53" t="s">
        <v>18</v>
      </c>
      <c r="E8" s="53" t="s">
        <v>164</v>
      </c>
      <c r="F8" s="57" t="s">
        <v>183</v>
      </c>
      <c r="G8" s="53" t="s">
        <v>131</v>
      </c>
      <c r="H8" s="63">
        <v>43818</v>
      </c>
      <c r="I8" s="60" t="s">
        <v>16</v>
      </c>
      <c r="J8" s="158" t="s">
        <v>165</v>
      </c>
      <c r="K8" s="91">
        <v>43852</v>
      </c>
      <c r="L8" s="50" t="s">
        <v>38</v>
      </c>
      <c r="M8" s="61" t="s">
        <v>134</v>
      </c>
      <c r="N8" s="50" t="s">
        <v>38</v>
      </c>
      <c r="O8" s="50" t="s">
        <v>134</v>
      </c>
      <c r="P8" s="61" t="s">
        <v>133</v>
      </c>
      <c r="Q8" s="52" t="s">
        <v>166</v>
      </c>
      <c r="R8" s="53" t="s">
        <v>14</v>
      </c>
      <c r="S8" s="52" t="s">
        <v>167</v>
      </c>
      <c r="T8" s="53" t="s">
        <v>515</v>
      </c>
      <c r="U8" s="53" t="s">
        <v>168</v>
      </c>
      <c r="V8" s="63">
        <v>43853</v>
      </c>
      <c r="W8" s="63">
        <v>44196</v>
      </c>
      <c r="X8" s="53" t="s">
        <v>27</v>
      </c>
      <c r="Y8" s="111" t="s">
        <v>59</v>
      </c>
      <c r="Z8" s="88" t="str">
        <f t="shared" ref="Z8:Z53" si="2">IF(V8="","",IF(OR(AI8="CERRADA ",AI8="CERRADA POR VENCIMIENTO DE TERMINOS"),"CERRADA",IF(V8&lt;43831,CONCATENATE("INICIADA EN LA VIGENCIA ",YEAR(V8)),IF(AND(V8&lt;$U$4,V8&gt;=43831),CONCATENATE("INICIADA EN LA VIGENCIA ",YEAR(V8)),"NO INICIADA"))))</f>
        <v>INICIADA EN LA VIGENCIA 2020</v>
      </c>
      <c r="AA8" s="119" t="str">
        <f t="shared" ref="AA8:AA53" si="3">IF(W8="","",IF(OR(AI8="CERRADA ",AI8="CERRADA POR VENCIMIENTO DE TERMINOS"),"CERRADA",IF(W8&lt;=$U$4-411,CONCATENATE("VENCIDA EN LA VIGENCIA ",YEAR(W8)),IF(AND(W8&lt;$U$4,W8&gt;$U$4-411),CONCATENATE("VENCIDA EN LA VIGENCIA ",YEAR(W8)),IF(W8&gt;=$U$4+28,"SIN VENCER","PRÓXIMA A VENCER")))))</f>
        <v>VENCIDA EN LA VIGENCIA 2020</v>
      </c>
      <c r="AB8" s="55" t="s">
        <v>354</v>
      </c>
      <c r="AC8" s="172" t="s">
        <v>376</v>
      </c>
      <c r="AD8" s="59" t="s">
        <v>516</v>
      </c>
      <c r="AE8" s="52" t="s">
        <v>517</v>
      </c>
      <c r="AF8" s="129" t="s">
        <v>518</v>
      </c>
      <c r="AG8" s="62" t="s">
        <v>365</v>
      </c>
      <c r="AH8" s="51" t="s">
        <v>38</v>
      </c>
      <c r="AI8" s="39" t="s">
        <v>65</v>
      </c>
      <c r="AJ8" s="39" t="s">
        <v>65</v>
      </c>
      <c r="AK8" s="48" t="s">
        <v>519</v>
      </c>
      <c r="AL8" s="49" t="s">
        <v>497</v>
      </c>
    </row>
    <row r="9" spans="1:38" ht="71.25" customHeight="1" x14ac:dyDescent="0.2">
      <c r="A9" s="47">
        <v>3</v>
      </c>
      <c r="B9" s="53" t="s">
        <v>27</v>
      </c>
      <c r="C9" s="53">
        <v>7.2</v>
      </c>
      <c r="D9" s="53" t="s">
        <v>18</v>
      </c>
      <c r="E9" s="53" t="s">
        <v>164</v>
      </c>
      <c r="F9" s="57" t="s">
        <v>183</v>
      </c>
      <c r="G9" s="53" t="s">
        <v>131</v>
      </c>
      <c r="H9" s="63">
        <v>43818</v>
      </c>
      <c r="I9" s="60" t="s">
        <v>16</v>
      </c>
      <c r="J9" s="158" t="s">
        <v>165</v>
      </c>
      <c r="K9" s="91">
        <v>43852</v>
      </c>
      <c r="L9" s="50" t="s">
        <v>38</v>
      </c>
      <c r="M9" s="61" t="s">
        <v>134</v>
      </c>
      <c r="N9" s="50" t="s">
        <v>38</v>
      </c>
      <c r="O9" s="50" t="s">
        <v>134</v>
      </c>
      <c r="P9" s="61" t="s">
        <v>133</v>
      </c>
      <c r="Q9" s="52" t="s">
        <v>166</v>
      </c>
      <c r="R9" s="53" t="s">
        <v>13</v>
      </c>
      <c r="S9" s="52" t="s">
        <v>520</v>
      </c>
      <c r="T9" s="53" t="s">
        <v>521</v>
      </c>
      <c r="U9" s="53" t="s">
        <v>169</v>
      </c>
      <c r="V9" s="63">
        <v>43853</v>
      </c>
      <c r="W9" s="63">
        <v>43951</v>
      </c>
      <c r="X9" s="53" t="s">
        <v>27</v>
      </c>
      <c r="Y9" s="111" t="s">
        <v>59</v>
      </c>
      <c r="Z9" s="88" t="str">
        <f t="shared" si="2"/>
        <v>INICIADA EN LA VIGENCIA 2020</v>
      </c>
      <c r="AA9" s="119" t="str">
        <f t="shared" si="3"/>
        <v>VENCIDA EN LA VIGENCIA 2020</v>
      </c>
      <c r="AB9" s="55" t="s">
        <v>354</v>
      </c>
      <c r="AC9" s="39"/>
      <c r="AD9" s="170" t="s">
        <v>522</v>
      </c>
      <c r="AE9" s="78" t="s">
        <v>500</v>
      </c>
      <c r="AF9" s="168" t="s">
        <v>523</v>
      </c>
      <c r="AG9" s="62" t="s">
        <v>365</v>
      </c>
      <c r="AH9" s="51" t="s">
        <v>38</v>
      </c>
      <c r="AI9" s="39" t="s">
        <v>65</v>
      </c>
      <c r="AJ9" s="39" t="s">
        <v>65</v>
      </c>
      <c r="AK9" s="187" t="s">
        <v>524</v>
      </c>
      <c r="AL9" s="49" t="s">
        <v>498</v>
      </c>
    </row>
    <row r="10" spans="1:38" ht="71.25" customHeight="1" x14ac:dyDescent="0.2">
      <c r="A10" s="47">
        <v>4</v>
      </c>
      <c r="B10" s="53" t="s">
        <v>27</v>
      </c>
      <c r="C10" s="53">
        <v>7.3</v>
      </c>
      <c r="D10" s="53" t="s">
        <v>18</v>
      </c>
      <c r="E10" s="53" t="s">
        <v>164</v>
      </c>
      <c r="F10" s="57" t="s">
        <v>183</v>
      </c>
      <c r="G10" s="53" t="s">
        <v>131</v>
      </c>
      <c r="H10" s="63">
        <v>43818</v>
      </c>
      <c r="I10" s="60" t="s">
        <v>16</v>
      </c>
      <c r="J10" s="158" t="s">
        <v>182</v>
      </c>
      <c r="K10" s="91">
        <v>43850</v>
      </c>
      <c r="L10" s="50" t="s">
        <v>38</v>
      </c>
      <c r="M10" s="61" t="s">
        <v>134</v>
      </c>
      <c r="N10" s="50" t="s">
        <v>38</v>
      </c>
      <c r="O10" s="50" t="s">
        <v>134</v>
      </c>
      <c r="P10" s="61" t="s">
        <v>133</v>
      </c>
      <c r="Q10" s="52" t="s">
        <v>170</v>
      </c>
      <c r="R10" s="53" t="s">
        <v>13</v>
      </c>
      <c r="S10" s="52" t="s">
        <v>171</v>
      </c>
      <c r="T10" s="53" t="s">
        <v>172</v>
      </c>
      <c r="U10" s="53" t="s">
        <v>173</v>
      </c>
      <c r="V10" s="63">
        <v>43853</v>
      </c>
      <c r="W10" s="63">
        <v>43951</v>
      </c>
      <c r="X10" s="53" t="s">
        <v>27</v>
      </c>
      <c r="Y10" s="111" t="s">
        <v>59</v>
      </c>
      <c r="Z10" s="88" t="str">
        <f t="shared" si="2"/>
        <v>INICIADA EN LA VIGENCIA 2020</v>
      </c>
      <c r="AA10" s="119" t="str">
        <f t="shared" si="3"/>
        <v>VENCIDA EN LA VIGENCIA 2020</v>
      </c>
      <c r="AB10" s="55" t="s">
        <v>354</v>
      </c>
      <c r="AC10" s="39"/>
      <c r="AD10" s="170" t="s">
        <v>525</v>
      </c>
      <c r="AE10" s="78" t="s">
        <v>501</v>
      </c>
      <c r="AF10" s="168" t="s">
        <v>526</v>
      </c>
      <c r="AG10" s="62" t="s">
        <v>366</v>
      </c>
      <c r="AH10" s="51" t="s">
        <v>38</v>
      </c>
      <c r="AI10" s="39" t="s">
        <v>65</v>
      </c>
      <c r="AJ10" s="39" t="s">
        <v>65</v>
      </c>
      <c r="AK10" s="187" t="s">
        <v>524</v>
      </c>
      <c r="AL10" s="188" t="s">
        <v>499</v>
      </c>
    </row>
    <row r="11" spans="1:38" ht="71.25" customHeight="1" x14ac:dyDescent="0.2">
      <c r="A11" s="47">
        <v>5</v>
      </c>
      <c r="B11" s="53" t="s">
        <v>29</v>
      </c>
      <c r="C11" s="150">
        <v>9.1</v>
      </c>
      <c r="D11" s="53" t="s">
        <v>18</v>
      </c>
      <c r="E11" s="53" t="s">
        <v>174</v>
      </c>
      <c r="F11" s="57" t="s">
        <v>184</v>
      </c>
      <c r="G11" s="53" t="s">
        <v>41</v>
      </c>
      <c r="H11" s="63">
        <v>43860</v>
      </c>
      <c r="I11" s="60" t="s">
        <v>16</v>
      </c>
      <c r="J11" s="158" t="s">
        <v>527</v>
      </c>
      <c r="K11" s="91">
        <v>43879</v>
      </c>
      <c r="L11" s="61" t="s">
        <v>37</v>
      </c>
      <c r="M11" s="71" t="s">
        <v>178</v>
      </c>
      <c r="N11" s="50" t="s">
        <v>38</v>
      </c>
      <c r="O11" s="50" t="s">
        <v>134</v>
      </c>
      <c r="P11" s="61" t="s">
        <v>133</v>
      </c>
      <c r="Q11" s="52" t="s">
        <v>528</v>
      </c>
      <c r="R11" s="53" t="s">
        <v>14</v>
      </c>
      <c r="S11" s="52" t="s">
        <v>529</v>
      </c>
      <c r="T11" s="53" t="s">
        <v>530</v>
      </c>
      <c r="U11" s="53" t="s">
        <v>530</v>
      </c>
      <c r="V11" s="63">
        <v>43879</v>
      </c>
      <c r="W11" s="63">
        <v>44074</v>
      </c>
      <c r="X11" s="53" t="s">
        <v>29</v>
      </c>
      <c r="Y11" s="112" t="s">
        <v>62</v>
      </c>
      <c r="Z11" s="88" t="str">
        <f t="shared" si="2"/>
        <v>INICIADA EN LA VIGENCIA 2020</v>
      </c>
      <c r="AA11" s="119" t="str">
        <f t="shared" si="3"/>
        <v>VENCIDA EN LA VIGENCIA 2020</v>
      </c>
      <c r="AB11" s="55" t="s">
        <v>355</v>
      </c>
      <c r="AC11" s="39" t="s">
        <v>148</v>
      </c>
      <c r="AD11" s="170" t="s">
        <v>531</v>
      </c>
      <c r="AE11" s="78" t="s">
        <v>532</v>
      </c>
      <c r="AF11" s="168" t="s">
        <v>533</v>
      </c>
      <c r="AG11" s="62" t="s">
        <v>367</v>
      </c>
      <c r="AH11" s="51" t="s">
        <v>38</v>
      </c>
      <c r="AI11" s="39" t="s">
        <v>65</v>
      </c>
      <c r="AJ11" s="39" t="s">
        <v>65</v>
      </c>
      <c r="AK11" s="48" t="s">
        <v>534</v>
      </c>
      <c r="AL11" s="181" t="s">
        <v>447</v>
      </c>
    </row>
    <row r="12" spans="1:38" ht="71.25" customHeight="1" x14ac:dyDescent="0.2">
      <c r="A12" s="47">
        <v>6</v>
      </c>
      <c r="B12" s="53" t="s">
        <v>28</v>
      </c>
      <c r="C12" s="53">
        <v>8.1</v>
      </c>
      <c r="D12" s="53" t="s">
        <v>18</v>
      </c>
      <c r="E12" s="53" t="s">
        <v>174</v>
      </c>
      <c r="F12" s="57" t="s">
        <v>188</v>
      </c>
      <c r="G12" s="53" t="s">
        <v>130</v>
      </c>
      <c r="H12" s="63">
        <v>43861</v>
      </c>
      <c r="I12" s="60" t="s">
        <v>16</v>
      </c>
      <c r="J12" s="158" t="s">
        <v>179</v>
      </c>
      <c r="K12" s="91">
        <v>43865</v>
      </c>
      <c r="L12" s="50" t="s">
        <v>38</v>
      </c>
      <c r="M12" s="61" t="s">
        <v>134</v>
      </c>
      <c r="N12" s="50" t="s">
        <v>38</v>
      </c>
      <c r="O12" s="61" t="s">
        <v>38</v>
      </c>
      <c r="P12" s="61" t="s">
        <v>133</v>
      </c>
      <c r="Q12" s="52" t="s">
        <v>180</v>
      </c>
      <c r="R12" s="53" t="s">
        <v>14</v>
      </c>
      <c r="S12" s="52" t="s">
        <v>181</v>
      </c>
      <c r="T12" s="53" t="s">
        <v>535</v>
      </c>
      <c r="U12" s="53" t="s">
        <v>536</v>
      </c>
      <c r="V12" s="63">
        <v>43891</v>
      </c>
      <c r="W12" s="63">
        <v>44196</v>
      </c>
      <c r="X12" s="53" t="s">
        <v>24</v>
      </c>
      <c r="Y12" s="112" t="s">
        <v>56</v>
      </c>
      <c r="Z12" s="88" t="str">
        <f t="shared" si="2"/>
        <v>INICIADA EN LA VIGENCIA 2020</v>
      </c>
      <c r="AA12" s="119" t="str">
        <f t="shared" si="3"/>
        <v>VENCIDA EN LA VIGENCIA 2020</v>
      </c>
      <c r="AB12" s="55" t="s">
        <v>356</v>
      </c>
      <c r="AC12" s="39" t="s">
        <v>376</v>
      </c>
      <c r="AD12" s="197" t="s">
        <v>537</v>
      </c>
      <c r="AE12" s="78" t="s">
        <v>408</v>
      </c>
      <c r="AF12" s="168" t="s">
        <v>412</v>
      </c>
      <c r="AG12" s="62" t="s">
        <v>368</v>
      </c>
      <c r="AH12" s="51" t="s">
        <v>38</v>
      </c>
      <c r="AI12" s="39" t="s">
        <v>65</v>
      </c>
      <c r="AJ12" s="39" t="s">
        <v>65</v>
      </c>
      <c r="AK12" s="48" t="s">
        <v>538</v>
      </c>
      <c r="AL12" s="49" t="s">
        <v>539</v>
      </c>
    </row>
    <row r="13" spans="1:38" ht="71.25" customHeight="1" x14ac:dyDescent="0.2">
      <c r="A13" s="47">
        <v>7</v>
      </c>
      <c r="B13" s="53" t="s">
        <v>68</v>
      </c>
      <c r="C13" s="150">
        <v>3.1</v>
      </c>
      <c r="D13" s="53" t="s">
        <v>18</v>
      </c>
      <c r="E13" s="53" t="s">
        <v>174</v>
      </c>
      <c r="F13" s="57" t="s">
        <v>197</v>
      </c>
      <c r="G13" s="53" t="s">
        <v>131</v>
      </c>
      <c r="H13" s="63">
        <v>44012</v>
      </c>
      <c r="I13" s="60" t="s">
        <v>16</v>
      </c>
      <c r="J13" s="158" t="s">
        <v>198</v>
      </c>
      <c r="K13" s="91">
        <v>44019</v>
      </c>
      <c r="L13" s="61" t="s">
        <v>37</v>
      </c>
      <c r="M13" s="71" t="s">
        <v>199</v>
      </c>
      <c r="N13" s="61" t="s">
        <v>38</v>
      </c>
      <c r="O13" s="61" t="s">
        <v>134</v>
      </c>
      <c r="P13" s="61" t="s">
        <v>133</v>
      </c>
      <c r="Q13" s="52" t="s">
        <v>200</v>
      </c>
      <c r="R13" s="53" t="s">
        <v>14</v>
      </c>
      <c r="S13" s="52" t="s">
        <v>540</v>
      </c>
      <c r="T13" s="53" t="s">
        <v>175</v>
      </c>
      <c r="U13" s="53" t="s">
        <v>541</v>
      </c>
      <c r="V13" s="63">
        <v>44044</v>
      </c>
      <c r="W13" s="63">
        <v>44383</v>
      </c>
      <c r="X13" s="53" t="s">
        <v>68</v>
      </c>
      <c r="Y13" s="111" t="s">
        <v>55</v>
      </c>
      <c r="Z13" s="88" t="str">
        <f t="shared" si="2"/>
        <v>INICIADA EN LA VIGENCIA 2020</v>
      </c>
      <c r="AA13" s="119" t="str">
        <f t="shared" si="3"/>
        <v>PRÓXIMA A VENCER</v>
      </c>
      <c r="AB13" s="62" t="s">
        <v>357</v>
      </c>
      <c r="AC13" s="39" t="s">
        <v>148</v>
      </c>
      <c r="AD13" s="169" t="s">
        <v>446</v>
      </c>
      <c r="AE13" s="75" t="s">
        <v>426</v>
      </c>
      <c r="AF13" s="168" t="s">
        <v>542</v>
      </c>
      <c r="AG13" s="62" t="s">
        <v>369</v>
      </c>
      <c r="AH13" s="51" t="s">
        <v>38</v>
      </c>
      <c r="AI13" s="39" t="s">
        <v>66</v>
      </c>
      <c r="AJ13" s="39" t="s">
        <v>66</v>
      </c>
      <c r="AK13" s="48" t="s">
        <v>543</v>
      </c>
      <c r="AL13" s="49" t="s">
        <v>449</v>
      </c>
    </row>
    <row r="14" spans="1:38" ht="71.25" customHeight="1" x14ac:dyDescent="0.2">
      <c r="A14" s="47">
        <v>8</v>
      </c>
      <c r="B14" s="53" t="s">
        <v>68</v>
      </c>
      <c r="C14" s="150">
        <v>3.2</v>
      </c>
      <c r="D14" s="53" t="s">
        <v>18</v>
      </c>
      <c r="E14" s="53" t="s">
        <v>174</v>
      </c>
      <c r="F14" s="57" t="s">
        <v>197</v>
      </c>
      <c r="G14" s="53" t="s">
        <v>131</v>
      </c>
      <c r="H14" s="63">
        <v>44012</v>
      </c>
      <c r="I14" s="60" t="s">
        <v>16</v>
      </c>
      <c r="J14" s="158" t="s">
        <v>201</v>
      </c>
      <c r="K14" s="91">
        <v>44019</v>
      </c>
      <c r="L14" s="61" t="s">
        <v>37</v>
      </c>
      <c r="M14" s="71" t="s">
        <v>199</v>
      </c>
      <c r="N14" s="61" t="s">
        <v>38</v>
      </c>
      <c r="O14" s="61" t="s">
        <v>134</v>
      </c>
      <c r="P14" s="61" t="s">
        <v>133</v>
      </c>
      <c r="Q14" s="52" t="s">
        <v>202</v>
      </c>
      <c r="R14" s="53" t="s">
        <v>14</v>
      </c>
      <c r="S14" s="52" t="s">
        <v>203</v>
      </c>
      <c r="T14" s="53" t="s">
        <v>544</v>
      </c>
      <c r="U14" s="53" t="s">
        <v>545</v>
      </c>
      <c r="V14" s="63">
        <v>44018</v>
      </c>
      <c r="W14" s="63">
        <v>44383</v>
      </c>
      <c r="X14" s="53" t="s">
        <v>68</v>
      </c>
      <c r="Y14" s="111" t="s">
        <v>55</v>
      </c>
      <c r="Z14" s="88" t="str">
        <f t="shared" si="2"/>
        <v>INICIADA EN LA VIGENCIA 2020</v>
      </c>
      <c r="AA14" s="119" t="str">
        <f t="shared" si="3"/>
        <v>PRÓXIMA A VENCER</v>
      </c>
      <c r="AB14" s="62" t="s">
        <v>357</v>
      </c>
      <c r="AC14" s="39" t="s">
        <v>148</v>
      </c>
      <c r="AD14" s="169" t="s">
        <v>427</v>
      </c>
      <c r="AE14" s="75" t="s">
        <v>546</v>
      </c>
      <c r="AF14" s="168" t="s">
        <v>547</v>
      </c>
      <c r="AG14" s="62" t="s">
        <v>369</v>
      </c>
      <c r="AH14" s="51" t="s">
        <v>38</v>
      </c>
      <c r="AI14" s="39" t="s">
        <v>66</v>
      </c>
      <c r="AJ14" s="39" t="s">
        <v>66</v>
      </c>
      <c r="AK14" s="48" t="s">
        <v>548</v>
      </c>
      <c r="AL14" s="49" t="s">
        <v>450</v>
      </c>
    </row>
    <row r="15" spans="1:38" ht="71.25" customHeight="1" x14ac:dyDescent="0.2">
      <c r="A15" s="47">
        <v>9</v>
      </c>
      <c r="B15" s="53" t="s">
        <v>22</v>
      </c>
      <c r="C15" s="150">
        <v>1.1000000000000001</v>
      </c>
      <c r="D15" s="53" t="s">
        <v>18</v>
      </c>
      <c r="E15" s="53" t="s">
        <v>174</v>
      </c>
      <c r="F15" s="53" t="s">
        <v>191</v>
      </c>
      <c r="G15" s="53" t="s">
        <v>130</v>
      </c>
      <c r="H15" s="63">
        <v>44013</v>
      </c>
      <c r="I15" s="60" t="s">
        <v>16</v>
      </c>
      <c r="J15" s="158" t="s">
        <v>192</v>
      </c>
      <c r="K15" s="91">
        <v>44020</v>
      </c>
      <c r="L15" s="61" t="s">
        <v>37</v>
      </c>
      <c r="M15" s="71" t="s">
        <v>193</v>
      </c>
      <c r="N15" s="61" t="s">
        <v>37</v>
      </c>
      <c r="O15" s="61" t="s">
        <v>37</v>
      </c>
      <c r="P15" s="61" t="s">
        <v>133</v>
      </c>
      <c r="Q15" s="52" t="s">
        <v>549</v>
      </c>
      <c r="R15" s="53" t="s">
        <v>13</v>
      </c>
      <c r="S15" s="64" t="s">
        <v>194</v>
      </c>
      <c r="T15" s="53" t="s">
        <v>195</v>
      </c>
      <c r="U15" s="53" t="s">
        <v>196</v>
      </c>
      <c r="V15" s="63">
        <v>44075</v>
      </c>
      <c r="W15" s="63">
        <v>44196</v>
      </c>
      <c r="X15" s="53" t="s">
        <v>22</v>
      </c>
      <c r="Y15" s="112" t="s">
        <v>53</v>
      </c>
      <c r="Z15" s="88" t="str">
        <f t="shared" si="2"/>
        <v>INICIADA EN LA VIGENCIA 2020</v>
      </c>
      <c r="AA15" s="119" t="str">
        <f t="shared" si="3"/>
        <v>VENCIDA EN LA VIGENCIA 2020</v>
      </c>
      <c r="AB15" s="55" t="s">
        <v>358</v>
      </c>
      <c r="AC15" s="39" t="s">
        <v>148</v>
      </c>
      <c r="AD15" s="59" t="s">
        <v>550</v>
      </c>
      <c r="AE15" s="65" t="s">
        <v>551</v>
      </c>
      <c r="AF15" s="129" t="s">
        <v>434</v>
      </c>
      <c r="AG15" s="62" t="s">
        <v>370</v>
      </c>
      <c r="AH15" s="51" t="s">
        <v>38</v>
      </c>
      <c r="AI15" s="39" t="s">
        <v>65</v>
      </c>
      <c r="AJ15" s="39" t="s">
        <v>65</v>
      </c>
      <c r="AK15" s="48" t="s">
        <v>552</v>
      </c>
      <c r="AL15" s="49" t="s">
        <v>451</v>
      </c>
    </row>
    <row r="16" spans="1:38" ht="71.25" customHeight="1" x14ac:dyDescent="0.2">
      <c r="A16" s="47">
        <v>10</v>
      </c>
      <c r="B16" s="53" t="s">
        <v>68</v>
      </c>
      <c r="C16" s="150">
        <v>3.3</v>
      </c>
      <c r="D16" s="53" t="s">
        <v>18</v>
      </c>
      <c r="E16" s="53" t="s">
        <v>164</v>
      </c>
      <c r="F16" s="57" t="s">
        <v>218</v>
      </c>
      <c r="G16" s="53" t="s">
        <v>131</v>
      </c>
      <c r="H16" s="63">
        <v>44040</v>
      </c>
      <c r="I16" s="60" t="s">
        <v>16</v>
      </c>
      <c r="J16" s="158" t="s">
        <v>219</v>
      </c>
      <c r="K16" s="91">
        <v>44063</v>
      </c>
      <c r="L16" s="50" t="s">
        <v>38</v>
      </c>
      <c r="M16" s="61" t="s">
        <v>134</v>
      </c>
      <c r="N16" s="61" t="s">
        <v>38</v>
      </c>
      <c r="O16" s="50" t="s">
        <v>134</v>
      </c>
      <c r="P16" s="50" t="s">
        <v>133</v>
      </c>
      <c r="Q16" s="52" t="s">
        <v>553</v>
      </c>
      <c r="R16" s="53" t="s">
        <v>14</v>
      </c>
      <c r="S16" s="64" t="s">
        <v>554</v>
      </c>
      <c r="T16" s="53" t="s">
        <v>555</v>
      </c>
      <c r="U16" s="53" t="s">
        <v>220</v>
      </c>
      <c r="V16" s="63">
        <v>44054</v>
      </c>
      <c r="W16" s="63">
        <v>44418</v>
      </c>
      <c r="X16" s="53" t="s">
        <v>68</v>
      </c>
      <c r="Y16" s="111" t="s">
        <v>55</v>
      </c>
      <c r="Z16" s="88" t="str">
        <f t="shared" si="2"/>
        <v>INICIADA EN LA VIGENCIA 2020</v>
      </c>
      <c r="AA16" s="119" t="str">
        <f t="shared" si="3"/>
        <v>SIN VENCER</v>
      </c>
      <c r="AB16" s="55" t="s">
        <v>357</v>
      </c>
      <c r="AC16" s="39" t="s">
        <v>148</v>
      </c>
      <c r="AD16" s="170" t="s">
        <v>428</v>
      </c>
      <c r="AE16" s="78" t="s">
        <v>556</v>
      </c>
      <c r="AF16" s="168" t="s">
        <v>557</v>
      </c>
      <c r="AG16" s="55" t="s">
        <v>369</v>
      </c>
      <c r="AH16" s="51" t="s">
        <v>38</v>
      </c>
      <c r="AI16" s="39" t="s">
        <v>66</v>
      </c>
      <c r="AJ16" s="39" t="s">
        <v>66</v>
      </c>
      <c r="AK16" s="48" t="s">
        <v>558</v>
      </c>
      <c r="AL16" s="56" t="s">
        <v>504</v>
      </c>
    </row>
    <row r="17" spans="1:38" ht="71.25" customHeight="1" x14ac:dyDescent="0.2">
      <c r="A17" s="47">
        <v>11</v>
      </c>
      <c r="B17" s="53" t="s">
        <v>31</v>
      </c>
      <c r="C17" s="150">
        <v>11.2</v>
      </c>
      <c r="D17" s="57" t="s">
        <v>18</v>
      </c>
      <c r="E17" s="57" t="s">
        <v>174</v>
      </c>
      <c r="F17" s="53" t="s">
        <v>204</v>
      </c>
      <c r="G17" s="53" t="s">
        <v>130</v>
      </c>
      <c r="H17" s="63">
        <v>44043</v>
      </c>
      <c r="I17" s="58" t="s">
        <v>16</v>
      </c>
      <c r="J17" s="158" t="s">
        <v>205</v>
      </c>
      <c r="K17" s="91">
        <v>44053</v>
      </c>
      <c r="L17" s="50" t="s">
        <v>38</v>
      </c>
      <c r="M17" s="50" t="s">
        <v>134</v>
      </c>
      <c r="N17" s="50" t="s">
        <v>38</v>
      </c>
      <c r="O17" s="50" t="s">
        <v>134</v>
      </c>
      <c r="P17" s="50" t="s">
        <v>133</v>
      </c>
      <c r="Q17" s="52" t="s">
        <v>206</v>
      </c>
      <c r="R17" s="53" t="s">
        <v>14</v>
      </c>
      <c r="S17" s="52" t="s">
        <v>207</v>
      </c>
      <c r="T17" s="53" t="s">
        <v>208</v>
      </c>
      <c r="U17" s="53" t="s">
        <v>209</v>
      </c>
      <c r="V17" s="63">
        <v>44105</v>
      </c>
      <c r="W17" s="63">
        <v>44165</v>
      </c>
      <c r="X17" s="53" t="s">
        <v>31</v>
      </c>
      <c r="Y17" s="112" t="s">
        <v>62</v>
      </c>
      <c r="Z17" s="88" t="str">
        <f t="shared" si="2"/>
        <v>INICIADA EN LA VIGENCIA 2020</v>
      </c>
      <c r="AA17" s="119" t="str">
        <f t="shared" si="3"/>
        <v>VENCIDA EN LA VIGENCIA 2020</v>
      </c>
      <c r="AB17" s="55" t="s">
        <v>359</v>
      </c>
      <c r="AC17" s="39" t="s">
        <v>148</v>
      </c>
      <c r="AD17" s="170" t="s">
        <v>437</v>
      </c>
      <c r="AE17" s="78" t="s">
        <v>438</v>
      </c>
      <c r="AF17" s="168" t="s">
        <v>559</v>
      </c>
      <c r="AG17" s="55" t="s">
        <v>371</v>
      </c>
      <c r="AH17" s="51" t="s">
        <v>38</v>
      </c>
      <c r="AI17" s="39" t="s">
        <v>65</v>
      </c>
      <c r="AJ17" s="39" t="s">
        <v>65</v>
      </c>
      <c r="AK17" s="48" t="s">
        <v>560</v>
      </c>
      <c r="AL17" s="49" t="s">
        <v>452</v>
      </c>
    </row>
    <row r="18" spans="1:38" ht="71.25" customHeight="1" x14ac:dyDescent="0.2">
      <c r="A18" s="47">
        <v>12</v>
      </c>
      <c r="B18" s="53" t="s">
        <v>68</v>
      </c>
      <c r="C18" s="150">
        <v>3.4</v>
      </c>
      <c r="D18" s="53" t="s">
        <v>18</v>
      </c>
      <c r="E18" s="53" t="s">
        <v>164</v>
      </c>
      <c r="F18" s="57" t="s">
        <v>248</v>
      </c>
      <c r="G18" s="57" t="s">
        <v>44</v>
      </c>
      <c r="H18" s="63">
        <v>44053</v>
      </c>
      <c r="I18" s="60" t="s">
        <v>47</v>
      </c>
      <c r="J18" s="158" t="s">
        <v>250</v>
      </c>
      <c r="K18" s="91">
        <v>44127</v>
      </c>
      <c r="L18" s="50" t="s">
        <v>38</v>
      </c>
      <c r="M18" s="61" t="s">
        <v>134</v>
      </c>
      <c r="N18" s="61" t="s">
        <v>38</v>
      </c>
      <c r="O18" s="50" t="s">
        <v>38</v>
      </c>
      <c r="P18" s="50" t="s">
        <v>134</v>
      </c>
      <c r="Q18" s="52" t="s">
        <v>251</v>
      </c>
      <c r="R18" s="53" t="s">
        <v>15</v>
      </c>
      <c r="S18" s="64" t="s">
        <v>252</v>
      </c>
      <c r="T18" s="53" t="s">
        <v>253</v>
      </c>
      <c r="U18" s="53" t="s">
        <v>254</v>
      </c>
      <c r="V18" s="63">
        <v>44105</v>
      </c>
      <c r="W18" s="63">
        <v>44469</v>
      </c>
      <c r="X18" s="53" t="s">
        <v>68</v>
      </c>
      <c r="Y18" s="111" t="s">
        <v>55</v>
      </c>
      <c r="Z18" s="88" t="str">
        <f t="shared" si="2"/>
        <v>INICIADA EN LA VIGENCIA 2020</v>
      </c>
      <c r="AA18" s="119" t="str">
        <f t="shared" si="3"/>
        <v>SIN VENCER</v>
      </c>
      <c r="AB18" s="55" t="s">
        <v>360</v>
      </c>
      <c r="AC18" s="39" t="s">
        <v>148</v>
      </c>
      <c r="AD18" s="169" t="s">
        <v>561</v>
      </c>
      <c r="AE18" s="169" t="s">
        <v>429</v>
      </c>
      <c r="AF18" s="168" t="s">
        <v>562</v>
      </c>
      <c r="AG18" s="55" t="s">
        <v>360</v>
      </c>
      <c r="AH18" s="51" t="s">
        <v>38</v>
      </c>
      <c r="AI18" s="39" t="s">
        <v>65</v>
      </c>
      <c r="AJ18" s="39" t="s">
        <v>66</v>
      </c>
      <c r="AK18" s="187" t="s">
        <v>453</v>
      </c>
      <c r="AL18" s="49" t="s">
        <v>454</v>
      </c>
    </row>
    <row r="19" spans="1:38" ht="71.25" customHeight="1" x14ac:dyDescent="0.2">
      <c r="A19" s="47">
        <v>13</v>
      </c>
      <c r="B19" s="53" t="s">
        <v>36</v>
      </c>
      <c r="C19" s="150">
        <v>16.100000000000001</v>
      </c>
      <c r="D19" s="53" t="s">
        <v>18</v>
      </c>
      <c r="E19" s="53" t="s">
        <v>164</v>
      </c>
      <c r="F19" s="57" t="s">
        <v>248</v>
      </c>
      <c r="G19" s="57" t="s">
        <v>44</v>
      </c>
      <c r="H19" s="63">
        <v>44053</v>
      </c>
      <c r="I19" s="60" t="s">
        <v>47</v>
      </c>
      <c r="J19" s="158" t="s">
        <v>255</v>
      </c>
      <c r="K19" s="91">
        <v>44104</v>
      </c>
      <c r="L19" s="50" t="s">
        <v>38</v>
      </c>
      <c r="M19" s="61" t="s">
        <v>38</v>
      </c>
      <c r="N19" s="61" t="s">
        <v>38</v>
      </c>
      <c r="O19" s="50" t="s">
        <v>38</v>
      </c>
      <c r="P19" s="50" t="s">
        <v>134</v>
      </c>
      <c r="Q19" s="52" t="s">
        <v>249</v>
      </c>
      <c r="R19" s="53" t="s">
        <v>15</v>
      </c>
      <c r="S19" s="64" t="s">
        <v>256</v>
      </c>
      <c r="T19" s="53" t="s">
        <v>257</v>
      </c>
      <c r="U19" s="53" t="s">
        <v>258</v>
      </c>
      <c r="V19" s="63">
        <v>44105</v>
      </c>
      <c r="W19" s="63">
        <v>44196</v>
      </c>
      <c r="X19" s="53" t="s">
        <v>36</v>
      </c>
      <c r="Y19" s="112" t="s">
        <v>63</v>
      </c>
      <c r="Z19" s="88" t="str">
        <f t="shared" si="2"/>
        <v>INICIADA EN LA VIGENCIA 2020</v>
      </c>
      <c r="AA19" s="119" t="str">
        <f t="shared" si="3"/>
        <v>VENCIDA EN LA VIGENCIA 2020</v>
      </c>
      <c r="AB19" s="55" t="s">
        <v>360</v>
      </c>
      <c r="AC19" s="39" t="s">
        <v>147</v>
      </c>
      <c r="AD19" s="59" t="s">
        <v>563</v>
      </c>
      <c r="AE19" s="52" t="s">
        <v>388</v>
      </c>
      <c r="AF19" s="129" t="s">
        <v>564</v>
      </c>
      <c r="AG19" s="55" t="s">
        <v>360</v>
      </c>
      <c r="AH19" s="51" t="s">
        <v>37</v>
      </c>
      <c r="AI19" s="39" t="s">
        <v>65</v>
      </c>
      <c r="AJ19" s="39" t="s">
        <v>40</v>
      </c>
      <c r="AK19" s="48" t="s">
        <v>455</v>
      </c>
      <c r="AL19" s="49" t="s">
        <v>456</v>
      </c>
    </row>
    <row r="20" spans="1:38" ht="71.25" customHeight="1" x14ac:dyDescent="0.2">
      <c r="A20" s="47">
        <v>14</v>
      </c>
      <c r="B20" s="53" t="s">
        <v>32</v>
      </c>
      <c r="C20" s="150">
        <v>12.1</v>
      </c>
      <c r="D20" s="53" t="s">
        <v>18</v>
      </c>
      <c r="E20" s="53" t="s">
        <v>174</v>
      </c>
      <c r="F20" s="57" t="s">
        <v>210</v>
      </c>
      <c r="G20" s="53" t="s">
        <v>130</v>
      </c>
      <c r="H20" s="63">
        <v>44056</v>
      </c>
      <c r="I20" s="60" t="s">
        <v>16</v>
      </c>
      <c r="J20" s="158" t="s">
        <v>211</v>
      </c>
      <c r="K20" s="91">
        <v>44069</v>
      </c>
      <c r="L20" s="50" t="s">
        <v>38</v>
      </c>
      <c r="M20" s="61" t="s">
        <v>134</v>
      </c>
      <c r="N20" s="61" t="s">
        <v>38</v>
      </c>
      <c r="O20" s="50" t="s">
        <v>134</v>
      </c>
      <c r="P20" s="50" t="s">
        <v>133</v>
      </c>
      <c r="Q20" s="52" t="s">
        <v>212</v>
      </c>
      <c r="R20" s="53" t="s">
        <v>14</v>
      </c>
      <c r="S20" s="64" t="s">
        <v>213</v>
      </c>
      <c r="T20" s="53" t="s">
        <v>565</v>
      </c>
      <c r="U20" s="53" t="s">
        <v>214</v>
      </c>
      <c r="V20" s="63">
        <v>44136</v>
      </c>
      <c r="W20" s="63">
        <v>44196</v>
      </c>
      <c r="X20" s="53" t="s">
        <v>32</v>
      </c>
      <c r="Y20" s="112" t="s">
        <v>62</v>
      </c>
      <c r="Z20" s="88" t="str">
        <f t="shared" si="2"/>
        <v>INICIADA EN LA VIGENCIA 2020</v>
      </c>
      <c r="AA20" s="119" t="str">
        <f t="shared" si="3"/>
        <v>VENCIDA EN LA VIGENCIA 2020</v>
      </c>
      <c r="AB20" s="55" t="s">
        <v>361</v>
      </c>
      <c r="AC20" s="39" t="s">
        <v>147</v>
      </c>
      <c r="AD20" s="170" t="s">
        <v>566</v>
      </c>
      <c r="AE20" s="78" t="s">
        <v>567</v>
      </c>
      <c r="AF20" s="168" t="s">
        <v>568</v>
      </c>
      <c r="AG20" s="55" t="s">
        <v>372</v>
      </c>
      <c r="AH20" s="51" t="s">
        <v>38</v>
      </c>
      <c r="AI20" s="39" t="s">
        <v>65</v>
      </c>
      <c r="AJ20" s="39" t="s">
        <v>65</v>
      </c>
      <c r="AK20" s="48" t="s">
        <v>457</v>
      </c>
      <c r="AL20" s="49" t="s">
        <v>458</v>
      </c>
    </row>
    <row r="21" spans="1:38" ht="71.25" customHeight="1" x14ac:dyDescent="0.2">
      <c r="A21" s="47">
        <v>15</v>
      </c>
      <c r="B21" s="53" t="s">
        <v>32</v>
      </c>
      <c r="C21" s="150">
        <v>12.2</v>
      </c>
      <c r="D21" s="53" t="s">
        <v>18</v>
      </c>
      <c r="E21" s="53" t="s">
        <v>174</v>
      </c>
      <c r="F21" s="57" t="s">
        <v>210</v>
      </c>
      <c r="G21" s="53" t="s">
        <v>130</v>
      </c>
      <c r="H21" s="63">
        <v>44056</v>
      </c>
      <c r="I21" s="60" t="s">
        <v>16</v>
      </c>
      <c r="J21" s="158" t="s">
        <v>215</v>
      </c>
      <c r="K21" s="91">
        <v>44069</v>
      </c>
      <c r="L21" s="50" t="s">
        <v>38</v>
      </c>
      <c r="M21" s="61" t="s">
        <v>134</v>
      </c>
      <c r="N21" s="61" t="s">
        <v>38</v>
      </c>
      <c r="O21" s="50" t="s">
        <v>134</v>
      </c>
      <c r="P21" s="50" t="s">
        <v>133</v>
      </c>
      <c r="Q21" s="52" t="s">
        <v>216</v>
      </c>
      <c r="R21" s="53" t="s">
        <v>14</v>
      </c>
      <c r="S21" s="64" t="s">
        <v>217</v>
      </c>
      <c r="T21" s="53" t="s">
        <v>190</v>
      </c>
      <c r="U21" s="53" t="s">
        <v>189</v>
      </c>
      <c r="V21" s="63">
        <v>44075</v>
      </c>
      <c r="W21" s="63">
        <v>44196</v>
      </c>
      <c r="X21" s="53" t="s">
        <v>29</v>
      </c>
      <c r="Y21" s="112" t="s">
        <v>62</v>
      </c>
      <c r="Z21" s="88" t="str">
        <f t="shared" si="2"/>
        <v>INICIADA EN LA VIGENCIA 2020</v>
      </c>
      <c r="AA21" s="119" t="str">
        <f t="shared" si="3"/>
        <v>VENCIDA EN LA VIGENCIA 2020</v>
      </c>
      <c r="AB21" s="55" t="s">
        <v>358</v>
      </c>
      <c r="AC21" s="39" t="s">
        <v>147</v>
      </c>
      <c r="AD21" s="170" t="s">
        <v>439</v>
      </c>
      <c r="AE21" s="78" t="s">
        <v>440</v>
      </c>
      <c r="AF21" s="168" t="s">
        <v>569</v>
      </c>
      <c r="AG21" s="55" t="s">
        <v>370</v>
      </c>
      <c r="AH21" s="51" t="s">
        <v>37</v>
      </c>
      <c r="AI21" s="39" t="s">
        <v>65</v>
      </c>
      <c r="AJ21" s="39" t="s">
        <v>40</v>
      </c>
      <c r="AK21" s="48" t="s">
        <v>570</v>
      </c>
      <c r="AL21" s="56" t="s">
        <v>459</v>
      </c>
    </row>
    <row r="22" spans="1:38" ht="71.25" customHeight="1" x14ac:dyDescent="0.2">
      <c r="A22" s="47">
        <v>16</v>
      </c>
      <c r="B22" s="53" t="s">
        <v>29</v>
      </c>
      <c r="C22" s="150">
        <v>9.1999999999999993</v>
      </c>
      <c r="D22" s="53" t="s">
        <v>18</v>
      </c>
      <c r="E22" s="53" t="s">
        <v>174</v>
      </c>
      <c r="F22" s="57" t="s">
        <v>221</v>
      </c>
      <c r="G22" s="53" t="s">
        <v>130</v>
      </c>
      <c r="H22" s="63">
        <v>44088</v>
      </c>
      <c r="I22" s="60" t="s">
        <v>16</v>
      </c>
      <c r="J22" s="158" t="s">
        <v>222</v>
      </c>
      <c r="K22" s="91">
        <v>44103</v>
      </c>
      <c r="L22" s="50" t="s">
        <v>38</v>
      </c>
      <c r="M22" s="61" t="s">
        <v>134</v>
      </c>
      <c r="N22" s="61" t="s">
        <v>38</v>
      </c>
      <c r="O22" s="50" t="s">
        <v>134</v>
      </c>
      <c r="P22" s="50" t="s">
        <v>133</v>
      </c>
      <c r="Q22" s="52" t="s">
        <v>223</v>
      </c>
      <c r="R22" s="53" t="s">
        <v>14</v>
      </c>
      <c r="S22" s="64" t="s">
        <v>224</v>
      </c>
      <c r="T22" s="53" t="s">
        <v>225</v>
      </c>
      <c r="U22" s="53" t="s">
        <v>226</v>
      </c>
      <c r="V22" s="63">
        <v>44105</v>
      </c>
      <c r="W22" s="63">
        <v>44195</v>
      </c>
      <c r="X22" s="53" t="s">
        <v>29</v>
      </c>
      <c r="Y22" s="112" t="s">
        <v>62</v>
      </c>
      <c r="Z22" s="88" t="str">
        <f t="shared" si="2"/>
        <v>INICIADA EN LA VIGENCIA 2020</v>
      </c>
      <c r="AA22" s="119" t="str">
        <f t="shared" si="3"/>
        <v>VENCIDA EN LA VIGENCIA 2020</v>
      </c>
      <c r="AB22" s="55" t="s">
        <v>357</v>
      </c>
      <c r="AC22" s="39" t="s">
        <v>147</v>
      </c>
      <c r="AD22" s="170" t="s">
        <v>441</v>
      </c>
      <c r="AE22" s="78" t="s">
        <v>571</v>
      </c>
      <c r="AF22" s="168" t="s">
        <v>572</v>
      </c>
      <c r="AG22" s="55" t="s">
        <v>370</v>
      </c>
      <c r="AH22" s="51" t="s">
        <v>37</v>
      </c>
      <c r="AI22" s="39" t="s">
        <v>65</v>
      </c>
      <c r="AJ22" s="39" t="s">
        <v>40</v>
      </c>
      <c r="AK22" s="48" t="s">
        <v>573</v>
      </c>
      <c r="AL22" s="188" t="s">
        <v>574</v>
      </c>
    </row>
    <row r="23" spans="1:38" ht="71.25" customHeight="1" x14ac:dyDescent="0.2">
      <c r="A23" s="47">
        <v>17</v>
      </c>
      <c r="B23" s="53" t="s">
        <v>28</v>
      </c>
      <c r="C23" s="150">
        <v>8.1999999999999993</v>
      </c>
      <c r="D23" s="53" t="s">
        <v>18</v>
      </c>
      <c r="E23" s="53" t="s">
        <v>174</v>
      </c>
      <c r="F23" s="57" t="s">
        <v>227</v>
      </c>
      <c r="G23" s="53" t="s">
        <v>130</v>
      </c>
      <c r="H23" s="63">
        <v>44113</v>
      </c>
      <c r="I23" s="60" t="s">
        <v>16</v>
      </c>
      <c r="J23" s="158" t="s">
        <v>575</v>
      </c>
      <c r="K23" s="91">
        <v>44120</v>
      </c>
      <c r="L23" s="50" t="s">
        <v>38</v>
      </c>
      <c r="M23" s="61" t="s">
        <v>134</v>
      </c>
      <c r="N23" s="61" t="s">
        <v>38</v>
      </c>
      <c r="O23" s="50" t="s">
        <v>38</v>
      </c>
      <c r="P23" s="50" t="s">
        <v>133</v>
      </c>
      <c r="Q23" s="52" t="s">
        <v>576</v>
      </c>
      <c r="R23" s="53" t="s">
        <v>14</v>
      </c>
      <c r="S23" s="64" t="s">
        <v>577</v>
      </c>
      <c r="T23" s="53" t="s">
        <v>228</v>
      </c>
      <c r="U23" s="53" t="s">
        <v>445</v>
      </c>
      <c r="V23" s="63">
        <v>44130</v>
      </c>
      <c r="W23" s="63">
        <v>44196</v>
      </c>
      <c r="X23" s="53" t="s">
        <v>27</v>
      </c>
      <c r="Y23" s="111" t="s">
        <v>59</v>
      </c>
      <c r="Z23" s="88" t="str">
        <f t="shared" si="2"/>
        <v>INICIADA EN LA VIGENCIA 2020</v>
      </c>
      <c r="AA23" s="119" t="str">
        <f t="shared" si="3"/>
        <v>VENCIDA EN LA VIGENCIA 2020</v>
      </c>
      <c r="AB23" s="183" t="s">
        <v>362</v>
      </c>
      <c r="AC23" s="182" t="s">
        <v>147</v>
      </c>
      <c r="AD23" s="170" t="s">
        <v>578</v>
      </c>
      <c r="AE23" s="170" t="s">
        <v>579</v>
      </c>
      <c r="AF23" s="168" t="s">
        <v>580</v>
      </c>
      <c r="AG23" s="55" t="s">
        <v>370</v>
      </c>
      <c r="AH23" s="51" t="s">
        <v>38</v>
      </c>
      <c r="AI23" s="39" t="s">
        <v>65</v>
      </c>
      <c r="AJ23" s="39" t="s">
        <v>65</v>
      </c>
      <c r="AK23" s="48" t="s">
        <v>581</v>
      </c>
      <c r="AL23" s="188" t="s">
        <v>582</v>
      </c>
    </row>
    <row r="24" spans="1:38" ht="71.25" customHeight="1" x14ac:dyDescent="0.2">
      <c r="A24" s="47">
        <v>18</v>
      </c>
      <c r="B24" s="53" t="s">
        <v>28</v>
      </c>
      <c r="C24" s="150">
        <v>8.3000000000000007</v>
      </c>
      <c r="D24" s="53" t="s">
        <v>18</v>
      </c>
      <c r="E24" s="53" t="s">
        <v>174</v>
      </c>
      <c r="F24" s="57" t="s">
        <v>227</v>
      </c>
      <c r="G24" s="53" t="s">
        <v>130</v>
      </c>
      <c r="H24" s="63">
        <v>44113</v>
      </c>
      <c r="I24" s="60" t="s">
        <v>16</v>
      </c>
      <c r="J24" s="158" t="s">
        <v>328</v>
      </c>
      <c r="K24" s="91">
        <v>44124</v>
      </c>
      <c r="L24" s="50" t="s">
        <v>37</v>
      </c>
      <c r="M24" s="71" t="s">
        <v>179</v>
      </c>
      <c r="N24" s="61" t="s">
        <v>38</v>
      </c>
      <c r="O24" s="50" t="s">
        <v>38</v>
      </c>
      <c r="P24" s="50" t="s">
        <v>133</v>
      </c>
      <c r="Q24" s="52" t="s">
        <v>229</v>
      </c>
      <c r="R24" s="53" t="s">
        <v>15</v>
      </c>
      <c r="S24" s="64" t="s">
        <v>230</v>
      </c>
      <c r="T24" s="53" t="s">
        <v>231</v>
      </c>
      <c r="U24" s="53" t="s">
        <v>232</v>
      </c>
      <c r="V24" s="63">
        <v>44136</v>
      </c>
      <c r="W24" s="63">
        <v>44500</v>
      </c>
      <c r="X24" s="53" t="s">
        <v>24</v>
      </c>
      <c r="Y24" s="112" t="s">
        <v>56</v>
      </c>
      <c r="Z24" s="88" t="str">
        <f t="shared" si="2"/>
        <v>INICIADA EN LA VIGENCIA 2020</v>
      </c>
      <c r="AA24" s="119" t="str">
        <f t="shared" si="3"/>
        <v>SIN VENCER</v>
      </c>
      <c r="AB24" s="55" t="s">
        <v>360</v>
      </c>
      <c r="AC24" s="39" t="s">
        <v>148</v>
      </c>
      <c r="AD24" s="169" t="s">
        <v>583</v>
      </c>
      <c r="AE24" s="75" t="s">
        <v>584</v>
      </c>
      <c r="AF24" s="168" t="s">
        <v>413</v>
      </c>
      <c r="AG24" s="55" t="s">
        <v>360</v>
      </c>
      <c r="AH24" s="51" t="s">
        <v>38</v>
      </c>
      <c r="AI24" s="39" t="s">
        <v>66</v>
      </c>
      <c r="AJ24" s="39" t="s">
        <v>66</v>
      </c>
      <c r="AK24" s="187" t="s">
        <v>460</v>
      </c>
      <c r="AL24" s="49" t="s">
        <v>502</v>
      </c>
    </row>
    <row r="25" spans="1:38" ht="71.25" customHeight="1" x14ac:dyDescent="0.2">
      <c r="A25" s="47">
        <v>19</v>
      </c>
      <c r="B25" s="53" t="s">
        <v>28</v>
      </c>
      <c r="C25" s="53">
        <v>8.4</v>
      </c>
      <c r="D25" s="53" t="s">
        <v>18</v>
      </c>
      <c r="E25" s="53" t="s">
        <v>174</v>
      </c>
      <c r="F25" s="57" t="s">
        <v>227</v>
      </c>
      <c r="G25" s="53" t="s">
        <v>130</v>
      </c>
      <c r="H25" s="63">
        <v>44113</v>
      </c>
      <c r="I25" s="60" t="s">
        <v>16</v>
      </c>
      <c r="J25" s="158" t="s">
        <v>328</v>
      </c>
      <c r="K25" s="91">
        <v>44124</v>
      </c>
      <c r="L25" s="50" t="s">
        <v>37</v>
      </c>
      <c r="M25" s="71" t="s">
        <v>179</v>
      </c>
      <c r="N25" s="61" t="s">
        <v>38</v>
      </c>
      <c r="O25" s="50" t="s">
        <v>38</v>
      </c>
      <c r="P25" s="50" t="s">
        <v>133</v>
      </c>
      <c r="Q25" s="52" t="s">
        <v>233</v>
      </c>
      <c r="R25" s="53" t="s">
        <v>15</v>
      </c>
      <c r="S25" s="64" t="s">
        <v>234</v>
      </c>
      <c r="T25" s="53" t="s">
        <v>235</v>
      </c>
      <c r="U25" s="53" t="s">
        <v>236</v>
      </c>
      <c r="V25" s="63">
        <v>44136</v>
      </c>
      <c r="W25" s="63">
        <v>44377</v>
      </c>
      <c r="X25" s="53" t="s">
        <v>24</v>
      </c>
      <c r="Y25" s="112" t="s">
        <v>56</v>
      </c>
      <c r="Z25" s="88" t="str">
        <f t="shared" si="2"/>
        <v>INICIADA EN LA VIGENCIA 2020</v>
      </c>
      <c r="AA25" s="119" t="str">
        <f t="shared" si="3"/>
        <v>PRÓXIMA A VENCER</v>
      </c>
      <c r="AB25" s="55" t="s">
        <v>360</v>
      </c>
      <c r="AC25" s="39" t="s">
        <v>147</v>
      </c>
      <c r="AD25" s="75" t="s">
        <v>585</v>
      </c>
      <c r="AE25" s="75" t="s">
        <v>586</v>
      </c>
      <c r="AF25" s="168" t="s">
        <v>414</v>
      </c>
      <c r="AG25" s="55" t="s">
        <v>360</v>
      </c>
      <c r="AH25" s="51" t="s">
        <v>37</v>
      </c>
      <c r="AI25" s="39" t="s">
        <v>66</v>
      </c>
      <c r="AJ25" s="39" t="s">
        <v>40</v>
      </c>
      <c r="AK25" s="187" t="s">
        <v>461</v>
      </c>
      <c r="AL25" s="49" t="s">
        <v>462</v>
      </c>
    </row>
    <row r="26" spans="1:38" ht="71.25" customHeight="1" x14ac:dyDescent="0.2">
      <c r="A26" s="47">
        <v>20</v>
      </c>
      <c r="B26" s="53" t="s">
        <v>28</v>
      </c>
      <c r="C26" s="53">
        <v>8.5</v>
      </c>
      <c r="D26" s="53" t="s">
        <v>18</v>
      </c>
      <c r="E26" s="53" t="s">
        <v>174</v>
      </c>
      <c r="F26" s="57" t="s">
        <v>227</v>
      </c>
      <c r="G26" s="53" t="s">
        <v>130</v>
      </c>
      <c r="H26" s="63">
        <v>44113</v>
      </c>
      <c r="I26" s="60" t="s">
        <v>16</v>
      </c>
      <c r="J26" s="158" t="s">
        <v>237</v>
      </c>
      <c r="K26" s="91">
        <v>44120</v>
      </c>
      <c r="L26" s="50" t="s">
        <v>38</v>
      </c>
      <c r="M26" s="61" t="s">
        <v>134</v>
      </c>
      <c r="N26" s="61" t="s">
        <v>38</v>
      </c>
      <c r="O26" s="50" t="s">
        <v>134</v>
      </c>
      <c r="P26" s="50" t="s">
        <v>133</v>
      </c>
      <c r="Q26" s="52" t="s">
        <v>238</v>
      </c>
      <c r="R26" s="53" t="s">
        <v>14</v>
      </c>
      <c r="S26" s="64" t="s">
        <v>239</v>
      </c>
      <c r="T26" s="53" t="s">
        <v>240</v>
      </c>
      <c r="U26" s="53" t="s">
        <v>241</v>
      </c>
      <c r="V26" s="63">
        <v>44136</v>
      </c>
      <c r="W26" s="63">
        <v>44196</v>
      </c>
      <c r="X26" s="53" t="s">
        <v>29</v>
      </c>
      <c r="Y26" s="112" t="s">
        <v>62</v>
      </c>
      <c r="Z26" s="88" t="str">
        <f t="shared" si="2"/>
        <v>INICIADA EN LA VIGENCIA 2020</v>
      </c>
      <c r="AA26" s="119" t="str">
        <f t="shared" si="3"/>
        <v>VENCIDA EN LA VIGENCIA 2020</v>
      </c>
      <c r="AB26" s="55" t="s">
        <v>360</v>
      </c>
      <c r="AC26" s="39" t="s">
        <v>147</v>
      </c>
      <c r="AD26" s="170" t="s">
        <v>442</v>
      </c>
      <c r="AE26" s="78" t="s">
        <v>587</v>
      </c>
      <c r="AF26" s="178" t="s">
        <v>588</v>
      </c>
      <c r="AG26" s="55" t="s">
        <v>360</v>
      </c>
      <c r="AH26" s="51" t="s">
        <v>37</v>
      </c>
      <c r="AI26" s="39" t="s">
        <v>65</v>
      </c>
      <c r="AJ26" s="39" t="s">
        <v>40</v>
      </c>
      <c r="AK26" s="48" t="s">
        <v>463</v>
      </c>
      <c r="AL26" s="49" t="s">
        <v>464</v>
      </c>
    </row>
    <row r="27" spans="1:38" ht="71.25" customHeight="1" x14ac:dyDescent="0.2">
      <c r="A27" s="47">
        <v>21</v>
      </c>
      <c r="B27" s="53" t="s">
        <v>28</v>
      </c>
      <c r="C27" s="53">
        <v>8.6</v>
      </c>
      <c r="D27" s="53" t="s">
        <v>18</v>
      </c>
      <c r="E27" s="53" t="s">
        <v>174</v>
      </c>
      <c r="F27" s="57" t="s">
        <v>227</v>
      </c>
      <c r="G27" s="53" t="s">
        <v>130</v>
      </c>
      <c r="H27" s="63">
        <v>44113</v>
      </c>
      <c r="I27" s="60" t="s">
        <v>16</v>
      </c>
      <c r="J27" s="158" t="s">
        <v>242</v>
      </c>
      <c r="K27" s="91">
        <v>44120</v>
      </c>
      <c r="L27" s="50" t="s">
        <v>38</v>
      </c>
      <c r="M27" s="61" t="s">
        <v>38</v>
      </c>
      <c r="N27" s="61" t="s">
        <v>38</v>
      </c>
      <c r="O27" s="50" t="s">
        <v>38</v>
      </c>
      <c r="P27" s="50" t="s">
        <v>133</v>
      </c>
      <c r="Q27" s="52" t="s">
        <v>243</v>
      </c>
      <c r="R27" s="53" t="s">
        <v>14</v>
      </c>
      <c r="S27" s="64" t="s">
        <v>589</v>
      </c>
      <c r="T27" s="53" t="s">
        <v>590</v>
      </c>
      <c r="U27" s="53" t="s">
        <v>591</v>
      </c>
      <c r="V27" s="63">
        <v>44162</v>
      </c>
      <c r="W27" s="63">
        <v>44408</v>
      </c>
      <c r="X27" s="53" t="s">
        <v>28</v>
      </c>
      <c r="Y27" s="112" t="s">
        <v>60</v>
      </c>
      <c r="Z27" s="88" t="str">
        <f t="shared" si="2"/>
        <v>INICIADA EN LA VIGENCIA 2020</v>
      </c>
      <c r="AA27" s="119" t="str">
        <f t="shared" si="3"/>
        <v>SIN VENCER</v>
      </c>
      <c r="AB27" s="55" t="s">
        <v>360</v>
      </c>
      <c r="AC27" s="39" t="s">
        <v>148</v>
      </c>
      <c r="AD27" s="59" t="s">
        <v>389</v>
      </c>
      <c r="AE27" s="52" t="s">
        <v>390</v>
      </c>
      <c r="AF27" s="129" t="s">
        <v>391</v>
      </c>
      <c r="AG27" s="55" t="s">
        <v>373</v>
      </c>
      <c r="AH27" s="51" t="s">
        <v>38</v>
      </c>
      <c r="AI27" s="39" t="s">
        <v>66</v>
      </c>
      <c r="AJ27" s="39" t="s">
        <v>66</v>
      </c>
      <c r="AK27" s="48" t="s">
        <v>465</v>
      </c>
      <c r="AL27" s="49" t="s">
        <v>592</v>
      </c>
    </row>
    <row r="28" spans="1:38" ht="71.25" customHeight="1" x14ac:dyDescent="0.2">
      <c r="A28" s="47">
        <v>22</v>
      </c>
      <c r="B28" s="53" t="s">
        <v>28</v>
      </c>
      <c r="C28" s="53">
        <v>8.6999999999999993</v>
      </c>
      <c r="D28" s="53" t="s">
        <v>18</v>
      </c>
      <c r="E28" s="53" t="s">
        <v>174</v>
      </c>
      <c r="F28" s="57" t="s">
        <v>227</v>
      </c>
      <c r="G28" s="53" t="s">
        <v>130</v>
      </c>
      <c r="H28" s="63">
        <v>44113</v>
      </c>
      <c r="I28" s="60" t="s">
        <v>16</v>
      </c>
      <c r="J28" s="158" t="s">
        <v>593</v>
      </c>
      <c r="K28" s="91">
        <v>44126</v>
      </c>
      <c r="L28" s="50" t="s">
        <v>38</v>
      </c>
      <c r="M28" s="61" t="s">
        <v>38</v>
      </c>
      <c r="N28" s="61" t="s">
        <v>38</v>
      </c>
      <c r="O28" s="50" t="s">
        <v>38</v>
      </c>
      <c r="P28" s="50" t="s">
        <v>133</v>
      </c>
      <c r="Q28" s="52" t="s">
        <v>244</v>
      </c>
      <c r="R28" s="53" t="s">
        <v>15</v>
      </c>
      <c r="S28" s="64" t="s">
        <v>245</v>
      </c>
      <c r="T28" s="53" t="s">
        <v>246</v>
      </c>
      <c r="U28" s="53" t="s">
        <v>247</v>
      </c>
      <c r="V28" s="63">
        <v>44136</v>
      </c>
      <c r="W28" s="63">
        <v>44377</v>
      </c>
      <c r="X28" s="53" t="s">
        <v>25</v>
      </c>
      <c r="Y28" s="112" t="s">
        <v>57</v>
      </c>
      <c r="Z28" s="88" t="str">
        <f t="shared" si="2"/>
        <v>INICIADA EN LA VIGENCIA 2020</v>
      </c>
      <c r="AA28" s="119" t="str">
        <f t="shared" si="3"/>
        <v>PRÓXIMA A VENCER</v>
      </c>
      <c r="AB28" s="55" t="s">
        <v>360</v>
      </c>
      <c r="AC28" s="172" t="s">
        <v>148</v>
      </c>
      <c r="AD28" s="170" t="s">
        <v>594</v>
      </c>
      <c r="AE28" s="170" t="s">
        <v>467</v>
      </c>
      <c r="AF28" s="168" t="s">
        <v>468</v>
      </c>
      <c r="AG28" s="55" t="s">
        <v>360</v>
      </c>
      <c r="AH28" s="51" t="s">
        <v>38</v>
      </c>
      <c r="AI28" s="39" t="s">
        <v>66</v>
      </c>
      <c r="AJ28" s="39" t="s">
        <v>66</v>
      </c>
      <c r="AK28" s="48" t="s">
        <v>466</v>
      </c>
      <c r="AL28" s="188" t="s">
        <v>595</v>
      </c>
    </row>
    <row r="29" spans="1:38" ht="71.25" customHeight="1" x14ac:dyDescent="0.2">
      <c r="A29" s="47">
        <v>23</v>
      </c>
      <c r="B29" s="53" t="s">
        <v>29</v>
      </c>
      <c r="C29" s="53" t="s">
        <v>350</v>
      </c>
      <c r="D29" s="53" t="s">
        <v>18</v>
      </c>
      <c r="E29" s="53" t="s">
        <v>174</v>
      </c>
      <c r="F29" s="57" t="s">
        <v>259</v>
      </c>
      <c r="G29" s="53" t="s">
        <v>130</v>
      </c>
      <c r="H29" s="63">
        <v>44161</v>
      </c>
      <c r="I29" s="60" t="s">
        <v>16</v>
      </c>
      <c r="J29" s="158" t="s">
        <v>260</v>
      </c>
      <c r="K29" s="91">
        <v>44174</v>
      </c>
      <c r="L29" s="50" t="s">
        <v>37</v>
      </c>
      <c r="M29" s="71" t="s">
        <v>261</v>
      </c>
      <c r="N29" s="61" t="s">
        <v>38</v>
      </c>
      <c r="O29" s="50" t="s">
        <v>38</v>
      </c>
      <c r="P29" s="50" t="s">
        <v>133</v>
      </c>
      <c r="Q29" s="52" t="s">
        <v>262</v>
      </c>
      <c r="R29" s="53" t="s">
        <v>14</v>
      </c>
      <c r="S29" s="64" t="s">
        <v>263</v>
      </c>
      <c r="T29" s="53" t="s">
        <v>264</v>
      </c>
      <c r="U29" s="53" t="s">
        <v>265</v>
      </c>
      <c r="V29" s="63">
        <v>44180</v>
      </c>
      <c r="W29" s="63">
        <v>44226</v>
      </c>
      <c r="X29" s="53" t="s">
        <v>29</v>
      </c>
      <c r="Y29" s="112" t="s">
        <v>62</v>
      </c>
      <c r="Z29" s="88" t="str">
        <f t="shared" si="2"/>
        <v>INICIADA EN LA VIGENCIA 2020</v>
      </c>
      <c r="AA29" s="119" t="str">
        <f t="shared" si="3"/>
        <v>VENCIDA EN LA VIGENCIA 2021</v>
      </c>
      <c r="AB29" s="55" t="s">
        <v>361</v>
      </c>
      <c r="AC29" s="39" t="s">
        <v>147</v>
      </c>
      <c r="AD29" s="170" t="s">
        <v>596</v>
      </c>
      <c r="AE29" s="170" t="s">
        <v>597</v>
      </c>
      <c r="AF29" s="168" t="s">
        <v>598</v>
      </c>
      <c r="AG29" s="55" t="s">
        <v>361</v>
      </c>
      <c r="AH29" s="51" t="s">
        <v>37</v>
      </c>
      <c r="AI29" s="39" t="s">
        <v>65</v>
      </c>
      <c r="AJ29" s="39" t="s">
        <v>40</v>
      </c>
      <c r="AK29" s="187" t="s">
        <v>469</v>
      </c>
      <c r="AL29" s="188" t="s">
        <v>599</v>
      </c>
    </row>
    <row r="30" spans="1:38" ht="71.25" customHeight="1" x14ac:dyDescent="0.2">
      <c r="A30" s="47">
        <v>24</v>
      </c>
      <c r="B30" s="53" t="s">
        <v>29</v>
      </c>
      <c r="C30" s="150">
        <v>9.4</v>
      </c>
      <c r="D30" s="53" t="s">
        <v>18</v>
      </c>
      <c r="E30" s="53" t="s">
        <v>174</v>
      </c>
      <c r="F30" s="57" t="s">
        <v>259</v>
      </c>
      <c r="G30" s="53" t="s">
        <v>130</v>
      </c>
      <c r="H30" s="63">
        <v>44161</v>
      </c>
      <c r="I30" s="60" t="s">
        <v>16</v>
      </c>
      <c r="J30" s="158" t="s">
        <v>266</v>
      </c>
      <c r="K30" s="91">
        <v>44174</v>
      </c>
      <c r="L30" s="50" t="s">
        <v>38</v>
      </c>
      <c r="M30" s="61" t="s">
        <v>176</v>
      </c>
      <c r="N30" s="61" t="s">
        <v>38</v>
      </c>
      <c r="O30" s="50" t="s">
        <v>38</v>
      </c>
      <c r="P30" s="50" t="s">
        <v>133</v>
      </c>
      <c r="Q30" s="52" t="s">
        <v>267</v>
      </c>
      <c r="R30" s="53" t="s">
        <v>14</v>
      </c>
      <c r="S30" s="64" t="s">
        <v>268</v>
      </c>
      <c r="T30" s="53" t="s">
        <v>269</v>
      </c>
      <c r="U30" s="53" t="s">
        <v>270</v>
      </c>
      <c r="V30" s="63">
        <v>44216</v>
      </c>
      <c r="W30" s="63">
        <v>44580</v>
      </c>
      <c r="X30" s="53" t="s">
        <v>29</v>
      </c>
      <c r="Y30" s="112" t="s">
        <v>62</v>
      </c>
      <c r="Z30" s="88" t="str">
        <f t="shared" si="2"/>
        <v>INICIADA EN LA VIGENCIA 2021</v>
      </c>
      <c r="AA30" s="119" t="str">
        <f t="shared" si="3"/>
        <v>SIN VENCER</v>
      </c>
      <c r="AB30" s="55" t="s">
        <v>360</v>
      </c>
      <c r="AC30" s="39" t="s">
        <v>148</v>
      </c>
      <c r="AD30" s="170" t="s">
        <v>443</v>
      </c>
      <c r="AE30" s="170" t="s">
        <v>600</v>
      </c>
      <c r="AF30" s="168" t="s">
        <v>588</v>
      </c>
      <c r="AG30" s="55" t="s">
        <v>360</v>
      </c>
      <c r="AH30" s="51" t="s">
        <v>38</v>
      </c>
      <c r="AI30" s="39" t="s">
        <v>66</v>
      </c>
      <c r="AJ30" s="39" t="s">
        <v>66</v>
      </c>
      <c r="AK30" s="187" t="s">
        <v>495</v>
      </c>
      <c r="AL30" s="188" t="s">
        <v>496</v>
      </c>
    </row>
    <row r="31" spans="1:38" ht="71.25" customHeight="1" x14ac:dyDescent="0.2">
      <c r="A31" s="47">
        <v>25</v>
      </c>
      <c r="B31" s="53" t="s">
        <v>30</v>
      </c>
      <c r="C31" s="150">
        <v>10.1</v>
      </c>
      <c r="D31" s="53" t="s">
        <v>18</v>
      </c>
      <c r="E31" s="53" t="s">
        <v>174</v>
      </c>
      <c r="F31" s="57" t="s">
        <v>259</v>
      </c>
      <c r="G31" s="53" t="s">
        <v>130</v>
      </c>
      <c r="H31" s="63">
        <v>44161</v>
      </c>
      <c r="I31" s="60" t="s">
        <v>16</v>
      </c>
      <c r="J31" s="158" t="s">
        <v>271</v>
      </c>
      <c r="K31" s="91">
        <v>44174</v>
      </c>
      <c r="L31" s="50" t="s">
        <v>37</v>
      </c>
      <c r="M31" s="71" t="s">
        <v>272</v>
      </c>
      <c r="N31" s="61" t="s">
        <v>38</v>
      </c>
      <c r="O31" s="50" t="s">
        <v>38</v>
      </c>
      <c r="P31" s="50" t="s">
        <v>133</v>
      </c>
      <c r="Q31" s="52" t="s">
        <v>273</v>
      </c>
      <c r="R31" s="53" t="s">
        <v>14</v>
      </c>
      <c r="S31" s="64" t="s">
        <v>274</v>
      </c>
      <c r="T31" s="53" t="s">
        <v>275</v>
      </c>
      <c r="U31" s="53" t="s">
        <v>275</v>
      </c>
      <c r="V31" s="63">
        <v>44180</v>
      </c>
      <c r="W31" s="63">
        <v>44226</v>
      </c>
      <c r="X31" s="53" t="s">
        <v>30</v>
      </c>
      <c r="Y31" s="111" t="s">
        <v>61</v>
      </c>
      <c r="Z31" s="88" t="str">
        <f t="shared" si="2"/>
        <v>INICIADA EN LA VIGENCIA 2020</v>
      </c>
      <c r="AA31" s="119" t="str">
        <f t="shared" si="3"/>
        <v>VENCIDA EN LA VIGENCIA 2021</v>
      </c>
      <c r="AB31" s="55" t="s">
        <v>363</v>
      </c>
      <c r="AC31" s="172" t="s">
        <v>147</v>
      </c>
      <c r="AD31" s="170" t="s">
        <v>601</v>
      </c>
      <c r="AE31" s="170" t="s">
        <v>602</v>
      </c>
      <c r="AF31" s="168" t="s">
        <v>603</v>
      </c>
      <c r="AG31" s="55" t="s">
        <v>363</v>
      </c>
      <c r="AH31" s="51" t="s">
        <v>470</v>
      </c>
      <c r="AI31" s="39" t="s">
        <v>65</v>
      </c>
      <c r="AJ31" s="39" t="s">
        <v>40</v>
      </c>
      <c r="AK31" s="48" t="s">
        <v>471</v>
      </c>
      <c r="AL31" s="49" t="s">
        <v>604</v>
      </c>
    </row>
    <row r="32" spans="1:38" ht="71.25" customHeight="1" x14ac:dyDescent="0.2">
      <c r="A32" s="47">
        <v>26</v>
      </c>
      <c r="B32" s="53" t="s">
        <v>30</v>
      </c>
      <c r="C32" s="53">
        <v>10.199999999999999</v>
      </c>
      <c r="D32" s="53" t="s">
        <v>18</v>
      </c>
      <c r="E32" s="53" t="s">
        <v>174</v>
      </c>
      <c r="F32" s="57" t="s">
        <v>259</v>
      </c>
      <c r="G32" s="53" t="s">
        <v>130</v>
      </c>
      <c r="H32" s="63">
        <v>44161</v>
      </c>
      <c r="I32" s="60" t="s">
        <v>16</v>
      </c>
      <c r="J32" s="158" t="s">
        <v>271</v>
      </c>
      <c r="K32" s="91">
        <v>44174</v>
      </c>
      <c r="L32" s="50" t="s">
        <v>37</v>
      </c>
      <c r="M32" s="71" t="s">
        <v>272</v>
      </c>
      <c r="N32" s="61" t="s">
        <v>38</v>
      </c>
      <c r="O32" s="50" t="s">
        <v>38</v>
      </c>
      <c r="P32" s="50" t="s">
        <v>133</v>
      </c>
      <c r="Q32" s="52" t="s">
        <v>276</v>
      </c>
      <c r="R32" s="53" t="s">
        <v>14</v>
      </c>
      <c r="S32" s="64" t="s">
        <v>605</v>
      </c>
      <c r="T32" s="53" t="s">
        <v>277</v>
      </c>
      <c r="U32" s="53" t="s">
        <v>278</v>
      </c>
      <c r="V32" s="63">
        <v>44180</v>
      </c>
      <c r="W32" s="63">
        <v>44377</v>
      </c>
      <c r="X32" s="53" t="s">
        <v>30</v>
      </c>
      <c r="Y32" s="111" t="s">
        <v>61</v>
      </c>
      <c r="Z32" s="88" t="str">
        <f t="shared" si="2"/>
        <v>INICIADA EN LA VIGENCIA 2020</v>
      </c>
      <c r="AA32" s="119" t="str">
        <f t="shared" si="3"/>
        <v>PRÓXIMA A VENCER</v>
      </c>
      <c r="AB32" s="55" t="s">
        <v>360</v>
      </c>
      <c r="AC32" s="172" t="s">
        <v>148</v>
      </c>
      <c r="AD32" s="170" t="s">
        <v>606</v>
      </c>
      <c r="AE32" s="170" t="s">
        <v>607</v>
      </c>
      <c r="AF32" s="168" t="s">
        <v>608</v>
      </c>
      <c r="AG32" s="55" t="s">
        <v>360</v>
      </c>
      <c r="AH32" s="51" t="s">
        <v>38</v>
      </c>
      <c r="AI32" s="39" t="s">
        <v>66</v>
      </c>
      <c r="AJ32" s="39" t="s">
        <v>66</v>
      </c>
      <c r="AK32" s="48" t="s">
        <v>472</v>
      </c>
      <c r="AL32" s="49" t="s">
        <v>473</v>
      </c>
    </row>
    <row r="33" spans="1:38" ht="71.25" customHeight="1" x14ac:dyDescent="0.2">
      <c r="A33" s="47">
        <v>27</v>
      </c>
      <c r="B33" s="53" t="s">
        <v>28</v>
      </c>
      <c r="C33" s="132">
        <v>8.8000000000000007</v>
      </c>
      <c r="D33" s="73" t="s">
        <v>19</v>
      </c>
      <c r="E33" s="73" t="s">
        <v>346</v>
      </c>
      <c r="F33" s="73" t="s">
        <v>345</v>
      </c>
      <c r="G33" s="57" t="s">
        <v>44</v>
      </c>
      <c r="H33" s="76">
        <v>44211</v>
      </c>
      <c r="I33" s="77" t="s">
        <v>16</v>
      </c>
      <c r="J33" s="159" t="s">
        <v>380</v>
      </c>
      <c r="K33" s="84">
        <v>44193</v>
      </c>
      <c r="L33" s="61" t="s">
        <v>38</v>
      </c>
      <c r="M33" s="61" t="s">
        <v>288</v>
      </c>
      <c r="N33" s="61" t="s">
        <v>38</v>
      </c>
      <c r="O33" s="61" t="s">
        <v>38</v>
      </c>
      <c r="P33" s="61" t="s">
        <v>133</v>
      </c>
      <c r="Q33" s="78" t="s">
        <v>381</v>
      </c>
      <c r="R33" s="72" t="s">
        <v>13</v>
      </c>
      <c r="S33" s="156" t="s">
        <v>379</v>
      </c>
      <c r="T33" s="73" t="s">
        <v>383</v>
      </c>
      <c r="U33" s="73" t="s">
        <v>382</v>
      </c>
      <c r="V33" s="76">
        <v>44194</v>
      </c>
      <c r="W33" s="76">
        <v>43840</v>
      </c>
      <c r="X33" s="73" t="s">
        <v>26</v>
      </c>
      <c r="Y33" s="113" t="s">
        <v>58</v>
      </c>
      <c r="Z33" s="88" t="str">
        <f t="shared" si="2"/>
        <v>INICIADA EN LA VIGENCIA 2020</v>
      </c>
      <c r="AA33" s="119" t="str">
        <f t="shared" si="3"/>
        <v>VENCIDA EN LA VIGENCIA 2020</v>
      </c>
      <c r="AB33" s="147">
        <v>44362</v>
      </c>
      <c r="AC33" s="39" t="s">
        <v>147</v>
      </c>
      <c r="AD33" s="173" t="s">
        <v>398</v>
      </c>
      <c r="AE33" s="173" t="s">
        <v>399</v>
      </c>
      <c r="AF33" s="174" t="s">
        <v>609</v>
      </c>
      <c r="AG33" s="147">
        <v>44362</v>
      </c>
      <c r="AH33" s="132" t="s">
        <v>37</v>
      </c>
      <c r="AI33" s="39" t="s">
        <v>187</v>
      </c>
      <c r="AJ33" s="39" t="s">
        <v>40</v>
      </c>
      <c r="AK33" s="189" t="s">
        <v>474</v>
      </c>
      <c r="AL33" s="190" t="s">
        <v>475</v>
      </c>
    </row>
    <row r="34" spans="1:38" ht="71.25" customHeight="1" x14ac:dyDescent="0.2">
      <c r="A34" s="47">
        <v>28</v>
      </c>
      <c r="B34" s="73" t="s">
        <v>26</v>
      </c>
      <c r="C34" s="151">
        <v>6.1</v>
      </c>
      <c r="D34" s="73" t="s">
        <v>19</v>
      </c>
      <c r="E34" s="73" t="s">
        <v>346</v>
      </c>
      <c r="F34" s="73" t="s">
        <v>345</v>
      </c>
      <c r="G34" s="57" t="s">
        <v>44</v>
      </c>
      <c r="H34" s="76">
        <v>44211</v>
      </c>
      <c r="I34" s="77" t="s">
        <v>16</v>
      </c>
      <c r="J34" s="159" t="s">
        <v>287</v>
      </c>
      <c r="K34" s="84">
        <v>44194</v>
      </c>
      <c r="L34" s="61" t="s">
        <v>38</v>
      </c>
      <c r="M34" s="61" t="s">
        <v>38</v>
      </c>
      <c r="N34" s="61" t="s">
        <v>38</v>
      </c>
      <c r="O34" s="61" t="s">
        <v>38</v>
      </c>
      <c r="P34" s="61" t="s">
        <v>133</v>
      </c>
      <c r="Q34" s="75" t="s">
        <v>289</v>
      </c>
      <c r="R34" s="72" t="s">
        <v>14</v>
      </c>
      <c r="S34" s="156" t="s">
        <v>290</v>
      </c>
      <c r="T34" s="72" t="s">
        <v>291</v>
      </c>
      <c r="U34" s="72" t="s">
        <v>292</v>
      </c>
      <c r="V34" s="74">
        <v>44194</v>
      </c>
      <c r="W34" s="76">
        <v>44255</v>
      </c>
      <c r="X34" s="72" t="s">
        <v>26</v>
      </c>
      <c r="Y34" s="113" t="s">
        <v>58</v>
      </c>
      <c r="Z34" s="88" t="str">
        <f t="shared" si="2"/>
        <v>INICIADA EN LA VIGENCIA 2020</v>
      </c>
      <c r="AA34" s="119" t="str">
        <f t="shared" si="3"/>
        <v>VENCIDA EN LA VIGENCIA 2021</v>
      </c>
      <c r="AB34" s="147">
        <v>44362</v>
      </c>
      <c r="AC34" s="39" t="s">
        <v>147</v>
      </c>
      <c r="AD34" s="173" t="s">
        <v>400</v>
      </c>
      <c r="AE34" s="173" t="s">
        <v>401</v>
      </c>
      <c r="AF34" s="174" t="s">
        <v>609</v>
      </c>
      <c r="AG34" s="147">
        <v>44362</v>
      </c>
      <c r="AH34" s="132" t="s">
        <v>37</v>
      </c>
      <c r="AI34" s="39" t="s">
        <v>187</v>
      </c>
      <c r="AJ34" s="39" t="s">
        <v>40</v>
      </c>
      <c r="AK34" s="189" t="s">
        <v>474</v>
      </c>
      <c r="AL34" s="190" t="s">
        <v>476</v>
      </c>
    </row>
    <row r="35" spans="1:38" ht="71.25" customHeight="1" x14ac:dyDescent="0.2">
      <c r="A35" s="47">
        <v>29</v>
      </c>
      <c r="B35" s="73" t="s">
        <v>26</v>
      </c>
      <c r="C35" s="132">
        <v>6.2</v>
      </c>
      <c r="D35" s="73" t="s">
        <v>19</v>
      </c>
      <c r="E35" s="73" t="s">
        <v>346</v>
      </c>
      <c r="F35" s="73" t="s">
        <v>345</v>
      </c>
      <c r="G35" s="57" t="s">
        <v>44</v>
      </c>
      <c r="H35" s="76">
        <v>44211</v>
      </c>
      <c r="I35" s="77" t="s">
        <v>16</v>
      </c>
      <c r="J35" s="159" t="s">
        <v>287</v>
      </c>
      <c r="K35" s="84">
        <v>44194</v>
      </c>
      <c r="L35" s="61" t="s">
        <v>38</v>
      </c>
      <c r="M35" s="61" t="s">
        <v>38</v>
      </c>
      <c r="N35" s="61" t="s">
        <v>38</v>
      </c>
      <c r="O35" s="61" t="s">
        <v>38</v>
      </c>
      <c r="P35" s="61" t="s">
        <v>133</v>
      </c>
      <c r="Q35" s="75" t="s">
        <v>293</v>
      </c>
      <c r="R35" s="72" t="s">
        <v>14</v>
      </c>
      <c r="S35" s="156" t="s">
        <v>351</v>
      </c>
      <c r="T35" s="72" t="s">
        <v>610</v>
      </c>
      <c r="U35" s="72" t="s">
        <v>294</v>
      </c>
      <c r="V35" s="74">
        <v>44194</v>
      </c>
      <c r="W35" s="76">
        <v>44286</v>
      </c>
      <c r="X35" s="72" t="s">
        <v>26</v>
      </c>
      <c r="Y35" s="113" t="s">
        <v>58</v>
      </c>
      <c r="Z35" s="88" t="str">
        <f t="shared" si="2"/>
        <v>INICIADA EN LA VIGENCIA 2020</v>
      </c>
      <c r="AA35" s="119" t="str">
        <f t="shared" si="3"/>
        <v>VENCIDA EN LA VIGENCIA 2021</v>
      </c>
      <c r="AB35" s="147">
        <v>44362</v>
      </c>
      <c r="AC35" s="39" t="s">
        <v>376</v>
      </c>
      <c r="AD35" s="173" t="s">
        <v>402</v>
      </c>
      <c r="AE35" s="173" t="s">
        <v>402</v>
      </c>
      <c r="AF35" s="174" t="s">
        <v>609</v>
      </c>
      <c r="AG35" s="147">
        <v>44362</v>
      </c>
      <c r="AH35" s="132" t="s">
        <v>38</v>
      </c>
      <c r="AI35" s="39" t="s">
        <v>187</v>
      </c>
      <c r="AJ35" s="39" t="s">
        <v>65</v>
      </c>
      <c r="AK35" s="189" t="s">
        <v>474</v>
      </c>
      <c r="AL35" s="190" t="s">
        <v>477</v>
      </c>
    </row>
    <row r="36" spans="1:38" ht="71.25" customHeight="1" x14ac:dyDescent="0.2">
      <c r="A36" s="47">
        <v>30</v>
      </c>
      <c r="B36" s="73" t="s">
        <v>26</v>
      </c>
      <c r="C36" s="132">
        <v>6.3</v>
      </c>
      <c r="D36" s="73" t="s">
        <v>19</v>
      </c>
      <c r="E36" s="73" t="s">
        <v>346</v>
      </c>
      <c r="F36" s="73" t="s">
        <v>345</v>
      </c>
      <c r="G36" s="57" t="s">
        <v>44</v>
      </c>
      <c r="H36" s="76">
        <v>44211</v>
      </c>
      <c r="I36" s="77" t="s">
        <v>16</v>
      </c>
      <c r="J36" s="159" t="s">
        <v>287</v>
      </c>
      <c r="K36" s="84">
        <v>44194</v>
      </c>
      <c r="L36" s="61" t="s">
        <v>38</v>
      </c>
      <c r="M36" s="61" t="s">
        <v>38</v>
      </c>
      <c r="N36" s="61" t="s">
        <v>38</v>
      </c>
      <c r="O36" s="61" t="s">
        <v>38</v>
      </c>
      <c r="P36" s="61" t="s">
        <v>133</v>
      </c>
      <c r="Q36" s="75" t="s">
        <v>293</v>
      </c>
      <c r="R36" s="72" t="s">
        <v>14</v>
      </c>
      <c r="S36" s="156" t="s">
        <v>352</v>
      </c>
      <c r="T36" s="72" t="s">
        <v>295</v>
      </c>
      <c r="U36" s="72" t="s">
        <v>292</v>
      </c>
      <c r="V36" s="74">
        <v>44194</v>
      </c>
      <c r="W36" s="76">
        <v>44316</v>
      </c>
      <c r="X36" s="72" t="s">
        <v>26</v>
      </c>
      <c r="Y36" s="113" t="s">
        <v>58</v>
      </c>
      <c r="Z36" s="88" t="str">
        <f t="shared" si="2"/>
        <v>INICIADA EN LA VIGENCIA 2020</v>
      </c>
      <c r="AA36" s="119" t="str">
        <f t="shared" si="3"/>
        <v>VENCIDA EN LA VIGENCIA 2021</v>
      </c>
      <c r="AB36" s="147">
        <v>44362</v>
      </c>
      <c r="AC36" s="39" t="s">
        <v>376</v>
      </c>
      <c r="AD36" s="173" t="s">
        <v>611</v>
      </c>
      <c r="AE36" s="173" t="s">
        <v>611</v>
      </c>
      <c r="AF36" s="174" t="s">
        <v>609</v>
      </c>
      <c r="AG36" s="147">
        <v>44362</v>
      </c>
      <c r="AH36" s="132" t="s">
        <v>38</v>
      </c>
      <c r="AI36" s="39" t="s">
        <v>187</v>
      </c>
      <c r="AJ36" s="39" t="s">
        <v>65</v>
      </c>
      <c r="AK36" s="189" t="s">
        <v>474</v>
      </c>
      <c r="AL36" s="190" t="s">
        <v>477</v>
      </c>
    </row>
    <row r="37" spans="1:38" ht="71.25" customHeight="1" x14ac:dyDescent="0.2">
      <c r="A37" s="47">
        <v>31</v>
      </c>
      <c r="B37" s="53" t="s">
        <v>28</v>
      </c>
      <c r="C37" s="149">
        <v>8.1</v>
      </c>
      <c r="D37" s="73" t="s">
        <v>19</v>
      </c>
      <c r="E37" s="73" t="s">
        <v>346</v>
      </c>
      <c r="F37" s="73" t="s">
        <v>345</v>
      </c>
      <c r="G37" s="57" t="s">
        <v>44</v>
      </c>
      <c r="H37" s="76">
        <v>44211</v>
      </c>
      <c r="I37" s="77" t="s">
        <v>16</v>
      </c>
      <c r="J37" s="159" t="s">
        <v>286</v>
      </c>
      <c r="K37" s="84">
        <v>44195</v>
      </c>
      <c r="L37" s="61" t="s">
        <v>38</v>
      </c>
      <c r="M37" s="61" t="s">
        <v>176</v>
      </c>
      <c r="N37" s="61" t="s">
        <v>176</v>
      </c>
      <c r="O37" s="61" t="s">
        <v>176</v>
      </c>
      <c r="P37" s="50" t="s">
        <v>134</v>
      </c>
      <c r="Q37" s="75" t="s">
        <v>296</v>
      </c>
      <c r="R37" s="72" t="s">
        <v>14</v>
      </c>
      <c r="S37" s="156" t="s">
        <v>612</v>
      </c>
      <c r="T37" s="72" t="s">
        <v>297</v>
      </c>
      <c r="U37" s="72" t="s">
        <v>311</v>
      </c>
      <c r="V37" s="74">
        <v>44200</v>
      </c>
      <c r="W37" s="74">
        <v>44561</v>
      </c>
      <c r="X37" s="72" t="s">
        <v>28</v>
      </c>
      <c r="Y37" s="112" t="s">
        <v>60</v>
      </c>
      <c r="Z37" s="88" t="str">
        <f t="shared" si="2"/>
        <v>INICIADA EN LA VIGENCIA 2021</v>
      </c>
      <c r="AA37" s="119" t="str">
        <f t="shared" si="3"/>
        <v>SIN VENCER</v>
      </c>
      <c r="AB37" s="147">
        <v>44362</v>
      </c>
      <c r="AC37" s="39" t="s">
        <v>148</v>
      </c>
      <c r="AD37" s="165" t="s">
        <v>392</v>
      </c>
      <c r="AE37" s="165" t="s">
        <v>393</v>
      </c>
      <c r="AF37" s="166" t="s">
        <v>394</v>
      </c>
      <c r="AG37" s="147">
        <v>44362</v>
      </c>
      <c r="AH37" s="132" t="s">
        <v>38</v>
      </c>
      <c r="AI37" s="39" t="s">
        <v>187</v>
      </c>
      <c r="AJ37" s="39" t="s">
        <v>66</v>
      </c>
      <c r="AK37" s="189" t="s">
        <v>474</v>
      </c>
      <c r="AL37" s="190" t="s">
        <v>613</v>
      </c>
    </row>
    <row r="38" spans="1:38" ht="71.25" customHeight="1" x14ac:dyDescent="0.2">
      <c r="A38" s="47">
        <v>32</v>
      </c>
      <c r="B38" s="53" t="s">
        <v>28</v>
      </c>
      <c r="C38" s="149">
        <v>8.11</v>
      </c>
      <c r="D38" s="73" t="s">
        <v>19</v>
      </c>
      <c r="E38" s="73" t="s">
        <v>346</v>
      </c>
      <c r="F38" s="73" t="s">
        <v>345</v>
      </c>
      <c r="G38" s="57" t="s">
        <v>44</v>
      </c>
      <c r="H38" s="76">
        <v>44211</v>
      </c>
      <c r="I38" s="77" t="s">
        <v>16</v>
      </c>
      <c r="J38" s="159" t="s">
        <v>286</v>
      </c>
      <c r="K38" s="84">
        <v>44195</v>
      </c>
      <c r="L38" s="61" t="s">
        <v>38</v>
      </c>
      <c r="M38" s="61" t="s">
        <v>176</v>
      </c>
      <c r="N38" s="61" t="s">
        <v>176</v>
      </c>
      <c r="O38" s="61" t="s">
        <v>176</v>
      </c>
      <c r="P38" s="50" t="s">
        <v>134</v>
      </c>
      <c r="Q38" s="75" t="s">
        <v>296</v>
      </c>
      <c r="R38" s="72" t="s">
        <v>14</v>
      </c>
      <c r="S38" s="156" t="s">
        <v>378</v>
      </c>
      <c r="T38" s="72" t="s">
        <v>298</v>
      </c>
      <c r="U38" s="72" t="s">
        <v>298</v>
      </c>
      <c r="V38" s="74">
        <v>44227</v>
      </c>
      <c r="W38" s="74">
        <v>44561</v>
      </c>
      <c r="X38" s="72" t="s">
        <v>27</v>
      </c>
      <c r="Y38" s="111" t="s">
        <v>59</v>
      </c>
      <c r="Z38" s="88" t="str">
        <f t="shared" si="2"/>
        <v>INICIADA EN LA VIGENCIA 2021</v>
      </c>
      <c r="AA38" s="119" t="str">
        <f t="shared" si="3"/>
        <v>SIN VENCER</v>
      </c>
      <c r="AB38" s="186">
        <v>44362</v>
      </c>
      <c r="AC38" s="184" t="s">
        <v>147</v>
      </c>
      <c r="AD38" s="173" t="s">
        <v>480</v>
      </c>
      <c r="AE38" s="173" t="s">
        <v>481</v>
      </c>
      <c r="AF38" s="174" t="s">
        <v>479</v>
      </c>
      <c r="AG38" s="147">
        <v>44362</v>
      </c>
      <c r="AH38" s="132" t="s">
        <v>38</v>
      </c>
      <c r="AI38" s="39" t="s">
        <v>187</v>
      </c>
      <c r="AJ38" s="39" t="s">
        <v>66</v>
      </c>
      <c r="AK38" s="189" t="s">
        <v>474</v>
      </c>
      <c r="AL38" s="190" t="s">
        <v>482</v>
      </c>
    </row>
    <row r="39" spans="1:38" ht="71.25" customHeight="1" x14ac:dyDescent="0.2">
      <c r="A39" s="47">
        <v>33</v>
      </c>
      <c r="B39" s="53" t="s">
        <v>28</v>
      </c>
      <c r="C39" s="132">
        <v>8.1199999999999992</v>
      </c>
      <c r="D39" s="73" t="s">
        <v>19</v>
      </c>
      <c r="E39" s="73" t="s">
        <v>346</v>
      </c>
      <c r="F39" s="73" t="s">
        <v>345</v>
      </c>
      <c r="G39" s="57" t="s">
        <v>44</v>
      </c>
      <c r="H39" s="76">
        <v>44211</v>
      </c>
      <c r="I39" s="77" t="s">
        <v>16</v>
      </c>
      <c r="J39" s="159" t="s">
        <v>286</v>
      </c>
      <c r="K39" s="84">
        <v>44195</v>
      </c>
      <c r="L39" s="61" t="s">
        <v>38</v>
      </c>
      <c r="M39" s="61" t="s">
        <v>176</v>
      </c>
      <c r="N39" s="61" t="s">
        <v>176</v>
      </c>
      <c r="O39" s="61" t="s">
        <v>176</v>
      </c>
      <c r="P39" s="50" t="s">
        <v>134</v>
      </c>
      <c r="Q39" s="75" t="s">
        <v>296</v>
      </c>
      <c r="R39" s="72" t="s">
        <v>14</v>
      </c>
      <c r="S39" s="156" t="s">
        <v>230</v>
      </c>
      <c r="T39" s="72" t="s">
        <v>299</v>
      </c>
      <c r="U39" s="72" t="s">
        <v>299</v>
      </c>
      <c r="V39" s="74">
        <v>44200</v>
      </c>
      <c r="W39" s="74">
        <v>44561</v>
      </c>
      <c r="X39" s="72" t="s">
        <v>24</v>
      </c>
      <c r="Y39" s="112" t="s">
        <v>56</v>
      </c>
      <c r="Z39" s="88" t="str">
        <f t="shared" si="2"/>
        <v>INICIADA EN LA VIGENCIA 2021</v>
      </c>
      <c r="AA39" s="119" t="str">
        <f t="shared" si="3"/>
        <v>SIN VENCER</v>
      </c>
      <c r="AB39" s="147">
        <v>44362</v>
      </c>
      <c r="AC39" s="39" t="s">
        <v>148</v>
      </c>
      <c r="AD39" s="165" t="s">
        <v>409</v>
      </c>
      <c r="AE39" s="165" t="s">
        <v>614</v>
      </c>
      <c r="AF39" s="166" t="s">
        <v>411</v>
      </c>
      <c r="AG39" s="147">
        <v>44362</v>
      </c>
      <c r="AH39" s="132" t="s">
        <v>38</v>
      </c>
      <c r="AI39" s="39" t="s">
        <v>187</v>
      </c>
      <c r="AJ39" s="39" t="s">
        <v>66</v>
      </c>
      <c r="AK39" s="189" t="s">
        <v>474</v>
      </c>
      <c r="AL39" s="190" t="s">
        <v>483</v>
      </c>
    </row>
    <row r="40" spans="1:38" ht="71.25" customHeight="1" x14ac:dyDescent="0.2">
      <c r="A40" s="47">
        <v>34</v>
      </c>
      <c r="B40" s="53" t="s">
        <v>28</v>
      </c>
      <c r="C40" s="132">
        <v>8.1300000000000008</v>
      </c>
      <c r="D40" s="73" t="s">
        <v>19</v>
      </c>
      <c r="E40" s="73" t="s">
        <v>346</v>
      </c>
      <c r="F40" s="73" t="s">
        <v>345</v>
      </c>
      <c r="G40" s="57" t="s">
        <v>44</v>
      </c>
      <c r="H40" s="76">
        <v>44211</v>
      </c>
      <c r="I40" s="77" t="s">
        <v>16</v>
      </c>
      <c r="J40" s="159" t="s">
        <v>286</v>
      </c>
      <c r="K40" s="84">
        <v>44195</v>
      </c>
      <c r="L40" s="61" t="s">
        <v>38</v>
      </c>
      <c r="M40" s="61" t="s">
        <v>176</v>
      </c>
      <c r="N40" s="61" t="s">
        <v>176</v>
      </c>
      <c r="O40" s="61" t="s">
        <v>176</v>
      </c>
      <c r="P40" s="50" t="s">
        <v>134</v>
      </c>
      <c r="Q40" s="75" t="s">
        <v>296</v>
      </c>
      <c r="R40" s="72" t="s">
        <v>14</v>
      </c>
      <c r="S40" s="156" t="s">
        <v>377</v>
      </c>
      <c r="T40" s="72" t="s">
        <v>300</v>
      </c>
      <c r="U40" s="72" t="s">
        <v>300</v>
      </c>
      <c r="V40" s="74">
        <v>44200</v>
      </c>
      <c r="W40" s="74">
        <v>44561</v>
      </c>
      <c r="X40" s="72" t="s">
        <v>24</v>
      </c>
      <c r="Y40" s="112" t="s">
        <v>56</v>
      </c>
      <c r="Z40" s="88" t="str">
        <f t="shared" si="2"/>
        <v>INICIADA EN LA VIGENCIA 2021</v>
      </c>
      <c r="AA40" s="119" t="str">
        <f t="shared" si="3"/>
        <v>SIN VENCER</v>
      </c>
      <c r="AB40" s="147">
        <v>44362</v>
      </c>
      <c r="AC40" s="39" t="s">
        <v>148</v>
      </c>
      <c r="AD40" s="165" t="s">
        <v>615</v>
      </c>
      <c r="AE40" s="165" t="s">
        <v>410</v>
      </c>
      <c r="AF40" s="166" t="s">
        <v>411</v>
      </c>
      <c r="AG40" s="147">
        <v>44362</v>
      </c>
      <c r="AH40" s="132" t="s">
        <v>37</v>
      </c>
      <c r="AI40" s="39" t="s">
        <v>187</v>
      </c>
      <c r="AJ40" s="39" t="s">
        <v>40</v>
      </c>
      <c r="AK40" s="189" t="s">
        <v>474</v>
      </c>
      <c r="AL40" s="190" t="s">
        <v>484</v>
      </c>
    </row>
    <row r="41" spans="1:38" ht="71.25" customHeight="1" x14ac:dyDescent="0.2">
      <c r="A41" s="47">
        <v>35</v>
      </c>
      <c r="B41" s="53" t="s">
        <v>28</v>
      </c>
      <c r="C41" s="132">
        <v>8.14</v>
      </c>
      <c r="D41" s="73" t="s">
        <v>19</v>
      </c>
      <c r="E41" s="73" t="s">
        <v>346</v>
      </c>
      <c r="F41" s="73" t="s">
        <v>345</v>
      </c>
      <c r="G41" s="57" t="s">
        <v>44</v>
      </c>
      <c r="H41" s="76">
        <v>44211</v>
      </c>
      <c r="I41" s="77" t="s">
        <v>16</v>
      </c>
      <c r="J41" s="159" t="s">
        <v>286</v>
      </c>
      <c r="K41" s="84">
        <v>44195</v>
      </c>
      <c r="L41" s="61" t="s">
        <v>38</v>
      </c>
      <c r="M41" s="61" t="s">
        <v>176</v>
      </c>
      <c r="N41" s="61" t="s">
        <v>176</v>
      </c>
      <c r="O41" s="61" t="s">
        <v>176</v>
      </c>
      <c r="P41" s="50" t="s">
        <v>134</v>
      </c>
      <c r="Q41" s="75" t="s">
        <v>296</v>
      </c>
      <c r="R41" s="72" t="s">
        <v>13</v>
      </c>
      <c r="S41" s="156" t="s">
        <v>301</v>
      </c>
      <c r="T41" s="72" t="s">
        <v>307</v>
      </c>
      <c r="U41" s="72" t="s">
        <v>307</v>
      </c>
      <c r="V41" s="74">
        <v>44200</v>
      </c>
      <c r="W41" s="74">
        <v>44227</v>
      </c>
      <c r="X41" s="72" t="s">
        <v>26</v>
      </c>
      <c r="Y41" s="113" t="s">
        <v>58</v>
      </c>
      <c r="Z41" s="88" t="str">
        <f t="shared" si="2"/>
        <v>INICIADA EN LA VIGENCIA 2021</v>
      </c>
      <c r="AA41" s="119" t="str">
        <f t="shared" si="3"/>
        <v>VENCIDA EN LA VIGENCIA 2021</v>
      </c>
      <c r="AB41" s="147">
        <v>44362</v>
      </c>
      <c r="AC41" s="39" t="s">
        <v>147</v>
      </c>
      <c r="AD41" s="173" t="s">
        <v>403</v>
      </c>
      <c r="AE41" s="173" t="s">
        <v>406</v>
      </c>
      <c r="AF41" s="174" t="s">
        <v>609</v>
      </c>
      <c r="AG41" s="147">
        <v>44362</v>
      </c>
      <c r="AH41" s="132" t="s">
        <v>37</v>
      </c>
      <c r="AI41" s="39" t="s">
        <v>187</v>
      </c>
      <c r="AJ41" s="39" t="s">
        <v>40</v>
      </c>
      <c r="AK41" s="189" t="s">
        <v>474</v>
      </c>
      <c r="AL41" s="190" t="s">
        <v>486</v>
      </c>
    </row>
    <row r="42" spans="1:38" ht="71.25" customHeight="1" x14ac:dyDescent="0.2">
      <c r="A42" s="47">
        <v>36</v>
      </c>
      <c r="B42" s="53" t="s">
        <v>28</v>
      </c>
      <c r="C42" s="132">
        <v>8.15</v>
      </c>
      <c r="D42" s="73" t="s">
        <v>19</v>
      </c>
      <c r="E42" s="73" t="s">
        <v>346</v>
      </c>
      <c r="F42" s="73" t="s">
        <v>345</v>
      </c>
      <c r="G42" s="57" t="s">
        <v>44</v>
      </c>
      <c r="H42" s="76">
        <v>44211</v>
      </c>
      <c r="I42" s="77" t="s">
        <v>16</v>
      </c>
      <c r="J42" s="159" t="s">
        <v>286</v>
      </c>
      <c r="K42" s="84">
        <v>44195</v>
      </c>
      <c r="L42" s="61" t="s">
        <v>38</v>
      </c>
      <c r="M42" s="61" t="s">
        <v>176</v>
      </c>
      <c r="N42" s="61" t="s">
        <v>176</v>
      </c>
      <c r="O42" s="61" t="s">
        <v>176</v>
      </c>
      <c r="P42" s="50" t="s">
        <v>134</v>
      </c>
      <c r="Q42" s="75" t="s">
        <v>296</v>
      </c>
      <c r="R42" s="72" t="s">
        <v>14</v>
      </c>
      <c r="S42" s="156" t="s">
        <v>302</v>
      </c>
      <c r="T42" s="72" t="s">
        <v>303</v>
      </c>
      <c r="U42" s="72" t="s">
        <v>303</v>
      </c>
      <c r="V42" s="74">
        <v>44200</v>
      </c>
      <c r="W42" s="74">
        <v>44255</v>
      </c>
      <c r="X42" s="72" t="s">
        <v>26</v>
      </c>
      <c r="Y42" s="113" t="s">
        <v>58</v>
      </c>
      <c r="Z42" s="88" t="str">
        <f t="shared" si="2"/>
        <v>INICIADA EN LA VIGENCIA 2021</v>
      </c>
      <c r="AA42" s="119" t="str">
        <f t="shared" si="3"/>
        <v>VENCIDA EN LA VIGENCIA 2021</v>
      </c>
      <c r="AB42" s="147">
        <v>44362</v>
      </c>
      <c r="AC42" s="39" t="s">
        <v>147</v>
      </c>
      <c r="AD42" s="173" t="s">
        <v>404</v>
      </c>
      <c r="AE42" s="173" t="s">
        <v>405</v>
      </c>
      <c r="AF42" s="174" t="s">
        <v>609</v>
      </c>
      <c r="AG42" s="147">
        <v>44362</v>
      </c>
      <c r="AH42" s="132" t="s">
        <v>37</v>
      </c>
      <c r="AI42" s="39" t="s">
        <v>187</v>
      </c>
      <c r="AJ42" s="39" t="s">
        <v>40</v>
      </c>
      <c r="AK42" s="189" t="s">
        <v>474</v>
      </c>
      <c r="AL42" s="190" t="s">
        <v>616</v>
      </c>
    </row>
    <row r="43" spans="1:38" ht="71.25" customHeight="1" x14ac:dyDescent="0.2">
      <c r="A43" s="47">
        <v>37</v>
      </c>
      <c r="B43" s="53" t="s">
        <v>28</v>
      </c>
      <c r="C43" s="132">
        <v>8.16</v>
      </c>
      <c r="D43" s="73" t="s">
        <v>19</v>
      </c>
      <c r="E43" s="73" t="s">
        <v>346</v>
      </c>
      <c r="F43" s="73" t="s">
        <v>345</v>
      </c>
      <c r="G43" s="57" t="s">
        <v>44</v>
      </c>
      <c r="H43" s="76">
        <v>44211</v>
      </c>
      <c r="I43" s="77" t="s">
        <v>16</v>
      </c>
      <c r="J43" s="159" t="s">
        <v>286</v>
      </c>
      <c r="K43" s="84">
        <v>44195</v>
      </c>
      <c r="L43" s="61" t="s">
        <v>38</v>
      </c>
      <c r="M43" s="61" t="s">
        <v>176</v>
      </c>
      <c r="N43" s="61" t="s">
        <v>176</v>
      </c>
      <c r="O43" s="61" t="s">
        <v>176</v>
      </c>
      <c r="P43" s="50" t="s">
        <v>134</v>
      </c>
      <c r="Q43" s="75" t="s">
        <v>296</v>
      </c>
      <c r="R43" s="72" t="s">
        <v>14</v>
      </c>
      <c r="S43" s="156" t="s">
        <v>304</v>
      </c>
      <c r="T43" s="72" t="s">
        <v>305</v>
      </c>
      <c r="U43" s="72" t="s">
        <v>305</v>
      </c>
      <c r="V43" s="74">
        <v>44200</v>
      </c>
      <c r="W43" s="74">
        <v>44347</v>
      </c>
      <c r="X43" s="72" t="s">
        <v>26</v>
      </c>
      <c r="Y43" s="113" t="s">
        <v>58</v>
      </c>
      <c r="Z43" s="88" t="str">
        <f t="shared" si="2"/>
        <v>INICIADA EN LA VIGENCIA 2021</v>
      </c>
      <c r="AA43" s="119" t="str">
        <f t="shared" si="3"/>
        <v>VENCIDA EN LA VIGENCIA 2021</v>
      </c>
      <c r="AB43" s="55">
        <v>44347</v>
      </c>
      <c r="AC43" s="39" t="s">
        <v>147</v>
      </c>
      <c r="AD43" s="173" t="s">
        <v>407</v>
      </c>
      <c r="AE43" s="173" t="s">
        <v>617</v>
      </c>
      <c r="AF43" s="174" t="s">
        <v>618</v>
      </c>
      <c r="AG43" s="55" t="s">
        <v>374</v>
      </c>
      <c r="AH43" s="132" t="s">
        <v>37</v>
      </c>
      <c r="AI43" s="39" t="s">
        <v>187</v>
      </c>
      <c r="AJ43" s="39" t="s">
        <v>40</v>
      </c>
      <c r="AK43" s="189" t="s">
        <v>485</v>
      </c>
      <c r="AL43" s="191" t="s">
        <v>487</v>
      </c>
    </row>
    <row r="44" spans="1:38" ht="71.25" customHeight="1" x14ac:dyDescent="0.2">
      <c r="A44" s="47">
        <v>38</v>
      </c>
      <c r="B44" s="53" t="s">
        <v>28</v>
      </c>
      <c r="C44" s="132">
        <v>8.17</v>
      </c>
      <c r="D44" s="73" t="s">
        <v>19</v>
      </c>
      <c r="E44" s="73" t="s">
        <v>346</v>
      </c>
      <c r="F44" s="73" t="s">
        <v>345</v>
      </c>
      <c r="G44" s="57" t="s">
        <v>44</v>
      </c>
      <c r="H44" s="76">
        <v>44211</v>
      </c>
      <c r="I44" s="77" t="s">
        <v>16</v>
      </c>
      <c r="J44" s="159" t="s">
        <v>286</v>
      </c>
      <c r="K44" s="84">
        <v>44195</v>
      </c>
      <c r="L44" s="61" t="s">
        <v>38</v>
      </c>
      <c r="M44" s="61" t="s">
        <v>176</v>
      </c>
      <c r="N44" s="61" t="s">
        <v>176</v>
      </c>
      <c r="O44" s="61" t="s">
        <v>176</v>
      </c>
      <c r="P44" s="50" t="s">
        <v>134</v>
      </c>
      <c r="Q44" s="75" t="s">
        <v>296</v>
      </c>
      <c r="R44" s="72" t="s">
        <v>13</v>
      </c>
      <c r="S44" s="156" t="s">
        <v>506</v>
      </c>
      <c r="T44" s="72" t="s">
        <v>306</v>
      </c>
      <c r="U44" s="72" t="s">
        <v>306</v>
      </c>
      <c r="V44" s="74">
        <v>44200</v>
      </c>
      <c r="W44" s="74">
        <v>44561</v>
      </c>
      <c r="X44" s="72" t="s">
        <v>25</v>
      </c>
      <c r="Y44" s="112" t="s">
        <v>57</v>
      </c>
      <c r="Z44" s="88" t="str">
        <f t="shared" si="2"/>
        <v>INICIADA EN LA VIGENCIA 2021</v>
      </c>
      <c r="AA44" s="119" t="str">
        <f t="shared" si="3"/>
        <v>SIN VENCER</v>
      </c>
      <c r="AB44" s="147">
        <v>44362</v>
      </c>
      <c r="AC44" s="172" t="s">
        <v>148</v>
      </c>
      <c r="AD44" s="171" t="s">
        <v>488</v>
      </c>
      <c r="AE44" s="171" t="s">
        <v>489</v>
      </c>
      <c r="AF44" s="167" t="s">
        <v>490</v>
      </c>
      <c r="AG44" s="147">
        <v>44362</v>
      </c>
      <c r="AH44" s="132" t="s">
        <v>38</v>
      </c>
      <c r="AI44" s="39" t="s">
        <v>187</v>
      </c>
      <c r="AJ44" s="39" t="s">
        <v>66</v>
      </c>
      <c r="AK44" s="189" t="s">
        <v>474</v>
      </c>
      <c r="AL44" s="190" t="s">
        <v>507</v>
      </c>
    </row>
    <row r="45" spans="1:38" ht="71.25" customHeight="1" x14ac:dyDescent="0.2">
      <c r="A45" s="47">
        <v>39</v>
      </c>
      <c r="B45" s="73" t="s">
        <v>27</v>
      </c>
      <c r="C45" s="73">
        <v>7.4</v>
      </c>
      <c r="D45" s="73" t="s">
        <v>18</v>
      </c>
      <c r="E45" s="73" t="s">
        <v>164</v>
      </c>
      <c r="F45" s="73" t="s">
        <v>312</v>
      </c>
      <c r="G45" s="53" t="s">
        <v>130</v>
      </c>
      <c r="H45" s="76">
        <v>44294</v>
      </c>
      <c r="I45" s="77" t="s">
        <v>47</v>
      </c>
      <c r="J45" s="159" t="s">
        <v>313</v>
      </c>
      <c r="K45" s="84">
        <v>44307</v>
      </c>
      <c r="L45" s="61" t="s">
        <v>38</v>
      </c>
      <c r="M45" s="61" t="s">
        <v>134</v>
      </c>
      <c r="N45" s="61" t="s">
        <v>38</v>
      </c>
      <c r="O45" s="61" t="s">
        <v>134</v>
      </c>
      <c r="P45" s="61" t="s">
        <v>133</v>
      </c>
      <c r="Q45" s="78" t="s">
        <v>314</v>
      </c>
      <c r="R45" s="72" t="s">
        <v>67</v>
      </c>
      <c r="S45" s="75" t="s">
        <v>315</v>
      </c>
      <c r="T45" s="72" t="s">
        <v>316</v>
      </c>
      <c r="U45" s="73" t="s">
        <v>317</v>
      </c>
      <c r="V45" s="76">
        <v>44308</v>
      </c>
      <c r="W45" s="76">
        <v>44742</v>
      </c>
      <c r="X45" s="73" t="s">
        <v>27</v>
      </c>
      <c r="Y45" s="111" t="s">
        <v>59</v>
      </c>
      <c r="Z45" s="88" t="str">
        <f t="shared" si="2"/>
        <v>INICIADA EN LA VIGENCIA 2021</v>
      </c>
      <c r="AA45" s="119" t="str">
        <f t="shared" si="3"/>
        <v>SIN VENCER</v>
      </c>
      <c r="AB45" s="147">
        <v>44362</v>
      </c>
      <c r="AC45" s="172" t="s">
        <v>148</v>
      </c>
      <c r="AD45" s="165" t="s">
        <v>415</v>
      </c>
      <c r="AE45" s="165" t="s">
        <v>416</v>
      </c>
      <c r="AF45" s="166" t="s">
        <v>417</v>
      </c>
      <c r="AG45" s="147">
        <v>44362</v>
      </c>
      <c r="AH45" s="132" t="s">
        <v>38</v>
      </c>
      <c r="AI45" s="39" t="s">
        <v>187</v>
      </c>
      <c r="AJ45" s="39" t="s">
        <v>66</v>
      </c>
      <c r="AK45" s="189" t="s">
        <v>474</v>
      </c>
      <c r="AL45" s="190" t="s">
        <v>491</v>
      </c>
    </row>
    <row r="46" spans="1:38" ht="71.25" customHeight="1" x14ac:dyDescent="0.2">
      <c r="A46" s="47">
        <v>40</v>
      </c>
      <c r="B46" s="73" t="s">
        <v>27</v>
      </c>
      <c r="C46" s="73">
        <v>7.5</v>
      </c>
      <c r="D46" s="73" t="s">
        <v>18</v>
      </c>
      <c r="E46" s="73" t="s">
        <v>164</v>
      </c>
      <c r="F46" s="73" t="s">
        <v>312</v>
      </c>
      <c r="G46" s="53" t="s">
        <v>130</v>
      </c>
      <c r="H46" s="76">
        <v>44294</v>
      </c>
      <c r="I46" s="77" t="s">
        <v>16</v>
      </c>
      <c r="J46" s="160" t="s">
        <v>330</v>
      </c>
      <c r="K46" s="84">
        <v>44307</v>
      </c>
      <c r="L46" s="61" t="s">
        <v>38</v>
      </c>
      <c r="M46" s="61" t="s">
        <v>134</v>
      </c>
      <c r="N46" s="61" t="s">
        <v>38</v>
      </c>
      <c r="O46" s="61" t="s">
        <v>134</v>
      </c>
      <c r="P46" s="61" t="s">
        <v>133</v>
      </c>
      <c r="Q46" s="78" t="s">
        <v>318</v>
      </c>
      <c r="R46" s="72" t="s">
        <v>13</v>
      </c>
      <c r="S46" s="75" t="s">
        <v>319</v>
      </c>
      <c r="T46" s="73" t="s">
        <v>320</v>
      </c>
      <c r="U46" s="73" t="s">
        <v>321</v>
      </c>
      <c r="V46" s="76">
        <v>44308</v>
      </c>
      <c r="W46" s="76">
        <v>44438</v>
      </c>
      <c r="X46" s="73" t="s">
        <v>27</v>
      </c>
      <c r="Y46" s="111" t="s">
        <v>59</v>
      </c>
      <c r="Z46" s="88" t="str">
        <f t="shared" si="2"/>
        <v>INICIADA EN LA VIGENCIA 2021</v>
      </c>
      <c r="AA46" s="119" t="str">
        <f t="shared" si="3"/>
        <v>SIN VENCER</v>
      </c>
      <c r="AB46" s="147">
        <v>44362</v>
      </c>
      <c r="AC46" s="172" t="s">
        <v>148</v>
      </c>
      <c r="AD46" s="165" t="s">
        <v>425</v>
      </c>
      <c r="AE46" s="165" t="s">
        <v>421</v>
      </c>
      <c r="AF46" s="166" t="s">
        <v>418</v>
      </c>
      <c r="AG46" s="147">
        <v>44362</v>
      </c>
      <c r="AH46" s="132" t="s">
        <v>37</v>
      </c>
      <c r="AI46" s="39" t="s">
        <v>187</v>
      </c>
      <c r="AJ46" s="39" t="s">
        <v>40</v>
      </c>
      <c r="AK46" s="189" t="s">
        <v>474</v>
      </c>
      <c r="AL46" s="191" t="s">
        <v>503</v>
      </c>
    </row>
    <row r="47" spans="1:38" ht="71.25" customHeight="1" x14ac:dyDescent="0.2">
      <c r="A47" s="47">
        <v>41</v>
      </c>
      <c r="B47" s="73" t="s">
        <v>27</v>
      </c>
      <c r="C47" s="73">
        <v>7.6</v>
      </c>
      <c r="D47" s="73" t="s">
        <v>18</v>
      </c>
      <c r="E47" s="73" t="s">
        <v>164</v>
      </c>
      <c r="F47" s="73" t="s">
        <v>312</v>
      </c>
      <c r="G47" s="53" t="s">
        <v>130</v>
      </c>
      <c r="H47" s="76">
        <v>44294</v>
      </c>
      <c r="I47" s="77" t="s">
        <v>16</v>
      </c>
      <c r="J47" s="160" t="s">
        <v>329</v>
      </c>
      <c r="K47" s="84">
        <v>44307</v>
      </c>
      <c r="L47" s="61" t="s">
        <v>38</v>
      </c>
      <c r="M47" s="61" t="s">
        <v>134</v>
      </c>
      <c r="N47" s="61" t="s">
        <v>38</v>
      </c>
      <c r="O47" s="61" t="s">
        <v>134</v>
      </c>
      <c r="P47" s="61" t="s">
        <v>133</v>
      </c>
      <c r="Q47" s="78" t="s">
        <v>318</v>
      </c>
      <c r="R47" s="72" t="s">
        <v>14</v>
      </c>
      <c r="S47" s="78" t="s">
        <v>322</v>
      </c>
      <c r="T47" s="73" t="s">
        <v>323</v>
      </c>
      <c r="U47" s="73" t="s">
        <v>324</v>
      </c>
      <c r="V47" s="76">
        <v>44306</v>
      </c>
      <c r="W47" s="76">
        <v>44620</v>
      </c>
      <c r="X47" s="73" t="s">
        <v>27</v>
      </c>
      <c r="Y47" s="111" t="s">
        <v>59</v>
      </c>
      <c r="Z47" s="88" t="str">
        <f t="shared" si="2"/>
        <v>INICIADA EN LA VIGENCIA 2021</v>
      </c>
      <c r="AA47" s="119" t="str">
        <f t="shared" si="3"/>
        <v>SIN VENCER</v>
      </c>
      <c r="AB47" s="147">
        <v>44362</v>
      </c>
      <c r="AC47" s="172" t="s">
        <v>148</v>
      </c>
      <c r="AD47" s="165" t="s">
        <v>423</v>
      </c>
      <c r="AE47" s="165" t="s">
        <v>424</v>
      </c>
      <c r="AF47" s="166" t="s">
        <v>418</v>
      </c>
      <c r="AG47" s="147">
        <v>44362</v>
      </c>
      <c r="AH47" s="132" t="s">
        <v>38</v>
      </c>
      <c r="AI47" s="39" t="s">
        <v>187</v>
      </c>
      <c r="AJ47" s="39" t="s">
        <v>66</v>
      </c>
      <c r="AK47" s="189" t="s">
        <v>474</v>
      </c>
      <c r="AL47" s="190" t="s">
        <v>492</v>
      </c>
    </row>
    <row r="48" spans="1:38" ht="71.25" customHeight="1" x14ac:dyDescent="0.2">
      <c r="A48" s="47">
        <v>42</v>
      </c>
      <c r="B48" s="73" t="s">
        <v>27</v>
      </c>
      <c r="C48" s="73">
        <v>7.7</v>
      </c>
      <c r="D48" s="73" t="s">
        <v>18</v>
      </c>
      <c r="E48" s="73" t="s">
        <v>164</v>
      </c>
      <c r="F48" s="73" t="s">
        <v>312</v>
      </c>
      <c r="G48" s="53" t="s">
        <v>130</v>
      </c>
      <c r="H48" s="76">
        <v>44294</v>
      </c>
      <c r="I48" s="77" t="s">
        <v>16</v>
      </c>
      <c r="J48" s="159" t="s">
        <v>331</v>
      </c>
      <c r="K48" s="84">
        <v>44307</v>
      </c>
      <c r="L48" s="61" t="s">
        <v>38</v>
      </c>
      <c r="M48" s="61" t="s">
        <v>134</v>
      </c>
      <c r="N48" s="61" t="s">
        <v>38</v>
      </c>
      <c r="O48" s="61" t="s">
        <v>134</v>
      </c>
      <c r="P48" s="61" t="s">
        <v>133</v>
      </c>
      <c r="Q48" s="78" t="s">
        <v>318</v>
      </c>
      <c r="R48" s="72" t="s">
        <v>13</v>
      </c>
      <c r="S48" s="78" t="s">
        <v>332</v>
      </c>
      <c r="T48" s="73" t="s">
        <v>325</v>
      </c>
      <c r="U48" s="73" t="s">
        <v>326</v>
      </c>
      <c r="V48" s="76">
        <v>44308</v>
      </c>
      <c r="W48" s="76">
        <v>44498</v>
      </c>
      <c r="X48" s="73" t="s">
        <v>27</v>
      </c>
      <c r="Y48" s="111" t="s">
        <v>59</v>
      </c>
      <c r="Z48" s="88" t="str">
        <f t="shared" si="2"/>
        <v>INICIADA EN LA VIGENCIA 2021</v>
      </c>
      <c r="AA48" s="119" t="str">
        <f t="shared" si="3"/>
        <v>SIN VENCER</v>
      </c>
      <c r="AB48" s="147">
        <v>44362</v>
      </c>
      <c r="AC48" s="172" t="s">
        <v>148</v>
      </c>
      <c r="AD48" s="165" t="s">
        <v>422</v>
      </c>
      <c r="AE48" s="165" t="s">
        <v>421</v>
      </c>
      <c r="AF48" s="166" t="s">
        <v>419</v>
      </c>
      <c r="AG48" s="147">
        <v>44362</v>
      </c>
      <c r="AH48" s="132" t="s">
        <v>37</v>
      </c>
      <c r="AI48" s="39" t="s">
        <v>187</v>
      </c>
      <c r="AJ48" s="39" t="s">
        <v>40</v>
      </c>
      <c r="AK48" s="189" t="s">
        <v>474</v>
      </c>
      <c r="AL48" s="190" t="s">
        <v>505</v>
      </c>
    </row>
    <row r="49" spans="1:38" ht="71.25" customHeight="1" x14ac:dyDescent="0.2">
      <c r="A49" s="47">
        <v>43</v>
      </c>
      <c r="B49" s="73" t="s">
        <v>27</v>
      </c>
      <c r="C49" s="73">
        <v>7.8</v>
      </c>
      <c r="D49" s="73" t="s">
        <v>18</v>
      </c>
      <c r="E49" s="73" t="s">
        <v>164</v>
      </c>
      <c r="F49" s="73" t="s">
        <v>312</v>
      </c>
      <c r="G49" s="53" t="s">
        <v>130</v>
      </c>
      <c r="H49" s="76">
        <v>44294</v>
      </c>
      <c r="I49" s="77" t="s">
        <v>16</v>
      </c>
      <c r="J49" s="159" t="s">
        <v>331</v>
      </c>
      <c r="K49" s="84">
        <v>44307</v>
      </c>
      <c r="L49" s="61" t="s">
        <v>38</v>
      </c>
      <c r="M49" s="61" t="s">
        <v>134</v>
      </c>
      <c r="N49" s="61" t="s">
        <v>38</v>
      </c>
      <c r="O49" s="61" t="s">
        <v>134</v>
      </c>
      <c r="P49" s="61" t="s">
        <v>133</v>
      </c>
      <c r="Q49" s="78" t="s">
        <v>508</v>
      </c>
      <c r="R49" s="72" t="s">
        <v>14</v>
      </c>
      <c r="S49" s="78" t="s">
        <v>327</v>
      </c>
      <c r="T49" s="73" t="s">
        <v>327</v>
      </c>
      <c r="U49" s="73" t="s">
        <v>317</v>
      </c>
      <c r="V49" s="76">
        <v>44308</v>
      </c>
      <c r="W49" s="76">
        <v>44742</v>
      </c>
      <c r="X49" s="73" t="s">
        <v>27</v>
      </c>
      <c r="Y49" s="111" t="s">
        <v>59</v>
      </c>
      <c r="Z49" s="88" t="str">
        <f t="shared" si="2"/>
        <v>INICIADA EN LA VIGENCIA 2021</v>
      </c>
      <c r="AA49" s="119" t="str">
        <f t="shared" si="3"/>
        <v>SIN VENCER</v>
      </c>
      <c r="AB49" s="147">
        <v>44362</v>
      </c>
      <c r="AC49" s="172" t="s">
        <v>148</v>
      </c>
      <c r="AD49" s="165" t="s">
        <v>420</v>
      </c>
      <c r="AE49" s="165" t="s">
        <v>416</v>
      </c>
      <c r="AF49" s="166" t="s">
        <v>417</v>
      </c>
      <c r="AG49" s="147">
        <v>44362</v>
      </c>
      <c r="AH49" s="132" t="s">
        <v>38</v>
      </c>
      <c r="AI49" s="39" t="s">
        <v>187</v>
      </c>
      <c r="AJ49" s="39" t="s">
        <v>66</v>
      </c>
      <c r="AK49" s="189" t="s">
        <v>474</v>
      </c>
      <c r="AL49" s="190" t="s">
        <v>491</v>
      </c>
    </row>
    <row r="50" spans="1:38" ht="71.25" customHeight="1" x14ac:dyDescent="0.2">
      <c r="A50" s="47">
        <v>44</v>
      </c>
      <c r="B50" s="73" t="s">
        <v>27</v>
      </c>
      <c r="C50" s="73">
        <v>7.9</v>
      </c>
      <c r="D50" s="73" t="s">
        <v>18</v>
      </c>
      <c r="E50" s="73" t="s">
        <v>164</v>
      </c>
      <c r="F50" s="73" t="s">
        <v>312</v>
      </c>
      <c r="G50" s="53" t="s">
        <v>130</v>
      </c>
      <c r="H50" s="76">
        <v>44294</v>
      </c>
      <c r="I50" s="77" t="s">
        <v>16</v>
      </c>
      <c r="J50" s="159" t="s">
        <v>331</v>
      </c>
      <c r="K50" s="84">
        <v>44307</v>
      </c>
      <c r="L50" s="61" t="s">
        <v>38</v>
      </c>
      <c r="M50" s="61" t="s">
        <v>134</v>
      </c>
      <c r="N50" s="61" t="s">
        <v>38</v>
      </c>
      <c r="O50" s="61" t="s">
        <v>134</v>
      </c>
      <c r="P50" s="61" t="s">
        <v>133</v>
      </c>
      <c r="Q50" s="78" t="s">
        <v>318</v>
      </c>
      <c r="R50" s="72" t="s">
        <v>14</v>
      </c>
      <c r="S50" s="78" t="s">
        <v>509</v>
      </c>
      <c r="T50" s="73" t="s">
        <v>323</v>
      </c>
      <c r="U50" s="73" t="s">
        <v>324</v>
      </c>
      <c r="V50" s="76">
        <v>44378</v>
      </c>
      <c r="W50" s="76">
        <v>44708</v>
      </c>
      <c r="X50" s="73" t="s">
        <v>27</v>
      </c>
      <c r="Y50" s="111" t="s">
        <v>59</v>
      </c>
      <c r="Z50" s="88" t="str">
        <f t="shared" si="2"/>
        <v>NO INICIADA</v>
      </c>
      <c r="AA50" s="119" t="str">
        <f t="shared" si="3"/>
        <v>SIN VENCER</v>
      </c>
      <c r="AB50" s="55" t="s">
        <v>375</v>
      </c>
      <c r="AC50" s="39" t="s">
        <v>149</v>
      </c>
      <c r="AD50" s="171" t="s">
        <v>478</v>
      </c>
      <c r="AE50" s="171" t="s">
        <v>424</v>
      </c>
      <c r="AF50" s="166" t="s">
        <v>419</v>
      </c>
      <c r="AG50" s="55">
        <v>44362</v>
      </c>
      <c r="AH50" s="132" t="s">
        <v>38</v>
      </c>
      <c r="AI50" s="39" t="s">
        <v>187</v>
      </c>
      <c r="AJ50" s="39" t="s">
        <v>187</v>
      </c>
      <c r="AK50" s="189" t="s">
        <v>474</v>
      </c>
      <c r="AL50" s="191" t="s">
        <v>510</v>
      </c>
    </row>
    <row r="51" spans="1:38" ht="71.25" customHeight="1" x14ac:dyDescent="0.2">
      <c r="A51" s="47">
        <v>45</v>
      </c>
      <c r="B51" s="73" t="s">
        <v>33</v>
      </c>
      <c r="C51" s="152">
        <v>13.1</v>
      </c>
      <c r="D51" s="53" t="s">
        <v>19</v>
      </c>
      <c r="E51" s="73" t="s">
        <v>177</v>
      </c>
      <c r="F51" s="53" t="s">
        <v>342</v>
      </c>
      <c r="G51" s="57" t="s">
        <v>44</v>
      </c>
      <c r="H51" s="76">
        <v>44329</v>
      </c>
      <c r="I51" s="77" t="s">
        <v>47</v>
      </c>
      <c r="J51" s="161" t="s">
        <v>341</v>
      </c>
      <c r="K51" s="84">
        <v>44329</v>
      </c>
      <c r="L51" s="61" t="s">
        <v>38</v>
      </c>
      <c r="M51" s="61" t="s">
        <v>176</v>
      </c>
      <c r="N51" s="61" t="s">
        <v>176</v>
      </c>
      <c r="O51" s="61" t="s">
        <v>176</v>
      </c>
      <c r="P51" s="50" t="s">
        <v>134</v>
      </c>
      <c r="Q51" s="78" t="s">
        <v>343</v>
      </c>
      <c r="R51" s="72" t="s">
        <v>14</v>
      </c>
      <c r="S51" s="75" t="s">
        <v>511</v>
      </c>
      <c r="T51" s="73" t="s">
        <v>303</v>
      </c>
      <c r="U51" s="73" t="s">
        <v>344</v>
      </c>
      <c r="V51" s="133">
        <v>44378</v>
      </c>
      <c r="W51" s="133">
        <v>44439</v>
      </c>
      <c r="X51" s="72" t="s">
        <v>33</v>
      </c>
      <c r="Y51" s="112" t="s">
        <v>60</v>
      </c>
      <c r="Z51" s="88" t="str">
        <f t="shared" si="2"/>
        <v>NO INICIADA</v>
      </c>
      <c r="AA51" s="119" t="str">
        <f t="shared" si="3"/>
        <v>SIN VENCER</v>
      </c>
      <c r="AB51" s="147">
        <v>44362</v>
      </c>
      <c r="AC51" s="39" t="s">
        <v>149</v>
      </c>
      <c r="AD51" s="165" t="s">
        <v>395</v>
      </c>
      <c r="AE51" s="165" t="s">
        <v>396</v>
      </c>
      <c r="AF51" s="167" t="s">
        <v>397</v>
      </c>
      <c r="AG51" s="147">
        <v>44362</v>
      </c>
      <c r="AH51" s="132" t="s">
        <v>38</v>
      </c>
      <c r="AI51" s="39" t="s">
        <v>187</v>
      </c>
      <c r="AJ51" s="39" t="s">
        <v>187</v>
      </c>
      <c r="AK51" s="194" t="s">
        <v>397</v>
      </c>
      <c r="AL51" s="190" t="s">
        <v>397</v>
      </c>
    </row>
    <row r="52" spans="1:38" ht="71.25" customHeight="1" x14ac:dyDescent="0.2">
      <c r="A52" s="47">
        <v>46</v>
      </c>
      <c r="B52" s="73" t="s">
        <v>68</v>
      </c>
      <c r="C52" s="152">
        <v>3.5</v>
      </c>
      <c r="D52" s="73" t="s">
        <v>18</v>
      </c>
      <c r="E52" s="73" t="s">
        <v>174</v>
      </c>
      <c r="F52" s="73" t="s">
        <v>333</v>
      </c>
      <c r="G52" s="53" t="s">
        <v>131</v>
      </c>
      <c r="H52" s="76">
        <v>44335</v>
      </c>
      <c r="I52" s="77" t="s">
        <v>16</v>
      </c>
      <c r="J52" s="159" t="s">
        <v>340</v>
      </c>
      <c r="K52" s="84">
        <v>44341</v>
      </c>
      <c r="L52" s="61" t="s">
        <v>38</v>
      </c>
      <c r="M52" s="61" t="s">
        <v>134</v>
      </c>
      <c r="N52" s="61" t="s">
        <v>37</v>
      </c>
      <c r="O52" s="61" t="s">
        <v>37</v>
      </c>
      <c r="P52" s="61" t="s">
        <v>133</v>
      </c>
      <c r="Q52" s="78" t="s">
        <v>334</v>
      </c>
      <c r="R52" s="72" t="s">
        <v>13</v>
      </c>
      <c r="S52" s="75" t="s">
        <v>512</v>
      </c>
      <c r="T52" s="73" t="s">
        <v>335</v>
      </c>
      <c r="U52" s="73" t="s">
        <v>336</v>
      </c>
      <c r="V52" s="76">
        <v>44342</v>
      </c>
      <c r="W52" s="76">
        <v>44438</v>
      </c>
      <c r="X52" s="73" t="s">
        <v>68</v>
      </c>
      <c r="Y52" s="111" t="s">
        <v>55</v>
      </c>
      <c r="Z52" s="88" t="str">
        <f t="shared" si="2"/>
        <v>INICIADA EN LA VIGENCIA 2021</v>
      </c>
      <c r="AA52" s="119" t="str">
        <f t="shared" si="3"/>
        <v>SIN VENCER</v>
      </c>
      <c r="AB52" s="147">
        <v>44362</v>
      </c>
      <c r="AC52" s="39" t="s">
        <v>148</v>
      </c>
      <c r="AD52" s="171" t="s">
        <v>513</v>
      </c>
      <c r="AE52" s="165" t="s">
        <v>430</v>
      </c>
      <c r="AF52" s="167" t="s">
        <v>431</v>
      </c>
      <c r="AG52" s="147">
        <v>44362</v>
      </c>
      <c r="AH52" s="132" t="s">
        <v>38</v>
      </c>
      <c r="AI52" s="39" t="s">
        <v>187</v>
      </c>
      <c r="AJ52" s="39" t="s">
        <v>66</v>
      </c>
      <c r="AK52" s="189" t="s">
        <v>474</v>
      </c>
      <c r="AL52" s="190" t="s">
        <v>494</v>
      </c>
    </row>
    <row r="53" spans="1:38" ht="71.25" customHeight="1" thickBot="1" x14ac:dyDescent="0.25">
      <c r="A53" s="79">
        <v>47</v>
      </c>
      <c r="B53" s="81" t="s">
        <v>68</v>
      </c>
      <c r="C53" s="81">
        <v>3.6</v>
      </c>
      <c r="D53" s="81" t="s">
        <v>18</v>
      </c>
      <c r="E53" s="81" t="s">
        <v>174</v>
      </c>
      <c r="F53" s="81" t="s">
        <v>333</v>
      </c>
      <c r="G53" s="102" t="s">
        <v>131</v>
      </c>
      <c r="H53" s="86">
        <v>44335</v>
      </c>
      <c r="I53" s="87" t="s">
        <v>16</v>
      </c>
      <c r="J53" s="162" t="s">
        <v>340</v>
      </c>
      <c r="K53" s="85">
        <v>44341</v>
      </c>
      <c r="L53" s="66" t="s">
        <v>38</v>
      </c>
      <c r="M53" s="66" t="s">
        <v>134</v>
      </c>
      <c r="N53" s="66" t="s">
        <v>37</v>
      </c>
      <c r="O53" s="66" t="s">
        <v>37</v>
      </c>
      <c r="P53" s="66" t="s">
        <v>133</v>
      </c>
      <c r="Q53" s="83" t="s">
        <v>334</v>
      </c>
      <c r="R53" s="80" t="s">
        <v>14</v>
      </c>
      <c r="S53" s="82" t="s">
        <v>337</v>
      </c>
      <c r="T53" s="81" t="s">
        <v>338</v>
      </c>
      <c r="U53" s="81" t="s">
        <v>339</v>
      </c>
      <c r="V53" s="86">
        <v>44348</v>
      </c>
      <c r="W53" s="86">
        <v>44560</v>
      </c>
      <c r="X53" s="81" t="s">
        <v>68</v>
      </c>
      <c r="Y53" s="114" t="s">
        <v>55</v>
      </c>
      <c r="Z53" s="89" t="str">
        <f t="shared" si="2"/>
        <v>INICIADA EN LA VIGENCIA 2021</v>
      </c>
      <c r="AA53" s="120" t="str">
        <f t="shared" si="3"/>
        <v>SIN VENCER</v>
      </c>
      <c r="AB53" s="148">
        <v>44362</v>
      </c>
      <c r="AC53" s="39" t="s">
        <v>148</v>
      </c>
      <c r="AD53" s="175" t="s">
        <v>432</v>
      </c>
      <c r="AE53" s="175" t="s">
        <v>433</v>
      </c>
      <c r="AF53" s="176" t="s">
        <v>431</v>
      </c>
      <c r="AG53" s="148">
        <v>44362</v>
      </c>
      <c r="AH53" s="193" t="s">
        <v>38</v>
      </c>
      <c r="AI53" s="90" t="s">
        <v>187</v>
      </c>
      <c r="AJ53" s="90" t="s">
        <v>66</v>
      </c>
      <c r="AK53" s="196" t="s">
        <v>474</v>
      </c>
      <c r="AL53" s="195" t="s">
        <v>493</v>
      </c>
    </row>
    <row r="55" spans="1:38" x14ac:dyDescent="0.2">
      <c r="S55" s="155"/>
    </row>
  </sheetData>
  <autoFilter ref="A6:AL53"/>
  <dataConsolidate/>
  <mergeCells count="15">
    <mergeCell ref="A1:B3"/>
    <mergeCell ref="AK1:AL1"/>
    <mergeCell ref="AK3:AL3"/>
    <mergeCell ref="A5:J5"/>
    <mergeCell ref="K5:Y5"/>
    <mergeCell ref="AG5:AL5"/>
    <mergeCell ref="C1:AH3"/>
    <mergeCell ref="AB5:AF5"/>
    <mergeCell ref="A4:H4"/>
    <mergeCell ref="Q4:T4"/>
    <mergeCell ref="K4:P4"/>
    <mergeCell ref="U4:Y4"/>
    <mergeCell ref="AI3:AJ3"/>
    <mergeCell ref="AI2:AJ2"/>
    <mergeCell ref="AI1:AJ1"/>
  </mergeCells>
  <phoneticPr fontId="0" type="noConversion"/>
  <conditionalFormatting sqref="AC7:AC52">
    <cfRule type="containsText" dxfId="464" priority="2537" operator="containsText" text="VENCIDA">
      <formula>NOT(ISERROR(SEARCH("VENCIDA",AC7)))</formula>
    </cfRule>
    <cfRule type="containsText" dxfId="463" priority="2538" operator="containsText" text="CUMPLIDA">
      <formula>NOT(ISERROR(SEARCH("CUMPLIDA",AC7)))</formula>
    </cfRule>
    <cfRule type="containsText" dxfId="462" priority="2539" operator="containsText" text="EN DESARROLLO">
      <formula>NOT(ISERROR(SEARCH("EN DESARROLLO",AC7)))</formula>
    </cfRule>
  </conditionalFormatting>
  <conditionalFormatting sqref="AI26:AJ28 AI20:AJ21 AI16:AJ16 AI33:AI50 AI7:AJ12 AJ13:AJ53">
    <cfRule type="containsText" dxfId="461" priority="2529" operator="containsText" text="NO SE REQUIERE ACCIÓN DE MEJORAMIENTO">
      <formula>NOT(ISERROR(SEARCH("NO SE REQUIERE ACCIÓN DE MEJORAMIENTO",AI7)))</formula>
    </cfRule>
    <cfRule type="containsText" dxfId="460" priority="2530" operator="containsText" text="CERRADA POR VENCIMIENTO DE TERMINOS">
      <formula>NOT(ISERROR(SEARCH("CERRADA POR VENCIMIENTO DE TERMINOS",AI7)))</formula>
    </cfRule>
    <cfRule type="containsText" dxfId="459" priority="2531" operator="containsText" text="En Ejecución Oportuna">
      <formula>NOT(ISERROR(SEARCH("En Ejecución Oportuna",AI7)))</formula>
    </cfRule>
    <cfRule type="containsText" dxfId="458" priority="2532" operator="containsText" text="Cerrada">
      <formula>NOT(ISERROR(SEARCH("Cerrada",AI7)))</formula>
    </cfRule>
    <cfRule type="containsText" dxfId="457" priority="2533" operator="containsText" text="En Ejecución Vencida">
      <formula>NOT(ISERROR(SEARCH("En Ejecución Vencida",AI7)))</formula>
    </cfRule>
  </conditionalFormatting>
  <conditionalFormatting sqref="AI15:AJ15">
    <cfRule type="containsText" dxfId="456" priority="2097" operator="containsText" text="NO SE REQUIERE ACCIÓN DE MEJORAMIENTO">
      <formula>NOT(ISERROR(SEARCH("NO SE REQUIERE ACCIÓN DE MEJORAMIENTO",AI15)))</formula>
    </cfRule>
    <cfRule type="containsText" dxfId="455" priority="2098" operator="containsText" text="CERRADA POR VENCIMIENTO DE TERMINOS">
      <formula>NOT(ISERROR(SEARCH("CERRADA POR VENCIMIENTO DE TERMINOS",AI15)))</formula>
    </cfRule>
    <cfRule type="containsText" dxfId="454" priority="2099" operator="containsText" text="En Ejecución Oportuna">
      <formula>NOT(ISERROR(SEARCH("En Ejecución Oportuna",AI15)))</formula>
    </cfRule>
    <cfRule type="containsText" dxfId="453" priority="2100" operator="containsText" text="Cerrada">
      <formula>NOT(ISERROR(SEARCH("Cerrada",AI15)))</formula>
    </cfRule>
    <cfRule type="containsText" dxfId="452" priority="2101" operator="containsText" text="En Ejecución Vencida">
      <formula>NOT(ISERROR(SEARCH("En Ejecución Vencida",AI15)))</formula>
    </cfRule>
  </conditionalFormatting>
  <conditionalFormatting sqref="AI15:AJ15">
    <cfRule type="containsText" dxfId="451" priority="2092" operator="containsText" text="NO SE REQUIERE ACCIÓN DE MEJORAMIENTO">
      <formula>NOT(ISERROR(SEARCH("NO SE REQUIERE ACCIÓN DE MEJORAMIENTO",AI15)))</formula>
    </cfRule>
    <cfRule type="containsText" dxfId="450" priority="2093" operator="containsText" text="CERRADA POR VENCIMIENTO DE TERMINOS">
      <formula>NOT(ISERROR(SEARCH("CERRADA POR VENCIMIENTO DE TERMINOS",AI15)))</formula>
    </cfRule>
    <cfRule type="containsText" dxfId="449" priority="2094" operator="containsText" text="En Ejecución Oportuna">
      <formula>NOT(ISERROR(SEARCH("En Ejecución Oportuna",AI15)))</formula>
    </cfRule>
    <cfRule type="containsText" dxfId="448" priority="2095" operator="containsText" text="Cerrada">
      <formula>NOT(ISERROR(SEARCH("Cerrada",AI15)))</formula>
    </cfRule>
    <cfRule type="containsText" dxfId="447" priority="2096" operator="containsText" text="En Ejecución Vencida">
      <formula>NOT(ISERROR(SEARCH("En Ejecución Vencida",AI15)))</formula>
    </cfRule>
  </conditionalFormatting>
  <conditionalFormatting sqref="AI13:AJ13">
    <cfRule type="containsText" dxfId="446" priority="2029" operator="containsText" text="NO SE REQUIERE ACCIÓN DE MEJORAMIENTO">
      <formula>NOT(ISERROR(SEARCH("NO SE REQUIERE ACCIÓN DE MEJORAMIENTO",AI13)))</formula>
    </cfRule>
    <cfRule type="containsText" dxfId="445" priority="2030" operator="containsText" text="CERRADA POR VENCIMIENTO DE TERMINOS">
      <formula>NOT(ISERROR(SEARCH("CERRADA POR VENCIMIENTO DE TERMINOS",AI13)))</formula>
    </cfRule>
    <cfRule type="containsText" dxfId="444" priority="2031" operator="containsText" text="En Ejecución Oportuna">
      <formula>NOT(ISERROR(SEARCH("En Ejecución Oportuna",AI13)))</formula>
    </cfRule>
    <cfRule type="containsText" dxfId="443" priority="2032" operator="containsText" text="Cerrada">
      <formula>NOT(ISERROR(SEARCH("Cerrada",AI13)))</formula>
    </cfRule>
    <cfRule type="containsText" dxfId="442" priority="2033" operator="containsText" text="En Ejecución Vencida">
      <formula>NOT(ISERROR(SEARCH("En Ejecución Vencida",AI13)))</formula>
    </cfRule>
  </conditionalFormatting>
  <conditionalFormatting sqref="AI14:AJ14">
    <cfRule type="containsText" dxfId="441" priority="2013" operator="containsText" text="NO SE REQUIERE ACCIÓN DE MEJORAMIENTO">
      <formula>NOT(ISERROR(SEARCH("NO SE REQUIERE ACCIÓN DE MEJORAMIENTO",AI14)))</formula>
    </cfRule>
    <cfRule type="containsText" dxfId="440" priority="2014" operator="containsText" text="CERRADA POR VENCIMIENTO DE TERMINOS">
      <formula>NOT(ISERROR(SEARCH("CERRADA POR VENCIMIENTO DE TERMINOS",AI14)))</formula>
    </cfRule>
    <cfRule type="containsText" dxfId="439" priority="2015" operator="containsText" text="En Ejecución Oportuna">
      <formula>NOT(ISERROR(SEARCH("En Ejecución Oportuna",AI14)))</formula>
    </cfRule>
    <cfRule type="containsText" dxfId="438" priority="2016" operator="containsText" text="Cerrada">
      <formula>NOT(ISERROR(SEARCH("Cerrada",AI14)))</formula>
    </cfRule>
    <cfRule type="containsText" dxfId="437" priority="2017" operator="containsText" text="En Ejecución Vencida">
      <formula>NOT(ISERROR(SEARCH("En Ejecución Vencida",AI14)))</formula>
    </cfRule>
  </conditionalFormatting>
  <conditionalFormatting sqref="AI17:AJ17">
    <cfRule type="containsText" dxfId="436" priority="1997" operator="containsText" text="NO SE REQUIERE ACCIÓN DE MEJORAMIENTO">
      <formula>NOT(ISERROR(SEARCH("NO SE REQUIERE ACCIÓN DE MEJORAMIENTO",AI17)))</formula>
    </cfRule>
    <cfRule type="containsText" dxfId="435" priority="1998" operator="containsText" text="CERRADA POR VENCIMIENTO DE TERMINOS">
      <formula>NOT(ISERROR(SEARCH("CERRADA POR VENCIMIENTO DE TERMINOS",AI17)))</formula>
    </cfRule>
    <cfRule type="containsText" dxfId="434" priority="1999" operator="containsText" text="En Ejecución Oportuna">
      <formula>NOT(ISERROR(SEARCH("En Ejecución Oportuna",AI17)))</formula>
    </cfRule>
    <cfRule type="containsText" dxfId="433" priority="2000" operator="containsText" text="Cerrada">
      <formula>NOT(ISERROR(SEARCH("Cerrada",AI17)))</formula>
    </cfRule>
    <cfRule type="containsText" dxfId="432" priority="2001" operator="containsText" text="En Ejecución Vencida">
      <formula>NOT(ISERROR(SEARCH("En Ejecución Vencida",AI17)))</formula>
    </cfRule>
  </conditionalFormatting>
  <conditionalFormatting sqref="AI22:AJ22">
    <cfRule type="containsText" dxfId="431" priority="1941" operator="containsText" text="NO SE REQUIERE ACCIÓN DE MEJORAMIENTO">
      <formula>NOT(ISERROR(SEARCH("NO SE REQUIERE ACCIÓN DE MEJORAMIENTO",AI22)))</formula>
    </cfRule>
    <cfRule type="containsText" dxfId="430" priority="1942" operator="containsText" text="CERRADA POR VENCIMIENTO DE TERMINOS">
      <formula>NOT(ISERROR(SEARCH("CERRADA POR VENCIMIENTO DE TERMINOS",AI22)))</formula>
    </cfRule>
    <cfRule type="containsText" dxfId="429" priority="1943" operator="containsText" text="En Ejecución Oportuna">
      <formula>NOT(ISERROR(SEARCH("En Ejecución Oportuna",AI22)))</formula>
    </cfRule>
    <cfRule type="containsText" dxfId="428" priority="1944" operator="containsText" text="Cerrada">
      <formula>NOT(ISERROR(SEARCH("Cerrada",AI22)))</formula>
    </cfRule>
    <cfRule type="containsText" dxfId="427" priority="1945" operator="containsText" text="En Ejecución Vencida">
      <formula>NOT(ISERROR(SEARCH("En Ejecución Vencida",AI22)))</formula>
    </cfRule>
  </conditionalFormatting>
  <conditionalFormatting sqref="AI23:AJ23">
    <cfRule type="containsText" dxfId="426" priority="1901" operator="containsText" text="NO SE REQUIERE ACCIÓN DE MEJORAMIENTO">
      <formula>NOT(ISERROR(SEARCH("NO SE REQUIERE ACCIÓN DE MEJORAMIENTO",AI23)))</formula>
    </cfRule>
    <cfRule type="containsText" dxfId="425" priority="1902" operator="containsText" text="CERRADA POR VENCIMIENTO DE TERMINOS">
      <formula>NOT(ISERROR(SEARCH("CERRADA POR VENCIMIENTO DE TERMINOS",AI23)))</formula>
    </cfRule>
    <cfRule type="containsText" dxfId="424" priority="1903" operator="containsText" text="En Ejecución Oportuna">
      <formula>NOT(ISERROR(SEARCH("En Ejecución Oportuna",AI23)))</formula>
    </cfRule>
    <cfRule type="containsText" dxfId="423" priority="1904" operator="containsText" text="Cerrada">
      <formula>NOT(ISERROR(SEARCH("Cerrada",AI23)))</formula>
    </cfRule>
    <cfRule type="containsText" dxfId="422" priority="1905" operator="containsText" text="En Ejecución Vencida">
      <formula>NOT(ISERROR(SEARCH("En Ejecución Vencida",AI23)))</formula>
    </cfRule>
  </conditionalFormatting>
  <conditionalFormatting sqref="AI24:AJ24">
    <cfRule type="containsText" dxfId="421" priority="1893" operator="containsText" text="NO SE REQUIERE ACCIÓN DE MEJORAMIENTO">
      <formula>NOT(ISERROR(SEARCH("NO SE REQUIERE ACCIÓN DE MEJORAMIENTO",AI24)))</formula>
    </cfRule>
    <cfRule type="containsText" dxfId="420" priority="1894" operator="containsText" text="CERRADA POR VENCIMIENTO DE TERMINOS">
      <formula>NOT(ISERROR(SEARCH("CERRADA POR VENCIMIENTO DE TERMINOS",AI24)))</formula>
    </cfRule>
    <cfRule type="containsText" dxfId="419" priority="1895" operator="containsText" text="En Ejecución Oportuna">
      <formula>NOT(ISERROR(SEARCH("En Ejecución Oportuna",AI24)))</formula>
    </cfRule>
    <cfRule type="containsText" dxfId="418" priority="1896" operator="containsText" text="Cerrada">
      <formula>NOT(ISERROR(SEARCH("Cerrada",AI24)))</formula>
    </cfRule>
    <cfRule type="containsText" dxfId="417" priority="1897" operator="containsText" text="En Ejecución Vencida">
      <formula>NOT(ISERROR(SEARCH("En Ejecución Vencida",AI24)))</formula>
    </cfRule>
  </conditionalFormatting>
  <conditionalFormatting sqref="AI25:AJ25">
    <cfRule type="containsText" dxfId="416" priority="1885" operator="containsText" text="NO SE REQUIERE ACCIÓN DE MEJORAMIENTO">
      <formula>NOT(ISERROR(SEARCH("NO SE REQUIERE ACCIÓN DE MEJORAMIENTO",AI25)))</formula>
    </cfRule>
    <cfRule type="containsText" dxfId="415" priority="1886" operator="containsText" text="CERRADA POR VENCIMIENTO DE TERMINOS">
      <formula>NOT(ISERROR(SEARCH("CERRADA POR VENCIMIENTO DE TERMINOS",AI25)))</formula>
    </cfRule>
    <cfRule type="containsText" dxfId="414" priority="1887" operator="containsText" text="En Ejecución Oportuna">
      <formula>NOT(ISERROR(SEARCH("En Ejecución Oportuna",AI25)))</formula>
    </cfRule>
    <cfRule type="containsText" dxfId="413" priority="1888" operator="containsText" text="Cerrada">
      <formula>NOT(ISERROR(SEARCH("Cerrada",AI25)))</formula>
    </cfRule>
    <cfRule type="containsText" dxfId="412" priority="1889" operator="containsText" text="En Ejecución Vencida">
      <formula>NOT(ISERROR(SEARCH("En Ejecución Vencida",AI25)))</formula>
    </cfRule>
  </conditionalFormatting>
  <conditionalFormatting sqref="AI18:AJ18">
    <cfRule type="containsText" dxfId="411" priority="1837" operator="containsText" text="NO SE REQUIERE ACCIÓN DE MEJORAMIENTO">
      <formula>NOT(ISERROR(SEARCH("NO SE REQUIERE ACCIÓN DE MEJORAMIENTO",AI18)))</formula>
    </cfRule>
    <cfRule type="containsText" dxfId="410" priority="1838" operator="containsText" text="CERRADA POR VENCIMIENTO DE TERMINOS">
      <formula>NOT(ISERROR(SEARCH("CERRADA POR VENCIMIENTO DE TERMINOS",AI18)))</formula>
    </cfRule>
    <cfRule type="containsText" dxfId="409" priority="1839" operator="containsText" text="En Ejecución Oportuna">
      <formula>NOT(ISERROR(SEARCH("En Ejecución Oportuna",AI18)))</formula>
    </cfRule>
    <cfRule type="containsText" dxfId="408" priority="1840" operator="containsText" text="Cerrada">
      <formula>NOT(ISERROR(SEARCH("Cerrada",AI18)))</formula>
    </cfRule>
    <cfRule type="containsText" dxfId="407" priority="1841" operator="containsText" text="En Ejecución Vencida">
      <formula>NOT(ISERROR(SEARCH("En Ejecución Vencida",AI18)))</formula>
    </cfRule>
  </conditionalFormatting>
  <conditionalFormatting sqref="AI19:AJ19">
    <cfRule type="containsText" dxfId="406" priority="1757" operator="containsText" text="NO SE REQUIERE ACCIÓN DE MEJORAMIENTO">
      <formula>NOT(ISERROR(SEARCH("NO SE REQUIERE ACCIÓN DE MEJORAMIENTO",AI19)))</formula>
    </cfRule>
    <cfRule type="containsText" dxfId="405" priority="1758" operator="containsText" text="CERRADA POR VENCIMIENTO DE TERMINOS">
      <formula>NOT(ISERROR(SEARCH("CERRADA POR VENCIMIENTO DE TERMINOS",AI19)))</formula>
    </cfRule>
    <cfRule type="containsText" dxfId="404" priority="1759" operator="containsText" text="En Ejecución Oportuna">
      <formula>NOT(ISERROR(SEARCH("En Ejecución Oportuna",AI19)))</formula>
    </cfRule>
    <cfRule type="containsText" dxfId="403" priority="1760" operator="containsText" text="Cerrada">
      <formula>NOT(ISERROR(SEARCH("Cerrada",AI19)))</formula>
    </cfRule>
    <cfRule type="containsText" dxfId="402" priority="1761" operator="containsText" text="En Ejecución Vencida">
      <formula>NOT(ISERROR(SEARCH("En Ejecución Vencida",AI19)))</formula>
    </cfRule>
  </conditionalFormatting>
  <conditionalFormatting sqref="AI29:AJ29">
    <cfRule type="containsText" dxfId="401" priority="1749" operator="containsText" text="NO SE REQUIERE ACCIÓN DE MEJORAMIENTO">
      <formula>NOT(ISERROR(SEARCH("NO SE REQUIERE ACCIÓN DE MEJORAMIENTO",AI29)))</formula>
    </cfRule>
    <cfRule type="containsText" dxfId="400" priority="1750" operator="containsText" text="CERRADA POR VENCIMIENTO DE TERMINOS">
      <formula>NOT(ISERROR(SEARCH("CERRADA POR VENCIMIENTO DE TERMINOS",AI29)))</formula>
    </cfRule>
    <cfRule type="containsText" dxfId="399" priority="1751" operator="containsText" text="En Ejecución Oportuna">
      <formula>NOT(ISERROR(SEARCH("En Ejecución Oportuna",AI29)))</formula>
    </cfRule>
    <cfRule type="containsText" dxfId="398" priority="1752" operator="containsText" text="Cerrada">
      <formula>NOT(ISERROR(SEARCH("Cerrada",AI29)))</formula>
    </cfRule>
    <cfRule type="containsText" dxfId="397" priority="1753" operator="containsText" text="En Ejecución Vencida">
      <formula>NOT(ISERROR(SEARCH("En Ejecución Vencida",AI29)))</formula>
    </cfRule>
  </conditionalFormatting>
  <conditionalFormatting sqref="AI30:AJ30">
    <cfRule type="containsText" dxfId="396" priority="1733" operator="containsText" text="NO SE REQUIERE ACCIÓN DE MEJORAMIENTO">
      <formula>NOT(ISERROR(SEARCH("NO SE REQUIERE ACCIÓN DE MEJORAMIENTO",AI30)))</formula>
    </cfRule>
    <cfRule type="containsText" dxfId="395" priority="1734" operator="containsText" text="CERRADA POR VENCIMIENTO DE TERMINOS">
      <formula>NOT(ISERROR(SEARCH("CERRADA POR VENCIMIENTO DE TERMINOS",AI30)))</formula>
    </cfRule>
    <cfRule type="containsText" dxfId="394" priority="1735" operator="containsText" text="En Ejecución Oportuna">
      <formula>NOT(ISERROR(SEARCH("En Ejecución Oportuna",AI30)))</formula>
    </cfRule>
    <cfRule type="containsText" dxfId="393" priority="1736" operator="containsText" text="Cerrada">
      <formula>NOT(ISERROR(SEARCH("Cerrada",AI30)))</formula>
    </cfRule>
    <cfRule type="containsText" dxfId="392" priority="1737" operator="containsText" text="En Ejecución Vencida">
      <formula>NOT(ISERROR(SEARCH("En Ejecución Vencida",AI30)))</formula>
    </cfRule>
  </conditionalFormatting>
  <conditionalFormatting sqref="AI31:AJ31">
    <cfRule type="containsText" dxfId="391" priority="1717" operator="containsText" text="NO SE REQUIERE ACCIÓN DE MEJORAMIENTO">
      <formula>NOT(ISERROR(SEARCH("NO SE REQUIERE ACCIÓN DE MEJORAMIENTO",AI31)))</formula>
    </cfRule>
    <cfRule type="containsText" dxfId="390" priority="1718" operator="containsText" text="CERRADA POR VENCIMIENTO DE TERMINOS">
      <formula>NOT(ISERROR(SEARCH("CERRADA POR VENCIMIENTO DE TERMINOS",AI31)))</formula>
    </cfRule>
    <cfRule type="containsText" dxfId="389" priority="1719" operator="containsText" text="En Ejecución Oportuna">
      <formula>NOT(ISERROR(SEARCH("En Ejecución Oportuna",AI31)))</formula>
    </cfRule>
    <cfRule type="containsText" dxfId="388" priority="1720" operator="containsText" text="Cerrada">
      <formula>NOT(ISERROR(SEARCH("Cerrada",AI31)))</formula>
    </cfRule>
    <cfRule type="containsText" dxfId="387" priority="1721" operator="containsText" text="En Ejecución Vencida">
      <formula>NOT(ISERROR(SEARCH("En Ejecución Vencida",AI31)))</formula>
    </cfRule>
  </conditionalFormatting>
  <conditionalFormatting sqref="AI32:AJ32">
    <cfRule type="containsText" dxfId="386" priority="1709" operator="containsText" text="NO SE REQUIERE ACCIÓN DE MEJORAMIENTO">
      <formula>NOT(ISERROR(SEARCH("NO SE REQUIERE ACCIÓN DE MEJORAMIENTO",AI32)))</formula>
    </cfRule>
    <cfRule type="containsText" dxfId="385" priority="1710" operator="containsText" text="CERRADA POR VENCIMIENTO DE TERMINOS">
      <formula>NOT(ISERROR(SEARCH("CERRADA POR VENCIMIENTO DE TERMINOS",AI32)))</formula>
    </cfRule>
    <cfRule type="containsText" dxfId="384" priority="1711" operator="containsText" text="En Ejecución Oportuna">
      <formula>NOT(ISERROR(SEARCH("En Ejecución Oportuna",AI32)))</formula>
    </cfRule>
    <cfRule type="containsText" dxfId="383" priority="1712" operator="containsText" text="Cerrada">
      <formula>NOT(ISERROR(SEARCH("Cerrada",AI32)))</formula>
    </cfRule>
    <cfRule type="containsText" dxfId="382" priority="1713" operator="containsText" text="En Ejecución Vencida">
      <formula>NOT(ISERROR(SEARCH("En Ejecución Vencida",AI32)))</formula>
    </cfRule>
  </conditionalFormatting>
  <conditionalFormatting sqref="AI52:AI53">
    <cfRule type="containsText" dxfId="381" priority="132" operator="containsText" text="NO SE REQUIERE ACCIÓN DE MEJORAMIENTO">
      <formula>NOT(ISERROR(SEARCH("NO SE REQUIERE ACCIÓN DE MEJORAMIENTO",AI52)))</formula>
    </cfRule>
    <cfRule type="containsText" dxfId="380" priority="133" operator="containsText" text="CERRADA POR VENCIMIENTO DE TERMINOS">
      <formula>NOT(ISERROR(SEARCH("CERRADA POR VENCIMIENTO DE TERMINOS",AI52)))</formula>
    </cfRule>
    <cfRule type="containsText" dxfId="379" priority="134" operator="containsText" text="En Ejecución Oportuna">
      <formula>NOT(ISERROR(SEARCH("En Ejecución Oportuna",AI52)))</formula>
    </cfRule>
    <cfRule type="containsText" dxfId="378" priority="135" operator="containsText" text="Cerrada">
      <formula>NOT(ISERROR(SEARCH("Cerrada",AI52)))</formula>
    </cfRule>
    <cfRule type="containsText" dxfId="377" priority="136" operator="containsText" text="En Ejecución Vencida">
      <formula>NOT(ISERROR(SEARCH("En Ejecución Vencida",AI52)))</formula>
    </cfRule>
  </conditionalFormatting>
  <conditionalFormatting sqref="AI51">
    <cfRule type="containsText" dxfId="376" priority="127" operator="containsText" text="NO SE REQUIERE ACCIÓN DE MEJORAMIENTO">
      <formula>NOT(ISERROR(SEARCH("NO SE REQUIERE ACCIÓN DE MEJORAMIENTO",AI51)))</formula>
    </cfRule>
    <cfRule type="containsText" dxfId="375" priority="128" operator="containsText" text="CERRADA POR VENCIMIENTO DE TERMINOS">
      <formula>NOT(ISERROR(SEARCH("CERRADA POR VENCIMIENTO DE TERMINOS",AI51)))</formula>
    </cfRule>
    <cfRule type="containsText" dxfId="374" priority="129" operator="containsText" text="En Ejecución Oportuna">
      <formula>NOT(ISERROR(SEARCH("En Ejecución Oportuna",AI51)))</formula>
    </cfRule>
    <cfRule type="containsText" dxfId="373" priority="130" operator="containsText" text="Cerrada">
      <formula>NOT(ISERROR(SEARCH("Cerrada",AI51)))</formula>
    </cfRule>
    <cfRule type="containsText" dxfId="372" priority="131" operator="containsText" text="En Ejecución Vencida">
      <formula>NOT(ISERROR(SEARCH("En Ejecución Vencida",AI51)))</formula>
    </cfRule>
  </conditionalFormatting>
  <conditionalFormatting sqref="AC53">
    <cfRule type="containsText" dxfId="371" priority="16" operator="containsText" text="VENCIDA">
      <formula>NOT(ISERROR(SEARCH("VENCIDA",AC53)))</formula>
    </cfRule>
    <cfRule type="containsText" dxfId="370" priority="17" operator="containsText" text="CUMPLIDA">
      <formula>NOT(ISERROR(SEARCH("CUMPLIDA",AC53)))</formula>
    </cfRule>
    <cfRule type="containsText" dxfId="369" priority="18" operator="containsText" text="EN DESARROLLO">
      <formula>NOT(ISERROR(SEARCH("EN DESARROLLO",AC53)))</formula>
    </cfRule>
  </conditionalFormatting>
  <conditionalFormatting sqref="AJ8">
    <cfRule type="containsText" dxfId="368" priority="11" operator="containsText" text="NO SE REQUIERE ACCIÓN DE MEJORAMIENTO">
      <formula>NOT(ISERROR(SEARCH("NO SE REQUIERE ACCIÓN DE MEJORAMIENTO",AJ8)))</formula>
    </cfRule>
    <cfRule type="containsText" dxfId="367" priority="12" operator="containsText" text="CERRADA POR VENCIMIENTO DE TERMINOS">
      <formula>NOT(ISERROR(SEARCH("CERRADA POR VENCIMIENTO DE TERMINOS",AJ8)))</formula>
    </cfRule>
    <cfRule type="containsText" dxfId="366" priority="13" operator="containsText" text="En Ejecución Oportuna">
      <formula>NOT(ISERROR(SEARCH("En Ejecución Oportuna",AJ8)))</formula>
    </cfRule>
    <cfRule type="containsText" dxfId="365" priority="14" operator="containsText" text="Cerrada">
      <formula>NOT(ISERROR(SEARCH("Cerrada",AJ8)))</formula>
    </cfRule>
    <cfRule type="containsText" dxfId="364" priority="15" operator="containsText" text="En Ejecución Vencida">
      <formula>NOT(ISERROR(SEARCH("En Ejecución Vencida",AJ8)))</formula>
    </cfRule>
  </conditionalFormatting>
  <conditionalFormatting sqref="AJ10">
    <cfRule type="containsText" dxfId="363" priority="6" operator="containsText" text="NO SE REQUIERE ACCIÓN DE MEJORAMIENTO">
      <formula>NOT(ISERROR(SEARCH("NO SE REQUIERE ACCIÓN DE MEJORAMIENTO",AJ10)))</formula>
    </cfRule>
    <cfRule type="containsText" dxfId="362" priority="7" operator="containsText" text="CERRADA POR VENCIMIENTO DE TERMINOS">
      <formula>NOT(ISERROR(SEARCH("CERRADA POR VENCIMIENTO DE TERMINOS",AJ10)))</formula>
    </cfRule>
    <cfRule type="containsText" dxfId="361" priority="8" operator="containsText" text="En Ejecución Oportuna">
      <formula>NOT(ISERROR(SEARCH("En Ejecución Oportuna",AJ10)))</formula>
    </cfRule>
    <cfRule type="containsText" dxfId="360" priority="9" operator="containsText" text="Cerrada">
      <formula>NOT(ISERROR(SEARCH("Cerrada",AJ10)))</formula>
    </cfRule>
    <cfRule type="containsText" dxfId="359" priority="10" operator="containsText" text="En Ejecución Vencida">
      <formula>NOT(ISERROR(SEARCH("En Ejecución Vencida",AJ10)))</formula>
    </cfRule>
  </conditionalFormatting>
  <conditionalFormatting sqref="AJ9">
    <cfRule type="containsText" dxfId="358" priority="1" operator="containsText" text="NO SE REQUIERE ACCIÓN DE MEJORAMIENTO">
      <formula>NOT(ISERROR(SEARCH("NO SE REQUIERE ACCIÓN DE MEJORAMIENTO",AJ9)))</formula>
    </cfRule>
    <cfRule type="containsText" dxfId="357" priority="2" operator="containsText" text="CERRADA POR VENCIMIENTO DE TERMINOS">
      <formula>NOT(ISERROR(SEARCH("CERRADA POR VENCIMIENTO DE TERMINOS",AJ9)))</formula>
    </cfRule>
    <cfRule type="containsText" dxfId="356" priority="3" operator="containsText" text="En Ejecución Oportuna">
      <formula>NOT(ISERROR(SEARCH("En Ejecución Oportuna",AJ9)))</formula>
    </cfRule>
    <cfRule type="containsText" dxfId="355" priority="4" operator="containsText" text="Cerrada">
      <formula>NOT(ISERROR(SEARCH("Cerrada",AJ9)))</formula>
    </cfRule>
    <cfRule type="containsText" dxfId="354" priority="5" operator="containsText" text="En Ejecución Vencida">
      <formula>NOT(ISERROR(SEARCH("En Ejecución Vencida",AJ9)))</formula>
    </cfRule>
  </conditionalFormatting>
  <dataValidations xWindow="944" yWindow="414" count="19">
    <dataValidation allowBlank="1" showInputMessage="1" showErrorMessage="1" prompt="Fuente: Seleccione de la lista desplegable la fuente del hallazgo, si no corresponde a ninguna fuente, entonces seleccione &quot;OTROS&quot;" sqref="E6"/>
    <dataValidation allowBlank="1" showInputMessage="1" showErrorMessage="1" prompt="No.: Número que identifica la acción dentro del Plan de Mejoramiento. Es asignado por Control Interno, una vez se valide el Plan de Mejromaiento formulado por el responsable" sqref="A6"/>
    <dataValidation allowBlank="1" showInputMessage="1" showErrorMessage="1" prompt="Proceso Auditado: Seleccione de la lista desplegableel proceso donde fue encontrado el Hallazgo / No conformidad - recomendación / Oportunidad de Mejora" sqref="B6"/>
    <dataValidation allowBlank="1" showInputMessage="1" showErrorMessage="1" prompt="Código del Hallazgo / No conformidad - recomendación / Oportunidad de Mejora. Asignado por Control Interno de acuerdo con el ranking dentro del Plan de Mejoramiento" sqref="C6"/>
    <dataValidation allowBlank="1" showInputMessage="1" showErrorMessage="1" prompt="Origen: Seleccione de la lista desplegable si el Hallazgo / No conformidad - recomendación / Oportunidad de Mejora es de origen interno o externo" sqref="D6"/>
    <dataValidation allowBlank="1" showInputMessage="1" showErrorMessage="1" prompt="Tema: Escriba el título completo de la auditoría o informe realizado" sqref="F6"/>
    <dataValidation allowBlank="1" showInputMessage="1" showErrorMessage="1" prompt="Auditor: Seleccione de la lista desplegable el nombre del auditor que desarrolló la auditoría" sqref="G6"/>
    <dataValidation allowBlank="1" showInputMessage="1" showErrorMessage="1" prompt="Fecha de detección (dd-mmm-aaaa): Escribir en formato dd-mmm-aaaa la fecha de entrega del informe final de auditoría, ésta debe corresponder a la fecha de la comunicación oficial a los responsables" sqref="H6"/>
    <dataValidation allowBlank="1" showInputMessage="1" showErrorMessage="1" prompt="Tipo: Seleccionar de la lista desplegable si es un Hallazgo / No conformidad ó recomendación / Oportunidad de Mejora" sqref="I6"/>
    <dataValidation allowBlank="1" showInputMessage="1" showErrorMessage="1" prompt="Descripción: Escribir aquí el Hallazgo / No conformidad - recomendación / Oportunidad de Mejora, tal y como se encuentra en el informe o fuente de información" sqref="J6"/>
    <dataValidation allowBlank="1" showInputMessage="1" showErrorMessage="1" prompt="Fecha formulación PM (dd-mmm-aaaa): Escriba en formato dd-mmm-aaaa, la fecha en la cual presenta el Plan de Mejormaiento a Control Interno. Esta fecha será modificada posteriormente una vez el Plan haya sido validado por Control Interno" sqref="K6"/>
    <dataValidation allowBlank="1" showInputMessage="1" showErrorMessage="1" prompt="Causas: Realice el análisis de causas, empleando para ello alguna de las siguientes metodologías: 5 ¿por qué?, espina de pescado, lluvia de ideas." sqref="Q6"/>
    <dataValidation allowBlank="1" showInputMessage="1" showErrorMessage="1" prompt="Acción: Seleccione de la lista desplegable el tipo de acción a formular. Corrección, Correctiva, Preventiva o de Mejora" sqref="R6"/>
    <dataValidation allowBlank="1" showInputMessage="1" showErrorMessage="1" prompt="Acción: Escriba la acción a realizar iniciando con un verbo duro en infinitivo: hacer, realizar, ejecutar, elaborar, socializar, divulgar, etc., verbos que impliquen acción tangible, que se pueda cuantificar" sqref="S6"/>
    <dataValidation allowBlank="1" showInputMessage="1" showErrorMessage="1" prompt="Nombre indicador: Escriba el nombre o título del indicador que medirá el avance de la acción formulada. Debe ser simple, claro, corto e incluir la característica más relevante de lo que se pretende medir" sqref="T6"/>
    <dataValidation allowBlank="1" showInputMessage="1" showErrorMessage="1" prompt="Fórmula indicador: Escriba aquí la fórmula matemática que utilizará para medir las variables" sqref="U6"/>
    <dataValidation type="date" allowBlank="1" showInputMessage="1" showErrorMessage="1" sqref="V15:W15 V20:W21 W33 V34:W50 V52:W53">
      <formula1>36526</formula1>
      <formula2>47848</formula2>
    </dataValidation>
    <dataValidation type="date" operator="greaterThan" allowBlank="1" showInputMessage="1" showErrorMessage="1" error="Fecha debe ser posterior a la del hallazgo (Columna E)" sqref="V51">
      <formula1>J51</formula1>
    </dataValidation>
    <dataValidation type="date" operator="greaterThan" allowBlank="1" showInputMessage="1" showErrorMessage="1" error="Fecha debe ser posterior a la de inicio (Columna U)" sqref="W51">
      <formula1>V51</formula1>
    </dataValidation>
  </dataValidations>
  <printOptions horizontalCentered="1"/>
  <pageMargins left="0.19685039370078741" right="0.19685039370078741" top="0.98425196850393704" bottom="0.39370078740157483" header="0.39370078740157483" footer="0"/>
  <pageSetup paperSize="14" scale="60" pageOrder="overThenDown" orientation="landscape" r:id="rId1"/>
  <headerFooter>
    <oddFooter>&amp;R&amp;P de &amp;N</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491" operator="containsText" id="{9FC37CBE-1CDC-4E62-B646-06F55D72681B}">
            <xm:f>NOT(ISERROR(SEARCH('\\10.216.160.201\control interno\2021\28.05 PM\INTERNO\05. II_Seg_2021 corte 31 may\Consolidado\[02. 20210602_Plan de Mejoramiento ICONTEC.xlsx]DATOS'!#REF!,I33)))</xm:f>
            <xm:f>'\\10.216.160.201\control interno\2021\28.05 PM\INTERNO\05. II_Seg_2021 corte 31 may\Consolidado\[02. 20210602_Plan de Mejoramiento ICONTEC.xlsx]DATOS'!#REF!</xm:f>
            <x14:dxf>
              <fill>
                <gradientFill degree="90">
                  <stop position="0">
                    <color theme="0"/>
                  </stop>
                  <stop position="0.5">
                    <color theme="8" tint="0.40000610370189521"/>
                  </stop>
                  <stop position="1">
                    <color theme="0"/>
                  </stop>
                </gradientFill>
              </fill>
            </x14:dxf>
          </x14:cfRule>
          <x14:cfRule type="containsText" priority="492" operator="containsText" id="{D54CAAD9-1213-47F2-B629-D36045D054F2}">
            <xm:f>NOT(ISERROR(SEARCH('\\10.216.160.201\control interno\2021\28.05 PM\INTERNO\05. II_Seg_2021 corte 31 may\Consolidado\[02. 20210602_Plan de Mejoramiento ICONTEC.xlsx]DATOS'!#REF!,I33)))</xm:f>
            <xm:f>'\\10.216.160.201\control interno\2021\28.05 PM\INTERNO\05. II_Seg_2021 corte 31 may\Consolidado\[02. 20210602_Plan de Mejoramiento ICONTEC.xlsx]DATOS'!#REF!</xm:f>
            <x14:dxf>
              <fill>
                <gradientFill degree="90">
                  <stop position="0">
                    <color theme="0"/>
                  </stop>
                  <stop position="0.5">
                    <color theme="5" tint="0.40000610370189521"/>
                  </stop>
                  <stop position="1">
                    <color theme="0"/>
                  </stop>
                </gradientFill>
              </fill>
            </x14:dxf>
          </x14:cfRule>
          <xm:sqref>I33</xm:sqref>
        </x14:conditionalFormatting>
        <x14:conditionalFormatting xmlns:xm="http://schemas.microsoft.com/office/excel/2006/main">
          <x14:cfRule type="containsText" priority="485" operator="containsText" id="{A1D114D0-97E1-487F-B389-1CA51F2F0FF3}">
            <xm:f>NOT(ISERROR(SEARCH('\\10.216.160.201\control interno\2021\28.05 PM\INTERNO\05. II_Seg_2021 corte 31 may\Consolidado\[02. 20210602_Plan de Mejoramiento ICONTEC.xlsx]DATOS'!#REF!,R33)))</xm:f>
            <xm:f>'\\10.216.160.201\control interno\2021\28.05 PM\INTERNO\05. II_Seg_2021 corte 31 may\Consolidado\[02. 20210602_Plan de Mejoramiento ICONTEC.xlsx]DATOS'!#REF!</xm:f>
            <x14:dxf>
              <fill>
                <gradientFill degree="45">
                  <stop position="0">
                    <color theme="0"/>
                  </stop>
                  <stop position="0.5">
                    <color theme="7" tint="0.80001220740379042"/>
                  </stop>
                  <stop position="1">
                    <color theme="0"/>
                  </stop>
                </gradientFill>
              </fill>
            </x14:dxf>
          </x14:cfRule>
          <x14:cfRule type="containsText" priority="486" operator="containsText" id="{FBA53EE4-8A0C-45B8-BBA2-435ACC73937C}">
            <xm:f>NOT(ISERROR(SEARCH('\\10.216.160.201\control interno\2021\28.05 PM\INTERNO\05. II_Seg_2021 corte 31 may\Consolidado\[02. 20210602_Plan de Mejoramiento ICONTEC.xlsx]DATOS'!#REF!,R33)))</xm:f>
            <xm:f>'\\10.216.160.201\control interno\2021\28.05 PM\INTERNO\05. II_Seg_2021 corte 31 may\Consolidado\[02. 20210602_Plan de Mejoramiento ICONTEC.xlsx]DATOS'!#REF!</xm:f>
            <x14:dxf>
              <fill>
                <gradientFill degree="45">
                  <stop position="0">
                    <color theme="0"/>
                  </stop>
                  <stop position="0.5">
                    <color rgb="FFE6F0DC"/>
                  </stop>
                  <stop position="1">
                    <color theme="0"/>
                  </stop>
                </gradientFill>
              </fill>
            </x14:dxf>
          </x14:cfRule>
          <x14:cfRule type="containsText" priority="487" operator="containsText" id="{83CCAF48-1108-4537-8E90-313BBF0C4CB2}">
            <xm:f>NOT(ISERROR(SEARCH('\\10.216.160.201\control interno\2021\28.05 PM\INTERNO\05. II_Seg_2021 corte 31 may\Consolidado\[02. 20210602_Plan de Mejoramiento ICONTEC.xlsx]DATOS'!#REF!,R33)))</xm:f>
            <xm:f>'\\10.216.160.201\control interno\2021\28.05 PM\INTERNO\05. II_Seg_2021 corte 31 may\Consolidado\[02. 20210602_Plan de Mejoramiento ICONTEC.xlsx]DATOS'!#REF!</xm:f>
            <x14:dxf>
              <fill>
                <gradientFill degree="135">
                  <stop position="0">
                    <color theme="0"/>
                  </stop>
                  <stop position="0.5">
                    <color rgb="FFF0DCDC"/>
                  </stop>
                  <stop position="1">
                    <color theme="0"/>
                  </stop>
                </gradientFill>
              </fill>
            </x14:dxf>
          </x14:cfRule>
          <x14:cfRule type="containsText" priority="488" operator="containsText" id="{4F93366F-44F0-4133-A4D5-D9E544A0B225}">
            <xm:f>NOT(ISERROR(SEARCH('\\10.216.160.201\control interno\2021\28.05 PM\INTERNO\05. II_Seg_2021 corte 31 may\Consolidado\[02. 20210602_Plan de Mejoramiento ICONTEC.xlsx]DATOS'!#REF!,R33)))</xm:f>
            <xm:f>'\\10.216.160.201\control interno\2021\28.05 PM\INTERNO\05. II_Seg_2021 corte 31 may\Consolidado\[02. 20210602_Plan de Mejoramiento ICONTEC.xlsx]DATOS'!#REF!</xm:f>
            <x14:dxf>
              <fill>
                <gradientFill degree="45">
                  <stop position="0">
                    <color theme="0"/>
                  </stop>
                  <stop position="0.5">
                    <color rgb="FFDCE6F0"/>
                  </stop>
                  <stop position="1">
                    <color theme="0"/>
                  </stop>
                </gradientFill>
              </fill>
            </x14:dxf>
          </x14:cfRule>
          <xm:sqref>R33</xm:sqref>
        </x14:conditionalFormatting>
        <x14:conditionalFormatting xmlns:xm="http://schemas.microsoft.com/office/excel/2006/main">
          <x14:cfRule type="containsText" priority="468" operator="containsText" id="{BE8623A5-2DA3-4A7A-89F8-3029C775A9BD}">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patternFill>
                  <bgColor theme="6" tint="0.79998168889431442"/>
                </patternFill>
              </fill>
            </x14:dxf>
          </x14:cfRule>
          <x14:cfRule type="containsText" priority="469" operator="containsText" id="{CB963B67-2127-4F59-BAE3-9D76AC5BA2D2}">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patternFill>
                  <bgColor theme="0" tint="-0.14996795556505021"/>
                </patternFill>
              </fill>
            </x14:dxf>
          </x14:cfRule>
          <x14:cfRule type="containsText" priority="470" operator="containsText" id="{285FE75F-EFDE-4181-A6BA-EC7CBEC8D259}">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patternFill>
                  <bgColor theme="0" tint="-0.14996795556505021"/>
                </patternFill>
              </fill>
            </x14:dxf>
          </x14:cfRule>
          <x14:cfRule type="containsText" priority="471" operator="containsText" id="{62A9B822-C561-43BB-82FE-274DCB2779BF}">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gradientFill degree="90">
                  <stop position="0">
                    <color theme="0"/>
                  </stop>
                  <stop position="1">
                    <color rgb="FF2EBBB8"/>
                  </stop>
                </gradientFill>
              </fill>
            </x14:dxf>
          </x14:cfRule>
          <x14:cfRule type="containsText" priority="472" operator="containsText" id="{BCC33CB7-AA4A-4FD2-A299-60443F457397}">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gradientFill degree="90">
                  <stop position="0">
                    <color theme="0"/>
                  </stop>
                  <stop position="0.5">
                    <color rgb="FFA48EBC"/>
                  </stop>
                  <stop position="1">
                    <color theme="0"/>
                  </stop>
                </gradientFill>
              </fill>
            </x14:dxf>
          </x14:cfRule>
          <x14:cfRule type="containsText" priority="473" operator="containsText" id="{6AAB2DB2-1189-423B-9FF0-EDBBABCEAE31}">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gradientFill degree="90">
                  <stop position="0">
                    <color theme="0"/>
                  </stop>
                  <stop position="1">
                    <color rgb="FF2EBBB8"/>
                  </stop>
                </gradientFill>
              </fill>
            </x14:dxf>
          </x14:cfRule>
          <x14:cfRule type="containsText" priority="474" operator="containsText" id="{7F31A2B9-C288-4E2B-8CE8-F47B47E58F40}">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gradientFill degree="90">
                  <stop position="0">
                    <color theme="0"/>
                  </stop>
                  <stop position="0.5">
                    <color rgb="FFA48EBC"/>
                  </stop>
                  <stop position="1">
                    <color theme="0"/>
                  </stop>
                </gradientFill>
              </fill>
            </x14:dxf>
          </x14:cfRule>
          <x14:cfRule type="containsText" priority="475" operator="containsText" id="{6007E843-6A78-4BC1-86FC-B9280581B105}">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gradientFill degree="90">
                  <stop position="0">
                    <color theme="0"/>
                  </stop>
                  <stop position="0.5">
                    <color rgb="FFA48EBC"/>
                  </stop>
                  <stop position="1">
                    <color theme="0"/>
                  </stop>
                </gradientFill>
              </fill>
            </x14:dxf>
          </x14:cfRule>
          <x14:cfRule type="containsText" priority="476" operator="containsText" id="{4D320D6E-76F2-4DBB-B97B-9CE62E00B3CE}">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gradientFill degree="90">
                  <stop position="0">
                    <color theme="0"/>
                  </stop>
                  <stop position="0.5">
                    <color rgb="FFA48EBC"/>
                  </stop>
                  <stop position="1">
                    <color theme="0"/>
                  </stop>
                </gradientFill>
              </fill>
            </x14:dxf>
          </x14:cfRule>
          <x14:cfRule type="containsText" priority="477" operator="containsText" id="{39D6C606-F93A-411F-9113-EE699AEF25AF}">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gradientFill degree="270">
                  <stop position="0">
                    <color theme="0"/>
                  </stop>
                  <stop position="1">
                    <color theme="9" tint="-0.25098422193060094"/>
                  </stop>
                </gradientFill>
              </fill>
            </x14:dxf>
          </x14:cfRule>
          <x14:cfRule type="containsText" priority="478" operator="containsText" id="{20D18AF5-6FF9-41FC-A5EA-9687BA6456F0}">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gradientFill degree="270">
                  <stop position="0">
                    <color theme="0"/>
                  </stop>
                  <stop position="1">
                    <color theme="9" tint="-0.25098422193060094"/>
                  </stop>
                </gradientFill>
              </fill>
            </x14:dxf>
          </x14:cfRule>
          <x14:cfRule type="containsText" priority="479" operator="containsText" id="{C6A69A76-254E-43D0-8C0B-50F66C8075C8}">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gradientFill degree="270">
                  <stop position="0">
                    <color theme="0"/>
                  </stop>
                  <stop position="1">
                    <color theme="9" tint="-0.25098422193060094"/>
                  </stop>
                </gradientFill>
              </fill>
            </x14:dxf>
          </x14:cfRule>
          <x14:cfRule type="containsText" priority="480" operator="containsText" id="{844639B5-69A0-4F89-BFA1-B912FA16921D}">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gradientFill degree="270">
                  <stop position="0">
                    <color theme="0"/>
                  </stop>
                  <stop position="1">
                    <color theme="9" tint="-0.25098422193060094"/>
                  </stop>
                </gradientFill>
              </fill>
            </x14:dxf>
          </x14:cfRule>
          <x14:cfRule type="containsText" priority="481" operator="containsText" id="{AF736DBB-145E-4B95-B0F3-A8C7B0823BD5}">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gradientFill degree="270">
                  <stop position="0">
                    <color theme="0"/>
                  </stop>
                  <stop position="1">
                    <color theme="9" tint="-0.25098422193060094"/>
                  </stop>
                </gradientFill>
              </fill>
            </x14:dxf>
          </x14:cfRule>
          <x14:cfRule type="containsText" priority="482" operator="containsText" id="{58C72FC3-7E26-4592-AB2F-68F10647C326}">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gradientFill degree="90">
                  <stop position="0">
                    <color theme="0"/>
                  </stop>
                  <stop position="1">
                    <color rgb="FF2EBBB8"/>
                  </stop>
                </gradientFill>
              </fill>
            </x14:dxf>
          </x14:cfRule>
          <x14:cfRule type="containsText" priority="483" operator="containsText" id="{17EEFC16-AB38-4AA9-B4BC-8004C661859B}">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gradientFill degree="90">
                  <stop position="0">
                    <color theme="0"/>
                  </stop>
                  <stop position="1">
                    <color rgb="FF2EBBB8"/>
                  </stop>
                </gradientFill>
              </fill>
            </x14:dxf>
          </x14:cfRule>
          <x14:cfRule type="containsText" priority="484" operator="containsText" id="{F6AFD6EB-1FD9-4EC4-8845-B8C230CF6F4C}">
            <xm:f>NOT(ISERROR(SEARCH('\\10.216.160.201\control interno\2021\28.05 PM\INTERNO\05. II_Seg_2021 corte 31 may\Consolidado\[02. 20210602_Plan de Mejoramiento ICONTEC.xlsx]DATOS'!#REF!,X33)))</xm:f>
            <xm:f>'\\10.216.160.201\control interno\2021\28.05 PM\INTERNO\05. II_Seg_2021 corte 31 may\Consolidado\[02. 20210602_Plan de Mejoramiento ICONTEC.xlsx]DATOS'!#REF!</xm:f>
            <x14:dxf>
              <fill>
                <gradientFill degree="90">
                  <stop position="0">
                    <color theme="0"/>
                  </stop>
                  <stop position="1">
                    <color rgb="FF2EBBB8"/>
                  </stop>
                </gradientFill>
              </fill>
            </x14:dxf>
          </x14:cfRule>
          <xm:sqref>X33</xm:sqref>
        </x14:conditionalFormatting>
        <x14:conditionalFormatting xmlns:xm="http://schemas.microsoft.com/office/excel/2006/main">
          <x14:cfRule type="containsText" priority="430" operator="containsText" id="{38F9962E-E234-4215-9513-0FDC8F279BAC}">
            <xm:f>NOT(ISERROR(SEARCH('\\10.216.160.201\control interno\2021\28.05 PM\INTERNO\03. Aud. Dut Dec 371 2010 Art 3 - Proced\202113000026713  formulación definitiva DUT\[PLAN MEJORAM..xlsx]DATOS'!#REF!,R46)))</xm:f>
            <xm:f>'\\10.216.160.201\control interno\2021\28.05 PM\INTERNO\03. Aud. Dut Dec 371 2010 Art 3 - Proced\202113000026713  formulación definitiva DUT\[PLAN MEJORAM..xlsx]DATOS'!#REF!</xm:f>
            <x14:dxf>
              <fill>
                <gradientFill degree="45">
                  <stop position="0">
                    <color theme="0"/>
                  </stop>
                  <stop position="0.5">
                    <color theme="7" tint="0.80001220740379042"/>
                  </stop>
                  <stop position="1">
                    <color theme="0"/>
                  </stop>
                </gradientFill>
              </fill>
            </x14:dxf>
          </x14:cfRule>
          <x14:cfRule type="containsText" priority="431" operator="containsText" id="{291D7346-DB3E-451D-9B0B-3889F14732D1}">
            <xm:f>NOT(ISERROR(SEARCH('\\10.216.160.201\control interno\2021\28.05 PM\INTERNO\03. Aud. Dut Dec 371 2010 Art 3 - Proced\202113000026713  formulación definitiva DUT\[PLAN MEJORAM..xlsx]DATOS'!#REF!,R46)))</xm:f>
            <xm:f>'\\10.216.160.201\control interno\2021\28.05 PM\INTERNO\03. Aud. Dut Dec 371 2010 Art 3 - Proced\202113000026713  formulación definitiva DUT\[PLAN MEJORAM..xlsx]DATOS'!#REF!</xm:f>
            <x14:dxf>
              <fill>
                <gradientFill degree="45">
                  <stop position="0">
                    <color theme="0"/>
                  </stop>
                  <stop position="0.5">
                    <color rgb="FFE6F0DC"/>
                  </stop>
                  <stop position="1">
                    <color theme="0"/>
                  </stop>
                </gradientFill>
              </fill>
            </x14:dxf>
          </x14:cfRule>
          <x14:cfRule type="containsText" priority="432" operator="containsText" id="{3CBAD457-9E03-44A3-84B6-84BB5A9F6C6E}">
            <xm:f>NOT(ISERROR(SEARCH('\\10.216.160.201\control interno\2021\28.05 PM\INTERNO\03. Aud. Dut Dec 371 2010 Art 3 - Proced\202113000026713  formulación definitiva DUT\[PLAN MEJORAM..xlsx]DATOS'!#REF!,R46)))</xm:f>
            <xm:f>'\\10.216.160.201\control interno\2021\28.05 PM\INTERNO\03. Aud. Dut Dec 371 2010 Art 3 - Proced\202113000026713  formulación definitiva DUT\[PLAN MEJORAM..xlsx]DATOS'!#REF!</xm:f>
            <x14:dxf>
              <fill>
                <gradientFill degree="135">
                  <stop position="0">
                    <color theme="0"/>
                  </stop>
                  <stop position="0.5">
                    <color rgb="FFF0DCDC"/>
                  </stop>
                  <stop position="1">
                    <color theme="0"/>
                  </stop>
                </gradientFill>
              </fill>
            </x14:dxf>
          </x14:cfRule>
          <x14:cfRule type="containsText" priority="433" operator="containsText" id="{8AE8ECD4-E57F-4E5F-91C3-07B1005AA1B8}">
            <xm:f>NOT(ISERROR(SEARCH('\\10.216.160.201\control interno\2021\28.05 PM\INTERNO\03. Aud. Dut Dec 371 2010 Art 3 - Proced\202113000026713  formulación definitiva DUT\[PLAN MEJORAM..xlsx]DATOS'!#REF!,R46)))</xm:f>
            <xm:f>'\\10.216.160.201\control interno\2021\28.05 PM\INTERNO\03. Aud. Dut Dec 371 2010 Art 3 - Proced\202113000026713  formulación definitiva DUT\[PLAN MEJORAM..xlsx]DATOS'!#REF!</xm:f>
            <x14:dxf>
              <fill>
                <gradientFill degree="45">
                  <stop position="0">
                    <color theme="0"/>
                  </stop>
                  <stop position="0.5">
                    <color rgb="FFDCE6F0"/>
                  </stop>
                  <stop position="1">
                    <color theme="0"/>
                  </stop>
                </gradientFill>
              </fill>
            </x14:dxf>
          </x14:cfRule>
          <xm:sqref>R49 R46</xm:sqref>
        </x14:conditionalFormatting>
        <x14:conditionalFormatting xmlns:xm="http://schemas.microsoft.com/office/excel/2006/main">
          <x14:cfRule type="containsText" priority="413" operator="containsText" id="{91A35576-68B5-4AA3-8180-C4E06A178BBC}">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patternFill>
                  <bgColor theme="6" tint="0.79998168889431442"/>
                </patternFill>
              </fill>
            </x14:dxf>
          </x14:cfRule>
          <x14:cfRule type="containsText" priority="414" operator="containsText" id="{F1A84F73-79D7-4FDD-A7AE-F3B3A32B07B0}">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415" operator="containsText" id="{3CF6519F-A2FA-4664-9FEF-212D0C269827}">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416" operator="containsText" id="{EEBA6AE6-EDFF-4DEC-B18E-012826E0C96E}">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417" operator="containsText" id="{4D22EAD4-655B-4FFB-A25B-B8CDEBCF48CF}">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418" operator="containsText" id="{67FB838D-25CA-4BB8-A06C-D34576209BF0}">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419" operator="containsText" id="{B50952B8-97DB-43F4-A9A3-C51885F1D4C8}">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420" operator="containsText" id="{67D637BA-BC12-4342-A3F1-181E339CDD7A}">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421" operator="containsText" id="{0487CFF8-E24D-43B5-AFD9-5A83FBBA5B6B}">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422" operator="containsText" id="{AA027C70-CEC0-4A57-9434-892F5D9A5DED}">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423" operator="containsText" id="{F5411C03-6986-473C-84F9-9C4694D38B31}">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424" operator="containsText" id="{67C31BA0-AC57-4AE3-A7B8-5BB22204C88C}">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425" operator="containsText" id="{12E4E009-9896-4599-83DF-A8D19AE9E962}">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426" operator="containsText" id="{57186AD8-D4BD-458D-B48E-D9EDD22C6665}">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427" operator="containsText" id="{15D6DC39-A614-4275-BA67-F973EFDD6E8B}">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428" operator="containsText" id="{9BAA3759-ECD8-479E-9BA1-7DE83669B47C}">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429" operator="containsText" id="{CDB4D8F9-6E61-4975-80AB-68FAC4B81046}">
            <xm:f>NOT(ISERROR(SEARCH('\\10.216.160.201\control interno\2021\28.05 PM\INTERNO\03. Aud. Dut Dec 371 2010 Art 3 - Proced\202113000026713  formulación definitiva DUT\[PLAN MEJORAM..xlsx]DATOS'!#REF!,X49)))</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m:sqref>X49</xm:sqref>
        </x14:conditionalFormatting>
        <x14:conditionalFormatting xmlns:xm="http://schemas.microsoft.com/office/excel/2006/main">
          <x14:cfRule type="containsText" priority="411" operator="containsText" id="{813E4A2C-5CD6-4C04-812E-E7953979245E}">
            <xm:f>NOT(ISERROR(SEARCH('\\10.216.160.201\control interno\2021\28.05 PM\INTERNO\03. Aud. Dut Dec 371 2010 Art 3 - Proced\202113000026713  formulación definitiva DUT\[PLAN MEJORAM..xlsx]DATOS'!#REF!,I46)))</xm:f>
            <xm:f>'\\10.216.160.201\control interno\2021\28.05 PM\INTERNO\03. Aud. Dut Dec 371 2010 Art 3 - Proced\202113000026713  formulación definitiva DUT\[PLAN MEJORAM..xlsx]DATOS'!#REF!</xm:f>
            <x14:dxf>
              <fill>
                <gradientFill degree="90">
                  <stop position="0">
                    <color theme="0"/>
                  </stop>
                  <stop position="0.5">
                    <color theme="8" tint="0.40000610370189521"/>
                  </stop>
                  <stop position="1">
                    <color theme="0"/>
                  </stop>
                </gradientFill>
              </fill>
            </x14:dxf>
          </x14:cfRule>
          <x14:cfRule type="containsText" priority="412" operator="containsText" id="{959F1BFF-3BC9-4731-8346-69B55610C0CA}">
            <xm:f>NOT(ISERROR(SEARCH('\\10.216.160.201\control interno\2021\28.05 PM\INTERNO\03. Aud. Dut Dec 371 2010 Art 3 - Proced\202113000026713  formulación definitiva DUT\[PLAN MEJORAM..xlsx]DATOS'!#REF!,I46)))</xm:f>
            <xm:f>'\\10.216.160.201\control interno\2021\28.05 PM\INTERNO\03. Aud. Dut Dec 371 2010 Art 3 - Proced\202113000026713  formulación definitiva DUT\[PLAN MEJORAM..xlsx]DATOS'!#REF!</xm:f>
            <x14:dxf>
              <fill>
                <gradientFill degree="90">
                  <stop position="0">
                    <color theme="0"/>
                  </stop>
                  <stop position="0.5">
                    <color theme="5" tint="0.40000610370189521"/>
                  </stop>
                  <stop position="1">
                    <color theme="0"/>
                  </stop>
                </gradientFill>
              </fill>
            </x14:dxf>
          </x14:cfRule>
          <xm:sqref>I46</xm:sqref>
        </x14:conditionalFormatting>
        <x14:conditionalFormatting xmlns:xm="http://schemas.microsoft.com/office/excel/2006/main">
          <x14:cfRule type="containsText" priority="394" operator="containsText" id="{8347B5EF-A2ED-46C7-AEBC-2A9FA3B5488F}">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patternFill>
                  <bgColor theme="6" tint="0.79998168889431442"/>
                </patternFill>
              </fill>
            </x14:dxf>
          </x14:cfRule>
          <x14:cfRule type="containsText" priority="395" operator="containsText" id="{B7FC828B-A7D1-4C41-BE8A-EBAA10A38E04}">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396" operator="containsText" id="{EFB75056-668F-4D3B-9A40-D2BF824492F0}">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397" operator="containsText" id="{2B86AA64-F658-47DF-A34A-D20337B45D23}">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398" operator="containsText" id="{6DF702F1-8D04-4453-BFDA-277E9AFD2DAC}">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399" operator="containsText" id="{528079D5-ABC0-41A6-9BED-1422F14079D9}">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400" operator="containsText" id="{83845E94-9848-41C7-B3E2-6638E3FCBD4E}">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401" operator="containsText" id="{6E12A1A5-BB25-42DC-9ABC-3F83A1ED2A3F}">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402" operator="containsText" id="{58AB607A-D8AD-4859-A081-F1126021948F}">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403" operator="containsText" id="{7DC2DE8A-42CE-4A6F-8FC2-00A415A49677}">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404" operator="containsText" id="{A27CA1A5-4B9C-4ED3-93F1-BC4D6FACEC06}">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405" operator="containsText" id="{69747503-E3A2-47CC-924D-CD2C1D40AFC9}">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406" operator="containsText" id="{27A16106-7CB9-4433-ACC1-975057EC61EA}">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407" operator="containsText" id="{D8DCDCCA-EB3D-4F57-ABF3-F784AD846495}">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408" operator="containsText" id="{DC1E0411-FA72-4EE6-8C6D-D7F2D952D17E}">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409" operator="containsText" id="{1952C5B8-879C-4CAB-9A50-BC2F4B6F212F}">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410" operator="containsText" id="{29995FA3-B44E-491B-A1CD-3F23DFE9EEBA}">
            <xm:f>NOT(ISERROR(SEARCH('\\10.216.160.201\control interno\2021\28.05 PM\INTERNO\03. Aud. Dut Dec 371 2010 Art 3 - Proced\202113000026713  formulación definitiva DUT\[PLAN MEJORAM..xlsx]DATOS'!#REF!,X46)))</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m:sqref>X46</xm:sqref>
        </x14:conditionalFormatting>
        <x14:conditionalFormatting xmlns:xm="http://schemas.microsoft.com/office/excel/2006/main">
          <x14:cfRule type="containsText" priority="392" operator="containsText" id="{FDE6C980-273D-402B-B58B-DB8B5176B6A0}">
            <xm:f>NOT(ISERROR(SEARCH('\\10.216.160.201\control interno\2021\28.05 PM\INTERNO\03. Aud. Dut Dec 371 2010 Art 3 - Proced\202113000026713  formulación definitiva DUT\[PLAN MEJORAM..xlsx]DATOS'!#REF!,I45)))</xm:f>
            <xm:f>'\\10.216.160.201\control interno\2021\28.05 PM\INTERNO\03. Aud. Dut Dec 371 2010 Art 3 - Proced\202113000026713  formulación definitiva DUT\[PLAN MEJORAM..xlsx]DATOS'!#REF!</xm:f>
            <x14:dxf>
              <fill>
                <gradientFill degree="90">
                  <stop position="0">
                    <color theme="0"/>
                  </stop>
                  <stop position="0.5">
                    <color theme="8" tint="0.40000610370189521"/>
                  </stop>
                  <stop position="1">
                    <color theme="0"/>
                  </stop>
                </gradientFill>
              </fill>
            </x14:dxf>
          </x14:cfRule>
          <x14:cfRule type="containsText" priority="393" operator="containsText" id="{F597F4DE-5C36-482F-B5B1-8F3802A948A4}">
            <xm:f>NOT(ISERROR(SEARCH('\\10.216.160.201\control interno\2021\28.05 PM\INTERNO\03. Aud. Dut Dec 371 2010 Art 3 - Proced\202113000026713  formulación definitiva DUT\[PLAN MEJORAM..xlsx]DATOS'!#REF!,I45)))</xm:f>
            <xm:f>'\\10.216.160.201\control interno\2021\28.05 PM\INTERNO\03. Aud. Dut Dec 371 2010 Art 3 - Proced\202113000026713  formulación definitiva DUT\[PLAN MEJORAM..xlsx]DATOS'!#REF!</xm:f>
            <x14:dxf>
              <fill>
                <gradientFill degree="90">
                  <stop position="0">
                    <color theme="0"/>
                  </stop>
                  <stop position="0.5">
                    <color theme="5" tint="0.40000610370189521"/>
                  </stop>
                  <stop position="1">
                    <color theme="0"/>
                  </stop>
                </gradientFill>
              </fill>
            </x14:dxf>
          </x14:cfRule>
          <xm:sqref>I45</xm:sqref>
        </x14:conditionalFormatting>
        <x14:conditionalFormatting xmlns:xm="http://schemas.microsoft.com/office/excel/2006/main">
          <x14:cfRule type="containsText" priority="375" operator="containsText" id="{57F10341-9A02-4CF3-89BA-2D4D139D721A}">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patternFill>
                  <bgColor theme="6" tint="0.79998168889431442"/>
                </patternFill>
              </fill>
            </x14:dxf>
          </x14:cfRule>
          <x14:cfRule type="containsText" priority="376" operator="containsText" id="{B4EEA23A-4F30-4744-BF03-81DF5CBF6B5B}">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377" operator="containsText" id="{F002A896-4E87-4748-B139-340935821E5C}">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378" operator="containsText" id="{8C2C3163-D033-49B6-A9DE-471D31B5CFF9}">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379" operator="containsText" id="{7CF9C364-B0CD-4989-B5EA-3F872CC986A9}">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380" operator="containsText" id="{E7958DB8-189A-4B3B-9C31-B3D391898BFB}">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381" operator="containsText" id="{D6309F0C-455B-4548-B85C-6C6924837F01}">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382" operator="containsText" id="{92926B30-38D1-4BF5-9782-C86FADAC7289}">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383" operator="containsText" id="{922237F0-92EE-4E5A-B5FE-18026B2C169A}">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384" operator="containsText" id="{A7C4C0FF-5644-42DE-90E3-ED24C2C73654}">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385" operator="containsText" id="{881F5B50-5E03-4641-B869-3396B76D3EA7}">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386" operator="containsText" id="{FCC7DE6C-6DF4-48BA-A24A-072D6C6D739F}">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387" operator="containsText" id="{B718CEA8-DB7F-492F-8EC2-6339245D69AE}">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388" operator="containsText" id="{20194F70-353C-4159-BE0E-6DE07D9EDA8B}">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389" operator="containsText" id="{53D0047F-21AC-49F4-BBA9-12EC9B5C1747}">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390" operator="containsText" id="{3E090C89-9A5B-4F53-BA0B-D3DAD5ADDB7A}">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391" operator="containsText" id="{336CF7F5-7F29-4094-933C-5E3562458858}">
            <xm:f>NOT(ISERROR(SEARCH('\\10.216.160.201\control interno\2021\28.05 PM\INTERNO\03. Aud. Dut Dec 371 2010 Art 3 - Proced\202113000026713  formulación definitiva DUT\[PLAN MEJORAM..xlsx]DATOS'!#REF!,B45)))</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m:sqref>B45</xm:sqref>
        </x14:conditionalFormatting>
        <x14:conditionalFormatting xmlns:xm="http://schemas.microsoft.com/office/excel/2006/main">
          <x14:cfRule type="containsText" priority="371" operator="containsText" id="{52B23395-4167-4106-AF4F-4F4CD5920EC9}">
            <xm:f>NOT(ISERROR(SEARCH('\\10.216.160.201\control interno\2021\28.05 PM\INTERNO\03. Aud. Dut Dec 371 2010 Art 3 - Proced\202113000026713  formulación definitiva DUT\[PLAN MEJORAM..xlsx]DATOS'!#REF!,R45)))</xm:f>
            <xm:f>'\\10.216.160.201\control interno\2021\28.05 PM\INTERNO\03. Aud. Dut Dec 371 2010 Art 3 - Proced\202113000026713  formulación definitiva DUT\[PLAN MEJORAM..xlsx]DATOS'!#REF!</xm:f>
            <x14:dxf>
              <fill>
                <gradientFill degree="45">
                  <stop position="0">
                    <color theme="0"/>
                  </stop>
                  <stop position="0.5">
                    <color theme="7" tint="0.80001220740379042"/>
                  </stop>
                  <stop position="1">
                    <color theme="0"/>
                  </stop>
                </gradientFill>
              </fill>
            </x14:dxf>
          </x14:cfRule>
          <x14:cfRule type="containsText" priority="372" operator="containsText" id="{CD2554B5-0852-4ED3-877D-F52BD2028A01}">
            <xm:f>NOT(ISERROR(SEARCH('\\10.216.160.201\control interno\2021\28.05 PM\INTERNO\03. Aud. Dut Dec 371 2010 Art 3 - Proced\202113000026713  formulación definitiva DUT\[PLAN MEJORAM..xlsx]DATOS'!#REF!,R45)))</xm:f>
            <xm:f>'\\10.216.160.201\control interno\2021\28.05 PM\INTERNO\03. Aud. Dut Dec 371 2010 Art 3 - Proced\202113000026713  formulación definitiva DUT\[PLAN MEJORAM..xlsx]DATOS'!#REF!</xm:f>
            <x14:dxf>
              <fill>
                <gradientFill degree="45">
                  <stop position="0">
                    <color theme="0"/>
                  </stop>
                  <stop position="0.5">
                    <color rgb="FFE6F0DC"/>
                  </stop>
                  <stop position="1">
                    <color theme="0"/>
                  </stop>
                </gradientFill>
              </fill>
            </x14:dxf>
          </x14:cfRule>
          <x14:cfRule type="containsText" priority="373" operator="containsText" id="{BA669518-2682-4167-9CA7-F47B6A8C06CD}">
            <xm:f>NOT(ISERROR(SEARCH('\\10.216.160.201\control interno\2021\28.05 PM\INTERNO\03. Aud. Dut Dec 371 2010 Art 3 - Proced\202113000026713  formulación definitiva DUT\[PLAN MEJORAM..xlsx]DATOS'!#REF!,R45)))</xm:f>
            <xm:f>'\\10.216.160.201\control interno\2021\28.05 PM\INTERNO\03. Aud. Dut Dec 371 2010 Art 3 - Proced\202113000026713  formulación definitiva DUT\[PLAN MEJORAM..xlsx]DATOS'!#REF!</xm:f>
            <x14:dxf>
              <fill>
                <gradientFill degree="135">
                  <stop position="0">
                    <color theme="0"/>
                  </stop>
                  <stop position="0.5">
                    <color rgb="FFF0DCDC"/>
                  </stop>
                  <stop position="1">
                    <color theme="0"/>
                  </stop>
                </gradientFill>
              </fill>
            </x14:dxf>
          </x14:cfRule>
          <x14:cfRule type="containsText" priority="374" operator="containsText" id="{170713AE-D015-4420-BAA6-B9284E3BF79B}">
            <xm:f>NOT(ISERROR(SEARCH('\\10.216.160.201\control interno\2021\28.05 PM\INTERNO\03. Aud. Dut Dec 371 2010 Art 3 - Proced\202113000026713  formulación definitiva DUT\[PLAN MEJORAM..xlsx]DATOS'!#REF!,R45)))</xm:f>
            <xm:f>'\\10.216.160.201\control interno\2021\28.05 PM\INTERNO\03. Aud. Dut Dec 371 2010 Art 3 - Proced\202113000026713  formulación definitiva DUT\[PLAN MEJORAM..xlsx]DATOS'!#REF!</xm:f>
            <x14:dxf>
              <fill>
                <gradientFill degree="45">
                  <stop position="0">
                    <color theme="0"/>
                  </stop>
                  <stop position="0.5">
                    <color rgb="FFDCE6F0"/>
                  </stop>
                  <stop position="1">
                    <color theme="0"/>
                  </stop>
                </gradientFill>
              </fill>
            </x14:dxf>
          </x14:cfRule>
          <xm:sqref>R45</xm:sqref>
        </x14:conditionalFormatting>
        <x14:conditionalFormatting xmlns:xm="http://schemas.microsoft.com/office/excel/2006/main">
          <x14:cfRule type="containsText" priority="354" operator="containsText" id="{4307E8BA-4489-4F6F-8E7A-83C48DA08CF8}">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patternFill>
                  <bgColor theme="6" tint="0.79998168889431442"/>
                </patternFill>
              </fill>
            </x14:dxf>
          </x14:cfRule>
          <x14:cfRule type="containsText" priority="355" operator="containsText" id="{BF2A0E95-99FB-4C7F-ACC7-7AED7C90E1DC}">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356" operator="containsText" id="{EB9D90A5-2880-44D6-88CE-3D96A10DC3C8}">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357" operator="containsText" id="{17873703-CC4C-4AE2-8C5F-50739B967613}">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358" operator="containsText" id="{6354D983-C696-4031-B19B-90832E92047C}">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359" operator="containsText" id="{48879857-BC67-426B-A233-0C1AAACBA554}">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360" operator="containsText" id="{79851258-56E1-43CD-8B3D-1C401FE583E5}">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361" operator="containsText" id="{A7F9A84B-E3EF-4012-8DC1-D8A34CDA895F}">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362" operator="containsText" id="{A6FFADE0-45E4-4BBF-B2C7-E1332F2921BD}">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363" operator="containsText" id="{5A8DAFDF-9453-44ED-86AC-E9E5AC49A082}">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364" operator="containsText" id="{EE06F473-C10E-4744-A9BA-1030B43F0679}">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365" operator="containsText" id="{B127F119-0DCD-4EAB-AE7D-D62E168C8DCB}">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366" operator="containsText" id="{A69D5FAC-8777-462F-8B7B-D3B798432371}">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367" operator="containsText" id="{DCBB16EF-1C0D-4C6E-9BA7-202AB883089E}">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368" operator="containsText" id="{DAE3572F-67B6-4254-A2AB-5BC6D320F46C}">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369" operator="containsText" id="{A57C9B59-3262-4EA4-84E6-58F3139224E9}">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370" operator="containsText" id="{EC40E601-5D22-48CD-BF7C-47944D93CBB0}">
            <xm:f>NOT(ISERROR(SEARCH('\\10.216.160.201\control interno\2021\28.05 PM\INTERNO\03. Aud. Dut Dec 371 2010 Art 3 - Proced\202113000026713  formulación definitiva DUT\[PLAN MEJORAM..xlsx]DATOS'!#REF!,X45)))</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m:sqref>X45</xm:sqref>
        </x14:conditionalFormatting>
        <x14:conditionalFormatting xmlns:xm="http://schemas.microsoft.com/office/excel/2006/main">
          <x14:cfRule type="containsText" priority="352" operator="containsText" id="{E889C3B9-C36A-4D4D-842C-911EA6D51D95}">
            <xm:f>NOT(ISERROR(SEARCH('\\10.216.160.201\control interno\2021\28.05 PM\INTERNO\03. Aud. Dut Dec 371 2010 Art 3 - Proced\202113000026713  formulación definitiva DUT\[PLAN MEJORAM..xlsx]DATOS'!#REF!,I49)))</xm:f>
            <xm:f>'\\10.216.160.201\control interno\2021\28.05 PM\INTERNO\03. Aud. Dut Dec 371 2010 Art 3 - Proced\202113000026713  formulación definitiva DUT\[PLAN MEJORAM..xlsx]DATOS'!#REF!</xm:f>
            <x14:dxf>
              <fill>
                <gradientFill degree="90">
                  <stop position="0">
                    <color theme="0"/>
                  </stop>
                  <stop position="0.5">
                    <color theme="8" tint="0.40000610370189521"/>
                  </stop>
                  <stop position="1">
                    <color theme="0"/>
                  </stop>
                </gradientFill>
              </fill>
            </x14:dxf>
          </x14:cfRule>
          <x14:cfRule type="containsText" priority="353" operator="containsText" id="{40B66C43-5EF9-4795-AAC8-2111AB124F1F}">
            <xm:f>NOT(ISERROR(SEARCH('\\10.216.160.201\control interno\2021\28.05 PM\INTERNO\03. Aud. Dut Dec 371 2010 Art 3 - Proced\202113000026713  formulación definitiva DUT\[PLAN MEJORAM..xlsx]DATOS'!#REF!,I49)))</xm:f>
            <xm:f>'\\10.216.160.201\control interno\2021\28.05 PM\INTERNO\03. Aud. Dut Dec 371 2010 Art 3 - Proced\202113000026713  formulación definitiva DUT\[PLAN MEJORAM..xlsx]DATOS'!#REF!</xm:f>
            <x14:dxf>
              <fill>
                <gradientFill degree="90">
                  <stop position="0">
                    <color theme="0"/>
                  </stop>
                  <stop position="0.5">
                    <color theme="5" tint="0.40000610370189521"/>
                  </stop>
                  <stop position="1">
                    <color theme="0"/>
                  </stop>
                </gradientFill>
              </fill>
            </x14:dxf>
          </x14:cfRule>
          <xm:sqref>I49</xm:sqref>
        </x14:conditionalFormatting>
        <x14:conditionalFormatting xmlns:xm="http://schemas.microsoft.com/office/excel/2006/main">
          <x14:cfRule type="containsText" priority="331" operator="containsText" id="{BF3F4A4F-B057-44E1-BF93-43A526ACF79F}">
            <xm:f>NOT(ISERROR(SEARCH('\\10.216.160.201\control interno\2021\28.05 PM\INTERNO\03. Aud. Dut Dec 371 2010 Art 3 - Proced\202113000026713  formulación definitiva DUT\[PLAN MEJORAM..xlsx]DATOS'!#REF!,R48)))</xm:f>
            <xm:f>'\\10.216.160.201\control interno\2021\28.05 PM\INTERNO\03. Aud. Dut Dec 371 2010 Art 3 - Proced\202113000026713  formulación definitiva DUT\[PLAN MEJORAM..xlsx]DATOS'!#REF!</xm:f>
            <x14:dxf>
              <fill>
                <gradientFill degree="45">
                  <stop position="0">
                    <color theme="0"/>
                  </stop>
                  <stop position="0.5">
                    <color theme="7" tint="0.80001220740379042"/>
                  </stop>
                  <stop position="1">
                    <color theme="0"/>
                  </stop>
                </gradientFill>
              </fill>
            </x14:dxf>
          </x14:cfRule>
          <x14:cfRule type="containsText" priority="332" operator="containsText" id="{0A6F6BE0-6D0C-4743-8B79-D331020E0747}">
            <xm:f>NOT(ISERROR(SEARCH('\\10.216.160.201\control interno\2021\28.05 PM\INTERNO\03. Aud. Dut Dec 371 2010 Art 3 - Proced\202113000026713  formulación definitiva DUT\[PLAN MEJORAM..xlsx]DATOS'!#REF!,R48)))</xm:f>
            <xm:f>'\\10.216.160.201\control interno\2021\28.05 PM\INTERNO\03. Aud. Dut Dec 371 2010 Art 3 - Proced\202113000026713  formulación definitiva DUT\[PLAN MEJORAM..xlsx]DATOS'!#REF!</xm:f>
            <x14:dxf>
              <fill>
                <gradientFill degree="45">
                  <stop position="0">
                    <color theme="0"/>
                  </stop>
                  <stop position="0.5">
                    <color rgb="FFE6F0DC"/>
                  </stop>
                  <stop position="1">
                    <color theme="0"/>
                  </stop>
                </gradientFill>
              </fill>
            </x14:dxf>
          </x14:cfRule>
          <x14:cfRule type="containsText" priority="333" operator="containsText" id="{E913E12C-2279-41C9-BEB4-4E8820FD3739}">
            <xm:f>NOT(ISERROR(SEARCH('\\10.216.160.201\control interno\2021\28.05 PM\INTERNO\03. Aud. Dut Dec 371 2010 Art 3 - Proced\202113000026713  formulación definitiva DUT\[PLAN MEJORAM..xlsx]DATOS'!#REF!,R48)))</xm:f>
            <xm:f>'\\10.216.160.201\control interno\2021\28.05 PM\INTERNO\03. Aud. Dut Dec 371 2010 Art 3 - Proced\202113000026713  formulación definitiva DUT\[PLAN MEJORAM..xlsx]DATOS'!#REF!</xm:f>
            <x14:dxf>
              <fill>
                <gradientFill degree="135">
                  <stop position="0">
                    <color theme="0"/>
                  </stop>
                  <stop position="0.5">
                    <color rgb="FFF0DCDC"/>
                  </stop>
                  <stop position="1">
                    <color theme="0"/>
                  </stop>
                </gradientFill>
              </fill>
            </x14:dxf>
          </x14:cfRule>
          <x14:cfRule type="containsText" priority="334" operator="containsText" id="{73E9FC06-188A-413F-8722-AC352538C470}">
            <xm:f>NOT(ISERROR(SEARCH('\\10.216.160.201\control interno\2021\28.05 PM\INTERNO\03. Aud. Dut Dec 371 2010 Art 3 - Proced\202113000026713  formulación definitiva DUT\[PLAN MEJORAM..xlsx]DATOS'!#REF!,R48)))</xm:f>
            <xm:f>'\\10.216.160.201\control interno\2021\28.05 PM\INTERNO\03. Aud. Dut Dec 371 2010 Art 3 - Proced\202113000026713  formulación definitiva DUT\[PLAN MEJORAM..xlsx]DATOS'!#REF!</xm:f>
            <x14:dxf>
              <fill>
                <gradientFill degree="45">
                  <stop position="0">
                    <color theme="0"/>
                  </stop>
                  <stop position="0.5">
                    <color rgb="FFDCE6F0"/>
                  </stop>
                  <stop position="1">
                    <color theme="0"/>
                  </stop>
                </gradientFill>
              </fill>
            </x14:dxf>
          </x14:cfRule>
          <xm:sqref>R48</xm:sqref>
        </x14:conditionalFormatting>
        <x14:conditionalFormatting xmlns:xm="http://schemas.microsoft.com/office/excel/2006/main">
          <x14:cfRule type="containsText" priority="314" operator="containsText" id="{D4EB0FE3-1EDB-4A9A-815D-3650D58554AE}">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patternFill>
                  <bgColor theme="6" tint="0.79998168889431442"/>
                </patternFill>
              </fill>
            </x14:dxf>
          </x14:cfRule>
          <x14:cfRule type="containsText" priority="315" operator="containsText" id="{6B20415B-489E-4913-A47E-28F5F64FD3C7}">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316" operator="containsText" id="{3B949334-6AA0-45D7-A028-5FC816CCE082}">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317" operator="containsText" id="{72A6F749-8A80-4644-A5F6-767B937F427B}">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318" operator="containsText" id="{1C67B796-0019-4774-BEC7-4C16C1B4A58C}">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319" operator="containsText" id="{C60200D7-B889-4ACD-B9B7-468C18A34E50}">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320" operator="containsText" id="{893E345F-0818-4AD7-8D42-2D1950BFBD5E}">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321" operator="containsText" id="{D30FB1E3-9149-468B-B375-EF298479B4CA}">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322" operator="containsText" id="{7582655D-84FA-4F34-A10F-BBA5E4B62E3B}">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323" operator="containsText" id="{848328F1-6495-44B3-B7ED-C787DBF4D9E0}">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324" operator="containsText" id="{E1012623-52E7-4917-86B3-8487BA08E4FF}">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325" operator="containsText" id="{073024BF-0B18-408A-B4C7-E370FD1BD43B}">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326" operator="containsText" id="{26F98F5D-897C-40C4-B50C-5DA5AB8753DE}">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327" operator="containsText" id="{3212833A-28AB-41F9-A6DA-CF6FA3F905C2}">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328" operator="containsText" id="{7B127583-DDA6-4316-BD99-D8C11B5A7A41}">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329" operator="containsText" id="{411BFABF-8972-4897-BDB5-1008623E655D}">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330" operator="containsText" id="{533C5780-1D15-4ACC-8C77-CF7E1583D028}">
            <xm:f>NOT(ISERROR(SEARCH('\\10.216.160.201\control interno\2021\28.05 PM\INTERNO\03. Aud. Dut Dec 371 2010 Art 3 - Proced\202113000026713  formulación definitiva DUT\[PLAN MEJORAM..xlsx]DATOS'!#REF!,X48)))</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m:sqref>X48</xm:sqref>
        </x14:conditionalFormatting>
        <x14:conditionalFormatting xmlns:xm="http://schemas.microsoft.com/office/excel/2006/main">
          <x14:cfRule type="containsText" priority="312" operator="containsText" id="{C2B9F546-0F01-4284-9B27-753E2919D230}">
            <xm:f>NOT(ISERROR(SEARCH('\\10.216.160.201\control interno\2021\28.05 PM\INTERNO\03. Aud. Dut Dec 371 2010 Art 3 - Proced\202113000026713  formulación definitiva DUT\[PLAN MEJORAM..xlsx]DATOS'!#REF!,I48)))</xm:f>
            <xm:f>'\\10.216.160.201\control interno\2021\28.05 PM\INTERNO\03. Aud. Dut Dec 371 2010 Art 3 - Proced\202113000026713  formulación definitiva DUT\[PLAN MEJORAM..xlsx]DATOS'!#REF!</xm:f>
            <x14:dxf>
              <fill>
                <gradientFill degree="90">
                  <stop position="0">
                    <color theme="0"/>
                  </stop>
                  <stop position="0.5">
                    <color theme="8" tint="0.40000610370189521"/>
                  </stop>
                  <stop position="1">
                    <color theme="0"/>
                  </stop>
                </gradientFill>
              </fill>
            </x14:dxf>
          </x14:cfRule>
          <x14:cfRule type="containsText" priority="313" operator="containsText" id="{F77AF67E-63A4-4DF6-A0AB-F58084DD9FD2}">
            <xm:f>NOT(ISERROR(SEARCH('\\10.216.160.201\control interno\2021\28.05 PM\INTERNO\03. Aud. Dut Dec 371 2010 Art 3 - Proced\202113000026713  formulación definitiva DUT\[PLAN MEJORAM..xlsx]DATOS'!#REF!,I48)))</xm:f>
            <xm:f>'\\10.216.160.201\control interno\2021\28.05 PM\INTERNO\03. Aud. Dut Dec 371 2010 Art 3 - Proced\202113000026713  formulación definitiva DUT\[PLAN MEJORAM..xlsx]DATOS'!#REF!</xm:f>
            <x14:dxf>
              <fill>
                <gradientFill degree="90">
                  <stop position="0">
                    <color theme="0"/>
                  </stop>
                  <stop position="0.5">
                    <color theme="5" tint="0.40000610370189521"/>
                  </stop>
                  <stop position="1">
                    <color theme="0"/>
                  </stop>
                </gradientFill>
              </fill>
            </x14:dxf>
          </x14:cfRule>
          <xm:sqref>I48</xm:sqref>
        </x14:conditionalFormatting>
        <x14:conditionalFormatting xmlns:xm="http://schemas.microsoft.com/office/excel/2006/main">
          <x14:cfRule type="containsText" priority="291" operator="containsText" id="{253C681B-4B79-417F-99FB-E583FD52FEF7}">
            <xm:f>NOT(ISERROR(SEARCH('\\10.216.160.201\control interno\2021\28.05 PM\INTERNO\03. Aud. Dut Dec 371 2010 Art 3 - Proced\202113000026713  formulación definitiva DUT\[PLAN MEJORAM..xlsx]DATOS'!#REF!,R47)))</xm:f>
            <xm:f>'\\10.216.160.201\control interno\2021\28.05 PM\INTERNO\03. Aud. Dut Dec 371 2010 Art 3 - Proced\202113000026713  formulación definitiva DUT\[PLAN MEJORAM..xlsx]DATOS'!#REF!</xm:f>
            <x14:dxf>
              <fill>
                <gradientFill degree="45">
                  <stop position="0">
                    <color theme="0"/>
                  </stop>
                  <stop position="0.5">
                    <color theme="7" tint="0.80001220740379042"/>
                  </stop>
                  <stop position="1">
                    <color theme="0"/>
                  </stop>
                </gradientFill>
              </fill>
            </x14:dxf>
          </x14:cfRule>
          <x14:cfRule type="containsText" priority="292" operator="containsText" id="{68C2103B-8C6E-4307-93AF-F4B9F9832DA3}">
            <xm:f>NOT(ISERROR(SEARCH('\\10.216.160.201\control interno\2021\28.05 PM\INTERNO\03. Aud. Dut Dec 371 2010 Art 3 - Proced\202113000026713  formulación definitiva DUT\[PLAN MEJORAM..xlsx]DATOS'!#REF!,R47)))</xm:f>
            <xm:f>'\\10.216.160.201\control interno\2021\28.05 PM\INTERNO\03. Aud. Dut Dec 371 2010 Art 3 - Proced\202113000026713  formulación definitiva DUT\[PLAN MEJORAM..xlsx]DATOS'!#REF!</xm:f>
            <x14:dxf>
              <fill>
                <gradientFill degree="45">
                  <stop position="0">
                    <color theme="0"/>
                  </stop>
                  <stop position="0.5">
                    <color rgb="FFE6F0DC"/>
                  </stop>
                  <stop position="1">
                    <color theme="0"/>
                  </stop>
                </gradientFill>
              </fill>
            </x14:dxf>
          </x14:cfRule>
          <x14:cfRule type="containsText" priority="293" operator="containsText" id="{BB1FBC14-1B79-42B2-9E68-3F16A447589C}">
            <xm:f>NOT(ISERROR(SEARCH('\\10.216.160.201\control interno\2021\28.05 PM\INTERNO\03. Aud. Dut Dec 371 2010 Art 3 - Proced\202113000026713  formulación definitiva DUT\[PLAN MEJORAM..xlsx]DATOS'!#REF!,R47)))</xm:f>
            <xm:f>'\\10.216.160.201\control interno\2021\28.05 PM\INTERNO\03. Aud. Dut Dec 371 2010 Art 3 - Proced\202113000026713  formulación definitiva DUT\[PLAN MEJORAM..xlsx]DATOS'!#REF!</xm:f>
            <x14:dxf>
              <fill>
                <gradientFill degree="135">
                  <stop position="0">
                    <color theme="0"/>
                  </stop>
                  <stop position="0.5">
                    <color rgb="FFF0DCDC"/>
                  </stop>
                  <stop position="1">
                    <color theme="0"/>
                  </stop>
                </gradientFill>
              </fill>
            </x14:dxf>
          </x14:cfRule>
          <x14:cfRule type="containsText" priority="294" operator="containsText" id="{0C348035-4833-4AB8-B67B-5F69CC0FCDEA}">
            <xm:f>NOT(ISERROR(SEARCH('\\10.216.160.201\control interno\2021\28.05 PM\INTERNO\03. Aud. Dut Dec 371 2010 Art 3 - Proced\202113000026713  formulación definitiva DUT\[PLAN MEJORAM..xlsx]DATOS'!#REF!,R47)))</xm:f>
            <xm:f>'\\10.216.160.201\control interno\2021\28.05 PM\INTERNO\03. Aud. Dut Dec 371 2010 Art 3 - Proced\202113000026713  formulación definitiva DUT\[PLAN MEJORAM..xlsx]DATOS'!#REF!</xm:f>
            <x14:dxf>
              <fill>
                <gradientFill degree="45">
                  <stop position="0">
                    <color theme="0"/>
                  </stop>
                  <stop position="0.5">
                    <color rgb="FFDCE6F0"/>
                  </stop>
                  <stop position="1">
                    <color theme="0"/>
                  </stop>
                </gradientFill>
              </fill>
            </x14:dxf>
          </x14:cfRule>
          <xm:sqref>R47</xm:sqref>
        </x14:conditionalFormatting>
        <x14:conditionalFormatting xmlns:xm="http://schemas.microsoft.com/office/excel/2006/main">
          <x14:cfRule type="containsText" priority="289" operator="containsText" id="{C5C88216-2FCC-4097-A3FB-70B93B4DE373}">
            <xm:f>NOT(ISERROR(SEARCH('\\10.216.160.201\control interno\2021\28.05 PM\INTERNO\03. Aud. Dut Dec 371 2010 Art 3 - Proced\202113000026713  formulación definitiva DUT\[PLAN MEJORAM..xlsx]DATOS'!#REF!,I47)))</xm:f>
            <xm:f>'\\10.216.160.201\control interno\2021\28.05 PM\INTERNO\03. Aud. Dut Dec 371 2010 Art 3 - Proced\202113000026713  formulación definitiva DUT\[PLAN MEJORAM..xlsx]DATOS'!#REF!</xm:f>
            <x14:dxf>
              <fill>
                <gradientFill degree="90">
                  <stop position="0">
                    <color theme="0"/>
                  </stop>
                  <stop position="0.5">
                    <color theme="8" tint="0.40000610370189521"/>
                  </stop>
                  <stop position="1">
                    <color theme="0"/>
                  </stop>
                </gradientFill>
              </fill>
            </x14:dxf>
          </x14:cfRule>
          <x14:cfRule type="containsText" priority="290" operator="containsText" id="{4A078FCB-5D58-4AA9-997F-4904566CD21C}">
            <xm:f>NOT(ISERROR(SEARCH('\\10.216.160.201\control interno\2021\28.05 PM\INTERNO\03. Aud. Dut Dec 371 2010 Art 3 - Proced\202113000026713  formulación definitiva DUT\[PLAN MEJORAM..xlsx]DATOS'!#REF!,I47)))</xm:f>
            <xm:f>'\\10.216.160.201\control interno\2021\28.05 PM\INTERNO\03. Aud. Dut Dec 371 2010 Art 3 - Proced\202113000026713  formulación definitiva DUT\[PLAN MEJORAM..xlsx]DATOS'!#REF!</xm:f>
            <x14:dxf>
              <fill>
                <gradientFill degree="90">
                  <stop position="0">
                    <color theme="0"/>
                  </stop>
                  <stop position="0.5">
                    <color theme="5" tint="0.40000610370189521"/>
                  </stop>
                  <stop position="1">
                    <color theme="0"/>
                  </stop>
                </gradientFill>
              </fill>
            </x14:dxf>
          </x14:cfRule>
          <xm:sqref>I47</xm:sqref>
        </x14:conditionalFormatting>
        <x14:conditionalFormatting xmlns:xm="http://schemas.microsoft.com/office/excel/2006/main">
          <x14:cfRule type="containsText" priority="272" operator="containsText" id="{39F046EF-38D3-436A-A0EB-F16C8284CF75}">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patternFill>
                  <bgColor theme="6" tint="0.79998168889431442"/>
                </patternFill>
              </fill>
            </x14:dxf>
          </x14:cfRule>
          <x14:cfRule type="containsText" priority="273" operator="containsText" id="{29E9A174-88B1-4327-84D9-21BA807EE218}">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274" operator="containsText" id="{3F72D368-E3F0-4985-8836-AF4DFB8AAF9C}">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275" operator="containsText" id="{21905567-A9AB-4170-BDA5-0071D6B550C1}">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276" operator="containsText" id="{A876BA02-FAF7-403B-976E-0179E1322AF3}">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277" operator="containsText" id="{1B02C245-B310-4A7C-A56A-A0045A185FBD}">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278" operator="containsText" id="{12C98DD1-07BE-4B9C-8C1D-81E0AC1E1D48}">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279" operator="containsText" id="{8F42D5F8-4E77-48B9-977B-0AD774DAAD75}">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280" operator="containsText" id="{35B23A95-9F6B-4B56-B6F4-504BBFDD56FB}">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281" operator="containsText" id="{CE0BDA27-C48B-42C6-8A4B-A31D7DDF686D}">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282" operator="containsText" id="{984926A0-3E8F-4C09-B841-CEB5CDCA11E2}">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283" operator="containsText" id="{414CABA7-2FB1-4C60-9F00-1FDE53665F9C}">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284" operator="containsText" id="{E701DD0E-89DE-4053-A380-9F7D919FD13D}">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285" operator="containsText" id="{E3F8A1BC-6E98-4D5F-8747-9A114D83D7A2}">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286" operator="containsText" id="{A2E03B0A-14A7-44B2-A5E5-9903840CD43D}">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287" operator="containsText" id="{28C21593-81C2-4492-B38E-12F6198A2A0C}">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288" operator="containsText" id="{2C5190EB-EA8D-4027-9E99-354189B69B72}">
            <xm:f>NOT(ISERROR(SEARCH('\\10.216.160.201\control interno\2021\28.05 PM\INTERNO\03. Aud. Dut Dec 371 2010 Art 3 - Proced\202113000026713  formulación definitiva DUT\[PLAN MEJORAM..xlsx]DATOS'!#REF!,X47)))</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m:sqref>X47</xm:sqref>
        </x14:conditionalFormatting>
        <x14:conditionalFormatting xmlns:xm="http://schemas.microsoft.com/office/excel/2006/main">
          <x14:cfRule type="containsText" priority="251" operator="containsText" id="{EF099885-EFD7-4E21-A937-40949AA12FF7}">
            <xm:f>NOT(ISERROR(SEARCH('\\10.216.160.201\control interno\2021\28.05 PM\INTERNO\03. Aud. Dut Dec 371 2010 Art 3 - Proced\202113000026713  formulación definitiva DUT\[PLAN MEJORAM..xlsx]DATOS'!#REF!,R50)))</xm:f>
            <xm:f>'\\10.216.160.201\control interno\2021\28.05 PM\INTERNO\03. Aud. Dut Dec 371 2010 Art 3 - Proced\202113000026713  formulación definitiva DUT\[PLAN MEJORAM..xlsx]DATOS'!#REF!</xm:f>
            <x14:dxf>
              <fill>
                <gradientFill degree="45">
                  <stop position="0">
                    <color theme="0"/>
                  </stop>
                  <stop position="0.5">
                    <color theme="7" tint="0.80001220740379042"/>
                  </stop>
                  <stop position="1">
                    <color theme="0"/>
                  </stop>
                </gradientFill>
              </fill>
            </x14:dxf>
          </x14:cfRule>
          <x14:cfRule type="containsText" priority="252" operator="containsText" id="{0B5CFA35-AE57-4E13-8B69-52BFA23D200E}">
            <xm:f>NOT(ISERROR(SEARCH('\\10.216.160.201\control interno\2021\28.05 PM\INTERNO\03. Aud. Dut Dec 371 2010 Art 3 - Proced\202113000026713  formulación definitiva DUT\[PLAN MEJORAM..xlsx]DATOS'!#REF!,R50)))</xm:f>
            <xm:f>'\\10.216.160.201\control interno\2021\28.05 PM\INTERNO\03. Aud. Dut Dec 371 2010 Art 3 - Proced\202113000026713  formulación definitiva DUT\[PLAN MEJORAM..xlsx]DATOS'!#REF!</xm:f>
            <x14:dxf>
              <fill>
                <gradientFill degree="45">
                  <stop position="0">
                    <color theme="0"/>
                  </stop>
                  <stop position="0.5">
                    <color rgb="FFE6F0DC"/>
                  </stop>
                  <stop position="1">
                    <color theme="0"/>
                  </stop>
                </gradientFill>
              </fill>
            </x14:dxf>
          </x14:cfRule>
          <x14:cfRule type="containsText" priority="253" operator="containsText" id="{567FDBCC-A178-40E0-8774-420031596069}">
            <xm:f>NOT(ISERROR(SEARCH('\\10.216.160.201\control interno\2021\28.05 PM\INTERNO\03. Aud. Dut Dec 371 2010 Art 3 - Proced\202113000026713  formulación definitiva DUT\[PLAN MEJORAM..xlsx]DATOS'!#REF!,R50)))</xm:f>
            <xm:f>'\\10.216.160.201\control interno\2021\28.05 PM\INTERNO\03. Aud. Dut Dec 371 2010 Art 3 - Proced\202113000026713  formulación definitiva DUT\[PLAN MEJORAM..xlsx]DATOS'!#REF!</xm:f>
            <x14:dxf>
              <fill>
                <gradientFill degree="135">
                  <stop position="0">
                    <color theme="0"/>
                  </stop>
                  <stop position="0.5">
                    <color rgb="FFF0DCDC"/>
                  </stop>
                  <stop position="1">
                    <color theme="0"/>
                  </stop>
                </gradientFill>
              </fill>
            </x14:dxf>
          </x14:cfRule>
          <x14:cfRule type="containsText" priority="254" operator="containsText" id="{76FA9EF6-CAFB-4125-A6C1-5F9B2AB844CA}">
            <xm:f>NOT(ISERROR(SEARCH('\\10.216.160.201\control interno\2021\28.05 PM\INTERNO\03. Aud. Dut Dec 371 2010 Art 3 - Proced\202113000026713  formulación definitiva DUT\[PLAN MEJORAM..xlsx]DATOS'!#REF!,R50)))</xm:f>
            <xm:f>'\\10.216.160.201\control interno\2021\28.05 PM\INTERNO\03. Aud. Dut Dec 371 2010 Art 3 - Proced\202113000026713  formulación definitiva DUT\[PLAN MEJORAM..xlsx]DATOS'!#REF!</xm:f>
            <x14:dxf>
              <fill>
                <gradientFill degree="45">
                  <stop position="0">
                    <color theme="0"/>
                  </stop>
                  <stop position="0.5">
                    <color rgb="FFDCE6F0"/>
                  </stop>
                  <stop position="1">
                    <color theme="0"/>
                  </stop>
                </gradientFill>
              </fill>
            </x14:dxf>
          </x14:cfRule>
          <xm:sqref>R50</xm:sqref>
        </x14:conditionalFormatting>
        <x14:conditionalFormatting xmlns:xm="http://schemas.microsoft.com/office/excel/2006/main">
          <x14:cfRule type="containsText" priority="234" operator="containsText" id="{A14DB806-44CB-487E-A048-868BA52DC117}">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patternFill>
                  <bgColor theme="6" tint="0.79998168889431442"/>
                </patternFill>
              </fill>
            </x14:dxf>
          </x14:cfRule>
          <x14:cfRule type="containsText" priority="235" operator="containsText" id="{48B6A44A-57B8-4754-A099-35ACC940993C}">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236" operator="containsText" id="{73A9727D-60C3-4BC6-A965-1D1D69F3709E}">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237" operator="containsText" id="{35768AFA-F601-4196-B351-59634848BDF6}">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238" operator="containsText" id="{097C650B-6C47-4322-92F6-88180FCAA1C2}">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239" operator="containsText" id="{2B0DA46B-8368-427F-BA29-164A59F4349E}">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240" operator="containsText" id="{5E1756A6-2A0D-4573-A9C0-FD0D802CF63B}">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241" operator="containsText" id="{D35C14D1-0516-40EF-8579-07B0AE42B1E9}">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242" operator="containsText" id="{EE20A1F4-CF2D-435A-9C9C-F3C63234A160}">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243" operator="containsText" id="{5196A036-521F-4336-BF46-D883BFC29174}">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244" operator="containsText" id="{F413751C-E6C3-42C6-A949-741F41FBBDE7}">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245" operator="containsText" id="{62ED3186-7F87-4D52-8FCF-D28A2EB57987}">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246" operator="containsText" id="{9423C963-6E03-4459-8A1C-1509BFACBB87}">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247" operator="containsText" id="{07144913-A358-49BA-9857-482A3733CD0B}">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248" operator="containsText" id="{8CAF9736-5CB6-4BC6-842F-14F5A0419AAA}">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249" operator="containsText" id="{7D0F4FB4-2BBB-48A1-A6B5-EC4CE20E2303}">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250" operator="containsText" id="{EE9942A6-9E97-4075-81E3-A81F01A0BEC4}">
            <xm:f>NOT(ISERROR(SEARCH('\\10.216.160.201\control interno\2021\28.05 PM\INTERNO\03. Aud. Dut Dec 371 2010 Art 3 - Proced\202113000026713  formulación definitiva DUT\[PLAN MEJORAM..xlsx]DATOS'!#REF!,X50)))</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m:sqref>X50</xm:sqref>
        </x14:conditionalFormatting>
        <x14:conditionalFormatting xmlns:xm="http://schemas.microsoft.com/office/excel/2006/main">
          <x14:cfRule type="containsText" priority="232" operator="containsText" id="{F7B845CE-9E8B-4411-A647-8C6FBA1D7B90}">
            <xm:f>NOT(ISERROR(SEARCH('\\10.216.160.201\control interno\2021\28.05 PM\INTERNO\03. Aud. Dut Dec 371 2010 Art 3 - Proced\202113000026713  formulación definitiva DUT\[PLAN MEJORAM..xlsx]DATOS'!#REF!,I50)))</xm:f>
            <xm:f>'\\10.216.160.201\control interno\2021\28.05 PM\INTERNO\03. Aud. Dut Dec 371 2010 Art 3 - Proced\202113000026713  formulación definitiva DUT\[PLAN MEJORAM..xlsx]DATOS'!#REF!</xm:f>
            <x14:dxf>
              <fill>
                <gradientFill degree="90">
                  <stop position="0">
                    <color theme="0"/>
                  </stop>
                  <stop position="0.5">
                    <color theme="8" tint="0.40000610370189521"/>
                  </stop>
                  <stop position="1">
                    <color theme="0"/>
                  </stop>
                </gradientFill>
              </fill>
            </x14:dxf>
          </x14:cfRule>
          <x14:cfRule type="containsText" priority="233" operator="containsText" id="{57BB7DDB-52A4-4612-BA34-D82C208853DF}">
            <xm:f>NOT(ISERROR(SEARCH('\\10.216.160.201\control interno\2021\28.05 PM\INTERNO\03. Aud. Dut Dec 371 2010 Art 3 - Proced\202113000026713  formulación definitiva DUT\[PLAN MEJORAM..xlsx]DATOS'!#REF!,I50)))</xm:f>
            <xm:f>'\\10.216.160.201\control interno\2021\28.05 PM\INTERNO\03. Aud. Dut Dec 371 2010 Art 3 - Proced\202113000026713  formulación definitiva DUT\[PLAN MEJORAM..xlsx]DATOS'!#REF!</xm:f>
            <x14:dxf>
              <fill>
                <gradientFill degree="90">
                  <stop position="0">
                    <color theme="0"/>
                  </stop>
                  <stop position="0.5">
                    <color theme="5" tint="0.40000610370189521"/>
                  </stop>
                  <stop position="1">
                    <color theme="0"/>
                  </stop>
                </gradientFill>
              </fill>
            </x14:dxf>
          </x14:cfRule>
          <xm:sqref>I50</xm:sqref>
        </x14:conditionalFormatting>
        <x14:conditionalFormatting xmlns:xm="http://schemas.microsoft.com/office/excel/2006/main">
          <x14:cfRule type="containsText" priority="230" operator="containsText" id="{534D28B1-8BEE-4B15-9CDB-0A5A82F00B4D}">
            <xm:f>NOT(ISERROR(SEARCH('\\10.216.160.201\control interno\2021\28.05 PM\INTERNO\04. SIPROJ\[FORMULACIÓN PLAN DE MEJORAMIENTO V1.xlsx]DATOS'!#REF!,I52)))</xm:f>
            <xm:f>'\\10.216.160.201\control interno\2021\28.05 PM\INTERNO\04. SIPROJ\[FORMULACIÓN PLAN DE MEJORAMIENTO V1.xlsx]DATOS'!#REF!</xm:f>
            <x14:dxf>
              <fill>
                <gradientFill degree="90">
                  <stop position="0">
                    <color theme="0"/>
                  </stop>
                  <stop position="0.5">
                    <color theme="8" tint="0.40000610370189521"/>
                  </stop>
                  <stop position="1">
                    <color theme="0"/>
                  </stop>
                </gradientFill>
              </fill>
            </x14:dxf>
          </x14:cfRule>
          <x14:cfRule type="containsText" priority="231" operator="containsText" id="{F8B1F63B-1E41-4C58-8174-CCBE3BF9987B}">
            <xm:f>NOT(ISERROR(SEARCH('\\10.216.160.201\control interno\2021\28.05 PM\INTERNO\04. SIPROJ\[FORMULACIÓN PLAN DE MEJORAMIENTO V1.xlsx]DATOS'!#REF!,I52)))</xm:f>
            <xm:f>'\\10.216.160.201\control interno\2021\28.05 PM\INTERNO\04. SIPROJ\[FORMULACIÓN PLAN DE MEJORAMIENTO V1.xlsx]DATOS'!#REF!</xm:f>
            <x14:dxf>
              <fill>
                <gradientFill degree="90">
                  <stop position="0">
                    <color theme="0"/>
                  </stop>
                  <stop position="0.5">
                    <color theme="5" tint="0.40000610370189521"/>
                  </stop>
                  <stop position="1">
                    <color theme="0"/>
                  </stop>
                </gradientFill>
              </fill>
            </x14:dxf>
          </x14:cfRule>
          <xm:sqref>I52</xm:sqref>
        </x14:conditionalFormatting>
        <x14:conditionalFormatting xmlns:xm="http://schemas.microsoft.com/office/excel/2006/main">
          <x14:cfRule type="containsText" priority="213" operator="containsText" id="{420609D3-DCAC-4E74-8431-532256B4A61E}">
            <xm:f>NOT(ISERROR(SEARCH('\\10.216.160.201\control interno\2021\28.05 PM\INTERNO\04. SIPROJ\[FORMULACIÓN PLAN DE MEJORAMIENTO V1.xlsx]DATOS'!#REF!,B52)))</xm:f>
            <xm:f>'\\10.216.160.201\control interno\2021\28.05 PM\INTERNO\04. SIPROJ\[FORMULACIÓN PLAN DE MEJORAMIENTO V1.xlsx]DATOS'!#REF!</xm:f>
            <x14:dxf>
              <fill>
                <patternFill>
                  <bgColor theme="6" tint="0.79998168889431442"/>
                </patternFill>
              </fill>
            </x14:dxf>
          </x14:cfRule>
          <x14:cfRule type="containsText" priority="214" operator="containsText" id="{4064B888-2CD7-413F-80B7-2B98F26745FF}">
            <xm:f>NOT(ISERROR(SEARCH('\\10.216.160.201\control interno\2021\28.05 PM\INTERNO\04. SIPROJ\[FORMULACIÓN PLAN DE MEJORAMIENTO V1.xlsx]DATOS'!#REF!,B52)))</xm:f>
            <xm:f>'\\10.216.160.201\control interno\2021\28.05 PM\INTERNO\04. SIPROJ\[FORMULACIÓN PLAN DE MEJORAMIENTO V1.xlsx]DATOS'!#REF!</xm:f>
            <x14:dxf>
              <fill>
                <patternFill>
                  <bgColor theme="0" tint="-0.14996795556505021"/>
                </patternFill>
              </fill>
            </x14:dxf>
          </x14:cfRule>
          <x14:cfRule type="containsText" priority="215" operator="containsText" id="{B6FC90E8-788D-47B0-9F82-189D577CD543}">
            <xm:f>NOT(ISERROR(SEARCH('\\10.216.160.201\control interno\2021\28.05 PM\INTERNO\04. SIPROJ\[FORMULACIÓN PLAN DE MEJORAMIENTO V1.xlsx]DATOS'!#REF!,B52)))</xm:f>
            <xm:f>'\\10.216.160.201\control interno\2021\28.05 PM\INTERNO\04. SIPROJ\[FORMULACIÓN PLAN DE MEJORAMIENTO V1.xlsx]DATOS'!#REF!</xm:f>
            <x14:dxf>
              <fill>
                <patternFill>
                  <bgColor theme="0" tint="-0.14996795556505021"/>
                </patternFill>
              </fill>
            </x14:dxf>
          </x14:cfRule>
          <x14:cfRule type="containsText" priority="216" operator="containsText" id="{2A2B438C-9B0F-4131-9448-9F7611CF2BF9}">
            <xm:f>NOT(ISERROR(SEARCH('\\10.216.160.201\control interno\2021\28.05 PM\INTERNO\04. SIPROJ\[FORMULACIÓN PLAN DE MEJORAMIENTO V1.xlsx]DATOS'!#REF!,B52)))</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217" operator="containsText" id="{1CA79005-DA8E-4131-A26A-49BF8C4C1712}">
            <xm:f>NOT(ISERROR(SEARCH('\\10.216.160.201\control interno\2021\28.05 PM\INTERNO\04. SIPROJ\[FORMULACIÓN PLAN DE MEJORAMIENTO V1.xlsx]DATOS'!#REF!,B52)))</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218" operator="containsText" id="{19AA7730-D67D-46B6-AF65-6315F64523AB}">
            <xm:f>NOT(ISERROR(SEARCH('\\10.216.160.201\control interno\2021\28.05 PM\INTERNO\04. SIPROJ\[FORMULACIÓN PLAN DE MEJORAMIENTO V1.xlsx]DATOS'!#REF!,B52)))</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219" operator="containsText" id="{FBB4CE00-F684-4E90-8093-5772C22C4A00}">
            <xm:f>NOT(ISERROR(SEARCH('\\10.216.160.201\control interno\2021\28.05 PM\INTERNO\04. SIPROJ\[FORMULACIÓN PLAN DE MEJORAMIENTO V1.xlsx]DATOS'!#REF!,B52)))</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220" operator="containsText" id="{F48206BA-DD33-419A-9E8F-375BAF33A230}">
            <xm:f>NOT(ISERROR(SEARCH('\\10.216.160.201\control interno\2021\28.05 PM\INTERNO\04. SIPROJ\[FORMULACIÓN PLAN DE MEJORAMIENTO V1.xlsx]DATOS'!#REF!,B52)))</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221" operator="containsText" id="{0A89F551-DFE8-4FAC-98A7-1FF7A0C29ED9}">
            <xm:f>NOT(ISERROR(SEARCH('\\10.216.160.201\control interno\2021\28.05 PM\INTERNO\04. SIPROJ\[FORMULACIÓN PLAN DE MEJORAMIENTO V1.xlsx]DATOS'!#REF!,B52)))</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222" operator="containsText" id="{B58F60D4-A8D7-4A4E-920A-582A33CB11E7}">
            <xm:f>NOT(ISERROR(SEARCH('\\10.216.160.201\control interno\2021\28.05 PM\INTERNO\04. SIPROJ\[FORMULACIÓN PLAN DE MEJORAMIENTO V1.xlsx]DATOS'!#REF!,B52)))</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223" operator="containsText" id="{FD028E02-55E4-4C60-A93F-34A9E42B2B75}">
            <xm:f>NOT(ISERROR(SEARCH('\\10.216.160.201\control interno\2021\28.05 PM\INTERNO\04. SIPROJ\[FORMULACIÓN PLAN DE MEJORAMIENTO V1.xlsx]DATOS'!#REF!,B52)))</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224" operator="containsText" id="{E245B57F-0F57-41D7-8C0E-477BC883165A}">
            <xm:f>NOT(ISERROR(SEARCH('\\10.216.160.201\control interno\2021\28.05 PM\INTERNO\04. SIPROJ\[FORMULACIÓN PLAN DE MEJORAMIENTO V1.xlsx]DATOS'!#REF!,B52)))</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225" operator="containsText" id="{784CAEA3-8EF9-4BFE-BF09-9A6E57F7937C}">
            <xm:f>NOT(ISERROR(SEARCH('\\10.216.160.201\control interno\2021\28.05 PM\INTERNO\04. SIPROJ\[FORMULACIÓN PLAN DE MEJORAMIENTO V1.xlsx]DATOS'!#REF!,B52)))</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226" operator="containsText" id="{18FADBC3-1208-4727-96AC-203E08CE8A28}">
            <xm:f>NOT(ISERROR(SEARCH('\\10.216.160.201\control interno\2021\28.05 PM\INTERNO\04. SIPROJ\[FORMULACIÓN PLAN DE MEJORAMIENTO V1.xlsx]DATOS'!#REF!,B52)))</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227" operator="containsText" id="{D217A34B-85AE-4B49-9F35-F1B195F7CE9B}">
            <xm:f>NOT(ISERROR(SEARCH('\\10.216.160.201\control interno\2021\28.05 PM\INTERNO\04. SIPROJ\[FORMULACIÓN PLAN DE MEJORAMIENTO V1.xlsx]DATOS'!#REF!,B52)))</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228" operator="containsText" id="{56E645DF-4E4E-4DCC-8CBA-F32529B1807B}">
            <xm:f>NOT(ISERROR(SEARCH('\\10.216.160.201\control interno\2021\28.05 PM\INTERNO\04. SIPROJ\[FORMULACIÓN PLAN DE MEJORAMIENTO V1.xlsx]DATOS'!#REF!,B52)))</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229" operator="containsText" id="{66AFB716-37F7-4FBA-A8CC-A545357ECFB5}">
            <xm:f>NOT(ISERROR(SEARCH('\\10.216.160.201\control interno\2021\28.05 PM\INTERNO\04. SIPROJ\[FORMULACIÓN PLAN DE MEJORAMIENTO V1.xlsx]DATOS'!#REF!,B52)))</xm:f>
            <xm:f>'\\10.216.160.201\control interno\2021\28.05 PM\INTERNO\04. SIPROJ\[FORMULACIÓN PLAN DE MEJORAMIENTO V1.xlsx]DATOS'!#REF!</xm:f>
            <x14:dxf>
              <fill>
                <gradientFill degree="90">
                  <stop position="0">
                    <color theme="0"/>
                  </stop>
                  <stop position="1">
                    <color rgb="FF2EBBB8"/>
                  </stop>
                </gradientFill>
              </fill>
            </x14:dxf>
          </x14:cfRule>
          <xm:sqref>B52</xm:sqref>
        </x14:conditionalFormatting>
        <x14:conditionalFormatting xmlns:xm="http://schemas.microsoft.com/office/excel/2006/main">
          <x14:cfRule type="containsText" priority="209" operator="containsText" id="{12A5B36E-5C4D-48A3-BD7E-F9E12C2C65CE}">
            <xm:f>NOT(ISERROR(SEARCH('\\10.216.160.201\control interno\2021\28.05 PM\INTERNO\04. SIPROJ\[FORMULACIÓN PLAN DE MEJORAMIENTO V1.xlsx]DATOS'!#REF!,R51)))</xm:f>
            <xm:f>'\\10.216.160.201\control interno\2021\28.05 PM\INTERNO\04. SIPROJ\[FORMULACIÓN PLAN DE MEJORAMIENTO V1.xlsx]DATOS'!#REF!</xm:f>
            <x14:dxf>
              <fill>
                <gradientFill degree="45">
                  <stop position="0">
                    <color theme="0"/>
                  </stop>
                  <stop position="0.5">
                    <color theme="7" tint="0.80001220740379042"/>
                  </stop>
                  <stop position="1">
                    <color theme="0"/>
                  </stop>
                </gradientFill>
              </fill>
            </x14:dxf>
          </x14:cfRule>
          <x14:cfRule type="containsText" priority="210" operator="containsText" id="{84DD6987-E1A9-4BEB-974A-CB389AA0A947}">
            <xm:f>NOT(ISERROR(SEARCH('\\10.216.160.201\control interno\2021\28.05 PM\INTERNO\04. SIPROJ\[FORMULACIÓN PLAN DE MEJORAMIENTO V1.xlsx]DATOS'!#REF!,R51)))</xm:f>
            <xm:f>'\\10.216.160.201\control interno\2021\28.05 PM\INTERNO\04. SIPROJ\[FORMULACIÓN PLAN DE MEJORAMIENTO V1.xlsx]DATOS'!#REF!</xm:f>
            <x14:dxf>
              <fill>
                <gradientFill degree="45">
                  <stop position="0">
                    <color theme="0"/>
                  </stop>
                  <stop position="0.5">
                    <color rgb="FFE6F0DC"/>
                  </stop>
                  <stop position="1">
                    <color theme="0"/>
                  </stop>
                </gradientFill>
              </fill>
            </x14:dxf>
          </x14:cfRule>
          <x14:cfRule type="containsText" priority="211" operator="containsText" id="{4B2D96EB-8DDC-4DEE-BDEF-72D9B1551F73}">
            <xm:f>NOT(ISERROR(SEARCH('\\10.216.160.201\control interno\2021\28.05 PM\INTERNO\04. SIPROJ\[FORMULACIÓN PLAN DE MEJORAMIENTO V1.xlsx]DATOS'!#REF!,R51)))</xm:f>
            <xm:f>'\\10.216.160.201\control interno\2021\28.05 PM\INTERNO\04. SIPROJ\[FORMULACIÓN PLAN DE MEJORAMIENTO V1.xlsx]DATOS'!#REF!</xm:f>
            <x14:dxf>
              <fill>
                <gradientFill degree="135">
                  <stop position="0">
                    <color theme="0"/>
                  </stop>
                  <stop position="0.5">
                    <color rgb="FFF0DCDC"/>
                  </stop>
                  <stop position="1">
                    <color theme="0"/>
                  </stop>
                </gradientFill>
              </fill>
            </x14:dxf>
          </x14:cfRule>
          <x14:cfRule type="containsText" priority="212" operator="containsText" id="{E07FD0D7-D871-4DB1-9BAF-101CD9B03452}">
            <xm:f>NOT(ISERROR(SEARCH('\\10.216.160.201\control interno\2021\28.05 PM\INTERNO\04. SIPROJ\[FORMULACIÓN PLAN DE MEJORAMIENTO V1.xlsx]DATOS'!#REF!,R51)))</xm:f>
            <xm:f>'\\10.216.160.201\control interno\2021\28.05 PM\INTERNO\04. SIPROJ\[FORMULACIÓN PLAN DE MEJORAMIENTO V1.xlsx]DATOS'!#REF!</xm:f>
            <x14:dxf>
              <fill>
                <gradientFill degree="45">
                  <stop position="0">
                    <color theme="0"/>
                  </stop>
                  <stop position="0.5">
                    <color rgb="FFDCE6F0"/>
                  </stop>
                  <stop position="1">
                    <color theme="0"/>
                  </stop>
                </gradientFill>
              </fill>
            </x14:dxf>
          </x14:cfRule>
          <xm:sqref>R51:R53</xm:sqref>
        </x14:conditionalFormatting>
        <x14:conditionalFormatting xmlns:xm="http://schemas.microsoft.com/office/excel/2006/main">
          <x14:cfRule type="containsText" priority="192" operator="containsText" id="{618A9B52-7FDC-4666-A4BB-3A520A10A274}">
            <xm:f>NOT(ISERROR(SEARCH('\\10.216.160.201\control interno\2021\28.05 PM\INTERNO\04. SIPROJ\[FORMULACIÓN PLAN DE MEJORAMIENTO V1.xlsx]DATOS'!#REF!,X52)))</xm:f>
            <xm:f>'\\10.216.160.201\control interno\2021\28.05 PM\INTERNO\04. SIPROJ\[FORMULACIÓN PLAN DE MEJORAMIENTO V1.xlsx]DATOS'!#REF!</xm:f>
            <x14:dxf>
              <fill>
                <patternFill>
                  <bgColor theme="6" tint="0.79998168889431442"/>
                </patternFill>
              </fill>
            </x14:dxf>
          </x14:cfRule>
          <x14:cfRule type="containsText" priority="193" operator="containsText" id="{170F95B5-EE28-4B4D-8F74-06560D5B18FE}">
            <xm:f>NOT(ISERROR(SEARCH('\\10.216.160.201\control interno\2021\28.05 PM\INTERNO\04. SIPROJ\[FORMULACIÓN PLAN DE MEJORAMIENTO V1.xlsx]DATOS'!#REF!,X52)))</xm:f>
            <xm:f>'\\10.216.160.201\control interno\2021\28.05 PM\INTERNO\04. SIPROJ\[FORMULACIÓN PLAN DE MEJORAMIENTO V1.xlsx]DATOS'!#REF!</xm:f>
            <x14:dxf>
              <fill>
                <patternFill>
                  <bgColor theme="0" tint="-0.14996795556505021"/>
                </patternFill>
              </fill>
            </x14:dxf>
          </x14:cfRule>
          <x14:cfRule type="containsText" priority="194" operator="containsText" id="{BF010623-734D-4B9D-BD05-D7F8E8C2B44F}">
            <xm:f>NOT(ISERROR(SEARCH('\\10.216.160.201\control interno\2021\28.05 PM\INTERNO\04. SIPROJ\[FORMULACIÓN PLAN DE MEJORAMIENTO V1.xlsx]DATOS'!#REF!,X52)))</xm:f>
            <xm:f>'\\10.216.160.201\control interno\2021\28.05 PM\INTERNO\04. SIPROJ\[FORMULACIÓN PLAN DE MEJORAMIENTO V1.xlsx]DATOS'!#REF!</xm:f>
            <x14:dxf>
              <fill>
                <patternFill>
                  <bgColor theme="0" tint="-0.14996795556505021"/>
                </patternFill>
              </fill>
            </x14:dxf>
          </x14:cfRule>
          <x14:cfRule type="containsText" priority="195" operator="containsText" id="{F73616E9-15D0-4A13-89CA-EAD2632142E8}">
            <xm:f>NOT(ISERROR(SEARCH('\\10.216.160.201\control interno\2021\28.05 PM\INTERNO\04. SIPROJ\[FORMULACIÓN PLAN DE MEJORAMIENTO V1.xlsx]DATOS'!#REF!,X52)))</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196" operator="containsText" id="{6D5565C9-5AF8-4CD4-B36C-FFA9F7FCDAA4}">
            <xm:f>NOT(ISERROR(SEARCH('\\10.216.160.201\control interno\2021\28.05 PM\INTERNO\04. SIPROJ\[FORMULACIÓN PLAN DE MEJORAMIENTO V1.xlsx]DATOS'!#REF!,X52)))</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197" operator="containsText" id="{C353BBA7-DB8B-436E-AB98-7851E1B6783A}">
            <xm:f>NOT(ISERROR(SEARCH('\\10.216.160.201\control interno\2021\28.05 PM\INTERNO\04. SIPROJ\[FORMULACIÓN PLAN DE MEJORAMIENTO V1.xlsx]DATOS'!#REF!,X52)))</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198" operator="containsText" id="{13754549-7D92-4978-B841-2EDFF8B07F74}">
            <xm:f>NOT(ISERROR(SEARCH('\\10.216.160.201\control interno\2021\28.05 PM\INTERNO\04. SIPROJ\[FORMULACIÓN PLAN DE MEJORAMIENTO V1.xlsx]DATOS'!#REF!,X52)))</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199" operator="containsText" id="{493DAD31-B5FB-4FDA-BC39-221D890046E7}">
            <xm:f>NOT(ISERROR(SEARCH('\\10.216.160.201\control interno\2021\28.05 PM\INTERNO\04. SIPROJ\[FORMULACIÓN PLAN DE MEJORAMIENTO V1.xlsx]DATOS'!#REF!,X52)))</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200" operator="containsText" id="{E6365EC3-0F52-44B7-9613-E232C5F7C55F}">
            <xm:f>NOT(ISERROR(SEARCH('\\10.216.160.201\control interno\2021\28.05 PM\INTERNO\04. SIPROJ\[FORMULACIÓN PLAN DE MEJORAMIENTO V1.xlsx]DATOS'!#REF!,X52)))</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201" operator="containsText" id="{71DB2166-603B-4B5C-B9E1-B2E8038D4021}">
            <xm:f>NOT(ISERROR(SEARCH('\\10.216.160.201\control interno\2021\28.05 PM\INTERNO\04. SIPROJ\[FORMULACIÓN PLAN DE MEJORAMIENTO V1.xlsx]DATOS'!#REF!,X52)))</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202" operator="containsText" id="{1BD67FBD-08D6-4836-B141-ED54151B89DC}">
            <xm:f>NOT(ISERROR(SEARCH('\\10.216.160.201\control interno\2021\28.05 PM\INTERNO\04. SIPROJ\[FORMULACIÓN PLAN DE MEJORAMIENTO V1.xlsx]DATOS'!#REF!,X52)))</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203" operator="containsText" id="{D4BE63FE-01C8-4C8F-AC5E-931103E02368}">
            <xm:f>NOT(ISERROR(SEARCH('\\10.216.160.201\control interno\2021\28.05 PM\INTERNO\04. SIPROJ\[FORMULACIÓN PLAN DE MEJORAMIENTO V1.xlsx]DATOS'!#REF!,X52)))</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204" operator="containsText" id="{811EA6DD-97D0-4440-91A2-E18A89AB54CF}">
            <xm:f>NOT(ISERROR(SEARCH('\\10.216.160.201\control interno\2021\28.05 PM\INTERNO\04. SIPROJ\[FORMULACIÓN PLAN DE MEJORAMIENTO V1.xlsx]DATOS'!#REF!,X52)))</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205" operator="containsText" id="{C6598911-9D25-49A9-B37F-88186BB1DE7D}">
            <xm:f>NOT(ISERROR(SEARCH('\\10.216.160.201\control interno\2021\28.05 PM\INTERNO\04. SIPROJ\[FORMULACIÓN PLAN DE MEJORAMIENTO V1.xlsx]DATOS'!#REF!,X52)))</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206" operator="containsText" id="{09161294-26C7-4649-85A4-537E4BEC8019}">
            <xm:f>NOT(ISERROR(SEARCH('\\10.216.160.201\control interno\2021\28.05 PM\INTERNO\04. SIPROJ\[FORMULACIÓN PLAN DE MEJORAMIENTO V1.xlsx]DATOS'!#REF!,X52)))</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207" operator="containsText" id="{D3E09BEA-6D23-461D-81B7-E049BCF990F3}">
            <xm:f>NOT(ISERROR(SEARCH('\\10.216.160.201\control interno\2021\28.05 PM\INTERNO\04. SIPROJ\[FORMULACIÓN PLAN DE MEJORAMIENTO V1.xlsx]DATOS'!#REF!,X52)))</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208" operator="containsText" id="{CED72918-D89B-427B-972C-2078715D1FD7}">
            <xm:f>NOT(ISERROR(SEARCH('\\10.216.160.201\control interno\2021\28.05 PM\INTERNO\04. SIPROJ\[FORMULACIÓN PLAN DE MEJORAMIENTO V1.xlsx]DATOS'!#REF!,X52)))</xm:f>
            <xm:f>'\\10.216.160.201\control interno\2021\28.05 PM\INTERNO\04. SIPROJ\[FORMULACIÓN PLAN DE MEJORAMIENTO V1.xlsx]DATOS'!#REF!</xm:f>
            <x14:dxf>
              <fill>
                <gradientFill degree="90">
                  <stop position="0">
                    <color theme="0"/>
                  </stop>
                  <stop position="1">
                    <color rgb="FF2EBBB8"/>
                  </stop>
                </gradientFill>
              </fill>
            </x14:dxf>
          </x14:cfRule>
          <xm:sqref>X52</xm:sqref>
        </x14:conditionalFormatting>
        <x14:conditionalFormatting xmlns:xm="http://schemas.microsoft.com/office/excel/2006/main">
          <x14:cfRule type="containsText" priority="175" operator="containsText" id="{6A1BF325-DA94-414D-A7EE-BE0BECE098EC}">
            <xm:f>NOT(ISERROR(SEARCH('\\10.216.160.201\control interno\2021\28.05 PM\INTERNO\04. SIPROJ\[FORMULACIÓN PLAN DE MEJORAMIENTO V1.xlsx]DATOS'!#REF!,X53)))</xm:f>
            <xm:f>'\\10.216.160.201\control interno\2021\28.05 PM\INTERNO\04. SIPROJ\[FORMULACIÓN PLAN DE MEJORAMIENTO V1.xlsx]DATOS'!#REF!</xm:f>
            <x14:dxf>
              <fill>
                <patternFill>
                  <bgColor theme="6" tint="0.79998168889431442"/>
                </patternFill>
              </fill>
            </x14:dxf>
          </x14:cfRule>
          <x14:cfRule type="containsText" priority="176" operator="containsText" id="{7CACAF27-31F0-46B8-853A-97384E53C34C}">
            <xm:f>NOT(ISERROR(SEARCH('\\10.216.160.201\control interno\2021\28.05 PM\INTERNO\04. SIPROJ\[FORMULACIÓN PLAN DE MEJORAMIENTO V1.xlsx]DATOS'!#REF!,X53)))</xm:f>
            <xm:f>'\\10.216.160.201\control interno\2021\28.05 PM\INTERNO\04. SIPROJ\[FORMULACIÓN PLAN DE MEJORAMIENTO V1.xlsx]DATOS'!#REF!</xm:f>
            <x14:dxf>
              <fill>
                <patternFill>
                  <bgColor theme="0" tint="-0.14996795556505021"/>
                </patternFill>
              </fill>
            </x14:dxf>
          </x14:cfRule>
          <x14:cfRule type="containsText" priority="177" operator="containsText" id="{AA6D6DC2-522F-4167-80C1-9C05D0DAA96F}">
            <xm:f>NOT(ISERROR(SEARCH('\\10.216.160.201\control interno\2021\28.05 PM\INTERNO\04. SIPROJ\[FORMULACIÓN PLAN DE MEJORAMIENTO V1.xlsx]DATOS'!#REF!,X53)))</xm:f>
            <xm:f>'\\10.216.160.201\control interno\2021\28.05 PM\INTERNO\04. SIPROJ\[FORMULACIÓN PLAN DE MEJORAMIENTO V1.xlsx]DATOS'!#REF!</xm:f>
            <x14:dxf>
              <fill>
                <patternFill>
                  <bgColor theme="0" tint="-0.14996795556505021"/>
                </patternFill>
              </fill>
            </x14:dxf>
          </x14:cfRule>
          <x14:cfRule type="containsText" priority="178" operator="containsText" id="{5832F2D8-1FE9-4C9E-9F3D-69840D66C5FD}">
            <xm:f>NOT(ISERROR(SEARCH('\\10.216.160.201\control interno\2021\28.05 PM\INTERNO\04. SIPROJ\[FORMULACIÓN PLAN DE MEJORAMIENTO V1.xlsx]DATOS'!#REF!,X53)))</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179" operator="containsText" id="{ABF8EF34-D76E-47E8-8F91-7804C7CC4096}">
            <xm:f>NOT(ISERROR(SEARCH('\\10.216.160.201\control interno\2021\28.05 PM\INTERNO\04. SIPROJ\[FORMULACIÓN PLAN DE MEJORAMIENTO V1.xlsx]DATOS'!#REF!,X53)))</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180" operator="containsText" id="{50EA4843-C67A-4088-9CF8-57D263A7A01E}">
            <xm:f>NOT(ISERROR(SEARCH('\\10.216.160.201\control interno\2021\28.05 PM\INTERNO\04. SIPROJ\[FORMULACIÓN PLAN DE MEJORAMIENTO V1.xlsx]DATOS'!#REF!,X53)))</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181" operator="containsText" id="{ACCF7730-8FFC-4D33-9544-312E8B6FAB5B}">
            <xm:f>NOT(ISERROR(SEARCH('\\10.216.160.201\control interno\2021\28.05 PM\INTERNO\04. SIPROJ\[FORMULACIÓN PLAN DE MEJORAMIENTO V1.xlsx]DATOS'!#REF!,X53)))</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182" operator="containsText" id="{7EE4B896-09CC-46A8-B775-6BA54F8FB3CB}">
            <xm:f>NOT(ISERROR(SEARCH('\\10.216.160.201\control interno\2021\28.05 PM\INTERNO\04. SIPROJ\[FORMULACIÓN PLAN DE MEJORAMIENTO V1.xlsx]DATOS'!#REF!,X53)))</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183" operator="containsText" id="{BA9D14B7-0590-4005-AE99-C103173EB705}">
            <xm:f>NOT(ISERROR(SEARCH('\\10.216.160.201\control interno\2021\28.05 PM\INTERNO\04. SIPROJ\[FORMULACIÓN PLAN DE MEJORAMIENTO V1.xlsx]DATOS'!#REF!,X53)))</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184" operator="containsText" id="{ABDB3BB9-F755-4220-B7B2-7CBDBF191FBF}">
            <xm:f>NOT(ISERROR(SEARCH('\\10.216.160.201\control interno\2021\28.05 PM\INTERNO\04. SIPROJ\[FORMULACIÓN PLAN DE MEJORAMIENTO V1.xlsx]DATOS'!#REF!,X53)))</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185" operator="containsText" id="{0608672D-0574-4C40-A567-8CB4B4739C96}">
            <xm:f>NOT(ISERROR(SEARCH('\\10.216.160.201\control interno\2021\28.05 PM\INTERNO\04. SIPROJ\[FORMULACIÓN PLAN DE MEJORAMIENTO V1.xlsx]DATOS'!#REF!,X53)))</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186" operator="containsText" id="{7DFAE1B5-C2E3-4825-8F47-9C5ACFDDAF61}">
            <xm:f>NOT(ISERROR(SEARCH('\\10.216.160.201\control interno\2021\28.05 PM\INTERNO\04. SIPROJ\[FORMULACIÓN PLAN DE MEJORAMIENTO V1.xlsx]DATOS'!#REF!,X53)))</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187" operator="containsText" id="{13B52B43-606A-44A2-B11A-DD605C60C717}">
            <xm:f>NOT(ISERROR(SEARCH('\\10.216.160.201\control interno\2021\28.05 PM\INTERNO\04. SIPROJ\[FORMULACIÓN PLAN DE MEJORAMIENTO V1.xlsx]DATOS'!#REF!,X53)))</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188" operator="containsText" id="{E67F9BFA-A000-4807-A8B7-B685A915729A}">
            <xm:f>NOT(ISERROR(SEARCH('\\10.216.160.201\control interno\2021\28.05 PM\INTERNO\04. SIPROJ\[FORMULACIÓN PLAN DE MEJORAMIENTO V1.xlsx]DATOS'!#REF!,X53)))</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189" operator="containsText" id="{3CB7DD63-83C2-4608-A645-B9F4230B5143}">
            <xm:f>NOT(ISERROR(SEARCH('\\10.216.160.201\control interno\2021\28.05 PM\INTERNO\04. SIPROJ\[FORMULACIÓN PLAN DE MEJORAMIENTO V1.xlsx]DATOS'!#REF!,X53)))</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190" operator="containsText" id="{40763ED3-0824-4A05-B1E0-CD773AB5AA9E}">
            <xm:f>NOT(ISERROR(SEARCH('\\10.216.160.201\control interno\2021\28.05 PM\INTERNO\04. SIPROJ\[FORMULACIÓN PLAN DE MEJORAMIENTO V1.xlsx]DATOS'!#REF!,X53)))</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191" operator="containsText" id="{B830BBAF-61D6-467F-B747-B9533BC57B2E}">
            <xm:f>NOT(ISERROR(SEARCH('\\10.216.160.201\control interno\2021\28.05 PM\INTERNO\04. SIPROJ\[FORMULACIÓN PLAN DE MEJORAMIENTO V1.xlsx]DATOS'!#REF!,X53)))</xm:f>
            <xm:f>'\\10.216.160.201\control interno\2021\28.05 PM\INTERNO\04. SIPROJ\[FORMULACIÓN PLAN DE MEJORAMIENTO V1.xlsx]DATOS'!#REF!</xm:f>
            <x14:dxf>
              <fill>
                <gradientFill degree="90">
                  <stop position="0">
                    <color theme="0"/>
                  </stop>
                  <stop position="1">
                    <color rgb="FF2EBBB8"/>
                  </stop>
                </gradientFill>
              </fill>
            </x14:dxf>
          </x14:cfRule>
          <xm:sqref>X53</xm:sqref>
        </x14:conditionalFormatting>
        <x14:conditionalFormatting xmlns:xm="http://schemas.microsoft.com/office/excel/2006/main">
          <x14:cfRule type="containsText" priority="173" operator="containsText" id="{CE3A186A-003B-489B-B077-B3094DA4F771}">
            <xm:f>NOT(ISERROR(SEARCH('\\10.216.160.201\control interno\2021\28.05 PM\INTERNO\04. SIPROJ\[FORMULACIÓN PLAN DE MEJORAMIENTO V1.xlsx]DATOS'!#REF!,I53)))</xm:f>
            <xm:f>'\\10.216.160.201\control interno\2021\28.05 PM\INTERNO\04. SIPROJ\[FORMULACIÓN PLAN DE MEJORAMIENTO V1.xlsx]DATOS'!#REF!</xm:f>
            <x14:dxf>
              <fill>
                <gradientFill degree="90">
                  <stop position="0">
                    <color theme="0"/>
                  </stop>
                  <stop position="0.5">
                    <color theme="8" tint="0.40000610370189521"/>
                  </stop>
                  <stop position="1">
                    <color theme="0"/>
                  </stop>
                </gradientFill>
              </fill>
            </x14:dxf>
          </x14:cfRule>
          <x14:cfRule type="containsText" priority="174" operator="containsText" id="{0D46A816-E70C-47C7-BD2A-5B3D2CCF6A61}">
            <xm:f>NOT(ISERROR(SEARCH('\\10.216.160.201\control interno\2021\28.05 PM\INTERNO\04. SIPROJ\[FORMULACIÓN PLAN DE MEJORAMIENTO V1.xlsx]DATOS'!#REF!,I53)))</xm:f>
            <xm:f>'\\10.216.160.201\control interno\2021\28.05 PM\INTERNO\04. SIPROJ\[FORMULACIÓN PLAN DE MEJORAMIENTO V1.xlsx]DATOS'!#REF!</xm:f>
            <x14:dxf>
              <fill>
                <gradientFill degree="90">
                  <stop position="0">
                    <color theme="0"/>
                  </stop>
                  <stop position="0.5">
                    <color theme="5" tint="0.40000610370189521"/>
                  </stop>
                  <stop position="1">
                    <color theme="0"/>
                  </stop>
                </gradientFill>
              </fill>
            </x14:dxf>
          </x14:cfRule>
          <xm:sqref>I53</xm:sqref>
        </x14:conditionalFormatting>
        <x14:conditionalFormatting xmlns:xm="http://schemas.microsoft.com/office/excel/2006/main">
          <x14:cfRule type="containsText" priority="139" operator="containsText" id="{497DA4A0-D265-47E5-B6BC-24368FD3F80E}">
            <xm:f>NOT(ISERROR(SEARCH('\\10.216.160.201\control interno\2021\28.05 PM\INTERNO\04. SIPROJ\[FORMULACIÓN PLAN DE MEJORAMIENTO V1.xlsx]DATOS'!#REF!,B51)))</xm:f>
            <xm:f>'\\10.216.160.201\control interno\2021\28.05 PM\INTERNO\04. SIPROJ\[FORMULACIÓN PLAN DE MEJORAMIENTO V1.xlsx]DATOS'!#REF!</xm:f>
            <x14:dxf>
              <fill>
                <patternFill>
                  <bgColor theme="6" tint="0.79998168889431442"/>
                </patternFill>
              </fill>
            </x14:dxf>
          </x14:cfRule>
          <x14:cfRule type="containsText" priority="140" operator="containsText" id="{43A57FBC-4C7E-487E-ACA2-139EDFA002F2}">
            <xm:f>NOT(ISERROR(SEARCH('\\10.216.160.201\control interno\2021\28.05 PM\INTERNO\04. SIPROJ\[FORMULACIÓN PLAN DE MEJORAMIENTO V1.xlsx]DATOS'!#REF!,B51)))</xm:f>
            <xm:f>'\\10.216.160.201\control interno\2021\28.05 PM\INTERNO\04. SIPROJ\[FORMULACIÓN PLAN DE MEJORAMIENTO V1.xlsx]DATOS'!#REF!</xm:f>
            <x14:dxf>
              <fill>
                <patternFill>
                  <bgColor theme="0" tint="-0.14996795556505021"/>
                </patternFill>
              </fill>
            </x14:dxf>
          </x14:cfRule>
          <x14:cfRule type="containsText" priority="141" operator="containsText" id="{5D32D0E9-8CDA-4FD6-8E81-FB184323ADFA}">
            <xm:f>NOT(ISERROR(SEARCH('\\10.216.160.201\control interno\2021\28.05 PM\INTERNO\04. SIPROJ\[FORMULACIÓN PLAN DE MEJORAMIENTO V1.xlsx]DATOS'!#REF!,B51)))</xm:f>
            <xm:f>'\\10.216.160.201\control interno\2021\28.05 PM\INTERNO\04. SIPROJ\[FORMULACIÓN PLAN DE MEJORAMIENTO V1.xlsx]DATOS'!#REF!</xm:f>
            <x14:dxf>
              <fill>
                <patternFill>
                  <bgColor theme="0" tint="-0.14996795556505021"/>
                </patternFill>
              </fill>
            </x14:dxf>
          </x14:cfRule>
          <x14:cfRule type="containsText" priority="142" operator="containsText" id="{EEE16C5B-D169-46EC-8E49-60BFC17E90A8}">
            <xm:f>NOT(ISERROR(SEARCH('\\10.216.160.201\control interno\2021\28.05 PM\INTERNO\04. SIPROJ\[FORMULACIÓN PLAN DE MEJORAMIENTO V1.xlsx]DATOS'!#REF!,B51)))</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143" operator="containsText" id="{35086962-BE98-4D2C-8D05-87639A4853EC}">
            <xm:f>NOT(ISERROR(SEARCH('\\10.216.160.201\control interno\2021\28.05 PM\INTERNO\04. SIPROJ\[FORMULACIÓN PLAN DE MEJORAMIENTO V1.xlsx]DATOS'!#REF!,B51)))</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144" operator="containsText" id="{4AA949FE-F5EF-48A7-8C1F-6B962C74B127}">
            <xm:f>NOT(ISERROR(SEARCH('\\10.216.160.201\control interno\2021\28.05 PM\INTERNO\04. SIPROJ\[FORMULACIÓN PLAN DE MEJORAMIENTO V1.xlsx]DATOS'!#REF!,B51)))</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145" operator="containsText" id="{73558910-7BA9-406C-88DA-5511853EA408}">
            <xm:f>NOT(ISERROR(SEARCH('\\10.216.160.201\control interno\2021\28.05 PM\INTERNO\04. SIPROJ\[FORMULACIÓN PLAN DE MEJORAMIENTO V1.xlsx]DATOS'!#REF!,B51)))</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146" operator="containsText" id="{22860560-25ED-4A6B-9A97-740A9945B190}">
            <xm:f>NOT(ISERROR(SEARCH('\\10.216.160.201\control interno\2021\28.05 PM\INTERNO\04. SIPROJ\[FORMULACIÓN PLAN DE MEJORAMIENTO V1.xlsx]DATOS'!#REF!,B51)))</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147" operator="containsText" id="{4A8DF13A-D208-47F4-9CEC-98A2E8C076B3}">
            <xm:f>NOT(ISERROR(SEARCH('\\10.216.160.201\control interno\2021\28.05 PM\INTERNO\04. SIPROJ\[FORMULACIÓN PLAN DE MEJORAMIENTO V1.xlsx]DATOS'!#REF!,B51)))</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148" operator="containsText" id="{115F6322-403C-4FAD-A9F5-AB4D241B98C6}">
            <xm:f>NOT(ISERROR(SEARCH('\\10.216.160.201\control interno\2021\28.05 PM\INTERNO\04. SIPROJ\[FORMULACIÓN PLAN DE MEJORAMIENTO V1.xlsx]DATOS'!#REF!,B51)))</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149" operator="containsText" id="{F361B797-72B1-44A7-9790-EAD439173EC2}">
            <xm:f>NOT(ISERROR(SEARCH('\\10.216.160.201\control interno\2021\28.05 PM\INTERNO\04. SIPROJ\[FORMULACIÓN PLAN DE MEJORAMIENTO V1.xlsx]DATOS'!#REF!,B51)))</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150" operator="containsText" id="{52C02E26-DB02-4013-841E-FB49A4CDAA58}">
            <xm:f>NOT(ISERROR(SEARCH('\\10.216.160.201\control interno\2021\28.05 PM\INTERNO\04. SIPROJ\[FORMULACIÓN PLAN DE MEJORAMIENTO V1.xlsx]DATOS'!#REF!,B51)))</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151" operator="containsText" id="{0E7754CD-31A5-43E7-9D4C-7D4BAFDCA4A3}">
            <xm:f>NOT(ISERROR(SEARCH('\\10.216.160.201\control interno\2021\28.05 PM\INTERNO\04. SIPROJ\[FORMULACIÓN PLAN DE MEJORAMIENTO V1.xlsx]DATOS'!#REF!,B51)))</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152" operator="containsText" id="{E50B002B-6B17-4A0B-800D-CEBD40DDFCD5}">
            <xm:f>NOT(ISERROR(SEARCH('\\10.216.160.201\control interno\2021\28.05 PM\INTERNO\04. SIPROJ\[FORMULACIÓN PLAN DE MEJORAMIENTO V1.xlsx]DATOS'!#REF!,B51)))</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153" operator="containsText" id="{D89870AD-85B3-4C0F-997B-FC6A5BB2EB83}">
            <xm:f>NOT(ISERROR(SEARCH('\\10.216.160.201\control interno\2021\28.05 PM\INTERNO\04. SIPROJ\[FORMULACIÓN PLAN DE MEJORAMIENTO V1.xlsx]DATOS'!#REF!,B51)))</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154" operator="containsText" id="{DD72D1DB-495C-4E16-9DA7-F56A060C0510}">
            <xm:f>NOT(ISERROR(SEARCH('\\10.216.160.201\control interno\2021\28.05 PM\INTERNO\04. SIPROJ\[FORMULACIÓN PLAN DE MEJORAMIENTO V1.xlsx]DATOS'!#REF!,B51)))</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155" operator="containsText" id="{F38C164C-FDB7-4520-AE62-194BA843B886}">
            <xm:f>NOT(ISERROR(SEARCH('\\10.216.160.201\control interno\2021\28.05 PM\INTERNO\04. SIPROJ\[FORMULACIÓN PLAN DE MEJORAMIENTO V1.xlsx]DATOS'!#REF!,B51)))</xm:f>
            <xm:f>'\\10.216.160.201\control interno\2021\28.05 PM\INTERNO\04. SIPROJ\[FORMULACIÓN PLAN DE MEJORAMIENTO V1.xlsx]DATOS'!#REF!</xm:f>
            <x14:dxf>
              <fill>
                <gradientFill degree="90">
                  <stop position="0">
                    <color theme="0"/>
                  </stop>
                  <stop position="1">
                    <color rgb="FF2EBBB8"/>
                  </stop>
                </gradientFill>
              </fill>
            </x14:dxf>
          </x14:cfRule>
          <xm:sqref>B51</xm:sqref>
        </x14:conditionalFormatting>
        <x14:conditionalFormatting xmlns:xm="http://schemas.microsoft.com/office/excel/2006/main">
          <x14:cfRule type="containsText" priority="137" operator="containsText" id="{ECD2E2AA-FDA2-4C09-87CB-D9F24A96EDC9}">
            <xm:f>NOT(ISERROR(SEARCH('\\10.216.160.201\control interno\2021\28.05 PM\INTERNO\04. SIPROJ\[FORMULACIÓN PLAN DE MEJORAMIENTO V1.xlsx]DATOS'!#REF!,I51)))</xm:f>
            <xm:f>'\\10.216.160.201\control interno\2021\28.05 PM\INTERNO\04. SIPROJ\[FORMULACIÓN PLAN DE MEJORAMIENTO V1.xlsx]DATOS'!#REF!</xm:f>
            <x14:dxf>
              <fill>
                <gradientFill degree="90">
                  <stop position="0">
                    <color theme="0"/>
                  </stop>
                  <stop position="0.5">
                    <color theme="8" tint="0.40000610370189521"/>
                  </stop>
                  <stop position="1">
                    <color theme="0"/>
                  </stop>
                </gradientFill>
              </fill>
            </x14:dxf>
          </x14:cfRule>
          <x14:cfRule type="containsText" priority="138" operator="containsText" id="{8EF5B109-38F7-4BA3-94F1-2273CC2C14A9}">
            <xm:f>NOT(ISERROR(SEARCH('\\10.216.160.201\control interno\2021\28.05 PM\INTERNO\04. SIPROJ\[FORMULACIÓN PLAN DE MEJORAMIENTO V1.xlsx]DATOS'!#REF!,I51)))</xm:f>
            <xm:f>'\\10.216.160.201\control interno\2021\28.05 PM\INTERNO\04. SIPROJ\[FORMULACIÓN PLAN DE MEJORAMIENTO V1.xlsx]DATOS'!#REF!</xm:f>
            <x14:dxf>
              <fill>
                <gradientFill degree="90">
                  <stop position="0">
                    <color theme="0"/>
                  </stop>
                  <stop position="0.5">
                    <color theme="5" tint="0.40000610370189521"/>
                  </stop>
                  <stop position="1">
                    <color theme="0"/>
                  </stop>
                </gradientFill>
              </fill>
            </x14:dxf>
          </x14:cfRule>
          <xm:sqref>I51</xm:sqref>
        </x14:conditionalFormatting>
        <x14:conditionalFormatting xmlns:xm="http://schemas.microsoft.com/office/excel/2006/main">
          <x14:cfRule type="containsText" priority="110" operator="containsText" id="{147816FA-D787-4A7B-AEB9-4CA576190469}">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patternFill>
                  <bgColor theme="6" tint="0.79998168889431442"/>
                </patternFill>
              </fill>
            </x14:dxf>
          </x14:cfRule>
          <x14:cfRule type="containsText" priority="111" operator="containsText" id="{7B260963-8795-47E1-B283-FD691138B77F}">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112" operator="containsText" id="{2009D062-DD9A-4935-AAED-C7ED7CA5E6D4}">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113" operator="containsText" id="{A7059A86-4611-4C33-B4A0-C587626E3AE2}">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114" operator="containsText" id="{A3698BA8-E859-414E-8EFC-B5CC9A7CC12F}">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115" operator="containsText" id="{A180FC6F-8480-4798-83B8-C293FFDCB750}">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116" operator="containsText" id="{161F0A20-F142-4331-9094-0D9C94808E33}">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117" operator="containsText" id="{710A4E7A-E1AE-43E0-AB23-8B6E8D2070E9}">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118" operator="containsText" id="{314277C8-F76F-4D53-88CB-30D9D002CF06}">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119" operator="containsText" id="{C67B511E-EF72-41CA-9290-086484767BB0}">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120" operator="containsText" id="{4C4E0974-426C-4080-8BE0-C41BE9E28581}">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121" operator="containsText" id="{F1225216-5B3E-47F2-81EF-B25D077D5FF9}">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122" operator="containsText" id="{4482D520-1F9C-49FA-896C-6186A7C87A38}">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123" operator="containsText" id="{4B3CC6BE-F377-4414-8FCA-D8667563456D}">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124" operator="containsText" id="{68ACB27E-39E4-48D2-B6E0-0D9C4BFEAC0A}">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125" operator="containsText" id="{62AB7866-EF57-4A75-94E7-0887D675BE32}">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126" operator="containsText" id="{FD07E6C6-A00E-4787-B26C-E21E50FCAE6E}">
            <xm:f>NOT(ISERROR(SEARCH('\\10.216.160.201\control interno\2021\28.05 PM\INTERNO\03. Aud. Dut Dec 371 2010 Art 3 - Proced\202113000026713  formulación definitiva DUT\[PLAN MEJORAM..xlsx]DATOS'!#REF!,B46)))</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m:sqref>B46</xm:sqref>
        </x14:conditionalFormatting>
        <x14:conditionalFormatting xmlns:xm="http://schemas.microsoft.com/office/excel/2006/main">
          <x14:cfRule type="containsText" priority="93" operator="containsText" id="{B21FB7D6-8BD5-4DD2-AA68-F164FCC515A1}">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patternFill>
                  <bgColor theme="6" tint="0.79998168889431442"/>
                </patternFill>
              </fill>
            </x14:dxf>
          </x14:cfRule>
          <x14:cfRule type="containsText" priority="94" operator="containsText" id="{65060D5A-BD58-4ADA-8335-5E74CA327D67}">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95" operator="containsText" id="{25975B88-E241-4576-8920-A29F3452C6AF}">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96" operator="containsText" id="{777A3E73-1F52-4558-A769-066C8EADE50B}">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97" operator="containsText" id="{3287E26F-09E3-40D5-876E-92E6E08E4228}">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98" operator="containsText" id="{A552E90A-5BE5-4F8D-9B61-02736FDC9F52}">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99" operator="containsText" id="{1C92C743-A14A-4471-BDF1-FA28B6B95D37}">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100" operator="containsText" id="{FD01ECE8-7986-4BB7-AB84-BE52FC2DEA0A}">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101" operator="containsText" id="{F6560979-9D22-4028-83FA-8474C93AFE16}">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102" operator="containsText" id="{D8088874-1085-436D-A414-625F68AAD762}">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103" operator="containsText" id="{0E827642-176E-40C1-AE17-8F829E113D08}">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104" operator="containsText" id="{7CD25F6D-4C07-44EB-9212-E302058FABC0}">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105" operator="containsText" id="{D4363A3D-9A6D-4590-8BE4-8E960D6F4093}">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106" operator="containsText" id="{0D696861-FEC9-46D4-9B4F-5C9629AE3511}">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107" operator="containsText" id="{31BF201F-32B4-4365-B00F-25326CDA1731}">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108" operator="containsText" id="{CF7DF040-8534-4F2D-B677-249652B60821}">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109" operator="containsText" id="{7B12900D-F82E-4A50-9902-F9878829A7D7}">
            <xm:f>NOT(ISERROR(SEARCH('\\10.216.160.201\control interno\2021\28.05 PM\INTERNO\03. Aud. Dut Dec 371 2010 Art 3 - Proced\202113000026713  formulación definitiva DUT\[PLAN MEJORAM..xlsx]DATOS'!#REF!,B47)))</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m:sqref>B47</xm:sqref>
        </x14:conditionalFormatting>
        <x14:conditionalFormatting xmlns:xm="http://schemas.microsoft.com/office/excel/2006/main">
          <x14:cfRule type="containsText" priority="76" operator="containsText" id="{54CB934A-E0E0-400C-AC1A-A501668A3138}">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patternFill>
                  <bgColor theme="6" tint="0.79998168889431442"/>
                </patternFill>
              </fill>
            </x14:dxf>
          </x14:cfRule>
          <x14:cfRule type="containsText" priority="77" operator="containsText" id="{C91D646C-1C3F-46D6-B6E3-6A360BF71DF9}">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78" operator="containsText" id="{E7BA42C0-7A0E-438D-932D-128D33D5AD98}">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79" operator="containsText" id="{C3E55AE2-2EB1-4931-9DA6-6C61CD9DB140}">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80" operator="containsText" id="{79EA7CA6-3287-472A-A1FE-056281805FED}">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81" operator="containsText" id="{DAF47232-6CAC-4175-ABD1-A5178474D265}">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82" operator="containsText" id="{21B7BCB5-57B9-41A7-A2E6-F0EDEC3ABE55}">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83" operator="containsText" id="{F08E3223-20EF-4D6F-9426-5EE333D0F989}">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84" operator="containsText" id="{1B61EC53-291E-44AC-B3D4-447E0480AF67}">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85" operator="containsText" id="{2BF2AECB-C882-455B-8965-CE2C3CF83DA3}">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86" operator="containsText" id="{94FA329E-5344-4C6B-A2C8-13739870C6B7}">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87" operator="containsText" id="{58DC5CF4-0133-44A6-84B0-05F823D67177}">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88" operator="containsText" id="{A4E33A1A-F459-4A1C-B5DA-07084D224F8A}">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89" operator="containsText" id="{12C609E8-3CA2-44EC-BFBB-49DB69B8E908}">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90" operator="containsText" id="{2E99AB6A-2F8F-4D4F-AB03-FB1E34C8A47D}">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91" operator="containsText" id="{224E0C21-7A33-433E-927F-466B3836E9F4}">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92" operator="containsText" id="{B739706A-EFCE-40CC-BB3F-607DEDD399CA}">
            <xm:f>NOT(ISERROR(SEARCH('\\10.216.160.201\control interno\2021\28.05 PM\INTERNO\03. Aud. Dut Dec 371 2010 Art 3 - Proced\202113000026713  formulación definitiva DUT\[PLAN MEJORAM..xlsx]DATOS'!#REF!,B48)))</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m:sqref>B48</xm:sqref>
        </x14:conditionalFormatting>
        <x14:conditionalFormatting xmlns:xm="http://schemas.microsoft.com/office/excel/2006/main">
          <x14:cfRule type="containsText" priority="59" operator="containsText" id="{69F3B87F-5A08-4876-912D-5768F088259A}">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patternFill>
                  <bgColor theme="6" tint="0.79998168889431442"/>
                </patternFill>
              </fill>
            </x14:dxf>
          </x14:cfRule>
          <x14:cfRule type="containsText" priority="60" operator="containsText" id="{26707BF6-CA89-4C64-B364-F1B975109458}">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61" operator="containsText" id="{661B0814-C213-4B45-B986-BCF63FC939EB}">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62" operator="containsText" id="{97CA138F-0885-4DE5-8E88-529A9A6CA12A}">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63" operator="containsText" id="{F4B328D9-23DD-4E2D-B75F-F4BE1612BE84}">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64" operator="containsText" id="{4FAB5609-E9D9-4F72-A44C-5603915981E0}">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65" operator="containsText" id="{AE23132E-5548-4BCC-8756-EA1D1275951B}">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66" operator="containsText" id="{67BB2846-A675-4C25-8F1B-1C6E21A792BA}">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67" operator="containsText" id="{7F0C4E79-C0C5-48D2-927C-57EA5144A80B}">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68" operator="containsText" id="{45DE2BF0-EA09-4EE0-9D11-6A42829050BD}">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69" operator="containsText" id="{5F40966C-0E14-4E59-AF98-54A696847283}">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70" operator="containsText" id="{602F5841-437E-44AA-8C2F-237F1A9761E7}">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71" operator="containsText" id="{7DB5CD7A-C45E-476F-8885-0020E2B519E1}">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72" operator="containsText" id="{CC5792A4-7A4B-4160-9476-E01158B1DA30}">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73" operator="containsText" id="{1F25E8FB-B102-44AC-B2FD-3B3D906059AF}">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74" operator="containsText" id="{16448BF0-4FE2-4C97-A052-7D25C626B6EA}">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75" operator="containsText" id="{CE9FF4CE-FE4F-4E3C-951F-6CFF9CDD6E75}">
            <xm:f>NOT(ISERROR(SEARCH('\\10.216.160.201\control interno\2021\28.05 PM\INTERNO\03. Aud. Dut Dec 371 2010 Art 3 - Proced\202113000026713  formulación definitiva DUT\[PLAN MEJORAM..xlsx]DATOS'!#REF!,B49)))</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m:sqref>B49</xm:sqref>
        </x14:conditionalFormatting>
        <x14:conditionalFormatting xmlns:xm="http://schemas.microsoft.com/office/excel/2006/main">
          <x14:cfRule type="containsText" priority="42" operator="containsText" id="{07100318-BEAC-4777-910A-DE92E226E415}">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patternFill>
                  <bgColor theme="6" tint="0.79998168889431442"/>
                </patternFill>
              </fill>
            </x14:dxf>
          </x14:cfRule>
          <x14:cfRule type="containsText" priority="43" operator="containsText" id="{0ED703CC-5D1F-4E2A-99C8-331F840DAB1B}">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44" operator="containsText" id="{2A3925C3-E5B5-48F4-A63D-1180398A6752}">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patternFill>
                  <bgColor theme="0" tint="-0.14996795556505021"/>
                </patternFill>
              </fill>
            </x14:dxf>
          </x14:cfRule>
          <x14:cfRule type="containsText" priority="45" operator="containsText" id="{B016F476-FECD-4F02-997C-411CAAE48D45}">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46" operator="containsText" id="{6EF23D53-BB3F-4D05-93EF-17D813872777}">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47" operator="containsText" id="{773243CB-6379-4529-A021-52AC4EFC446F}">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48" operator="containsText" id="{1DF0E748-2188-43F3-8069-ABBF8F430EB6}">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49" operator="containsText" id="{74CD68E6-9D0C-46FF-9E30-388C3843785B}">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50" operator="containsText" id="{4228069B-5637-42E2-A54E-AB3B704C5EC2}">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gradientFill degree="90">
                  <stop position="0">
                    <color theme="0"/>
                  </stop>
                  <stop position="0.5">
                    <color rgb="FFA48EBC"/>
                  </stop>
                  <stop position="1">
                    <color theme="0"/>
                  </stop>
                </gradientFill>
              </fill>
            </x14:dxf>
          </x14:cfRule>
          <x14:cfRule type="containsText" priority="51" operator="containsText" id="{822722FD-6EAE-41B7-BFD1-C361C7B3E6B2}">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52" operator="containsText" id="{2F0856EC-41E5-4125-A8BE-9D399577F013}">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53" operator="containsText" id="{56F07E60-A797-4F98-8A01-74C6017E9D14}">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54" operator="containsText" id="{EE3239DA-E7B6-4CD5-A5C1-050BC493B3C2}">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55" operator="containsText" id="{145D51AC-10C4-4B9E-870A-D35ED7E43E2E}">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gradientFill degree="270">
                  <stop position="0">
                    <color theme="0"/>
                  </stop>
                  <stop position="1">
                    <color theme="9" tint="-0.25098422193060094"/>
                  </stop>
                </gradientFill>
              </fill>
            </x14:dxf>
          </x14:cfRule>
          <x14:cfRule type="containsText" priority="56" operator="containsText" id="{2F033703-41A2-4C26-96AA-429F9F3055EC}">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57" operator="containsText" id="{0DFE569E-0B56-457B-AE7E-92FB9E23BB05}">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14:cfRule type="containsText" priority="58" operator="containsText" id="{87764A16-71C8-4C83-ABAA-F0B82E7BAB24}">
            <xm:f>NOT(ISERROR(SEARCH('\\10.216.160.201\control interno\2021\28.05 PM\INTERNO\03. Aud. Dut Dec 371 2010 Art 3 - Proced\202113000026713  formulación definitiva DUT\[PLAN MEJORAM..xlsx]DATOS'!#REF!,B50)))</xm:f>
            <xm:f>'\\10.216.160.201\control interno\2021\28.05 PM\INTERNO\03. Aud. Dut Dec 371 2010 Art 3 - Proced\202113000026713  formulación definitiva DUT\[PLAN MEJORAM..xlsx]DATOS'!#REF!</xm:f>
            <x14:dxf>
              <fill>
                <gradientFill degree="90">
                  <stop position="0">
                    <color theme="0"/>
                  </stop>
                  <stop position="1">
                    <color rgb="FF2EBBB8"/>
                  </stop>
                </gradientFill>
              </fill>
            </x14:dxf>
          </x14:cfRule>
          <xm:sqref>B50</xm:sqref>
        </x14:conditionalFormatting>
        <x14:conditionalFormatting xmlns:xm="http://schemas.microsoft.com/office/excel/2006/main">
          <x14:cfRule type="containsText" priority="25" operator="containsText" id="{BE804CF2-AE3C-4DE0-AAEA-C5B3CF06BA84}">
            <xm:f>NOT(ISERROR(SEARCH('\\10.216.160.201\control interno\2021\28.05 PM\INTERNO\04. SIPROJ\[FORMULACIÓN PLAN DE MEJORAMIENTO V1.xlsx]DATOS'!#REF!,B53)))</xm:f>
            <xm:f>'\\10.216.160.201\control interno\2021\28.05 PM\INTERNO\04. SIPROJ\[FORMULACIÓN PLAN DE MEJORAMIENTO V1.xlsx]DATOS'!#REF!</xm:f>
            <x14:dxf>
              <fill>
                <patternFill>
                  <bgColor theme="6" tint="0.79998168889431442"/>
                </patternFill>
              </fill>
            </x14:dxf>
          </x14:cfRule>
          <x14:cfRule type="containsText" priority="26" operator="containsText" id="{DE9D470C-6F8A-4A28-8156-352F452F5631}">
            <xm:f>NOT(ISERROR(SEARCH('\\10.216.160.201\control interno\2021\28.05 PM\INTERNO\04. SIPROJ\[FORMULACIÓN PLAN DE MEJORAMIENTO V1.xlsx]DATOS'!#REF!,B53)))</xm:f>
            <xm:f>'\\10.216.160.201\control interno\2021\28.05 PM\INTERNO\04. SIPROJ\[FORMULACIÓN PLAN DE MEJORAMIENTO V1.xlsx]DATOS'!#REF!</xm:f>
            <x14:dxf>
              <fill>
                <patternFill>
                  <bgColor theme="0" tint="-0.14996795556505021"/>
                </patternFill>
              </fill>
            </x14:dxf>
          </x14:cfRule>
          <x14:cfRule type="containsText" priority="27" operator="containsText" id="{FB0E3F8B-DFB7-42AC-9A40-B0954F871CDD}">
            <xm:f>NOT(ISERROR(SEARCH('\\10.216.160.201\control interno\2021\28.05 PM\INTERNO\04. SIPROJ\[FORMULACIÓN PLAN DE MEJORAMIENTO V1.xlsx]DATOS'!#REF!,B53)))</xm:f>
            <xm:f>'\\10.216.160.201\control interno\2021\28.05 PM\INTERNO\04. SIPROJ\[FORMULACIÓN PLAN DE MEJORAMIENTO V1.xlsx]DATOS'!#REF!</xm:f>
            <x14:dxf>
              <fill>
                <patternFill>
                  <bgColor theme="0" tint="-0.14996795556505021"/>
                </patternFill>
              </fill>
            </x14:dxf>
          </x14:cfRule>
          <x14:cfRule type="containsText" priority="28" operator="containsText" id="{8EA8FB3E-19EF-4F72-8150-415ADEF9EDBD}">
            <xm:f>NOT(ISERROR(SEARCH('\\10.216.160.201\control interno\2021\28.05 PM\INTERNO\04. SIPROJ\[FORMULACIÓN PLAN DE MEJORAMIENTO V1.xlsx]DATOS'!#REF!,B53)))</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29" operator="containsText" id="{FF55E1B1-A952-4027-ADC5-0A457204E4B0}">
            <xm:f>NOT(ISERROR(SEARCH('\\10.216.160.201\control interno\2021\28.05 PM\INTERNO\04. SIPROJ\[FORMULACIÓN PLAN DE MEJORAMIENTO V1.xlsx]DATOS'!#REF!,B53)))</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30" operator="containsText" id="{2AE9737C-259D-4C09-982F-D76E2DC6BB9B}">
            <xm:f>NOT(ISERROR(SEARCH('\\10.216.160.201\control interno\2021\28.05 PM\INTERNO\04. SIPROJ\[FORMULACIÓN PLAN DE MEJORAMIENTO V1.xlsx]DATOS'!#REF!,B53)))</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31" operator="containsText" id="{542D9734-6CFE-4AE2-A52C-5E09368967C7}">
            <xm:f>NOT(ISERROR(SEARCH('\\10.216.160.201\control interno\2021\28.05 PM\INTERNO\04. SIPROJ\[FORMULACIÓN PLAN DE MEJORAMIENTO V1.xlsx]DATOS'!#REF!,B53)))</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32" operator="containsText" id="{3CEE480A-A738-4328-AFBD-7CE512480420}">
            <xm:f>NOT(ISERROR(SEARCH('\\10.216.160.201\control interno\2021\28.05 PM\INTERNO\04. SIPROJ\[FORMULACIÓN PLAN DE MEJORAMIENTO V1.xlsx]DATOS'!#REF!,B53)))</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33" operator="containsText" id="{2286786E-DCCE-4635-A664-6967A7644AB5}">
            <xm:f>NOT(ISERROR(SEARCH('\\10.216.160.201\control interno\2021\28.05 PM\INTERNO\04. SIPROJ\[FORMULACIÓN PLAN DE MEJORAMIENTO V1.xlsx]DATOS'!#REF!,B53)))</xm:f>
            <xm:f>'\\10.216.160.201\control interno\2021\28.05 PM\INTERNO\04. SIPROJ\[FORMULACIÓN PLAN DE MEJORAMIENTO V1.xlsx]DATOS'!#REF!</xm:f>
            <x14:dxf>
              <fill>
                <gradientFill degree="90">
                  <stop position="0">
                    <color theme="0"/>
                  </stop>
                  <stop position="0.5">
                    <color rgb="FFA48EBC"/>
                  </stop>
                  <stop position="1">
                    <color theme="0"/>
                  </stop>
                </gradientFill>
              </fill>
            </x14:dxf>
          </x14:cfRule>
          <x14:cfRule type="containsText" priority="34" operator="containsText" id="{96AD828E-3A6C-4D70-B4E2-CDE992F87501}">
            <xm:f>NOT(ISERROR(SEARCH('\\10.216.160.201\control interno\2021\28.05 PM\INTERNO\04. SIPROJ\[FORMULACIÓN PLAN DE MEJORAMIENTO V1.xlsx]DATOS'!#REF!,B53)))</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35" operator="containsText" id="{F11116C1-2F29-4937-9DE8-845DA359D874}">
            <xm:f>NOT(ISERROR(SEARCH('\\10.216.160.201\control interno\2021\28.05 PM\INTERNO\04. SIPROJ\[FORMULACIÓN PLAN DE MEJORAMIENTO V1.xlsx]DATOS'!#REF!,B53)))</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36" operator="containsText" id="{14BEBABE-9D2F-4EB2-81F5-7F59AB8F175B}">
            <xm:f>NOT(ISERROR(SEARCH('\\10.216.160.201\control interno\2021\28.05 PM\INTERNO\04. SIPROJ\[FORMULACIÓN PLAN DE MEJORAMIENTO V1.xlsx]DATOS'!#REF!,B53)))</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37" operator="containsText" id="{2D37C56C-C85F-4565-91D2-261844B6D83A}">
            <xm:f>NOT(ISERROR(SEARCH('\\10.216.160.201\control interno\2021\28.05 PM\INTERNO\04. SIPROJ\[FORMULACIÓN PLAN DE MEJORAMIENTO V1.xlsx]DATOS'!#REF!,B53)))</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38" operator="containsText" id="{584549C9-6E50-4937-94E5-4BCA6591BC06}">
            <xm:f>NOT(ISERROR(SEARCH('\\10.216.160.201\control interno\2021\28.05 PM\INTERNO\04. SIPROJ\[FORMULACIÓN PLAN DE MEJORAMIENTO V1.xlsx]DATOS'!#REF!,B53)))</xm:f>
            <xm:f>'\\10.216.160.201\control interno\2021\28.05 PM\INTERNO\04. SIPROJ\[FORMULACIÓN PLAN DE MEJORAMIENTO V1.xlsx]DATOS'!#REF!</xm:f>
            <x14:dxf>
              <fill>
                <gradientFill degree="270">
                  <stop position="0">
                    <color theme="0"/>
                  </stop>
                  <stop position="1">
                    <color theme="9" tint="-0.25098422193060094"/>
                  </stop>
                </gradientFill>
              </fill>
            </x14:dxf>
          </x14:cfRule>
          <x14:cfRule type="containsText" priority="39" operator="containsText" id="{FD64D83E-9B48-48B8-B136-3AC136F16DCE}">
            <xm:f>NOT(ISERROR(SEARCH('\\10.216.160.201\control interno\2021\28.05 PM\INTERNO\04. SIPROJ\[FORMULACIÓN PLAN DE MEJORAMIENTO V1.xlsx]DATOS'!#REF!,B53)))</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40" operator="containsText" id="{AAE4C319-A48F-4452-A5CB-3AB0444C448A}">
            <xm:f>NOT(ISERROR(SEARCH('\\10.216.160.201\control interno\2021\28.05 PM\INTERNO\04. SIPROJ\[FORMULACIÓN PLAN DE MEJORAMIENTO V1.xlsx]DATOS'!#REF!,B53)))</xm:f>
            <xm:f>'\\10.216.160.201\control interno\2021\28.05 PM\INTERNO\04. SIPROJ\[FORMULACIÓN PLAN DE MEJORAMIENTO V1.xlsx]DATOS'!#REF!</xm:f>
            <x14:dxf>
              <fill>
                <gradientFill degree="90">
                  <stop position="0">
                    <color theme="0"/>
                  </stop>
                  <stop position="1">
                    <color rgb="FF2EBBB8"/>
                  </stop>
                </gradientFill>
              </fill>
            </x14:dxf>
          </x14:cfRule>
          <x14:cfRule type="containsText" priority="41" operator="containsText" id="{0A97BA04-AD1B-4179-8C09-40BAB2C93041}">
            <xm:f>NOT(ISERROR(SEARCH('\\10.216.160.201\control interno\2021\28.05 PM\INTERNO\04. SIPROJ\[FORMULACIÓN PLAN DE MEJORAMIENTO V1.xlsx]DATOS'!#REF!,B53)))</xm:f>
            <xm:f>'\\10.216.160.201\control interno\2021\28.05 PM\INTERNO\04. SIPROJ\[FORMULACIÓN PLAN DE MEJORAMIENTO V1.xlsx]DATOS'!#REF!</xm:f>
            <x14:dxf>
              <fill>
                <gradientFill degree="90">
                  <stop position="0">
                    <color theme="0"/>
                  </stop>
                  <stop position="1">
                    <color rgb="FF2EBBB8"/>
                  </stop>
                </gradientFill>
              </fill>
            </x14:dxf>
          </x14:cfRule>
          <xm:sqref>B53</xm:sqref>
        </x14:conditionalFormatting>
      </x14:conditionalFormattings>
    </ext>
    <ext xmlns:x14="http://schemas.microsoft.com/office/spreadsheetml/2009/9/main" uri="{CCE6A557-97BC-4b89-ADB6-D9C93CAAB3DF}">
      <x14:dataValidations xmlns:xm="http://schemas.microsoft.com/office/excel/2006/main" xWindow="944" yWindow="414" count="15">
        <x14:dataValidation type="list" allowBlank="1" showInputMessage="1" showErrorMessage="1">
          <x14:formula1>
            <xm:f>'\\10.216.160.201\control interno\2021\28.05 PM\INTERNO\05. II_Seg_2021 corte 31 may\Consolidado\[02. 20210602_Plan de Mejoramiento ICONTEC.xlsx]DATOS'!#REF!</xm:f>
          </x14:formula1>
          <xm:sqref>O33</xm:sqref>
        </x14:dataValidation>
        <x14:dataValidation type="list" allowBlank="1" showInputMessage="1" showErrorMessage="1">
          <x14:formula1>
            <xm:f>'\\10.216.160.201\control interno\2021\28.05 PM\INTERNO\04. SIPROJ\[FORMULACIÓN PLAN DE MEJORAMIENTO V1.xlsx]DATOS'!#REF!</xm:f>
          </x14:formula1>
          <xm:sqref>O52:O53</xm:sqref>
        </x14:dataValidation>
        <x14:dataValidation type="list" allowBlank="1" showInputMessage="1" showErrorMessage="1">
          <x14:formula1>
            <xm:f>'D:\Users\MFariasP\Downloads\[FORMULACIÓN PLAN DE MEJORAMIENTO (1).xlsx]DATOS'!#REF!</xm:f>
          </x14:formula1>
          <xm:sqref>O16 O18:O32</xm:sqref>
        </x14:dataValidation>
        <x14:dataValidation type="list" allowBlank="1" showInputMessage="1" showErrorMessage="1">
          <x14:formula1>
            <xm:f>DATOS!$F$2:$F$3</xm:f>
          </x14:formula1>
          <xm:sqref>N7:N53 L7:L53 AH7:AH53</xm:sqref>
        </x14:dataValidation>
        <x14:dataValidation type="list" allowBlank="1" showInputMessage="1" showErrorMessage="1">
          <x14:formula1>
            <xm:f>DATOS!$A$2:$A$18</xm:f>
          </x14:formula1>
          <xm:sqref>X7:X53 B7:B53</xm:sqref>
        </x14:dataValidation>
        <x14:dataValidation type="list" allowBlank="1" showInputMessage="1" showErrorMessage="1">
          <x14:formula1>
            <xm:f>DATOS!$J$2:$J$5</xm:f>
          </x14:formula1>
          <xm:sqref>AC7:AC11 AC13:AC53</xm:sqref>
        </x14:dataValidation>
        <x14:dataValidation type="list" allowBlank="1" showInputMessage="1" showErrorMessage="1">
          <x14:formula1>
            <xm:f>DATOS!$K$2:$K$7</xm:f>
          </x14:formula1>
          <xm:sqref>AI7:AJ53</xm:sqref>
        </x14:dataValidation>
        <x14:dataValidation type="list" allowBlank="1" showInputMessage="1" showErrorMessage="1">
          <x14:formula1>
            <xm:f>DATOS!$C$2:$C$14</xm:f>
          </x14:formula1>
          <xm:sqref>E7:E53</xm:sqref>
        </x14:dataValidation>
        <x14:dataValidation type="list" allowBlank="1" showInputMessage="1" showErrorMessage="1">
          <x14:formula1>
            <xm:f>DATOS!$D$2:$D$10</xm:f>
          </x14:formula1>
          <xm:sqref>G7:G53</xm:sqref>
        </x14:dataValidation>
        <x14:dataValidation type="list" allowBlank="1" showInputMessage="1" showErrorMessage="1">
          <x14:formula1>
            <xm:f>DATOS!$E$2:$E$3</xm:f>
          </x14:formula1>
          <xm:sqref>I7:I53</xm:sqref>
        </x14:dataValidation>
        <x14:dataValidation type="list" allowBlank="1" showInputMessage="1" showErrorMessage="1">
          <x14:formula1>
            <xm:f>DATOS!$G$2:$G$6</xm:f>
          </x14:formula1>
          <xm:sqref>P7:P53</xm:sqref>
        </x14:dataValidation>
        <x14:dataValidation type="list" allowBlank="1" showInputMessage="1" showErrorMessage="1">
          <x14:formula1>
            <xm:f>DATOS!$B$2:$B$3</xm:f>
          </x14:formula1>
          <xm:sqref>D7:D53</xm:sqref>
        </x14:dataValidation>
        <x14:dataValidation type="list" allowBlank="1" showInputMessage="1" showErrorMessage="1">
          <x14:formula1>
            <xm:f>DATOS!$H$2:$H$5</xm:f>
          </x14:formula1>
          <xm:sqref>R7:R53</xm:sqref>
        </x14:dataValidation>
        <x14:dataValidation type="list" allowBlank="1" showInputMessage="1" showErrorMessage="1">
          <x14:formula1>
            <xm:f>DATOS!$I$2:$I$13</xm:f>
          </x14:formula1>
          <xm:sqref>Y7:Y53</xm:sqref>
        </x14:dataValidation>
        <x14:dataValidation type="list" allowBlank="1" showInputMessage="1" showErrorMessage="1">
          <x14:formula1>
            <xm:f>DATOS!$J$5</xm:f>
          </x14:formula1>
          <xm:sqref>AC12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DATOS</vt:lpstr>
      <vt:lpstr>Hoja1</vt:lpstr>
      <vt:lpstr> PM para seg al 15Jun2021</vt:lpstr>
      <vt:lpstr>' PM para seg al 15Jun2021'!Títulos_a_imprimir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CVP CI</dc:creator>
  <cp:lastModifiedBy>Ivonne Andrea Torres Cruz</cp:lastModifiedBy>
  <cp:lastPrinted>2021-06-17T19:20:06Z</cp:lastPrinted>
  <dcterms:created xsi:type="dcterms:W3CDTF">2007-08-24T15:22:46Z</dcterms:created>
  <dcterms:modified xsi:type="dcterms:W3CDTF">2021-07-13T00:06:09Z</dcterms:modified>
</cp:coreProperties>
</file>