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orresc\Downloads\"/>
    </mc:Choice>
  </mc:AlternateContent>
  <bookViews>
    <workbookView xWindow="0" yWindow="0" windowWidth="28800" windowHeight="11700" tabRatio="316"/>
  </bookViews>
  <sheets>
    <sheet name="PM Contraloría" sheetId="3" r:id="rId1"/>
    <sheet name="Hoja1" sheetId="4" r:id="rId2"/>
    <sheet name="Hoja2" sheetId="5" r:id="rId3"/>
    <sheet name="Hoja3" sheetId="6" r:id="rId4"/>
    <sheet name="Hoja4" sheetId="7" r:id="rId5"/>
  </sheets>
  <definedNames>
    <definedName name="__bookmark_1" localSheetId="0">'PM Contraloría'!$A$3:$V$53</definedName>
    <definedName name="__bookmark_1">#REF!</definedName>
    <definedName name="_xlnm._FilterDatabase" localSheetId="0" hidden="1">'PM Contraloría'!$A$3:$AJ$79</definedName>
    <definedName name="prueba">#REF!</definedName>
    <definedName name="_xlnm.Print_Titles" localSheetId="0">'PM Contraloría'!$2:$3</definedName>
  </definedNames>
  <calcPr calcId="162913"/>
  <pivotCaches>
    <pivotCache cacheId="16" r:id="rId6"/>
  </pivotCaches>
</workbook>
</file>

<file path=xl/calcChain.xml><?xml version="1.0" encoding="utf-8"?>
<calcChain xmlns="http://schemas.openxmlformats.org/spreadsheetml/2006/main">
  <c r="F4" i="6" l="1"/>
  <c r="F5" i="6"/>
  <c r="F6" i="6"/>
  <c r="F7" i="6"/>
  <c r="F8" i="6"/>
  <c r="F9" i="6"/>
  <c r="F10" i="6"/>
  <c r="F11" i="6"/>
  <c r="F3" i="6"/>
  <c r="E12" i="6" l="1"/>
  <c r="D12" i="6"/>
  <c r="C12" i="6"/>
  <c r="F12" i="6"/>
</calcChain>
</file>

<file path=xl/sharedStrings.xml><?xml version="1.0" encoding="utf-8"?>
<sst xmlns="http://schemas.openxmlformats.org/spreadsheetml/2006/main" count="1994" uniqueCount="587">
  <si>
    <t>No.</t>
  </si>
  <si>
    <t>FECHA REPORTE DE LA INFORMACIÓN</t>
  </si>
  <si>
    <t>SECTORIAL</t>
  </si>
  <si>
    <t>NOMBRE DE LA ENTIDAD</t>
  </si>
  <si>
    <t>CÓDIGO ENTIDAD</t>
  </si>
  <si>
    <t>VIGENCIA DE LA AUDITORÍA O VISITA</t>
  </si>
  <si>
    <t>CODIGO AUDITORÍA SEGÚN PAD DE LA VIGENCIA</t>
  </si>
  <si>
    <t>No. HALLAZGO</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</si>
  <si>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</si>
  <si>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</si>
  <si>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</si>
  <si>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</si>
  <si>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</si>
  <si>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</si>
  <si>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</si>
  <si>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</si>
  <si>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</si>
  <si>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</si>
  <si>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</si>
  <si>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</si>
  <si>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</si>
  <si>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</si>
  <si>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2017-11-22</t>
  </si>
  <si>
    <t>HÁBITAT Y AMBIENTE</t>
  </si>
  <si>
    <t>2.1.3.1</t>
  </si>
  <si>
    <t>DIRECCIÓN SECTOR HABITAT Y AMBIENTE</t>
  </si>
  <si>
    <t>01 - AUDITORIA DE REGULARIDAD</t>
  </si>
  <si>
    <t>Control Gestión</t>
  </si>
  <si>
    <t>Gestión Contractual</t>
  </si>
  <si>
    <t>HALLAZGO ADMINISTRATIVO POR EL INCUMPLIMIENTO DE LA LEY DE ARCHIVO EN LOS CONTRATOS 240, 583 Y 593 DE 2016, ASÍ COMO EL 574 DE 2015.</t>
  </si>
  <si>
    <t>2018-11-21</t>
  </si>
  <si>
    <t>ESTABLECER UN CONTROL EN EL ARCHIVO DE GESTIÓN CONTRACTUAL, PARA VERIFICAR LA INTEGRALIDAD DEL EXPEDIENTE CONTRACTUAL EN SU ETAPAS PRECONTRACTUAL-CONTRACTUAL Y POSTCONTRACTUAL.</t>
  </si>
  <si>
    <t>CONTROL PARA INTEGRAR LA ETAPA POSTCONTRACTUAL A LA CONTRACTUAL</t>
  </si>
  <si>
    <t>(NO. DE INFORMES DE ACTIVIDADES CON SOPORTE/NO. DE INFORMES PRESENTADOS DURANTE EL MES VERIFICADO)*100</t>
  </si>
  <si>
    <t>INFORME MENSUAL</t>
  </si>
  <si>
    <t>(NO. DE INFORMES PRESENTADOS / NO. DE  INFORMES A PRESENTAR (12))*100</t>
  </si>
  <si>
    <t>Gestión Presupuestal</t>
  </si>
  <si>
    <t>2.1.3.3</t>
  </si>
  <si>
    <t>HALLAZGO ADMINISTRATIVO CON INCIDENCIA DISCIPLINARIA POR INCUMPLIMIENTO EN LAS OBLIGACIONES DE SUPERVISIÓN POR FALTA DE PRESENTACIÓN DE LOS INFORMES DE ACTIVIDADES Y/O DE SUPERVISIÓN QUE EVIDENCIEN LA EJECUCIÓN CONTRACTUAL DE LOS CONTRATOS 464 DE 2015, 474, 590 Y 593 DE 2016, DE ACUERDO A LO REQUERIDO Y APROBADO EN EL SISTEMA DE CALIDAD DE LA CVP.</t>
  </si>
  <si>
    <t>CREAR UNA MATRIZ PARA REALIZAR SEGUIMIENTO MENSUAL A LOS INFORMES DE SUPERVISIÓN Y DE ACTIVIDADES QUE DEBEN SER PRESENTADOS PARA EL RESPECTIVO PAGO POR PARTE DE LOS CONTRATISTAS</t>
  </si>
  <si>
    <t>SEGUIMIENTO EJECUCIÓN</t>
  </si>
  <si>
    <t>2.1.4.8.4.1</t>
  </si>
  <si>
    <t>HALLAZGO ADMINISTRATIVO POR LA INOPORTUNA GESTIÓN PARA DEPURAR LOS PASIVOS EXIGIBLES DE $20.048.928.656 DE LOS PASIVOS EXIGIBLES COMPRENDIDOS ENTRE LAS VIGENCIAS DE 2008 A 2016.</t>
  </si>
  <si>
    <t>REALIZAR POR LO MENOS CADA 2 MESES, SOLICITUD DE DEPURACIÓN DE  PASIVOS EXIGIBLES A LA SUBDIRECCIÓN FINANCIERA, POR PARTE DE LA DIRECCIÓN DE REASENTAMIENTOS HUMANOS.</t>
  </si>
  <si>
    <t>SOLICITUDES RADICADAS DE CONFORMIDAD CON EL PROCEDIMIENTO ESTABLECIDO PARA EL EFECTO</t>
  </si>
  <si>
    <t>(NO. DE SOLICITUDES RADICADAS/NO. DE SOLICITUDES POR RADICAR (6)*100</t>
  </si>
  <si>
    <t>Control de Resultados</t>
  </si>
  <si>
    <t>Planes, Programas y Proyectos</t>
  </si>
  <si>
    <t>2.2.1.2</t>
  </si>
  <si>
    <t>HALLAZGO ADMINISTRATIVO CON PRESUNTA INCIDENCIA DISCIPLINARIA: POR INCONSISTENCIA EN LA INFORMACIÓN PRESENTADA EN LA BASE DE DATOS INSTITUCIONAL DE LA DIRECCIÓN DE REASENTAMIENTOS – VUR.</t>
  </si>
  <si>
    <t>DESARROLLO E IMPLEMENTACION DEL SISTEMA DE INFORMACION GEOGRAFICO (SIG), ACTUALIZADO CON LOS DATOS EXISTENTES EN LA BASE DE DATOS MISIONAL</t>
  </si>
  <si>
    <t>SISTEMA DE INFORMACIÓN GEOGRAFICO ACTUALIZADO ACORDE CON EL PLAN DE TRABAJO.</t>
  </si>
  <si>
    <t>(SEGUIMIENTOS EFECTUADOS AL PLAN DE TRABAJO  / SEGUIMIENTO PROGRAMADOS (4)) *100</t>
  </si>
  <si>
    <t>2017-12-30</t>
  </si>
  <si>
    <t>2018-09-30</t>
  </si>
  <si>
    <t>Control Financiero</t>
  </si>
  <si>
    <t>Estados Contables</t>
  </si>
  <si>
    <t>02 - AUDITORIA DE DESEMPEÑO</t>
  </si>
  <si>
    <t>3.1.1</t>
  </si>
  <si>
    <t>2018-07-16</t>
  </si>
  <si>
    <t>2018-07-17</t>
  </si>
  <si>
    <t>2018-12-31</t>
  </si>
  <si>
    <t>2018-08-01</t>
  </si>
  <si>
    <t>3.1.3.4</t>
  </si>
  <si>
    <t>HALLAZGO ADMINISTRATIVO CON PRESUNTA INCIDENCIA DISCIPLINARIA POR LA REALIZACIÓN DE MODIFICACIONES CONTRACTUALES SIN EL RESPECTIVO ACTO ADMINISTRATIVO MODIFICATORIO EN LOS CTROS 592/2015 Y 510/2017</t>
  </si>
  <si>
    <t>POR LA REALIZACIÓN DE MODIFICACIONES CONTRACTUALES SIN EL RESPECTIVO ACTO ADMINISTRATIVO MODIFICATORIO EN LOS CONTRATOS 592 DE 2015 Y 510 DE 2017, POR CAUSA DE ACTAS DE COMITÉ ENTRE CONTRATISTA, EL INTERVENTOR Y EL SUPERVISOR DE LA CAJA DE LA VIVIENDA POPULAR, O EN INFORMES DE SUPERVISIÓN QUE NO FUERON LEGALIZADOS DE MANERA FORMAL MEDIANTE RESPECTIVO OTROSÍ QUE MODIFICARA LAS CONDICIONES TÉCNICAS DEL CONTRATO.</t>
  </si>
  <si>
    <t>VERIFICAR LA SUSCRIPCIÓN DE LOS ACTOS MODIFICATORIOS SEGÚN FORMATO IMPLEMENTADO POR EL PROCEDIMIENTO 208-DGC-PR-23 MODIFICACIONES A LOS CONTRATOS, DE ACUERDO CON LAS SOLICITUDES GENERADAS POR LA DIRECCIÓN DE MEJORAMIENTO DE BARRIOS EN EL FORMATO "208-DGC-FT-51 JUSTIFICACIÓN MODIFICACIÓN CONTRACTUAL" EN LOS CASOS EN QUE SE REQUIERAN OTROSÍ MODIFICATORIOS Y QUE SE ENCUENTREN DEBIDAMENTE SOPORTADAS SOBRE ACTAS DE SEGUIMIENTO OPERATIVO</t>
  </si>
  <si>
    <t>MODIFICACIONES CONTRACTUALES</t>
  </si>
  <si>
    <t>(N° ACTOS MODIFICATORIOS CONTRACTUALES / N° DE  JUSTIFICACIONES DE MODIFICACIONES CONTRACTUALES REMITIDOS POR LA DIRECCIÓN DE MEJORAMIENTO DE BARRIOS)X100%</t>
  </si>
  <si>
    <t>2018-11-01</t>
  </si>
  <si>
    <t>2019-04-30</t>
  </si>
  <si>
    <t>3.1.3.8</t>
  </si>
  <si>
    <t>HALLAZGO ADMINISTRATIVO CON PRESUNTA INCIDENCIA DISCIPLINARIA POR FALTA DE PLANEACIÓN Y DEFICIENCIA EN LOS ESTUDIOS PREVIOS PARA EL CONTRATO 605 DE 2015</t>
  </si>
  <si>
    <t>FALTA DE PLANEACIÓN Y DEFICIENCIA EN LOS ESTUDIOS PREVIOS PARA EL CTO 605-2015. DEFICIENCIAS EN REQUERIMIENTOS Y NECESIDADES DEL CONTRATANTE Y EN LA DEFINICIÓN DE HERRAMIENTAS CONTRACTUALES QUE PERMITAN HACER EXIGIBLES ALGUNAS ACTIVIDADES AL CONTRATISTA Y QUE SE EVIDENCIE LA EXIGENCIA EN LA PROYECCIÓN DE LOS ESTUDIOS PREVIOS. INCONGRUENCIA DE LOS VALORES PROYECTADOS EN EL PROCESO DE SELECCIÓN Y LAS CORRECCIONES ARITMÉTICAS DE LA EVALUACIÓN DE LAS PROPUESTAS PARA ADJUDICACIÓN DEL CONTRATO</t>
  </si>
  <si>
    <t>DOCUMENTAR Y SOCIALIZAR UN NUEVO PROCEDIMIENTO ENCAMINADO A LA “PLANIFICACIÓN Y VALIDACIÓN DEL DISEÑO E INGENIERÍA”, CON EL FIN DE APOYAR EL PROCESO DE CONTRATACIÓN PROPUESTO POR LA DIRECCIÓN DE GESTIÓN CORPORATIVA Y CID</t>
  </si>
  <si>
    <t>PLANEACIÓN DE LA CONTRATACIÓN</t>
  </si>
  <si>
    <t>PROCEDIMIENTO “PLANIFICACIÓN Y VALIDACIÓN DEL DISEÑO E INGENIERÍA” SOCIALIZADO</t>
  </si>
  <si>
    <t>2019-01-30</t>
  </si>
  <si>
    <t>3.1.4.5.1</t>
  </si>
  <si>
    <t>HALLAZGO ADMINISTRATIVO, POR EL ALTO VOLUMEN DE PASIVOS EXIGIBLES CON SALDOS DESDE LA VIGENCIA 2008</t>
  </si>
  <si>
    <t>LA CVP MANTIENE SALDOS DE COMPROMISOS CONSTITUIDOS DESDE LA VIGENCIA FISCAL 2008 POR UN VALOR DE $17.226.191.684, LOS CUALES SE CONVIERTEN EN UN CASTIGO PRESUPUESTAL EN LA VIGENCIA DONDE SE HAGAN EFECTIVAS ESAS OBLIGACIONES, AFECTANDO EL CUMPLIMIENTO DE LAS METAS DE LOS PROYECTOS DE INVERSIÓN.</t>
  </si>
  <si>
    <t>REALIZAR SEGUIMIENTO QUINCENAL Y GENERAR ALERTAS  A LOS CONTRATOS Y/O ACTOS ADMINISTRATIVOS  QUE CONFORMAN LOS PASIVOS EXIGIBLES DESDE LA VIGENCIA 2008 Y RETROALIMENTAR A CADA UNO DE LOS PROYECTOS DE INVERSIÓN</t>
  </si>
  <si>
    <t>(SEGUIMIENTO EFECTUADO  / SEGUIMIENTO PROGRAMADO (24))X100%</t>
  </si>
  <si>
    <t>2019-01-31</t>
  </si>
  <si>
    <t>3.1.5.1</t>
  </si>
  <si>
    <t>HALLAZGO ADMINISTRATIVO CON PRESUNTA INCIDENCIA DISCIPLINARIA POR INCUMPLIMIENTO DE LA META 13  Y FALTA DE PLANEACIÓN EN LA ESTRUCTURACIÓN Y COMPORTAMIENTO DE RECURSOS PROGRAMADOS  2017</t>
  </si>
  <si>
    <t>INCUMPLIMIENTO DE LA META 13  Y FALTA DE PLANEACIÓN EN LA ESTRUCTURACIÓN Y COMPORTAMIENTO DE RECURSOS PROGRAMADOS  2017</t>
  </si>
  <si>
    <t>SEGUIMIENTO A PLANES DE ACCIÓN ESTABLECIDOS</t>
  </si>
  <si>
    <t>2018-09-01</t>
  </si>
  <si>
    <t>3.1.5.2</t>
  </si>
  <si>
    <t>HALLAZGO ADMINISTRATIVO CON PRESUNTA INCIDENCIA DISCIPLINARIA POR INCONSISTENCIA EN LA INFORMACIÓN PRESENTADA EN LA BASE DE DATOS INSTITUCIONAL DE LA DIRECCIÓN DE REASENTAMIENTOS-VUR</t>
  </si>
  <si>
    <t>INCONSISTENCIA EN LA INFORMACIÓN PRESENTADA EN LA BASE DE DATOS INSTITUCIONAL DE LA DIRECCIÓN DE REASENTAMIENTOS-VUR</t>
  </si>
  <si>
    <t>ESTRUCTURAR Y CARGAR LOS DATOS QUE PERMITAN LA ARMONIZACIÓN DE LA INFORMACIÓN FINANCIERA DE ASIGNACIÓN Y PAGOS DEL VALOR ÚNICO DE RECONOCIMIENTO - VUR EN EL SISTEMA DE INFORMACIÓN GEOGRÁFICA - SIG DE LA DIRECCIÓN DE REASENTAMIENTOS</t>
  </si>
  <si>
    <t>INFORMES DE AVANCE DEL SISTEMA DE INFORMACIÓN GEOGRÁFICA</t>
  </si>
  <si>
    <t>(N° VUR ASIGNADOS CARGADOS AL SIGT / N° VUR ASIGNADOST)X100%; DONDE  T= PERIODO 2014 - 2017</t>
  </si>
  <si>
    <t>2019-06-30</t>
  </si>
  <si>
    <t>3.1.5.3</t>
  </si>
  <si>
    <t>HALLAZGO ADTIVO CON PRESUNTA INCIDENCIA DISCIPLINARIA Y FISCAL POR $352.537.500, POR PAGAR EL VUR, SIN RECIBIR EL PREDIO EN ALTO RIESGO-PAR, CONFORME LO ESTABLECE LA RESOLUCIÓN 0062 DE 2011</t>
  </si>
  <si>
    <t>POR PAGAR EL VUR ($352.537.500), SIN RECIBIR EL PREDIO EN ALTO RIESGO-PAR, CONFORME LO ESTABLECE LA RESOLUCIÓN 0062 DE 2011</t>
  </si>
  <si>
    <t>GESTIONAR LA RECEPCIÓN DE LOS PREDIOS EN ALTO RIESGO - PAR CON LOS BENEFICIARIOS QUE TIENEN SALDO DE VALOR ÚNICO DE RECONOCIMIENTO - VUR</t>
  </si>
  <si>
    <t># DE PAR ENTREGADOS A LA CVP</t>
  </si>
  <si>
    <t>(N° GESTIONES REALIZADAS / N° GESTIONES PROGRAMADAS)X100%</t>
  </si>
  <si>
    <t>3.1.5.4</t>
  </si>
  <si>
    <t>HALLAZGO ADMINISTRATIVO CON PRESUNTA INCIDENCIA DISCIPLINARIA POR EL INADECUADO MANEJO DOCUMENTAL Y ARCHIVÍSTICO DE LOS EXPEDIENTES QUE CONTIENEN LOS SOPORTES DE LA ASIGNACIÓN DEL VUR</t>
  </si>
  <si>
    <t>INADECUADO MANEJO DOCUMENTAL Y ARCHIVÍSTICO DE LOS EXPEDIENTES QUE CONTIENEN LOS SOPORTES DE LA ASIGNACIÓN DEL VUR</t>
  </si>
  <si>
    <t>ESTRUCTURAR UN MÓDULO DE REPOSITORIO DOCUMENTAL EN EL SISTEMA DE INFORMACIÓN GEOGRÁFICA - SIG DE LA DIRECCIÓN DE REASENTAMIENTOS</t>
  </si>
  <si>
    <t>DIGITALIZAR LOS EXPEDIENTES DE LOS PROCESOS ACTIVOS DE LA DIRECCIÓN DE REASENTAMIENTOS</t>
  </si>
  <si>
    <t>(N° EXPEDIENTES DIGITALIZADOS Y CARGADOS AL REPOSITORIO DEL SIG / N° EXPEDIENTES DE PROCESOS ACTIVOS)X100%</t>
  </si>
  <si>
    <t>3.1.5.5</t>
  </si>
  <si>
    <t>HALLAZGO ADMINISTRATIVO CON PRESUNTA INCIDENCIA DISCIPLINARIA POR FALTA DE PLANEACIÓN EN LA ESTRUCTURACIÓN Y  COMPORTAMIENTO DE LOS RECURSOS PROGRAMADOS EN LAS METAS 15 Y 16</t>
  </si>
  <si>
    <t>POR FALTA DE PLANEACIÓN Y PROGRAMACIÓN DE LOS RECURSOS FRENTE A LAS METAS PROGRAMADAS, ADEMÁS DE LA FALTA DE CORRELACIÓN EN LA ESTRUCTURACIÓN DE LOS RESULTADOS DE LAS METAS Y EN EL COMPORTAMIENTO DE LOS RECURSOS PROGRAMADOS PARA LA META 15 Y LA META 16 DEL PROYECTO DE INVERSIÓN 208.</t>
  </si>
  <si>
    <t>PROYECTAR UN INFORME ESPECÍFICO DEL SEGUIMIENTO A LAS METAS 15 Y 16 DEL PROYECTO DE INVERSIÓN 208 - MEJORAMIENTO DE BARRIOS, COMPARANDO LOS RESULTADOS EN LA EFICIENCIA Y LA EFICACIA EN LA GESTIÓN DEL PROYECTO</t>
  </si>
  <si>
    <t>SEGUIMIENTO A LA EJECUCIÓN DE LAS METAS DEL PROYECTO 208 MEJORAMIENTO DE BARRIOS</t>
  </si>
  <si>
    <t>INFORME TRIMESTRAL DE SEGUIMIENTO A LAS METAS 15 Y 16</t>
  </si>
  <si>
    <t>3.1.6.10.1.1</t>
  </si>
  <si>
    <t>HALLAZGO ADMINISTRATIVO POR FALTA DE DEPURACIÓN OPORTUNA DE VALORES CONSIGNADOS POR TERCEROS DESDE EL AÑO 2004 A 2011 PARA EFECTUAR EL TRÁMITE DE TITULACIÓN DE PREDIOS Y PAGO DE EXPENSAS.</t>
  </si>
  <si>
    <t>A 31 DE DICIEMBRE DE 2017 ESTA CUENTA PRESENTA UN SALDO DE $68.413.268.072, OBSERVÁNDOSE QUE EN LA SUBCUENTA 24530101 "RECURSOS RECIBIDOS EN ADMINISTRACIÓN" SE ENCUENTRAN REGISTRADOS VALORES CONSIGNADOS POR TERCEROS DESDE EL AÑO 2004 AL 2011 POR LA SUMA DE $2.198.781.723 PARA EFECTUAR EL TRÁMITE DE TITULACIÓN DE PREDIOS Y PAGO DE EXPENSAS PARA TRÁMITE DE LICENCIAS PARA MEJORAMIENTO DE VIVIENDA QUE NO HAN SIDO DEPURADAS O ACLARADAS A 31 DE DICIEMBRE DE 2017</t>
  </si>
  <si>
    <t>REALIZAR COMITÉ DE SOSTENIBILIDAD CONTABLE PARA DEPURAR 1.120 TERCEROS, UNA VEZ CULMINE EL PLAZO DE PRESENTACIÓN ANTE LA ENTIDAD POR DICHOS TERCEROS CONFORME A LA NOTIFICACIÓN POR AVISO PUBLICADA EL DÍA 19 DE JUNIO DE 2018</t>
  </si>
  <si>
    <t>EJECUCIÓN DE DEPURACIÓN</t>
  </si>
  <si>
    <t>(TERCEROS DEPURADOS / TERCEROS A DEPURAR (1.120))X100%</t>
  </si>
  <si>
    <t>3.1.6.4.1</t>
  </si>
  <si>
    <t>HALLAZGO ADTIVO CON PRESUNTA INCIDENCIA DISCIPLINARIA POR FALTA DE CONTROL Y GESTIÓN ADTIVA PARA LA DEPURACIÓN, LIQUIDACIÓN Y LEGALIZACIÓN DEL CONV. 196070 SUSCRITO ENTRE CVP Y FONADE DEL 28/12/2006</t>
  </si>
  <si>
    <t>FALTA DE CONTROL Y GESTIÓN ADMINISTRATIVA PARA LA DEPURACIÓN, LIQUIDACIÓN Y LEGALIZACIÓN DEL CONVENIO 196070 SUSCRITO ENTRE CVP Y FONADE DEL 28/12/2006</t>
  </si>
  <si>
    <t>ELABORAR Y EJECUTAR EL CRONOGRAMA DE CONCILIACIÓN FINANCIERA PARA EL PROCESO EN MENCIÓN</t>
  </si>
  <si>
    <t>EJECUCIÓN DEL CRONOGRAMA DE CONCILIACIÓN</t>
  </si>
  <si>
    <t>(N° ACTIVIDADES EJECUTADAS / N° ACTIVIDADES PROGRAMADAS(5))X100%</t>
  </si>
  <si>
    <t>3.1.6.5.1</t>
  </si>
  <si>
    <t>HALLAZGO ADMINISTRATIVO POR INADECUADA GESTIÓN DE COBRO Y/O DEPURACIÓN DE CRÉDITOS HIPOTECARIOS QUE PRESENTAN MORA.</t>
  </si>
  <si>
    <t>A DICIEMBRE 31 DE 2017 SE ENCUENTRAN PENDIENTES DE COBRO Y/O DEPURACIÓN DE 606 CRÉDITOS HIPOTECARIOS POR VALOR DE $16.796.564.370, SIENDO CUENTAS DE DIFÍCIL RECAUDO, DONDE SE EVIDENCIA QUE LA GESTIÓN DE COBRO DE LA CARTERA REALIZADA POR LA CAJA DE LA VIVIENDA POPULAR-CVP PARA LA RECUPERACIÓN Y/O DEPURACIÓN DE LOS CRÉDITOS HIPOTECARIOS NO HA SIDO ÁGIL, EFICIENTE NI EFICAZ</t>
  </si>
  <si>
    <t>REALIZAR LAS ACCIONES ADMINISTRATIVAS PARA LA GESTIÓN DE COBRO Y LA DEPURACIÓN DE LA CARTERA DE LA ENTIDAD DE ACUERDO AL PLAN DE ACCIÓN SUSCRITO Y LAS CONDICIONES JURÍDICAS EN QUE SE ENCUENTREN LOS CRÉDITOS</t>
  </si>
  <si>
    <t>EJECUCIÓN PLAN DE ACCIÓN</t>
  </si>
  <si>
    <t>(N° CRÉDITOS ACTUALES / N° CRÉDITOS CANCELADOS Y/O DEPURADOS)X100%</t>
  </si>
  <si>
    <t>3.3.2.1</t>
  </si>
  <si>
    <t>EFICACIA ENTIDAD</t>
  </si>
  <si>
    <t>VENCIDA</t>
  </si>
  <si>
    <t>CUMPLIDA</t>
  </si>
  <si>
    <t>EN CURSO</t>
  </si>
  <si>
    <t>Dirección de Gestión Corporativa y CID</t>
  </si>
  <si>
    <t>Dirección de Mejoramiento de Barrios</t>
  </si>
  <si>
    <t>Dirección de Reasentamientos</t>
  </si>
  <si>
    <t>Dirección de Urbanizaciones y Titulación</t>
  </si>
  <si>
    <t>Oficina Asesora de Planeación</t>
  </si>
  <si>
    <t>Subdirección Financiera</t>
  </si>
  <si>
    <t>ANÁLISIS SEGUIMIENTO ENTIDAD</t>
  </si>
  <si>
    <t>ESTADO Y EVALUACIÓN ENTIDAD</t>
  </si>
  <si>
    <t>N/A</t>
  </si>
  <si>
    <t>2018-10-10</t>
  </si>
  <si>
    <t>3.2.1.1</t>
  </si>
  <si>
    <t>HALLAZGO ADMINISTRATIVO CON PRESUNTA INCIDENCIA FISCAL Y DISCIPLINARIA POR VALOR DE $5.428.589.000 POR PÉRDIDA DE PREDIO 1A DEL PROYECTO DE VIVIENDA PARQUE ATAHUALPA II.</t>
  </si>
  <si>
    <t>DEBILIDADES EN EL SEGUIMIENTO  Y CONTROL DE LAS ACCIONES JUDICIALES ADELANTADAS POR PARTE DE LA ENTIDAD PARA EVITAR LA PÉRDIDA DEL PREDIO 1A DEL PROYECTO DE VIVIENDA PARQUE ATAHUALPA II.</t>
  </si>
  <si>
    <t>REALIZAR SEGUIMIENTO A LAS ACCIONES JUDICIALES DONDE SEA PARTE LA CAJA DE LA VIVIENDA POPULAR Y/O  LA FIDUCIARIA GNB SUDAMERIS, CON EL FIN DE MITIGAR EL RIESGO DE PÉRDIDA DEL PREDIO 1A DEL PROYECTO DE VIVIENDA PARQUE ATAHUALPA II.</t>
  </si>
  <si>
    <t>ACTA MENSUAL DE SEGUIMIENTO</t>
  </si>
  <si>
    <t>(# DE ACTAS DE SEGUIMIENTO MENSUALES/# ACTAS DE SEGUIMIENTO PROGRAMADAS)X 100%</t>
  </si>
  <si>
    <t>2018-11-30</t>
  </si>
  <si>
    <t>2019-09-30</t>
  </si>
  <si>
    <t>SOLICITAR ANTE LOS DESPACHOS JUDICIALES HACERSE PARTE COMO TERCERO INTERESADO EN CADA UNOS DE LOS PROCESOS DE PERTENENCIA QUE SE REALICEN SOBRE EL PREDIO LOTE 1A DEL PROYECTO DE VIVIENDA PARQUE ATAHUALPA II.</t>
  </si>
  <si>
    <t>PRESENTACIÓN DE SOLICITUDES ANTE DESPACHOS JUDICIALES.</t>
  </si>
  <si>
    <t>(# DE SOLICITUDES PRESENTADAS AL JUZGADO COMPETENTE  /# TOTAL DE PROCESOS DE PERTENCIA COMUNICADOS)X 100%</t>
  </si>
  <si>
    <t>2019-12-31</t>
  </si>
  <si>
    <t>2018-12-26</t>
  </si>
  <si>
    <t>Control Fiscal Interno</t>
  </si>
  <si>
    <t>HALLAZGO ADMINISTRATIVO CON PRESUNTA INCIDENCIA DISCIPLINARIA POR DEBILIDADES EN CONTROL INTERNO Y FALTA DE ACOMPAÑAMIENTO DE LOS PROCESOS Y PROCEDIMIENTOS DE LA DIRECCIÓN DE REASENTAMIENTOS.</t>
  </si>
  <si>
    <t>DEFICIENCIAS EN LA IMPLEMENTACIÓN Y SEGUIMIENTO DE LOS PROCEDIMIENTOS Y GESTIÓN DOCUMENTAL DE LA DIRECCIÓN DE REASENTAMIENTOS, QUE SE MATERIALIZAN EN LAS INCONSISTENCIAS EN LA INFORMACIÓN QUE PRESENTA EL SISTEMA DE INFORMACIÓN.</t>
  </si>
  <si>
    <t>ELABORAR, APROBAR Y SOCIALIZAR UN INSTRUCTIVO QUE PERMITA EL CARGUE DE LA INFORMACIÓN GENERADA EN LA EJECUCIÓN DE LOS PROCEDIMIENTOS A CARGO DE LA DIRECCIÓN DE REASENTAMIENTOS EN EL SISTEMA DE INFORMACIÓN SIG</t>
  </si>
  <si>
    <t>INSTRUCTIVO SISTEMA DE INFORMACIÓN DIRECCIÓN DE REASENTAMIENTOS</t>
  </si>
  <si>
    <t>UN INSTRUCTIVO ELABORADO, APROBADO Y SOCIALIZADO</t>
  </si>
  <si>
    <t>2018-12-27</t>
  </si>
  <si>
    <t>2019-10-31</t>
  </si>
  <si>
    <t>2019-12-26</t>
  </si>
  <si>
    <t>3.2.1</t>
  </si>
  <si>
    <t>HALLAZGO ADMINISTRATIVO CON PRESUNTA INCIDENCIA DISCIPLINARIA POR LAS FALENCIAS EN LA SUPERVISIÓN Y ERRORES EN LA LIQUIDACIÓN EN EL CONTRATO 530 DE 2016.</t>
  </si>
  <si>
    <t>FALENCIAS EN EL EJERCICIO DE SUPERVISIÓN DE CONTRATOS Y CONVENIOS, FOCALIZADAS EN LA IDENTIFICACIÓN Y APLICACIÓN DE LOS PUNTOS DE CONTROL DE LOS PROCEDIMIENTOS DE LA DIRECCIÓN DE REASENTAMIENTOS Y LA PRESENTACIÓN DE LOS INFORMES DE SUPERVISIÓN.</t>
  </si>
  <si>
    <t>SOLICITAR REVISIÓN DEL MANUAL DE CONTRATACIÓN EN EL NUMERAL 9.6.1., A FIN DE EVALUAR SU AJUSTE PARA ADICIONAR UN DEBER A CARGO DEL SUPERVISOR CON LA COLABORACIÓN DEL PERSONAL PARA EL APOYO A LA SUPERVISIÓN, EL SENTIDO DE: PRESENTAR INFORMES MENSUALES QUE DEN CUENTA DEL ESTADO DE LA EJECUCIÓN CONTRACTUAL, INDEPENDIENTEMENTE A LA PERIODICIDAD PACTADA PARA LOS ENTREGABLES Y/O EL CORRESPONDIENTE PAGO AL CONTRATISTA, EN LOS CONTRATOS QUE SUSCRIBE LA CVP DIFERENTES A LOS DE PRESTACIÓN DE SERVICIOS.</t>
  </si>
  <si>
    <t>SOLICITUD REVISIÓN DEL MANUAL DE CONTRATACIÓN</t>
  </si>
  <si>
    <t>UNA SOLICITUD DE REVISIÓN DEL MANUAL DE CONTRATACIÓN</t>
  </si>
  <si>
    <t>3.2.2</t>
  </si>
  <si>
    <t>HALLAZGO ADMINISTRATIVO CON PRESUNTA INCIDENCIA DISCIPLINARIA, POR LA FALTA DE LIQUIDACIÓN DEL CONVENIO 076 DE 2014, SUSCRITO ENTRE LA CAJA DE LA VIVIENDA POPULAR Y EL FONDO DE DESARROLLO LOCAL SAN CRISTÓBAL, DENTRO DE TERMINO MÁXIMO LEGAL.</t>
  </si>
  <si>
    <t>DEBILIDADES POR FALTA DE LIQUIDACIÓN DEL CONVENIO DENTRO DEL TÉRMINO MÁXIMO ESTABLECIDO POR LA LEY, DURANTE LA FASE POS CONTRACTUAL.</t>
  </si>
  <si>
    <t>OFICIAR AL FONDO DE DESARROLLO LOCAL DE SAN CRISTOBAL, PARA LA REALIZACIÓN DE MESAS DE TRABAJO ENCAMINADAS A LA CONCILIACIÓN FINANCIERA DE LA EJECUCIÓN DEL CONVENIO NO. 076/2014, A FIN DE LOGRAR LA SUSCRIPCIÓN DEL  ACTA DE FINALIZACIÓN Y CIERRE FINANCIERO DEL CONVENIO.</t>
  </si>
  <si>
    <t>MESAS DE TRABAJO</t>
  </si>
  <si>
    <t>(MESAS DE TRABAJO REALIZADAS / MESAS DE TRABAJO PROYECTADAS (6))X100%</t>
  </si>
  <si>
    <t>ELABOARACION Y REMISION DEL ACTA DE FINALIZACIÓN Y CIERRE FINANCIERO DEL CONVENIO NO. 076/2014 AL FONDO DE DESARROLLO LOCAL DE SAN CRISTOBAL.</t>
  </si>
  <si>
    <t>ACTA DE FINALIZACIÓN Y CIERRE FINANCIERO DE CONVENIO NO. 076/2014</t>
  </si>
  <si>
    <t>ACTA FINALIZACIÓN Y CIERRE FINANCIERO DE CONVENIO NO. 076/2014</t>
  </si>
  <si>
    <t>HALLAZGO ADMINISTRATIVO CON PRESUNTA INCIDENCIA DISCIPLINARIA: POR INCONSISTENCIAS EN LA INFORMACIÓN PRESENTADA EN LA BASE DE DATOS INSTITUCIONAL DE LA DIRECCIÓN DE REASENTAMIENTOS – VUR.</t>
  </si>
  <si>
    <t>FALENCIAS EN EL REGITRO DE INFORMACIÓN EN LA BASE DE DATOS INSTITUCIONAL DEL LA DIRECCIÓN DE REASENTAMIENTOS DE LA CAJA DE LA VIVIENDA POPULAR</t>
  </si>
  <si>
    <t>3.3.3.1</t>
  </si>
  <si>
    <t>HALLAZGO ADMINISTRATIVO CON PRESUNTA INCIDENCIA DISCIPLINARIA: POR EL INADECUADO MANEJO DOCUMENTAL Y ARCHIVÍSTICO DE LOS EXPEDIENTES QUE SOPORTAN EL PAGO DEL VALOR ÚNICO DE RECONOCIMIENTO-VUR.</t>
  </si>
  <si>
    <t>DEBILIDADES EN LA APLICACIÓN DE LOS PROCEDIMIENTOS Y ESTÁNDARES DE ARCHIVO,  POR PARTE DE LA DIRECCIÓN DE REASENTAMIENTOS.</t>
  </si>
  <si>
    <t>DEBILIDADES EN LA APLICACIÓN DE LOS PROCEDIMIENTOS ESTÁNDARES DE ARCHIVO,  POR PARTE DE LA DIRECCIÓN DE REASENTAMIENTOS.</t>
  </si>
  <si>
    <t>3.3.3.2</t>
  </si>
  <si>
    <t>HALLAZGO ADMINISTRATIVO Y FISCAL POR VALOR DE $532.948.180, CON PRESUNTA INCIDENCIA DISCIPLINARIA, POR HABER EFECTUADO EL 100% DEL PAGO DEL VALOR DE LA RESOLUCIÓN DE ASIGNACIÓN DEL VALOR ÚNICO DE RECONOCIMIENTO - VUR Y NO HABER RECIBIDO EL PREDIO EN ALTO RIESGO – PAR.</t>
  </si>
  <si>
    <t>DEFICIENCIAS EN LA VERIFICACIÓN DE LOS EXPEDIENTES Y EN LA APLICACIÓN DE LOS PROCEDIMIENTOS DE LA DIRECCIÓN DE REASENTAMIENTOS QUE SE MATERIALIZAN AL EFECTUAR EL PAGO DEL VUR SIN EL CUMPLIMIENTO FORMAL DE REQUISITOS.</t>
  </si>
  <si>
    <t>AJUSTAR EL PROCEDIMIENTO 208-REAS-PR-05 REUBICACIÓN DEFINITIVA,  ESTABLECIENDO LOS PASOS A SEGUIR ASÍ COMO LOS PUNTOS DE CONTROL PARA LA ORDENACION Y EL PAGO DEL VUR, LA ENTREGA MATERIAL Y JURÍDICA DEL PAR, ASÍ COMO EN EL EVENTO EN QUE EL BENEFICIARIO INCUMPLA LA ENTREGA DEL PAR, CONFORME A LA NORMATIVA QUE REGULA LA MATERIA.</t>
  </si>
  <si>
    <t>PROCEDIMIENTO 208-REAS-PR-05 REUBICACIÓN DEFINITIVA AJUSTADO CONFORME A LA NORMATIVA</t>
  </si>
  <si>
    <t>UN PROCEDIMIENTO 2018-REAS-PR-05 REUBICACIÓN DEFINITIVA AJUSTADO, APROBADO Y SOCIALIZADO</t>
  </si>
  <si>
    <t>3.3.3.3</t>
  </si>
  <si>
    <t>HALLAZGO ADMINISTRATIVO Y FISCAL POR VALOR DE $12.240.000, CON PRESUNTA INCIDENCIA DISCIPLINARIA, POR HABER CANCELADO EL PAGO DE UN INMUEBLE EN ALTO RIESGO NO MITIGABLE Y NO HABER RECIBIDO EL PREDIO EN ALTO RIESGO - PAR.</t>
  </si>
  <si>
    <t>RESOLVER EL RECURSO DE REPOSICIÓN INTERPUESTO POR EL SEÑOR OCTAVIO RODRIGUEZ BAHAMON, EN DONDE SE RECONOZCA EL DERECHO DE ASIGNACIÓN DEL VUR,DE ACUERDO AL RESULTADO DEL AVALÚO COMERCIAL ID. 2003-19-4367 DEL 25 DE MAYO DE 2018, CONFORME LO DISPUESTO EN EL PARÁGRAFO 2 ARTÍCULO 6 DEL DECRETO 255 DE 2013, DESCONTANDO LA SUMA DE $12.240.000 QUE HABÍA SIDO PREVIAMENTE OTORGADO EN LA RESOLUCIÓN NO. 1575 DEL 25 DE NOVIEMBRE DE 2005.</t>
  </si>
  <si>
    <t>RESOLUCIÓN RESULEVE RECURSO DE REPOSICIÓN, NOTIFICADA Y EN FIRME</t>
  </si>
  <si>
    <t>UNA RESOLUCIÓN DEBIDAMENTE NOTIFICADA Y CON CONSTANCIA DE EJECUTORIA</t>
  </si>
  <si>
    <t>AJUSTAR EL PROCEDIMIENTO 208-REAS-PR-05 REUBICACIÓN DEFINITIVA, ESTABLECIENDO UN PUNTO DE CONTROL PARA LA EXPEDICIÓN DE LA CONSTANCIA DE EJECUTORIA DEL ACTO ADMINISTRATIVO</t>
  </si>
  <si>
    <t>PROCEDIMIENTO 208-REAS-PR-05REUBICACIÓN DEFINITIVA, AJUSTADO</t>
  </si>
  <si>
    <t>3.4.1</t>
  </si>
  <si>
    <t>HALLAZGO ADMINISTRATIVO CON PRESUNTA INCIDENCIA DISCIPLINARIA POR EL INCUMPLIMIENTO EN LA FORMA DE PAGO PRESENTANDO MORA EN LA CANCELACIÓN DE LOS CONTRATOS DE ARRENDAMIENTO DE LAS AYUDAS TEMPORALES O TRANSITORIAS POR PARTE DE LA CVP ACUMULANDO MÁS DE TRES MESES DE ARRENDAMIENTO SIN CANCELAR AL ARRENDADOR.</t>
  </si>
  <si>
    <t>DEFICIENCIAS EN LOS PROCESOS DE RELOCALIZACIÓN TRANSITORIA  POR FALTA DE CONTROL Y SEGUIMIENTO POR EL ATRASO EN LA CANCELACIÓN DE LAS AYUDAS TEMPORALES.</t>
  </si>
  <si>
    <t>EXPEDICIÓN DE RESOLUCIONES DE ASIGNACIÓN DE LA AYUDA TEMPORAL DE MANERA INDIVIDUAL DONDE SE DISCRIMINE CADA UNO DE LOS PROCESOS ACTIVOS EN LA MODALIDAD DE RELOCALIZACIÓN TRANSITORIA, MEDIANTE UNA HERRAMIENTA TECNOLÓGICA QUE GARANTIZA EL PAGO MENSUAL A LAS FAMILIAS.</t>
  </si>
  <si>
    <t>ASIGNACIÓN INDIVIDUALIZADA DE FAMILIAS RELOCALIZADAS</t>
  </si>
  <si>
    <t>(NO. DE RESOLUCIONES DE ASIGNACIÓN DE AYUDA TEMPORAL PROYECTADAS / NO. DE RESOLUCIONES DE ASIGNACIÓN DE AYUDA TEMPORAL EJECUTORIADAS)X100%</t>
  </si>
  <si>
    <t>REACTIVACIÓN DE LA AYUDA TEMPORAL MEDIANTE COMUNICACIÓN ESCRITA DIRIGIDA AL BENEFICIARIO  INCURSO EN ALGUNA DE LAS CAUSALES DE SUSPENSIÓN O INCUMPLIMIENTO DE COMPROMISOS SEÑALADOS EN LOS ARTÍCULOS 6O Y 9O DE LA RESOLUCIÓN 740 DE 2015, UNA VEZ ESTE PRESENTE DESCARGOS OPORTUNOS Y FAVORABLES QUE DEN LUGARA A LA REACTIVACIÓN PRECITADA.</t>
  </si>
  <si>
    <t>CASOS DE FAMILIAS SUSPENDIDAS</t>
  </si>
  <si>
    <t>(NO. OFICIOS DE REACTIVACIÓN DE AYUDA TEMPORAL / NO. DE CASOS DE FAMILIAS SUSPENDIDAS QUE SOLICITAN REACTIVACIÓN)X100%</t>
  </si>
  <si>
    <t>INCUMPLIDA</t>
  </si>
  <si>
    <t>ABIERTA</t>
  </si>
  <si>
    <t>II Seg al 30 Jun 2019</t>
  </si>
  <si>
    <t>ESTABLECER UN FORMATO EN EL QUE LOS GERENTES Y/O RESPONSABLES DE LOS PROYECTOS DE INVERSIÓN ESTABLEZCAN PLANES DE ACCIÓN ESPECÍFICOS FRENTE A LOS INCUMPLIMIENTOS EN LA EJECUCIÓN DE LAS METAS PROGRAMADAS. SOBRE LOS PLANES DE ACCIÓN DEFINIDOS, LA OFICINA ASESORA DE PLANEACIÓN REALIZARÁ EL CORRESPONDIENTE SEGUIMIENTO Y GENERARÁ LAS ALERTAS PERTINENTES, ASÍ COMO EN LA EJECUCIÓN DE RECURSOS A TRAVÉS DEL SEGUIMIENTO AL PLAN ANUAL DE ADQUISICIONES</t>
  </si>
  <si>
    <t>Para esta acción se realiza nuevamente seguimiento, debido a que el ente de control, en su Reporte del Sistema de Vigilancia y Control Fiscal-SIVICOF del 21 de junio de 2019, dejo abierta esta acción. Control Interno recomienda que de los pasivos exigibles para depurar por valor de $20.048.928.656, se discriminen para la Dirección de Reasentamientos y los contratos que hacer parte de este valor, en aras de reportar un mejor seguimiento y culminación de la acción.</t>
  </si>
  <si>
    <t xml:space="preserve">Para este seguimiento se evidencia carpeta denominada Junio, con dos archivos, un (1)  con un correo institucional presentando un (1) informe con avances, y un (1) Word presentado un informe, así: “De acuerdo al informe de hallazgo de la Contraloría me permito informar:
Se realizó un plan de acción de digitalización de los expedientes de Archivo de Reasentamientos:
La meta mensual es de 10 expedientes mensuales, por lo anterior se realizaron los siguientes avances:
Abril de 2019: 10 expedientes digitalizados
Mayo de 2019: 10 expedientes digitalizados.”.
En este seguimiento se pone de aviso a la Dirección de Reasentamientos, que lo condensado como informe no es suficiente para mostrar las gestiones realizadas a la acción y que está ya fue modificada por única vez, lo cual se debe de cumplir en su contenido y en su fecha de terminación.
</t>
  </si>
  <si>
    <t>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t>
  </si>
  <si>
    <t xml:space="preserve">Para las dos acciones se evidencia registro de reunión 12/02/2019 objeto: mesa de trabajo para el Plan de Mejoramiento.
Para las acciones 1 y 2 de este hallazgo, se encuentran las evidencias ya vistas en el seguimiento del 25 de febrero de 2019
</t>
  </si>
  <si>
    <t>Para la acción uno (1) y dos (2) 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t>
  </si>
  <si>
    <t>Para la acción uno (1) 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t>
  </si>
  <si>
    <t>Se observa, Word con información referente a la explicación al recurso de reposición, el cual no se evidencia en formato codificado, ni firma de quien lo realiza, ni firma del responsable de la Dirección de Reasentamientos, Resolución 0003 del 03 de enero 2019 “Por medio de la cual se resuelve un recurso de reposición en contra de la Resolución Nº 7009 del 16 de diciembre de 2016” y radicado 2017EE10357 del 04/08/2017 asunto: respuesta recurso de reposición-Radicado 2017ER11314.</t>
  </si>
  <si>
    <t>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t>
  </si>
  <si>
    <t>Para este seguimiento, se observa un listado desde el 28/02/2018 hasta el 30/04/2019, con las modificaciones contractuales a la Dirección para la verificación de 52 actos modificatorios, surtidos por los contratos que se encontraban en ejecución. Como mejora continua se propone dejarlo inmerso dentro de un procedimiento de esta área misional.</t>
  </si>
  <si>
    <t>Se evidencian seis (6) actas de reunión mensuales, así: 04 diciembre 2018, 04 enero y 07 de febrero de 2019, 05 marzo de 2019, 05 abril de 2019 y 06 mayo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los procesos de pertenencia y proceso reivindicatorio.</t>
  </si>
  <si>
    <t xml:space="preserve">Para este seguimiento se evidencian siete (7) actas de reunión mensuales, así: 04 diciembre 2018, 04 enero, 07 de febrero, 05 marzo de 2019, 05 abril de 2019, 06 mayo y 03 de junio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dos (2) procesos de pertenencia y un (1) proceso reivindicatorio.
Dentro de los dos procesos de pertenencia en el mes de mayo del presente año, se gana uno de pertenencia, por: quedo demostrado que el predio que se pretende adquirir por prescripción es un bien inmueble fiscal y el segundo de pertenencia se remite copia del fallo a favor, para solicitar la terminación anticipada de dicho proceso.
Y el reivindicatorio sigue en despacho desde el mes de febrero de 2019.
</t>
  </si>
  <si>
    <t xml:space="preserve">Para este seguimiento se evidencia: 
- Acta de reunión y listado de asistencia 25/02/2019.
- Memorando bajo radicado 2019IE2802 del 06/03/2019 asunto: solicitud para modificación de acción No. 2 planteada para el hallazgo 3.1.5.1.
- Certificado de recepción de información del 19/03/2019.
- Procedimiento Formulación, reformulación y seguimiento a los proyectos de inversión código 208-pla-Pr-01, versión 7 vigente desde 11/04/2019.
- Formato plan de acción por el retraso en la ejecución de metas de los proyectos de inversión, versión 1 vigente desde 11/04/2019.
- Listado de asistencia del 03/04/2019, objeto actividad: capacitación en herramientas de gestión institucional.
A lo anterior se evidencia gestión, a lo que se realizaran prueba y aplicación a la herramienta
</t>
  </si>
  <si>
    <t>Se cumplió la actividad en el seguimiento con corte al 15-Feb-2019</t>
  </si>
  <si>
    <t>2019-06-18</t>
  </si>
  <si>
    <t>CAJA DE VIVIENDA POPULAR - CVP</t>
  </si>
  <si>
    <t>3.1.3.1</t>
  </si>
  <si>
    <t>HALLAZGO ADMINISTRATIVO CON PRESUNTA INCIDENCIA DISCIPLINARIA, POR GENERAR INCERTIDUMBRE EN EL ÁREA DE CONTRATACIÓN, AL NO SEGUIR UNA SECUENCIA EXACTA EN SU NUMERACIÓN DE ACTOS CONTRACTUALES Y UTILIZAR VARIAS VECES UN MISMO NÚMERO EN VARIAS ACTUACIONES.</t>
  </si>
  <si>
    <t>EXISTE DEBILIDAD EN EL CONTROL DE LA NUMERACIÓN DE LOS ACTOS CONTRACTUALES DE LA ENTIDAD POR PARTE DEL EQUIPO DE CONTRATACIÓN.</t>
  </si>
  <si>
    <t>CREAR UN FORMATO DE EXCEL FORMULADO QUE GENERE LA NUMERACIÓN CONSECUTIVA DE LOS NÚMEROS DE LOS CONTRATOS Y QUE GENERE ERROR AL MOMENTO DE INCLUIR UN NÚMERO QUE NO CORRESPONDA AL ASIGNADO POR LA HERRAMIENTA, LA CUAL SERÁ DE EXCLUSIVO MANEJO DE UNA PERSONA EN LA OFICINA DE CONTRATOS</t>
  </si>
  <si>
    <t>FORMATO MATRIZ DE EXCEL APROBADO Y CODIFICADO EN EL SISTEMA DE GESTIÓN DE CALIDAD</t>
  </si>
  <si>
    <t>UN (1) FORMATO MATRIZ DE EXCEL APROBADO Y CODIFICADO EN EL SISTEMA DE GESTIÓN DE CALIDAD</t>
  </si>
  <si>
    <t>2019-07-04</t>
  </si>
  <si>
    <t>2019-07-31</t>
  </si>
  <si>
    <t>IMPLEMENTAR FORMATO MATRIZ DE EXCEL</t>
  </si>
  <si>
    <t>IMPLEMENTACIÓN FORMATO MATRIZ DE EXCEL</t>
  </si>
  <si>
    <t>TRES (3) PRUEBAS DE FUNCIONAMIENTO DEL FORMATO MATRIZ DE EXCEL</t>
  </si>
  <si>
    <t>2019-08-01</t>
  </si>
  <si>
    <t>3.1.3.2</t>
  </si>
  <si>
    <t>HALLAZGO ADMINISTRATIVO CON PRESUNTA INCIDENCIA DISCIPLINARIA POR LA PUBLICACIÓN EXTEMPORÁNEA O FALTA DE PUBLICACIÓN EN EL SISTEMA ELECTRÓNICO PARA LA CONTRATACIÓN PÚBLICA – SECOP DE LOS DOCUMENTOS EN LOS CONTRATOS 597 DE 2016, 694 DE 2017, 582 Y 440 DE 2018.</t>
  </si>
  <si>
    <t>FALTA DE CUMPLIMIENTO EN LOS TÉRMINOS EXIGIDOS EN LA PUBLICACIÓN EN EL SISTEMA ELECTRÓNICO PARA LA CONTRATACIÓN PÚBLICA - SECOP, DE LOS DOCUMENTOS CONTRACTUALES Y SUS PERENTORIOS,  DE LOS CONTRATOS DE OBRA NOS. 582 DE 2018 Y 597 DE 2016.</t>
  </si>
  <si>
    <t>EJERCER PUNTO DE CONTROL INTERDISCIPLINARIO DESDE EL COMPONENTE ADMINISTRATIVO Y JURÍDICO, EN LA ACTIVIDAD Y VERIFICACIÓN DE LOS TÉRMINOS DE LA PUBLICACIÓN DE LOS DOCUMENTOS CONTRACTUALES EN EL EN EL SISTEMA ELECTRÓNICO PARA LA CONTRATACIÓN PÚBLICA - SECOP.</t>
  </si>
  <si>
    <t>EFECTIVIDAD EN LA PUBLICACIÓN DE DOCUMENTOS CONTRACTUALES EN EL SECOP</t>
  </si>
  <si>
    <t>PROCEDIMIENTO 208-MB-PR-05 SUPERV. DE CTOS ACTUALIZADO, CON PUNTO DE CONTROL DEFINIDO, IMPLEMENTADO, SOCIALIZADO Y SENSIBILIZADO DOS ACTAS DE REUNIÓN Y REGISTRO DE SOCIALIZACIÓN Y SENSIBILIZACIÓN</t>
  </si>
  <si>
    <t>2019-07-10</t>
  </si>
  <si>
    <t>FALTA DE PUBLICACIÓN EN EL SISTEMA SECOP I DE TODOS LOS INFORMES DE SUPERVISIÓN EXPEDIDOS DENTRO DE LA EJECUCIÓN DEL CONTRATO DE PRESTACIÓN DE SERVICIOS NO. 694 DE 2017 SUSCRITO CON WILMER RUSSY LADINO.</t>
  </si>
  <si>
    <t>VERIFICAR DE MANERA MENSUAL EN LA PLATAFORMA SECOP,  QUE LOS DOCUMENTOS ORIGINADOS CON LA GESTIÓN CONTRACTUAL, SE HAYAN PUBLICADO DE CONFORMIDAD CON LA NORMATIVIDAD VIGENTE.</t>
  </si>
  <si>
    <t>INFORME DE SEGUIMIENTO</t>
  </si>
  <si>
    <t>(NO. DE INFORMES PRESENTADOS /  NO. DE  INFORMES A PRESENTAR (5)) X 100%</t>
  </si>
  <si>
    <t>2019-07-01</t>
  </si>
  <si>
    <t>2019-11-30</t>
  </si>
  <si>
    <t>IDENTIFICACIÓN DE LOS REQUERIMIENTOS DE SEGUROS  PARA EL CUMPLIMIENTO EN LA CELEBRACIÓN DE CONTRATOS DE LA CVP</t>
  </si>
  <si>
    <t>ACTUALIZAR LA MATRIZ DONDE SE IDENTIFIQUE EL SEGUIMIENTO A LAS PÓLIZAS DE LOS CONTRATOS A CARGO DE LA SUBDIRECICION ADMINISTRATIVA</t>
  </si>
  <si>
    <t>MATRIZ DE SEGUIMIENTO</t>
  </si>
  <si>
    <t>(1 SEGUIMIENTO MENSUAL A LA MATRIZ/3) X 100%</t>
  </si>
  <si>
    <t>2019-07-03</t>
  </si>
  <si>
    <t>3.1.3.3</t>
  </si>
  <si>
    <t>HALLAZGO ADMINISTRATIVO CON PRESUNTA INCIDENCIA DISCIPLINARIA POR LA FALTA DE CUMPLIMIENTO DE LAS LEYES DE ARCHIVO EN EL CONTRATO 597 DE 2016.</t>
  </si>
  <si>
    <t>FALENCIAS PRESENTADAS EN LA ORGANIZACIÓN, CUSTODIA, PRESERVACIÓN Y CONTROL DEL EXPEDIENTE CONTRACTUAL DEL CONTRATO NO. 597 DE 2016, POR INCUMPLIMIENTO DE LAS LEYES DE ARCHIVO.</t>
  </si>
  <si>
    <t>REALIZAR LA VERIFICACIÓN DEL EXPEDIENTE DEL CONTRATO DE OBRA NO. 597 DE 2016, Y DEL CUMPLIMIENTO DE LOS PRINCIPIOS EN LA GESTIÓN DOCUMENTAL Y DE LAS LEYES DE ARCHIVO.</t>
  </si>
  <si>
    <t>VERIFICACIÓN CUMPLIMIENTO GESTIÓN DOCUMENTAL</t>
  </si>
  <si>
    <t>(1) MATRIZ DE VERIFICACIÓN EN EXCEL PROYECTADA, REVISADA, VERIFICADA Y APROBADA. (1) EXPEDIENTE CONTRATO NO. 597 DE 2016  CON EL CUMPLIMIENTO DE LEYES DE ARCHIVO.</t>
  </si>
  <si>
    <t>2019-08-12</t>
  </si>
  <si>
    <t>HALLAZGO ADMINISTRATIVO CON PRESUNTA INCIDENCIA DISCIPLINARIA POR EL INCUMPLIMIENTO EN LAS OBLIGACIONES DE SUPERVISIÓN EN LA AUTORIZACIÓN DE PAGOS DENTRO DEL CONTRATO 440 DE 2018, POR MAYOR VALOR AL OFERTADO DENTRO DE LA PROPUESTA ECONÓMICA.</t>
  </si>
  <si>
    <t>FALTA DE SEGUIMIENTO A LA OBLIGACIONES DEL PROVEEDOR POR PARTE DEL SUPERVISOR, EN LO RELACIONADO CON EL ANALISIS LOS PAGOS EN LOS VALORES DEL SERVICIO.</t>
  </si>
  <si>
    <t>REALIZAR UN TALLER PARA EL  FORTALECIMIENTO EN LA INTERVENTORÍA Y SUPERVISIÓN DE CONTRATOS, SUPERVISORES Y APOYO A LA SUPEVISIÓN ACARGO DE LA SUBDIRECCIÓN ADMINISTRATIVA POR PARTE DE LA DIRECCIÓN DE GESTIÓN CORPORATIVA Y CID.</t>
  </si>
  <si>
    <t>TALLER FORTALECIMIENTO</t>
  </si>
  <si>
    <t>UN "1"  TALLER FORTALECIMIENTO</t>
  </si>
  <si>
    <t>3.1.3.5</t>
  </si>
  <si>
    <t>HALLAZGO ADMINISTRATIVO CON PRESUNTA INCIDENCIA DISCIPLINARIA POR LA FALTA DE MODIFICACIÓN DE LA PÓLIZA CON OCASIÓN DE LA ADICIÓN Y PRÓRROGA DEL CONTRATO 440 DE 2018, ASÍ COMO LA FALTA DE TRANSPARENCIA EN LA ENTREGA DE LA INFORMACIÓN RELACIONADA CON EL MISMO.</t>
  </si>
  <si>
    <t>FALTA DE CONOCIMENTO EN LOS REQUISITO DE CONTRATACIÓN Y SUPERVISIÓN POR PARTE DE LOS SUPERVISORES.</t>
  </si>
  <si>
    <t>3.1.3.6</t>
  </si>
  <si>
    <t>HALLAZGO ADMINISTRATIVO, POR FALTA DE PROGRAMACIÓN DE LOS PAGOS, SEGÚN LA MODALIDAD DE LOS SERVICIOS PRESTADOS EN EL CONTRATO N° 490 DE 2018.</t>
  </si>
  <si>
    <t>ANÁLISIS Y PROYECCIÓN TÉCNICA DE CONTRATO EN RELACIÓN A LAS NECESIDADES DE LA CVP</t>
  </si>
  <si>
    <t>REALIZAR UNA CAPACITACIÓN A LOS SUPERVISORES Y APOYO A LA SUPERVISIÓN A CARGO DE LA SUBDIRECCIÓN ADMINISTRATIVA PARA EL DESARROLLO EN LA ESTRUCTURACIÓN DE LOS PROCESOS DE CONTRATACIÓN, REALIZADA POR LA DIRECCIÓN DE GESTIÓN CORPORATIVA Y CID.</t>
  </si>
  <si>
    <t>CAPACITACIÓN ESTRUCTURAL DE PROCESOS</t>
  </si>
  <si>
    <t>UNA "1" CAPACITACIÓN</t>
  </si>
  <si>
    <t>3.1.4.8.2.1</t>
  </si>
  <si>
    <t>HALLAZGO ADMINISTRATIVO, POR INOPORTUNA EJECUCIÓN DE LAS RESERVAS PRESUPUESTALES DE LA VIGENCIA 2017, NO EJECUTADAS EN EL 2018.</t>
  </si>
  <si>
    <t>DEBILIDAD EN EL SEGUIMIENTO Y CONTROL DE LAS RESERVAS. DEFICIENCIA EN EL TRÁMITE DE GIROS (CORRESPONSABILIDAD DE UN TERCERO)</t>
  </si>
  <si>
    <t>REALIZAR MESAS DE TRABAJO CON EL FIN DE HACER SEGUIMIENTO MENSUAL DE LAS RESERVAS PRESUPUESTALES DE LA VIGENCIA 2018.</t>
  </si>
  <si>
    <t>(# DE MESAS DE TRABAJO REALIZADAS / # MESAS DE TRABAJO FORMULADAS(6)) X 100%</t>
  </si>
  <si>
    <t>2019-07-02</t>
  </si>
  <si>
    <t>REALIZAR REPORTES CON LOS AVANCES DEL SEGUIMIENTO DE LOS CASOS QUE SE CONSTITUYERON EN RESERVA EN EL 2018.</t>
  </si>
  <si>
    <t>REPORTES</t>
  </si>
  <si>
    <t>(# DE REPORTES MENSUALES REALIZADOS / # REPORTES PROGRAMADOS(6)) X 100%</t>
  </si>
  <si>
    <t>DEFICIENCIA EN LA OPORTUNA GESTIÓN EN LAS RESERVAS PRESUPUESTALES 2018, DEBIDO A LA BAJA EFECTIVIDAD DE LOS CONTROLES EJERCIDOS PARA GARANTIZAR EL CUMPLIMIENTO DE LOS PRINCIPIOS PRESUPUESTALES.  FALENCIAS EN LA SUPERVISIÓN EN LOS DIFERENTES CONTRATOS DEL PROYECTO DE INVERSIÓN 208 MEJORAMIENTO DE BARRIOS, PARA REALIZAR SEGUIMIENTO EN TIEMPO REAL QUE PERMITA HACER APORTES EN FORMA OPORTUNA EN LA TOMA DE LAS ACCIONES CORRECTIVAS.</t>
  </si>
  <si>
    <t>REALIZAR REUNIONES MENSUALES PARA EL SEGUIMIENTO Y CONTROL A LA SUPERVISIÓN EN LA EJECUCIÓN DE PROYECTOS Y EN EL PROCESO DE LIQUIDACIONES PARA LOGRAR EJECUTAR LAS RESERVAS CONSTITUIDAS EN EL AÑO 2019.</t>
  </si>
  <si>
    <t>SEGUIMIENTO A LA EJECUCIÓN DE LAS RESERVAS PRESUPUESTALES</t>
  </si>
  <si>
    <t>(#  DE REUNIONES REALIZADAS / #  DE REUNIONES PROGRAMADAS(6)) X 100%</t>
  </si>
  <si>
    <t>EL CONTRATO DE PSP 717 DE 2017 SUSCRITO CON FRANCISCO TERNERA, SE ENCUENTRA EN EJECUCIÓN Y A LA FECHA NO SE CONFIGURARON LOS REQUISITOS CONTRACTUALES PARA REALIZAR EL TERCER PAGO DEL CONTRATO. EL CONTRATO DE PS 452 DE 2017 SUSCRITO CON CARLOS CANTILLO PRESENTA SALDO POR EJECUTAR, EN RAZÓN A QUE EL CONTRATISTA NO PRESENTÓ EL INFORME DE ACTIVIDADES, PLANILLA DE PAGO A SEGURIDAD SOCIAL NI CUENTA DE COBRO DEL MES DE OCTUBRE 2017, A PESAR DE LOS REQUERIMIENTOS REALIZADOS POR PARTE DE LA CVP</t>
  </si>
  <si>
    <t>REALIZAR REUNIONES BIMESTRALES DE SEGUIMIENTO A LOS CONTRATOS QUE CONFORMAN LA RESERVA PRESUPUESTAL, CON EL FIN DE VERIFICAR EL CUMPLIMIENTO DE LOS REQUISITOS PARA REALIZAR EL PAGO</t>
  </si>
  <si>
    <t>ACTAS DE REUNIÓN</t>
  </si>
  <si>
    <t>(# ACTAS DE REUNIÓN CON EL SEGUIMIENTO EFECTUADO / # ACTAS DE REUNIÓN CON EL SEGUIMIENTO PROGRAMADO(3)) X 100%</t>
  </si>
  <si>
    <t>3.1.4.8.3.1</t>
  </si>
  <si>
    <t>HALLAZGO ADMINISTRATIVO, POR DEFICIENCIAS EN LA GESTIÓN OPORTUNA, PARA LA APLICACIÓN DE LOS RECURSOS CONFORME A LOS PRINCIPIOS DE PLANEACIÓN Y ANUALIDAD, QUE OBLIGA A LA CONSTITUCIÓN DE RESERVAS AL CIERRE DE LA VIGENCIA 2018.</t>
  </si>
  <si>
    <t>DEFICIENCIA EN EL CUMPLIMIENTO DEL PRINCIPIO DE ANUALIDAD POR FALTA DE CONTROL Y SEGUIMIENTO EN LA EJECUCIÓN DE LOS RECURSOS DE LA VIGENCIA.</t>
  </si>
  <si>
    <t>REALIZAR SEGUIMIENTO  Y CONTROL MENSUAL AL PLAN ANUAL DE ADQUISICIONES, ENTREGANDO UN REPORTE DE SEGUIMIENTO A LOS REGISTROS PRESUPUESTALES.</t>
  </si>
  <si>
    <t>SEGUIMIENTO</t>
  </si>
  <si>
    <t>2019-08-31</t>
  </si>
  <si>
    <t>GESTIÓN INOPORTUNA DEL PLAN ANUAL DE ADQUISICIONES Y FALTA DE COORDINACIÓN EN ESPECIAL POR LOS SUPERVISORES PARA HACER SEGUIMIENTO EN TIEMPO REAL QUE PERMITAN GENERAR APORTES OPORTUNOS EN LA TOMA DE LAS ACCIONES CORRECTIVAS PARA GARANTIZAR SU EJECUCIÓN EN LA RESPECTIVA ANUALIDAD.  EN CONSECUENCIA, AFECTA EL CUMPLIMIENTO DE METAS EN FORMA FÍSICA Y REAL DE DIFERENTES PROYECTOS DE INVERSIÓN PROGRAMADOS PARA EL AÑO 2018, DEL PLAN DE DESARROLLO DE LA: “BOGOTÁ MEJOR PARA TODOS”.</t>
  </si>
  <si>
    <t>REALIZAR UNA (1) REUNION MENSUAL CON INFORME DE SEGUIMIENTO A LA EJECUCIÓN DE LA VIGENCIAS PRESUPUESTAL.</t>
  </si>
  <si>
    <t>SEGUIMIENTO OPORTUNO AL PLAN ANUAL DE ADQUISICIONES 2019.</t>
  </si>
  <si>
    <t>(# DE REUNIONES REALIZADAS CON INFORME EMITIDO / #  DE REUNIONES PROGRAMADAS CON INFORME EMITIDO(6)) X 100%</t>
  </si>
  <si>
    <t>SE CONSTITUYERON RESERVAS POR  CONCEPTO DE: CONTRATOS DE PRESTACIÓN DE SERVICIOS, RESERVAS POR PRESTACIONES SOCIALES, ADQUISICIÓN DE PREDIOS Y ACTIVIDADES DE COMUNICACIÓN, QUE PESE A HABERSE EJECUTADO EN SU GRAN MAYORÍA EN 2018, QUEDARON CON SALDOS PENDIENTES DE GIRO.</t>
  </si>
  <si>
    <t>EFECTUAR MESAS DE TRABAJO EN FORMA BIMESTRAL, CON EL OBJETO DE REALIZAR SEGUIMIENTO AL PLAN ANUAL DE ADQUISICIONES DE LA VIGENCIA 2019, A FIN DE QUE LOS COMPROMISOS Y GIROS SE REALICEN DURANTE LA MISMA VIGENCIA.</t>
  </si>
  <si>
    <t>(#  DE MESAS DE TRABAJO REALIZADAS / #  DE MESAS DE TRABAJO PROGRAMADAS(3)) X 100%</t>
  </si>
  <si>
    <t>EN LOS CONTRATOS DE PRESTACIÓN DE SERVICIOS DE LA DIRECCIÓN DE MEJORAMIENTO DE VIVIENDA, SE TENIA MAS DE UNA CONDICIÓN RESOLUTORIA DEL PLAZO DE EJECUCIÓN.</t>
  </si>
  <si>
    <t>ÚNICA CONDICIÓN PLAZO DE EJECUCIÓN</t>
  </si>
  <si>
    <t>(#  DE CONTRATOS CON UNICA CONDICION / TOTAL DE CONTRATOS A PARTIR DE LA FECHA ) X 100%</t>
  </si>
  <si>
    <t>DEBILIDAD EN EL SEGUIMIENTO DE LA APLICACIÓN DE RECURSOS POR PARTE DE LA ENTIDAD, QUE OBLIGAN A LA CONSTITUCIÓN DE RESERVAS AL CIERRE DE LA VIGENCIA.</t>
  </si>
  <si>
    <t>REALIZAR DE MANERA BIMENSUAL SEGUIMIENTO Y CONTROL AL PLAN ANUAL DE ADQUISICIONES DE LOS GASTOS DE FUNCIONAMIENTO Y LOS PROYECTOS DE INVERSIÓN 404, 1174 Y 943, EN EL CUAL SE GENEREN ALERTAS OPORTUNAS POR PARTE DE LA DIRECCIÓN DE GESTIÓN CORPORATIVA Y CID.</t>
  </si>
  <si>
    <t>MEMORANDO SEGUIMIENTO Y CONTROL PLAN ANUAL DE ADQUISICIONES</t>
  </si>
  <si>
    <t>(# DE MEMORANDOS DE SEGUIMIENTO Y CONTROL /  # DE MEMORANDOS DE SEGUIMIENTO Y CONTROL PROGRAMADOS) X 100%</t>
  </si>
  <si>
    <t>HALLAZGO ADMINISTRATIVO CON PRESUNTA INCIDENCIA DISCIPLINARIA: POR INCUMPLIMIENTO DE LA META NO.13, “REASENTAR 832 HOGARES LOCALIZADOS EN ZONAS DE ALTO RIESGO NO MITIGABLE PARA LA VIGENCIA 2018”, Y LA FALTA DE PLANEACIÓN EN LA ESTRUCTURACIÓN Y COMPORTAMIENTO DE LOS RECURSOS PROGRAMADOS.</t>
  </si>
  <si>
    <t>INCUMPLIMIENTO DE LA META 13. FALTA DE PLANEACIÓN EN LA ESTRUCTURACIÓN Y COMPORTAMIENTO DE LOS RECURSOS PROGRAMADOS.</t>
  </si>
  <si>
    <t>REALIZAR INFORNES  MENSUALES DE LA REVISIÓN Y SEGUIMIENTO DE LAS FAMILIAS QUE TIENEN RECURSOS ASIGNADOS CON EL FIN DE ADELANTAR LOS TRÁMITES PARA LOGRAR  EL REASENTAMIENTO DEFINITIVO</t>
  </si>
  <si>
    <t>INFORMES</t>
  </si>
  <si>
    <t>(# DE INFORME REALIZADOS / # DE INFORMES PROGRAMADOS) X 100%</t>
  </si>
  <si>
    <t>2019-07-19</t>
  </si>
  <si>
    <t>2020-06-17</t>
  </si>
  <si>
    <t>HALLAZGO ADMINISTRATIVO CON PRESUNTA INCIDENCIA DISCIPLINARIA: POR INCONSISTENCIA EN LA INFORMACIÓN PRESENTADA EN EL SISTEMA DE INFORMACIÓN DE LA DIRECCIÓN DE REASENTAMIENTOS.</t>
  </si>
  <si>
    <t>INCONSISTENCIA EN LA INFORMACIÓN PRESENTADA EN EL SISTEMA DE INFORMACIÓN DE LA DIRECCIÓN DE REASENTAMIENTOS</t>
  </si>
  <si>
    <t>REPORTAR  LOS AVANCES REALIZADOS DEL DESARROLLO DEL MÓDULO FINANCIERO EN EL SISTEMA DE INFORMACIÓN GEOGRÁFICA.</t>
  </si>
  <si>
    <t>(# DE REPORTES REALIZADOS/  REPORTES PROGRAMADOS) X 100%</t>
  </si>
  <si>
    <t>HALLAZGO ADMINISTRATIVO Y FISCAL POR VALOR DE $368.092.800, CON PRESUNTA INCIDENCIA DISCIPLINARIA, POR HABER EFECTUADO EL 100% DEL PAGO DEL VALOR DE LA RESOLUCIÓN DE ASIGNACIÓN DEL VALOR ÚNICO DE RECONOCIMIENTO - VUR Y NO HABER RECIBIDO EL PREDIO EN ALTO RIESGO - PAR.</t>
  </si>
  <si>
    <t>EFECTUAR EL PAGO DEL 100% DEL VUR Y NO HABER RECIBIDO EL PREDIO EN ALTO RIESGO. INCUMPLIMIENTO A LOS PROCEDIMIENTOS DE LA DIRECCIÓN DE REASENTAMIENTOS</t>
  </si>
  <si>
    <t>REALIZAR LA MODIFICACIÓN DEL PROCEDIMIENTO DE REUBICACIÓN DEFINITIVA</t>
  </si>
  <si>
    <t>PROCEDIMIENTO DE REUBICACIÓN DEFINITIVA</t>
  </si>
  <si>
    <t>PROCEDIMIENTO DE REUBICACIÓN DEFINITIVA MODIFICADO, PUBLICADO Y SOCIALIZADO</t>
  </si>
  <si>
    <t>REALIZAR COMUNICACIONES A LOS BENEFICIARIOS EN ARAS DE SOLICITAR LA ENTREGA DEL PREDIO EN ALTO RIESGO DESDE LA CORRESPONSABILIDAD DEL PROCESO, EN CASO DE NO OBTENER RESPUESTA SE REPROTARÁ A LAS ALCALDÍAS LOCALES LA SITUACIÓN PARA QUE IMPLEMENTEN LO ESTABLECIDO EN EL ARTICULO 1 DEL DECRETO DISTRITAL 038 DEL 2007</t>
  </si>
  <si>
    <t>COMUNICACIONES</t>
  </si>
  <si>
    <t># COMUNICACIONES REALIZADA</t>
  </si>
  <si>
    <t>HALLAZGO ADMINISTRATIVO CON PRESUNTA INCIDENCIA DISCIPLINARIA: POR FALTA DE PLANEACIÓN EN LA ESTRUCTURACIÓN Y EN EL COMPORTAMIENTO DE LOS RECURSOS PROGRAMADOS PARA LAS METAS NOS.15 Y 16 DEL PROYECTO DE INVERSIÓN 208.</t>
  </si>
  <si>
    <t>FALTA DE PLANEACIÓN EN LA ESTRUCTURACIÓN Y EL COMPORTAMIENTO DE LOS RECURSOS PROGRAMADOS PARA LAS METAS NOS. 15 Y 16 DEL PROYECTO DE INVERSIÓN 208.</t>
  </si>
  <si>
    <t>PROYECTAR, REVISAR Y APROBAR INFORMES BIMESTRALES DEL SEGUIMIENTO EXHAUSTIVO AL CUMPLIMIENTO DE LAS METAS NOS. 15 Y 16, EN LA ETAPA DE EVALUACIÓN DEL PROYECTO DE INVERSIÓN 208, QUE SERÁN INMERSOS EN DICHO PROYECTO, COMO RESULTADO DEL CIERRE ADMINISTRATIVO ACTUAL.</t>
  </si>
  <si>
    <t>SEGUIMIENTO Y CONTROL AL CUMPLIMIENTO DE LAS METAS NOS. 15 Y 16 DEL PROYECTO DE INVERSIÓN 208</t>
  </si>
  <si>
    <t>(3) VERSIONES DE LA FORMULACIÓN DEL PROYECTO DE INVERSIÓN 208 MEJORAMIENTO DE BARRIOS CON LOS (3) INFORMES BIMESTRALES DEL SEGUIMIENTO A LA METAS NOS. 15 Y 16</t>
  </si>
  <si>
    <t>2020-01-17</t>
  </si>
  <si>
    <t>3.3.1.1</t>
  </si>
  <si>
    <t>HALLAZGO ADMINISTRATIVO, POR FALTA DE CONTROL Y SEGUIMIENTO AL PERMANECER LA CUENTA DEL BANCO DE BOGOTÁ INACTIVA DURANTE LA VIGENCIA 2018, SIN QUE SE HUBIESE REALIZADO NINGUNA OPERACIÓN DE DEPÓSITO, RETIRO, TRANSFERENCIA O CUALQUIER DÉBITO O CRÉDITO</t>
  </si>
  <si>
    <t>VERIFICADAS LAS CONCILIACIONES BANCARIAS, SE EVIDENCIÓ QUE LA CUENTA CORRIENTE NO.41107251 DEL BANCO DE BOGOTÁ PERMANECIÓ INACTIVA DURANTE LA VIGENCIA 2018, CON UN SALDO DE $2.615.441, CABE MENCIONAR QUE EL TÉRMINO PREVISTO PARA DECLARAR UNA CUENTA DE AHORRO O CORRIENTE COMO INACTIVA ES DE SEIS (6) MESES.</t>
  </si>
  <si>
    <t>REPLANTEAR EL ACUERDO DE RECIPROCIDAD QUE PERMITAN LA CANCELACIÓN DE LA CUENTA CORRIENTE DEL BANCO DE BOGOTÁ, E INFORMAR AL COMITÉ FINANCIERO</t>
  </si>
  <si>
    <t>CUENTA CANCELADA</t>
  </si>
  <si>
    <t>UNA (1) CUENTA CANCELADA</t>
  </si>
  <si>
    <t>2019-05-02</t>
  </si>
  <si>
    <t>2019-08-30</t>
  </si>
  <si>
    <t>3.3.1.2</t>
  </si>
  <si>
    <t>HALLAZGO ADMINISTRATIVO, POR FALTA DE IDENTIFICACIÓN Y DEPURACIÓN DE CONSIGNACIONES EFECTUADAS POR TERCEROS QUE APARECEN EN LOS EXTRACTOS BANCARIOS SIN REGISTRAR EN LIBROS DE AÑOS ANTERIORES 2008, 2009, 2017 Y 2018.</t>
  </si>
  <si>
    <t>A DICIEMBRE 31 DE 2018, SE ENCUENTRAN PARTIDAS CONCILIATORIAS SIN IDENTIFICAR DE RECURSOS DEPOSITADOS POR TERCEROS EN LAS CUENTAS BANCARIAS POR CONCEPTO DE CONSIGNACIONES REGISTRADAS EN LOS EXTRACTOS BANCARIOS Y PENDIENTES DE IDENTIFICACIÓN Y DEPURACIÓN QUE DATAN DE AÑOS ANTERIORES 2008, 2009, 2017 Y 2018, QUE ASCIENDEN A LA SUMA DE $67.501.860.</t>
  </si>
  <si>
    <t>ENVIAR MENSUALMENTE UNA COMUNICACIÓN A LAS ENTIDADES FINANCIERAS, PARA QUE REMITAN SOPORTES (FOTOCOPIAS DE CONSIGNACIONES Y NOTAS CRÉDITO) DE LAS PARTIDAS QUE EN EL MES LA ENTIDAD NO HAYA PODIDO IDENTIFICAR.  EN EL EVENTO QUE ESTÉN IDENTIFICADAS ENVIAR COMUNICACIONES A LAS AREAS RESPONSABLES PARA SU LEGALIZACIÓN</t>
  </si>
  <si>
    <t>COMUNICACIONES ENVIADAS A LAS ENTIDADES FINANCIERAS</t>
  </si>
  <si>
    <t>(#  DE COMUNICACIONES ENVIADAS A LAS ENTIDADES FINANCIERAS/ #  DE COMUNICACIONES PROGRAMADAS) X 100%</t>
  </si>
  <si>
    <t>3.3.1.3</t>
  </si>
  <si>
    <t>HALLAZGO ADMINISTRATIVO, POR FALTA DE CONTROL Y SEGUIMIENTO A PARTIDAS CONCILIATORIAS QUE FIGURAN COMO “CHEQUES PENDIENTES DE COBRO” DE VIGENCIAS ANTERIORES POR VALOR DE $120.321.091 PENDIENTES DE DEPURAR.</t>
  </si>
  <si>
    <t>EN “OTRAS CUENTAS POR PAGAR”, SE ENCUENTRAN “CHEQUES NO COBRADOS O POR RECLAMAR” LA SUMA DE $122.556.793, OBSERVÁNDOSE QUE DURANTE LA VIGENCIA 2018 LA CVP ADELANTÓ GESTIONES PARA LA DEPURACIÓN DE ÉSTOS “CHEQUES PENDIENTES DE COBRO” Y DE ACUERDO CON LO INDICADO POR EL COMITÉ TÉCNICO DE SOSTENIBILIDAD CONTABLE, MEDIANTE ACTA NO.30 DEL 26/11/2018 Y LA RESOLUCIÓN NO.5536 DEL 03/12/2018, DEPURARON 40 POR VALOR DE $2.235.702, QUEDANDO PENDIENTE POR DEPURAR EL VALOR DE $120.321.091.</t>
  </si>
  <si>
    <t>REALIZAR EL SEGUIMIENTO DONDE SE REFLEJEN  LAS GESTIONES ADELANTAS PARA LA DEPURACIÓN DE LA CUENTA "CHEQUES NO COBRADOS POR RECLAMAR"</t>
  </si>
  <si>
    <t>SEGUIMIENTO "CHEQUES NO COBRADOS POR RECLAMAR"</t>
  </si>
  <si>
    <t>(#  DE SEGUIMIENTOS REALIZADOS / #  DE SEGUIMIENTOS PROGRAMADOS) X 100%</t>
  </si>
  <si>
    <t>3.3.1.4</t>
  </si>
  <si>
    <t>HALLAZGO ADMINISTRATIVO, POR FALTA DE EJECUTAR LA DEPURACIÓN CONTABLE EN SU TOTALIDAD COMO LO ESTABLECE LA LEY 1819 DE 2016.</t>
  </si>
  <si>
    <t>A 31 DE DICIEMBRE DE 2018, LA CAJA DE LA VIVIENDA POPULAR - CVP NO EJECUTÓ EN SU TOTALIDAD LA DEPURACIÓN CONTABLE CONFORME LO ESTABLECE EL ARTÍCULO 355 DE LA LEY 1819 DEL 29 DE DICIEMBRE DE 2016, QUE A LA LETRA DICE: “SANEAMIENTO CONTABLE. LAS ENTIDADES TERRITORIALES DEBERÁN ADELANTAR EL PROCESO DE DEPURACIÓN CONTABLE A QUE SE REFIERE EL ARTÍCULO 59 DE LA LEY 1739 DE 2014, MODIFICADO POR EL ARTÍCULO 261 DE LA LEY 1753 DE 2015.</t>
  </si>
  <si>
    <t>REALIZAR EL SEGUIMIENTO DE LOS TERCEROS A DEPURAR CON CORTE A 30 DE ABRIL DE 2019 INDICANDO LAS ACCIONES A REALIZAR POR CADA UNO DE LOS RESPONSABLES  Y HACER LAS DEPURACIONES Y SEGUIMIENTOS CORRESPONDIENTES DE MANERA MENSUAL, E INFORMAR AL COMITÉ TÉCNICO DE SOSTENIBILIDAD CONTABLE SOBRE LAS GESTIONES ADELANTADAS</t>
  </si>
  <si>
    <t>SEGUIMIENTOS DE TERCEROS A DEPURAR</t>
  </si>
  <si>
    <t>4.1.3.1</t>
  </si>
  <si>
    <t>HALLAZGO ADMINISTRATIVO CON PRESUNTA INCIDENCIA DISCIPLINARIA, NO APORTAR LAS AMPLIACIONES DE LAS PÓLIZAS.</t>
  </si>
  <si>
    <t>LA FALTA DE APORTE DE LAS AMPLIACIONES EN LOS TÉRMINOS REQUERIDOS DE LAS PÓLIZAS DE CUMPLIMIENTO Y DE RESPONSABILIDAD CIVIL EXTRACONTRACTUAL, DE CONFORMIDAD CON EL ACTA DE SUSPENSIÓN 01 Y LA PRORROGA 01 DEL CONTRATO DE OBRA NO. 459 DE 2014</t>
  </si>
  <si>
    <t>SOLICITAR LAS PÓLIZAS A LA ASEGURADORA SEGUROS DEL ESTADO Y VERIFICAR LOS  TÉRMINOS REQUERIDOS EN EL CUMPLIMIENTO Y EN LA RESPONSABILIDAD CIVIL EXTRACONTRACTUAL  DEL CONTRATO DE OBRA NO. 459 DE 2014</t>
  </si>
  <si>
    <t>PÓLIZAS DE CUMPLIMIENTO APORTADAS Y VERIFICADAS EN EL EXPEDIENTE DEL CONTRATO DE OBRA 459 DE 2014</t>
  </si>
  <si>
    <t>(1) RESPUESTA FORMAL DE LA ASEGURADORA SEGUROS DEL ESTADO CON LA PÓLIZAS APORTADAS</t>
  </si>
  <si>
    <t>EJERCER PUNTO DE CONTROL INTERDISCIPLINARIO DESDE EL COMPONENTE ADMINISTRATIVO Y JURÍDICO, EN LA ACTIVIDAD Y VERIFICACIÓN DE LOS TÉRMINOS REQUERIDOS EN LA ACTUALIZACIÓN DE LAS PÓLIZAS EXIGIDAS POR CADA CONTRATO DE CONSULTORÍA, OBRA E INTERVENTORÍA VIGENTE EN LA DIRECCIÓN DE MEJORAMIENTO DE BARRIOS.</t>
  </si>
  <si>
    <t>VERIFICACIÓN CUMPLIMIENTO GARANTÍAS EXIGIDAS A LOS CONTRATOS DE CONSULTORÍA, OBRA E INTERVENTORÍA</t>
  </si>
  <si>
    <t>Acción no existía al momento del seguimiento</t>
  </si>
  <si>
    <t>SIN SEGUIMIENTO</t>
  </si>
  <si>
    <t>Ver radicado 2019IE11675 de fecha 31/07/2019, contectivos en 3 folios y anexo 1 (CD), en el cual el responsable indica que la acción está cumplida.
Ver registros de reunión realizados por la Asesoría de Control Interno de fechas 03/07/2019 y 31/07/2019.</t>
  </si>
  <si>
    <t>Ver radicado 2019IE11609 de fecha 30/07/2019 contetivos en 7 folios, en el cual la responsable indica que la acción está cumplida.
Ver registros de reunión realizados por la Asesoría de Control Interno de fechas 02/07/2019 y 25/07/2019.
Ver matriz en excel adjunta a las evidencias presentadas de fecha 09 de agosto 2019.</t>
  </si>
  <si>
    <t>Se realiza seguimiento encontrado como evidencia un informe final sin fecha, el cual no se encuentra en formato codificado, sin firma de quien elaboro y del responsable de la Dirección de Reasentamientos, adicional dentro del cuerpo del informe se mencionan anexos los cuales se encuentran en carpetas denominadas anexo 1 del informe final con quince (15) elementos, los cuales contienen correos institucionales y anexo 2 con cuatro (4) elementos, los cuales contienen un correo institucional, un registro de reunión, una lista de asistencia, y un cronograma fase I migrar información, si bien es cierto se informa de la migración, la acción requiere un análisis con profundidad si la migración me abarca la información total y completa de la base de los beneficiarios.
Ver matriz en excel adjunta a las evidencias presentadas de fecha 09 de agosto 2019.</t>
  </si>
  <si>
    <t>Para este seguimiento se evidencian gestiones realizadas condensadas en oficios enviados a los beneficiarios en aras, de sanear el predio y posterior entrega a la CVP y actas de entrega del predio en alto riesgo a la CVP, así:
Ver tabla en registro de reunión del 02 de julio de 2019.
Adicional se evidencia en Word informe, el cuál no se evidencia en formato codificado y sin firmas de quién elaboro y del responsable de la Dirección de Reasentamientos. A lo anterior y de acuerdo a las gestiones realizadas, las gestiones no han sido suficientes para cumplir la acción propuesta.
Ver matriz en excel adjunta a las evidencias presentadas de fecha 09 de agosto 2019.</t>
  </si>
  <si>
    <t>Ver radicado 2019IE11681 de fecha 31/07/2019 contentivos en 5 folios, en el cual el responsable remite copia del acta parcial de cierre financiero del convenio objeto del hallazgo.
Radicado 2019IE1173 del 02/08/2019 alcance entregando soportes al acta de cierre financiero, contentivos en 6 folios y un anexo CD.
Radicado 2019IE11771 del 02/08/2019, donde se remite el acta de cierre fianciero, quedando con esto cumplida la acción.
Ver matriz en excel adjunta a las evidencias presentadas de fecha 09 de agosto 2019.</t>
  </si>
  <si>
    <t>2020-01-14</t>
  </si>
  <si>
    <t xml:space="preserve">Para el seguimiento efectuado el 02/07/2019, la acción uno se evidencia, lo siguiente: Se observa, un correo solicitando la creación del instructivo de la Dirección de Reasentamientos a la Oficina Asesora de Planeación, un correo de respuesta a la creación del instructivo cargue de información GIS por parte de la Oficina Asesora de Planeación a la Dirección de Reasentamientos e “instructivo de cargue y actualización de información de los procesos de la dirección de reasentamientos en el sistema de información geográfica (GIS)”, código 208-REAS-In-06 vigente desde el 26/06/2019. Siendo que no encontró evidencia de la socialización. Los tres archivos cargados con fecha del 28/06/2019.
Para el presente seguimiento, frente a la socialización se observa:
- 3 correos con fecha de cargue 25/07/2019 y horas 8:15 am; 8:16 am y 8:19 am, convocando a la socialización del instructivo 208-REAS-In-06 vigente desde el 26/06/2019, a los sociales, jurídicos y técnicos, de fechas 08 y 17 de julio de 2019.
- 3 listados de asistencia diligenciados con fecha y hora de cargue 23/07/2019, 9:40 am, de fechas 17 de julio (equipos social y jurídico) y 19 de julio (equipo técnico), con objeto: “socialización instructivo cargue y actualización de procesos reas en (GIS)”.
- Presentación en power point con fecha y hora de cargue 25/07/2019, 8:19 am. 
- 9 registros fotográficos con fecha y hora de cargue 23/07/2019, 9:40 am.
</t>
  </si>
  <si>
    <t>Dirección de Mejoramiento de Vivienda</t>
  </si>
  <si>
    <t>Subdirección Administrativa</t>
  </si>
  <si>
    <t>CERRADA</t>
  </si>
  <si>
    <t>INEFECTIVA</t>
  </si>
  <si>
    <t>ESTABLECER EN LOS CONTRATOS DE PRESTACIÓN DE SERVICIOS DE LA DMV, UNA ÚNICA CONDICIÓN DEL PLAZO DE EJECUCIÓN</t>
  </si>
  <si>
    <t>REALIZAR INTERVENCIÓN DOCUMENTAL DEL 35% DE LOS EXPEDIENTES DE LAS FAMILIAS ACTIVAS EN EL PROGRAMA DE REASENTAMIENTOS.</t>
  </si>
  <si>
    <t>VERIFICAR LA INTERVENCIÓN DOCUMENTAL DEL 35% DE LOS EXPEDIENTES DE LAS FAMILIAS ACTIVAS EN EL PROGRAMA DE REASENTAMIENTOS POR MEDIO DE LOS INFORMES TRIMESTRALES DE GESTIÓN.</t>
  </si>
  <si>
    <t>35% LOS EXPEDIENTES DE LAS FAMILIAS ACTIVAS EN EL PROGRAMA DE REASENTAMIENTOS</t>
  </si>
  <si>
    <t>(# DE EXPEDIENTES INTERVENIDOS / # TOTAL DE EXPEDIENTES DE LAS FAMILIAS ACTIVAS EN EL PROGRAMA DE REASENTAMIENTOS (7.533 EXPEDIENTES)) *100</t>
  </si>
  <si>
    <t>4 INFORMES DE GESTIÓN</t>
  </si>
  <si>
    <t>(# DE INFORMES DE GESTIÓN REALIZADOS / 4 INFORMES DE GESTIÓN PROGRAMADOS) *100</t>
  </si>
  <si>
    <t>(N° PLANES DE ACCIÓN CON SEGUIMIENTO /N° PLANES DE ACCIÓN ESTABLECIDOS) X100%</t>
  </si>
  <si>
    <t>2020-05-29</t>
  </si>
  <si>
    <t>Dirección Jurídica y Dirección de Urbanizaciones y Titulación</t>
  </si>
  <si>
    <t>2019-09-19</t>
  </si>
  <si>
    <t>HALLAZGO ADMINISTRATIVO CON PRESUNTA INCIDENCIA DISCIPLINARIA POR LA FALTA DE LIQUIDACIÓN DEL CONVENIO 025 DE 2013, SUSCRITO ENTRE LA CAJA DE LA VIVIENDA POPULAR Y EL FONDO DE DESARROLLO LOCAL DE CIUDAD BOLÍVAR, DENTRO DE TÉRMINO MÁXIMO LEGAL</t>
  </si>
  <si>
    <t>LA LIQUIDACIÓN DEL CONVENIO 025 DE 2013, NO SE EFECTUÓ DENTRO DE LOS TÉRMINOS PREVISTOS POR LA LEY</t>
  </si>
  <si>
    <t>SUSCRIBIR EL ACTA DE CIERRE FINANCIERO DE CONFORMIDAD CON LO MANIFESTADO POR EL CONSEJO DE ESTADO EN VIRTUD DEL CONCEPTO 1230 DE 1999, RESPECTO A LAS ACTUACIONES POSTERIOR A LA PÉRDIDA DE COMPETENCIA PARA EFECTUAR LA LIQUIDACIÓN DEL CONVENIO 025 DE 2013</t>
  </si>
  <si>
    <t>ACTA DE CIERRE FINANCIERO</t>
  </si>
  <si>
    <t>UN (1) ACTA DE CIERRE FINANCIERO SUSCRITA</t>
  </si>
  <si>
    <t>2019-09-24</t>
  </si>
  <si>
    <t>2020-06-30</t>
  </si>
  <si>
    <t>HALLAZGO ADMINISTRATIVO POR INCONSISTENCIAS EN EL ARCHIVO INSTITUCIONAL POR DOCUMENTACIÓN FALTANTE EN LOS EXPEDIENTES DE LA MUESTRA DEL CONVENIO NO. 025 DE 2013</t>
  </si>
  <si>
    <t>EL EXPEDIENTE RELACIONADO CON EL IDENTIFICADOR 2010-19-12072, NO CONTIENE EL TOTAL DE LA DOCUMENTACIÓN ASOCIADA AL PROCESO DEL HOGAR VINCULADO AL PROGRAMA DE REASENTAMIENTOS</t>
  </si>
  <si>
    <t>OBTENER COPIA DE LA ESCRITURA PÚBLICA DE COMPRAVENTA PARA LA ADQUISICIÓN DE LA VIVIENDA DE REPOSICIÓN REFERENTE AL IDENTIFICADOR 2010-19-12072, PARA SER DEBIDAMENTE ARCHIVADA Y FOLIADA EN EL EXPEDIENTE</t>
  </si>
  <si>
    <t>ESCRITURA PÚBLICA DEBIDAMENTE ARCHIVADA Y FOLIADA EN EL EXPEDIENTE</t>
  </si>
  <si>
    <t>UN (1) EXPEDIENTE DEBIDAMENTE ORGANIZADO SEGÚN NORMAS DE GESTIÓN DOCUMENTAL</t>
  </si>
  <si>
    <t>3.2.3</t>
  </si>
  <si>
    <t>HALLAZGO ADMINISTRATIVO Y FISCAL POR VALOR DE $538.500.000, CON PRESUNTA INCIDENCIA DISCIPLINARIA, POR HABER EFECTUADO EL PAGO DEL VALOR DE LA RESOLUCIÓN DE ASIGNACIÓN DEL VALOR ÚNICO DE RECONOCIMIENTO - VUR Y NO HABER RECIBIDO EL PREDIO EN ALTO RIESGO - PAR</t>
  </si>
  <si>
    <t>LOS PREDIOS IDENTIFICADOS COMO DE ALTO RIESGO NO MITIGABLE DEBEN SER RECEPCIONADOS PREVIO DESEMBOLSO DEL TOTAL DE LOS RECURSOS ASIGNADOS HOGAR VINCULADO AL PROGRAMA DE REASENTAMIENTOS</t>
  </si>
  <si>
    <t>GESTIONAR LA RECEPCIÓN DE LOS PREDIOS DE ALTO RIESGO IDENTIFICADOS POR EL ENTE DE CONTROL PARA ESTE HALLAZGO</t>
  </si>
  <si>
    <t>GESTIONES MENSUALES REALIZADAS PARA LA RECEPCIÓN DEL PAR</t>
  </si>
  <si>
    <t>(# DE GESTIONES REALIZADAS POR PREDIO / # GESTIONES PROGRAMADAS POR PREDIO (12))X100%</t>
  </si>
  <si>
    <t>2019-10-01</t>
  </si>
  <si>
    <t>2020-09-18</t>
  </si>
  <si>
    <t>HALLAZGO ADMINISTRATIVO CON PRESUNTA INCIDENCIA DISCIPLINARIA: POR INCONSISTENCIAS EN LA INFORMACIÓN PRESENTADA EN LA RELACIÓN DE LOS COMPROMISOS PARA EL PAGO DEL VALOR ÚNICO DE REASENTAMIENTOS – VUR, EL SISTEMA DE INFORMACIÓN DE LA DIRECCIÓN DE REASENTAMIENTOS Y LA RELACIÓN DE LAS FAMILIAS RECOMENDADAS POR EL IDIGER</t>
  </si>
  <si>
    <t>LA INFORMACIÓN VINCULADA A LOS PROCESOS ATENDIDOS EN EL MARCO DEL CONVENIO 025 DE 2013, NO GUARDA RELACIÓN CON LA EJECUCIÓN DEL MISMO FRENTE A LOS SOPORTES CONTENIDOS EN LOS EXPEDIENTES DE CADA IDENTIFICADOR</t>
  </si>
  <si>
    <t>VERIFICAR LA RELACIÓN DE LOS HOGARES SEGÚN LOS CONCEPTOS Y/O DIAGNÓSTICOS EMITIDOS POR EL IDIGER FRENTE A LAS ASIGNACIONES EFECTUADAS POR LA CVP DURANTE LA EJECUCIÓN DEL CONVENIO 025 DE 2013</t>
  </si>
  <si>
    <t>VERIFICACIÓN DE 70 EXPEDIENTES RELACIONADOS EN EL CUADRO NO. 6, PÁGINA 30 DEL INFORME FINAL</t>
  </si>
  <si>
    <t>(# DE EXPEDIENTES VERIFICADOS / # DE EXPEDIENTES PROGRAMADOS (70))*100%</t>
  </si>
  <si>
    <t>3.5.1</t>
  </si>
  <si>
    <t>Plan de mejoramiento</t>
  </si>
  <si>
    <t>HALLAZGO ADMINISTRATIVO, POR INADECUADA GESTIÓN DE COBRO Y/O DEPURACIÓN DE LOS SALDOS DE LOS DEUDORES CLASIFICADOS COMO DE DIFÍCIL RECAUDO DE LOS CRÉDITOS HIPOTECARIOS QUE A ENERO 31 DE 2019 ASCIENDEN A $17.814.304.914</t>
  </si>
  <si>
    <t>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t>
  </si>
  <si>
    <t>EJECUTAR LAS ACTIVIDADES ESTABLECIDAS EN EL PROCEDIMIENTO 208-SFIN-PR-14 DEPURACIÓN DE CARTERA, MEDIANTE LA APLICACIÓN DE LA METODOLOGÍA DE COSTO - BENEFICIO Y OTRAS CAUSALES ESTABLECIDAS EN LA NORMATIVIDAD PARA LA DEPURACIÓN DE 164 DEUDORES POR VALOR DE $666.322.672</t>
  </si>
  <si>
    <t>PORCENTAJE DE CUMPLIMIENTO</t>
  </si>
  <si>
    <t>(NO. DE OBLIGACIONES GESTIONADAS / NO. DE OBLIGACIONES RECOMENDADAS POR EL COMITÉ DE SOSTENIBILIDAD CONTABLE) X 100%</t>
  </si>
  <si>
    <t>2019-11-01</t>
  </si>
  <si>
    <t>EJECUTAR LA GESTIÓN DE COBRO PERSUASIVO A LOS DEUDORES, DE ACUERDO CON EL PROCEDIMIENTO 208-SFIN-PR-13 COBRO PERSUASIVO Y EL REGLAMENTO INTERNO DE RECAUDO Y ADMINISTRACIÓN DE CARTERA A LOS 295 DEUDORES POR VALOR DE $11.951.292.181</t>
  </si>
  <si>
    <t>PORCENTAJE GESTIÓN DE COBRO PERSUASIVO</t>
  </si>
  <si>
    <t>(CANTIDAD DE CRÉDITOS GESTIONADOS DE MANERA PERSUASIVA / CANTIDAD DE OBJETO DE GESTIÓN PERSUASIVA) X 100%</t>
  </si>
  <si>
    <t>ADELANTAR EL ANÁLISIS Y REVISIÓN DE LOS EXPEDIENTES ENTREGADOS POR LA SUBDIRECCIÓN FINANCIERA PARA COBRO JUDICIAL Y DETERMINAR EL TRAMITE A SEGUIR</t>
  </si>
  <si>
    <t>ANÁLISIS Y REVISIÓN DE EXPEDIENTES ENTREGADOS</t>
  </si>
  <si>
    <t>(# EXPEDIENTES ENTREGADOS POR SUBDIRECCIÓN FINANCIERA/# EXPEDIENTES CON DETERMINACIÓN PARA TRAMITE A SEGUIR)X100%</t>
  </si>
  <si>
    <t>EMITIR LOS CONCEPTOS JURÍDICOS FRENTE A LA DEPURACIÓN DE CARTERA, DENTRO DE LOS TÉRMINOS SEÑALADOS EN EL NUMERAL 2 ARTÍCULO 14 DE LA LEY 1755 DE 2015, CONTADOS A PARTIR DE LA RECEPCIÓN DE LA SOLICITUD HECHA POR LA SUBDIRECCIÓN FINANCIERA</t>
  </si>
  <si>
    <t>EMISIÓN DE CONCEPTOS FRENTE A DEPURACIÓN DE CARTERA</t>
  </si>
  <si>
    <t>(# DE SOLICITUDES DE SUBDIRECCIÓN FINANCIERA PARA EMITIR CONCEPTO FRENTE A DEPURACIÓN DE CARTERA/# DE CONCEPTOS EMITIDOS FRENTE A DEPURACIÓN DE CARTERA, EN LOS TÉRMINOS SEÑALADOS DE LEY)X100%</t>
  </si>
  <si>
    <t>3.5.2</t>
  </si>
  <si>
    <t>HALLAZGO ADMINISTRATIVO POR LA INADECUADA GESTIÓN DE LA CVP, PARA LA RECUPERACIÓN DEL PREDIO EN ALTO RIESGO - PAR</t>
  </si>
  <si>
    <t>REQUERIR CUATRIMESTRALMENTE A LA DIRECCIÓN JURÍDICA UN INFORME QUE PERMITA EVIDENCIAR LA ACCIÓN JUDICIAL QUE EVENTUALMENTE SE SURTA POR EL BENEFICIARIO PARA EL RECONOCIMIENTO ECONÓMICO POR CONSTRUCCIÓN POSTERIOR A LA DECLARATORIA DE RIESGO</t>
  </si>
  <si>
    <t>INFORME CUATRIMESTRAL</t>
  </si>
  <si>
    <t>3 INFORMES RESPECTO DE LA EVENTUAL ACCIÓN JUDICIAL</t>
  </si>
  <si>
    <t>REQUERIR BIMESTRALMENTE A LA ALCALDÍA LOCAL MEDIANTE COMUNICACIÓN OFICIAL DAR APLICACIÓN A  LO PREVISTO EN EL DECRETO DISTRITAL 038 DE 2007</t>
  </si>
  <si>
    <t>COMUNICACIÓN OFICIAL BIMESTRAL</t>
  </si>
  <si>
    <t>6 COMUNICACIONES DIRIGIDAS A LA ALCALDÍA LOCAL</t>
  </si>
  <si>
    <t>4.1.1</t>
  </si>
  <si>
    <t>HALLAZGO ADMINISTRATIVO CON PRESUNTA INCIDENCIA DISCIPLINARIA POR NO APORTAR LAS AMPLIACIONES DE LAS PÓLIZAS EN LOS CONTRATOS DE PRESTACIÓN DE SERVICIOS NOS. 050 DE 2016 Y 032 DE 2016</t>
  </si>
  <si>
    <t>DEFICIENCIA EN EL MONITOREO POR PARTE DEL SUPERVISOR Y CONTRATISTA, EN LA REVISIÓN DE LOS SOPORTES DEL EXPEDIENTE CONTRACTUAL RESPECTO A LAS AMPLIACIONES DE PÓLIZAS EN LOS CONTRATOS DE PRESTACIÓN DE SERVICIOS</t>
  </si>
  <si>
    <t>ACTUALIZAR EL FORMATO 208-DGC-FT-70 INFORME DE SUPERVISIÓN CONTRATO DE PRESTACIÓN DE SERVICIOS PERSONA NATURAL Y JURÍDICA, INCLUYENDO INFORMACIÓN REFERENTE A LAS MODIFICACIONES CONTRACTUALES Y A LA MODIFICACIÓN DE LAS PÓLIZAS</t>
  </si>
  <si>
    <t>FORMATO ACTUALIZADO</t>
  </si>
  <si>
    <t>UN (1) FORMATO 208-DGC-FT-70 INFORME DE SUPERVISIÓN CONTRATO DE PRESTACIÓN DE SERVICIOS PERSONA NATURAL Y JURÍDICA ACTUALIZADO</t>
  </si>
  <si>
    <t>4.1.3</t>
  </si>
  <si>
    <t>HALLAZGO ADMINISTRATIVO CON PRESUNTA INCIDENCIA DISCIPLINARIA POR NO PUBLICAR LOS INFORMES DE SUPERVISIÓN EN LA PLATAFORMA SECOP, EN LOS CONTRATOS DE PRESTACIÓN DE SERVICIOS NOS 717 DE 2017 Y 056 DE 2017 Y POR PUBLICAR EXTEMPORÁNEAMENTE LOS DOCUMENTOS CONTRACTUALES EN EL CONTRATO NO. 106 DE 2016</t>
  </si>
  <si>
    <t>DEBILIDAD EN LA PUBLICACIÓN DE MANERA OPORTUNA DE LOS INFORMES DE SUPERVISIÓN EN LAS PLATAFORMAS DE CONTRATACIÓN</t>
  </si>
  <si>
    <t>MODIFICAR EL MANUAL DE CONTRATACIÓN Y SUPERVISIÓN 208-DGC-MN-01 , CREANDO UN CAPÍTULO REFERENTE A LA PUBLICACIÓN EN LA PLATAFORMA TRANSACCIONAL TANTO SECOP I Y SECOP II CREADA POR EL GOBIERNO NACIONAL PARA EL CARGUE DE LA INFORMACIÓN REFERENTE A LA CONTRATACIÓN DE LA CVP</t>
  </si>
  <si>
    <t>MANUAL MODIFICADO</t>
  </si>
  <si>
    <t>UN (1) MANUAL DE CONTRATACIÓN Y SUPERVISIÓN 208-DGC-MN-01 MODIFICADO</t>
  </si>
  <si>
    <t>SOCIALIZAR LAS MODIFICACIONES REALIZADAS AL MANUAL DE CONTRATACIÓN Y SUPERVISIÓN 208-DGC-MN-01 PARA QUE LAS DIFERENTES ÁREAS DE LA ENTIDAD REALICEN LA VERIFICACIÓN Y SUBSANACIÓN DE LOS DOCUMENTOS QUE DEBEN SER PUBLICADOS EN LAS PLATAFORMAS DE CONTRATACIÓN</t>
  </si>
  <si>
    <t>MANUAL SOCIALIZADO</t>
  </si>
  <si>
    <t>UNA (1) SOCIALIZACIÓN DIRECTRICES PUBLICACIÓN INFORMES DE SUPERVISIÓN</t>
  </si>
  <si>
    <t>4.1.4</t>
  </si>
  <si>
    <t>HALLAZGO ADMINISTRATIVO POR VIOLACIÓN DE LEY ARCHIVO, CON PRESUNTA INCIDENCIA DISCIPLINARIA EN LOS CONTRATOS DE PRESTACIÓN DE SERVICIOS NOS. 106, 032, 046, 003, 014, 017, 123, 050 DE 2016; 282, 018, 114, 717 DE 2017 Y 001 DE 2018</t>
  </si>
  <si>
    <t>FALTA DE ORGANIZACIÓN DE LAS CARPETAS EN FÍSICO DE LOS CONTRATOS DE PRESTACIÓN DE SERVICIO, CONFORME A LOS PROCEDIMIENTOS ESTABLECIDOS SEGÚN NORMATIVIDAD VIGENTE</t>
  </si>
  <si>
    <t>CREAR, DIVULGAR Y SOCIALIZAR UN (1) LINEAMIENTO PARA EL MANEJO Y LA ORGANIZACIÓN DE EXPEDIENTES DE CONTRATOS DE LA CVP</t>
  </si>
  <si>
    <t>LINEAMIENTO CREADO, DIVULGADO Y SOCIALIZADO</t>
  </si>
  <si>
    <t>UN (1) LINEAMIENTO CREADO, DIVULGADO Y SOCIALIZADO</t>
  </si>
  <si>
    <t>FALENCIAS EN LA ORGANIZACIÓN DE LAS CARPETAS EN FÍSICO DE LOS CONTRATOS, TODA VEZ QUE LOS DOCUMENTOS NO SE ENCUENTRAN ORDENADOS CRONOLÓGICAMENTE.</t>
  </si>
  <si>
    <t>ESCANEAR LOS EXPEDIENTES CONTRACTUALES  VIGENCIAS 2016 Y 2017, CON LA INFORMACIÓN QUE REPOSA ACTUALMENTE EN CADA EXPEDIENTE</t>
  </si>
  <si>
    <t>EXPEDIENTES CONTRACTUALES ESCANEADOS DE VIGENCIAS 2016 Y 2017</t>
  </si>
  <si>
    <t>(EXPEDIENTES CONTRACTUALES ESCANEADOS VIGENCIAS 2016 Y 2017 / 50% DEL TOTAL DE EXPEDIENTES CONTRACTUALES VIGENCIA 2016 Y 2017) X 100%</t>
  </si>
  <si>
    <t>Dirección Jurídica</t>
  </si>
  <si>
    <t>Estado contraloría informe final auditoría de desempeño PAD 2019 convenios interadministrativos y/o asociación terminados y/o liquidados - informe entregado el 19-Sep-2019 2019ER14584</t>
  </si>
  <si>
    <t>I Seg al 15 Feb 2019</t>
  </si>
  <si>
    <t>Se evidencia control en el archivo de gestión contractual bajo matriz manejada en Excel a fecha a 31/10/2018, con tres (3) registros de reunión de fechas 24 de septiembre, 24 de octubre, 23 de noviembre con objetivo de reunión: informe de seguimiento de la matriz de verificación hecha por el archivo de gestión contractual.
Si bien es cierto se viene manejando la matriz de manera mensual, desde el mes de diciembre de 2017 y al momento de este seguimiento 31 de octubre 2018, se lleva un total de 11 visitas de monitoreo a través de una matriz de gestión contractual, a la luz de lo anterior Control Interno observa que no se puede cumplir con el plazo, por tal razón la acción queda vencida.
Para una mejor gestión se solicita realizar un informe final junto con la matriz que se viene adelantando con corte a 31 de diciembre de 2018 a fecha 31 de enero de 2019.
A este seguimiento se evidencia matriz diligenciada a 31 de diciembre de 2018 y un informe denominado (informe archivo de gestión contractual vigencia 2018), la cual fue cargada el 01 de febrero de 2019. Así las cosas se encuentra como un cumplimiento, más no como un control verificado, lo cual no permite asegurar la no ocurrencia del riesgo en la integridad de los expedientes contractuales.
Control Interno recomienda, revisar los procedimientos existentes con la ley de archivo y que se puedan establecer en los mismos controles anteriores al momento de alimenta las etapas contractuales, que acceda al adecuado manejo de la información en los expedientes contractuales, para que los controles sean efectivos y no quede como solo reporte; establecer responsabilidades desde las tareas y el manejo de la información como proceso y no como dependencias aisladas.</t>
  </si>
  <si>
    <t>Se evidencia control en el archivo de gestión contractual bajo matriz manejada en Excel a fecha a 31/10/2018,, con tres (3) registros de reunión de fechas 24 de septiembre, 24 de octubre, 23 de noviembre con objetivo de reunión: informe de seguimiento de la matriz de verificación hecha por el archivo de gestión contractual.
Si bien es cierto se viene manejando la matriz de manera mensual, desde el mes de diciembre de 2017 y al momento de este seguimiento 31 de octubre 2018, se lleva un total de 11 visitas de monitoreo a través de una matriz de gestión contractual, a la luz de lo anterior Control Interno observa que no se puede cumplir con el plazo, por tal razón la acción queda vencida.
Para una mejor gestión se solicita realizar un informe final junto con la matriz que se viene adelantando con corte a 31 de diciembre de 2018 a fecha 31 de enero de 2019.
A este seguimiento se evidencia matriz diligenciada a 31 de diciembre de 2018 y un informe denominado (informe archivo de gestión contractual vigencia 2018), la cual fue cargada el 01 de febrero de 2019. Así las cosas se encuentra como un cumplimiento, más no como un control verificado, lo cual no permite asegurar la no ocurrencia del riesgo en la integridad de los expedientes contractuales.
Control Interno recomienda, revisar los procedimientos existentes con la ley de archivo y que se puedan establecer en los mismos controles anteriores al momento de alimenta las etapas contractuales, que acceda al adecuado manejo de la información en los expedientes contractuales, para que los controles sean efectivos y no quede como solo reporte; establecer responsabilidades desde las tareas y el manejo de la información como proceso y no como dependencias aisladas.</t>
  </si>
  <si>
    <t>Se evidencian seis (6) solicitudes en formato (informe de los saldos de rubros presupuestales y certificado de disponibilidad presupuestal) para la liberación de los pasivos exigibles a cargo de la Dirección de Reasentamientos y un (1) memorando con radicado 2018IE3693 de fecha 13/03/2018 en la liberación de pasivo del contrato 533 del 23/06/2015. Control interno recomienda relacionar los memorandos con los cuales se realiza la solicitud de liberación de pasivos exigibles ante la Subdirección Financiera, acción en curso.
Se evidencian siete (7) solicitudes en formato (certificado de disponibilidad presupuestal-informe de los saldos de rubros presupuestales y certificado de disponibilidad presupuestal) para la liberación de los pasivos exigibles a cargo de la Dirección de Reasentamientos y un (1) memorando con radicado 2018IE3693 de fecha 13/03/2018 en la liberación de pasivo del contrato 533 del 23/06/2015, CRP 1662 por valor de $23.079.000, en el mes de julio se observan seis (6) solicitudes formales bajos los radicados 2018IE9889, 2018IE9767, 2018IE9766, 2018IE9755, 2018IE9325, 2018IE5509 de liberación y traslado presupuestal.
Se evidencian ocho (8) solicitudes en oficio con asunto: liberación de los pasivos exigibles, traslado presupuestal y ajuste de pasivos exigibles, con radicados 2018IE3693 del 13/03/2018, 2018IE5509 del 26/04/2018, 2018IE9325 del 09/07/2018, 2018IE9765 del 13/07/2018, 2018IE9766 del 13/07/2018, 2018IE9767 del 13/07/2018, 2018IE9889 del 23/07/2018 y 2018IE13524 27/09/2018.
Se cumplió la actividad en el seguimiento con corte al 21-Nov-2018.</t>
  </si>
  <si>
    <t>Se evidencia informe realizado al Sistema de Información Geográfica de Reasentamientos SIG-REAS primer trimestre vigencia 2018 de los avances surtidos en el mismo y sus correspondientes anexos, a su vez correo institucional donde se reportan el informe mencionado. Para el segundo trimestre vigencia 2018 se presenta informe de gestión en donde se observa en la página 46, los avances del Sistema de Información Geográfica. Adicional se presenta plan de trabajo a fecha 08/08/2018 con cronograma de actividades (plan piloto a 19 noviembre de 2018) para la digitalización de documentos de los expedientes de la Dirección con este se presenta correo institucional relacionando el plan mencionado.
Se evidencia para el Sistema de Información Geográfica de Reasentamientos SIG-REAS, lo siguiente:
- Primer trimestre vigencia 2018 de los avances surtidos en el mismo y sus correspondientes anexos, a su vez correo institucional donde se reportan el informe mencionado. 
- Segundo trimestre vigencia 2018 se presenta informe de gestión en donde se observa en la página 46, los avances del Sistema de Información Geográfica. Adicional se presenta plan de trabajo a fecha 08/08/2018 con cronograma de actividades para la digitalización de documentos de los expedientes de la Dirección con este se presenta correo institucional relacionando el plan mencionado.
- Tercer trimestre se evidencia informe de gestión 2016-2018 II con corte 27/09/2018, junto con presentación. 
- Se observa a su vez informe final con corte 30/09/2018, donde se presenta la gestión realizada y desarrollo del sistema de información geográfico, junto con diapositivas como parte de anexo al informe. 
Se cumplió la actividad en el seguimiento con corte al 21-Nov-2018.</t>
  </si>
  <si>
    <t xml:space="preserve">Se evidencia listado de modificaciones contractuales durante la vigencia 2018, con reporte de modificaciones contractuales firmado por la responsable. Como muestra, se verifico en sitio (gestión documental de la Dirección de Gestión Corporativa), el expediente contractual 715 de 2017 donde se evidenció que reposan las modificaciones contractuales 1, 2 y 3. A este seguimiento se observan dos (2) reportes con corte a 31 de enero y 15 de febrero de 2019, en el cual refleja la comunicación entre el componente Jurídico y la Dirección de Mejoramiento de Barrios, reportando las especificaciones generales de cada acto modificatorio realizados a los contratos que surtieron solicitudes desde cada interventoría, en curso.  </t>
  </si>
  <si>
    <t>Se documentó y publicó el procedimiento Código: 208-MB-Pr-06, versión 1, vigente desde el 30 de julio de 2018 Planificación y Validación del Diseño e Ingeniería, generando una actualización en versión 2, vigente desde 21/08/2018 que se encuentra en implementación y mejora, a su vez se observa formato de asistencia de fecha 06/09/2018 objetivo de la actividad: socializar la creación del procedimiento 208-MB-Pr-06 planificación y validación de diseño e ingeniería y la actualización del procedimiento 208-MB-Pr-05 supervisión de contratos, presentación procedimientos planificación y supervisión. Pdf, y registro de reunión de fecha 06/09/2018 objetivo de la reunión: socializar la creación del procedimiento 208-MB-Pr-06 planificación y validación de diseño e ingeniería y la actualización del procedimiento 208-MB-Pr-05 supervisión de contratos.</t>
  </si>
  <si>
    <t>Se evidencia matriz con corte a 31 de octubre de 2018, con relación al seguimiento de pasivos exigibles de los proyectos de inversión, a su vez se observan tres seguimientos y tres correos institucionales dirigidos a la ejecución presupuestal vigencia, reservas y pasivos exigibles. Para este seguimiento de observan dos (2) matrices en Excel una a corte 31/12/2018 y otra con corte a 31/01/2019, con relación a pasivos exigibles, a su vez se evidencian tres (3) seguimientos y cinco (5) correos a nivel de las dependencias con relación al cumplimiento ejecución de los pasivos exigibles.</t>
  </si>
  <si>
    <t xml:space="preserve">Se evidencia acta de reunión, junto con su listado de asistencia de fecha 11 de octubre de 2018 tema o asunto: Procedimiento 208-PLA-Pr-01 “Formulación, reformulación y/o actualización y seguimiento a los proyectos de inversión”, y revisión del plan de mejoramiento de la contraloría de Bogotá, a lo que se concluyó la necesidad de ajustar la acción de mejora propuesta dado a que la aplicación del Formato Único de Seguimiento Sectorial FUSS es propio de la Secretaria Distrital de Hábitat, por lo cual no se pueden hacer modificaciones a esté. Se pretende con la modificación de la acción realizar planes de acción, frente las metas que registran retrasos en su  cumplimiento, sin que los mismos tengan que incorporarse en el formato ya mencionado.
Para este seguimiento se observa acta de reunión y formato de asistencia por parte del equipo de la Oficina Asesora de Planeación tema o asunto: Revisión de la acción 2 del hallazgos 3.1.5.1 del Plan de Mejoramiento de la Contraloría de Bogotá, se concluye que se tomó la decisión de implementar un formato y ajustar el procedimiento 208-PLA-Pr-01 “Formulación, Reformulación y/o actualización y seguimiento de Proyectos de Inversión”.   
Control Interno continúa recomendando que se realice la solicitud conforme a la Resolución 012 del 28 de febrero de 2018 de acuerdo al Capítulo IV modificación, seguimiento y reporte, en su artículo noveno modificación y sus parágrafos.      
</t>
  </si>
  <si>
    <t>Se presenta en el mes de agosto plan de trabajo a fecha 08/08/2018 con cronograma de actividades (plan piloto a 19 noviembre de 2018) para la digitalización de documentos de los expedientes de la Dirección con este se presenta correo institucional relacionando el plan mencionado, informe avance noviembre de 2018, a la fecha de este seguimiento no se presentan avances frente al último seguimiento realizado el 21 de noviembre de 2018, por parte de control interno se recomienda que de acuerdo con los profesionales contratados, se ajuste el cronograma, los informes se deben realizar de manera periódica, y se debe evaluar si la acción como se encuentra formulada, da para cumplir en cuatro (4) meses restantes al cumplimiento de ella.</t>
  </si>
  <si>
    <t xml:space="preserve">Carpeta julio tres (3) carpetas así: actas de entrega alternativa habitacional con quince (15) actas, entre actas de entrega vivienda en reposición y vivienda usada, actas de entrega PAR veintidós (22) actas entrega de predio en alto riesgo a la CVP, y actas de verificación de traslado diecisiete (17) actas de verificación de traslado, dos (2) matrices en Excel del equipo técnico-plan de trabajo de los meses julio y agosto, una (1) matriz revisión de expedientes para identificar beneficiarios que recibieron VUR y no han entregado el PAR, se observan tres (3) correos institucionales, uno (1) reporte cumplimiento plan de trabajo julio/2018-plan de trabajo agosto 2018, uno (1) relacionando el plan de trabajo y uno (1) solicitando información conceptos y diagnósticos técnicos.
Carpeta agosto dos (2) matrices equipo técnico, ambiental, civil y catastral julio 2018-plan de trabajo, y proyección agosto 2018, una (1) base en Excel revisión de expedientes para identificar beneficiarios que recibieron VUR y no han entregado PAR, tres (3) correos con asuntos: solicitud información conceptos y diagnostico técnicos 30/07/2018, plan de trabajo plan de mejoramiento08/08/2018 y reporte cumplimiento plan de trabajo julio 2018-plan de trabajo 01/08/2018, por último base con recomendados 2016-2018. 
Carpeta septiembre-evidencias agosto así: actas de entrega alternativa habitacional con cuatro (4) elementos, actas de entrega PAR con veinte (20) elementos, acta de verificación del traslado con quince (15) elementos, dos (2) matrices equipo técnico, ambiental, civil y catastral agosto 2018-plan de trabajo, y proyección septiembre 2018.
Carpeta octubre actas de entrega alternativa habitacional con cincuenta y dos (52) elementos, actas de entrega PAR con dieciséis (16) elementos, acta de verificación del traslado con veintiséis (26) elementos, una (1) matriz equipo técnico septiembre 2018 y reporte de cumplimiento plan de trabajo.
Carpeta noviembre 2) matrices equipo técnico, ambiental, civil y catastral octubre 2018-plan de trabajo, y proyección noviembre 2018, 
Diciembre: Se evidencian 31  Actas de Entrega PAR a la CVP, 83 Actas de Entrega de Alternativa habitacional y 59 Actas de Verificación de Traslado, se evidencia matriz con las actas aquí relacionadas.
Enero: Se evidencian 12 Actas de Entrega PAR a la CVP, 16 Actas de Entrega de Alternativa habitacional,  7  Actas de Verificación de Traslado, se evidencia matriz con las actas aquí relacionadas.
</t>
  </si>
  <si>
    <t>Se evidencian formatos con sensibilización “Definición de estados financieros y sub estados, tres (3) actas de reunión del 22/10/2018 tema indexación de expedientes al repositorio, del 09/08/2018 y 17/09/2018 tema comité de archivo Dirección de Reasentamientos-plan de mejoramiento-prueba piloto, cinco (5) correos así: reportando informe de avances SIG del 08/11/2018, evidencia, avance, cumplimiento-hallazgo 3.1.5.4 del 27/08/2018, prueba piloto-gestión documental, grupo GIS, seguimiento plan de mejoramiento del 06/09/2018, seguimiento plan de mejoramiento (FONADE) del 04/10/2018, un (1) plan de acción del 03/10/2018, un (1) informe resumen actividades plan de mejoramiento equipo GIS 2018, se evidencia plan de trabajo elaborado el 10 de diciembre de 2018 y matriz con reparto de los expedientes desde el 11 hasta el 15 de febrero. A esta acción se solicitó conforme a la Resolución 012 del 28 de febrero la modificación, la cual el ente de control permitió modificar la fecha de terminación, la cual es al 31/12/2019.</t>
  </si>
  <si>
    <t>Se evidencia informe trimestral al seguimiento de las metas 15 y 16, con corte a 30 de septiembre de 2018, realizando un cuadro paralelo correspondiente a la eficiencia y eficacia de las metas mencionadas, control interno recomienda con la mejora continua y la discriminación de los componentes como indicadores y edición porcentual, para su cumplimiento. Para el seguimiento de esta acción se observa informe con corte a 30 de enero de 2019, con la descripción porcentual de los componentes, lo que hace a una mejor comprensión de lo que se manifestar del cumplimiento y los alcances realizados a la magnitud de estas metas.</t>
  </si>
  <si>
    <t>Se evidencia acta de reunión # 28 del comité de sostenibilidad contable 30 de julio de 2018 Tema: socialización ajustes en saldos iniciales por RCP, y depuración contable cuenta 2-9-02-01 Recursos recibidos en administración y cuenta 2-4-07-20-01 consignaciones sin identificar, acta de reunión # 29 del comité de sostenibilidad contable 27 de septiembre y 3 de octubre de 2018 Tema: Depuración contable de los préstamos concedidos, sobreestimación y subestimación de Pasivos y Recursos recibidos en administración-Proyecto los Laches. Para este seguimiento se evidencian dos actas de comité de sostenibilidad así: acta 30 del 26/11/2018 tema: depuración de 40 terceros en la cuenta 2-4-90-32 cheques no cobrados o por reclamar y acta 31 27/12/2018 tema: cruzar contra el Fondo de Provisión los préstamos incobrables concedidos por el Minuto de Dios Convenio Interadministrativo N. 036/2007, y ajuste Rendimientos Financieros Convenios Fondos de Desarrollo Local.</t>
  </si>
  <si>
    <t xml:space="preserve">Se evidencian carpetas así: Agosto con matriz con cronograma del convenio 196070 de diciembre 2006, y correo institucional relacionando el cronograma de fecha 13 de agosto de 2018. 
Septiembre con radicados 2017EE20862 del 19/12/2017 asunto: observaciones liquidación convenio 196070 de 2006, suscrito entre el fondo financiero de proyecto de desarrollo y la CVP, 2018EE17046 del 05/09/2018 asunto: solicitud de información (Derecho de petición art 23 de la CP) convenio 196070 de 2006, 2018EE4591 del 09/03/2018 asunto: Derecho de petición liquidación convenio 196070 de 2006, 2018ER4139 del 21/03/2018 asunto: respuesta de derecho de petición-liquidación convenio 196070-2006, 2018EE15439 del 10/08/2018 asunto: cierre convenio 196070 de 2006, 2018EE16079 del 24/08/2018 asunto: reiteración solicitud 2018EE15439 convenio 196070 de 2006, un (1) acta de reunión tema: revisión ejecución financiera del convenio 196070, suscrito entre FONADE-Caja de la Vivienda Popular del 10/07/2018, un (1) correo asunto: convenio 196070 Caja-FONADE 21/09/2018, una (1) matriz cronograma convenio 196070 de diciembre de 2006 de fecha agosto-diciembre 2018.
Octubre un (1) correo institucional mencionando las acciones adelantadas, un (1) cronograma de liquidación del convenio 196070 de los meses agosto y diciembre de 2018, radicado 2018EE17046 del 05/09/2018 asunto: solicitud de información (Derecho de Petición art. 23 de la CP) CONVENIO 196070 de 2006.
Noviembre registro de reunión 03/10/2018 objeto de la reunión: seguimiento de la liquidación, cierre y archivo del Convenio Interadministrativo No. 196070 de 2006 FONADE-CVP por terminación, radicado 2018EE19869 del 18/10/2018 asunto: su Oficio No. 2018290030597-1 del 26 de septiembre de 2018. Respuesta solicitud de información del Convenio Interadministrativo de Gerencia de Proyectos No. 196-(196070 FONADE) de 2006. Reiteración de petición de información de radicados No. 2018EE17046 del 5 de septiembre, 2018EE16079 del 24 de agosto y 2018EE15439 del 10 de agosto de 2018, un (1) matriz con cronograma de conciliación financiera del agosto a diciembre de 2018, radicado 2018EE21028 del 06/11/2018 asunto: Objeción y solicitud de revocación directa contra de la decisión contenida en la “Constancia de Archivo del Convenio Interadministrativo de Gerencia de Proyectos No. 196 (FONADE 196070) de 2006”, comunicada en oficio No. 20182900230261del 17 de agosto de 2018. Radicado No. 2018EE12036 del 27 de agosto de 2018. 
Diciembre un (1) correo electrónico 20/12/2018 reprogramación mesa de trabajo, un (1) Memorando con radicado 2018IE18617 de fecha 13/12/2018, asunto: Solicitud concepto jurídico. Convenio Interadministrativo de Gerencia de Proyectos NO. 196-(196070 FONADE), suscrito entre FONADE y la Caja de la Vivienda Popular, oficio FONADE radicado 2018EE23853 de 13/12/2018 asunto: Respuesta. Oficio No. 2018ER17239 del 28 de noviembre de 2018. Convenio Interadministrativo de Gerencia Proyectos No. 196 (196070 FONADE) de 2006, un registro de reunión 20/12/2018 objeto: Actividades financieras conciliación FONADE Convenio 196-(196070) mesa de trabajo citada en oficio 2018EE23853 del 13 de diciembre de 2018. 
Enero un (1) registro de reunión 30/01/2019 objeto seguimiento financiero CVP FONADE 196-196070, un (1) derecho de petición radicado 2019EE1378 de 31/01/2019 asunto: Derecho de petición Convenio 196-(196070) de 2006, memorando 2019IE291 del 17/01/2019 asunto: respuesta memorando cordis 2019IE178, memorando 2019IE708 del 23/01/2019 asunto: memorando REAS radicado 2019IE291 de fecha 17/11/2019//Caso Convenio CVP-FONADE No. 196(196070) de 2006//Devolución antecedentes administrativos REAS CVP, memorando 2019IE803 del 25/01/2019 asunto: solicitud de respuesta a radicado No. 2018IE18617 de 13/12/2018 y acompañamiento dentro del proceso que se viene adelantando del convenio CVP-FONADE No. 196(196070) de 2006, memorando 2019IE925 del 31/01/2019 asunto: solicitud de información Convenio 196-196070, oficio 2019EE1345 del 30/01/2019 asunto: alcance a oficio con radicado CVP 2019EE1123 del 25/01/2019-mesa de trabajo Convenio Interadministrativo de Gerencia de Proyectos No. 196-(196070 FONADE) de 2006, una (1) respuesta de FONADE radicado 2018ER13713 de 27/09/2018 asunto: Respuesta solicitud de información  del Convenio Interadministrativo de Gerencia de Proyectos No. 196-(196070 FONADE) de 2006, una respuesta (1) 2018ER12036 de 27/08/2018 asunto: remisión constancia de archivo Convenio Interadministrativo de Gerencia de Proyectos No. 196-(196070 FONADE) DE 2006, una (1) respuesta FONADE 2019ER540 del 15/01/2019 asunto: Respuesta solicitud de información del Convenio Interadministrativo de Gerencia 196-(196070 FONADE) de 2006. Una vez descrita la gestión realizada por la Dirección de Reasentamientos, y sin lograr la liquidación del convenio 196070, la acción se encuentra en estado vencida. Control Interno recomienda continuar con las gestiones a lograr la liquidación o cierre financiero, y consultar jurídicamente el tiempo de respuesta de la consulta realizada en la Dirección Jurídica.
</t>
  </si>
  <si>
    <t>Se evidencia matriz (Excel) corte a 31 de diciembre de 2018 y enero de 2019, carpetas con información relacionada a la depuración de cartera de los meses agosto, septiembre, octubre, noviembre y diciembre de 2018 y enero 2019.</t>
  </si>
  <si>
    <t>Para las dos acciones se evidencian tres (3) actas de reunión mensuales, así: 04 diciembre 2018, 04 enero y 07 de febrero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los procesos de pertenencia y proceso reivindicatorio.</t>
  </si>
  <si>
    <t xml:space="preserve">Dentro de este seguimiento no se encuentran evidencias. De acuerdo con la asistencia de la Profesional-Contratista, se manifiesta que debido a la vacancia judicial, no se habían realizado solicitudes para la realización de gestiones judiciales, que solo a fecha de 22 de febrero se presentó la solicitud para que fuese tenido en cuenta la Caja de la Vivienda Popular como tercero participante en el proceso con Parque Atahualpa. 
Control Interno recomienda tener en cuenta la fórmula del indicador planteada para el cumplimiento de la acción y realizar registros de las reuniones sostenidas con la Dirección de Urbanizaciones y titulación, para la comunicación de procesos de pertenencia.
</t>
  </si>
  <si>
    <t>Se evidencia registro de reunión 14/02/2019 objeto: Socialización Plan de Mejoramiento radicado CORDIS 2019IE1326.</t>
  </si>
  <si>
    <t>Se evidencia registro de reunión 13/02/2019 objeto: Socialización Plan de Mejoramiento radicado CORDIS 2019IE1326.</t>
  </si>
  <si>
    <t>Se evidencia registro de reunión 12/02/2019 objeto: mesa de trabajo para el Plan de Mejoramiento.</t>
  </si>
  <si>
    <t>Se observa registro de reunión 13/02/2019 objeto: Socialización Plan de Mejoramiento radicado CORDIS 2019IE1326.</t>
  </si>
  <si>
    <t>Se evidencia formato de asistencia objeto: socialización memorando PM 2019IE1326-seguimiento contraloría 3.3.3.2 y 3.3.3.3.</t>
  </si>
  <si>
    <t>No se encontró evidencia.</t>
  </si>
  <si>
    <t>Se observa registro de reunión 14/02/2019 objeto: Socialización Plan de Mejoramiento radicado CORDIS 2019IE1326.</t>
  </si>
  <si>
    <t>Etiquetas de fila</t>
  </si>
  <si>
    <t>Total general</t>
  </si>
  <si>
    <t>Etiquetas de columna</t>
  </si>
  <si>
    <t>Dependencia</t>
  </si>
  <si>
    <t>(Varios elementos)</t>
  </si>
  <si>
    <t>Cuenta de FECHA DE TERMINACIÓN</t>
  </si>
  <si>
    <t>PLAN MEJORAMIENTO CONSOLIDADO AL 31 DE OCTUBRE DE 2019</t>
  </si>
  <si>
    <t>IIII  Seg al 31Oct 2019</t>
  </si>
  <si>
    <t>Se evidencia formato Excel creado bajo la denominación de matriz base de datos contratos código 208-DGC-Ft-85 versión 1, vigente desde 29/07/2019 aprobado en el sistema de gestión de calidad, el cual se corroboro su estado activo dentro del listado maestro de documentos</t>
  </si>
  <si>
    <t>Se observa, se verifica en este seguimiento, las pruebas que se han realizado por parte de la Dirección de Gestión Corporativa y servidor@ a quién se le indicó la responsabilidad de alimentar dicha base, que se encuentra con el permiso para su alimentación. Como se indicó dentro de la formulación del indicador se realizarían tres (3) pruebas de funcionamiento, las cuales cuentan con los siguientes registros de acta de reunión: reunión número 1 de fecha 02/09/2019 orden del día, Realizar prueba de funcionamiento del formato 208-DGC-Ft-85 Matriz de base contratos; reunión número 2 de fecha 16/10/2019 orden del día, Realizar segunda prueba de funcionamiento del formato 208-DGC-Ft-85 Matriz de base contratos, para la tercera prueba se espera realizar el próximo 29/11/2019 como se indicó en el acta de reunión inicial de fecha 01/08/2019 orden del día socialización formato 208-DGC-Ft-85 Matriz de base contratos, esta se ve soportada por correo institucional correspondiente al monitoreo de dicha matriz.
Verificando la operatividad de la matriz de base contratos, control interno recomienda continuar con la modificación del manual de contratación y ver su correlación al cada uno de los procedimientos de contratación.</t>
  </si>
  <si>
    <t xml:space="preserve">Se evidencia que de acuerdo con la acción a realizar de manera bimensual seguimiento, así:
Funcionamiento 
Julio,  correo institucional 31/06/2019 asunto: anteproyecto de funcionamiento. 
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Septiembre, correo institucional de fecha 17/09/2019 solicitud programación de PAC octubre y noviembre.
Octubre, correo institucional de fecha 22/10/2019 alerta ejecución de reservas.
Proyecto de inversión 404
Julio, acta de reunión de fecha 24/07/2019 tema: reunión de seguimiento ejecución vigencia PI-943-1174-404 y formatos de asistencia fechas 11/07/2019 y 24/07/2019. 
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
Septiembre, correo institucional de fecha 17/09/2019 solicitud programación de PAC octubre y noviembre y acta de reunión tema: seguimiento ejecución presupuestal vigencia, giros vigencia, giros RP y giros PE. PI 404.
Octubre, correo institucional de fecha 22/10/2019 alerta ejecución de reservas y correo institucional de fecha 21/10/2019 proyección pagos de los contratos relacionados al proyecto de inversión 404.
Proyecto de inversión 943
Julio, acta de reunión de fecha 24/07/2019 tema: reunión de seguimiento ejecución vigencia PI-943-1174-404 y formatos de asistencia fechas 11/07/2019 y 24/07/2019. 
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
Septiembre, correo institucional de fecha 17/09/2019 solicitud programación de PAC octubre y noviembre.
Octubre, correo institucional de fecha 22/10/2019 alerta ejecución de reservas y correo institucional de fecha 21/10/2019 asunto: giro ATL proyecto 943.
Proyecto de inversión 1174
Julio, acta de reunión de fecha 24/07/2019 tema: reunión de seguimiento ejecución vigencia PI-943-1174-404 y formatos de asistencia fechas 11/07/2019 y 24/07/2019. 
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acta de reunión de fecha 14/08/2019 tema: seguimiento ejecución presupuestal-PI1174 y formato de asistencia de fecha 14/08/2019 asunto: seguimiento ejecución presupuestal PI 404/943/1174.
Septiembre, correo institucional de fecha 17/09/2019 solicitud programación de PAC octubre y noviembre junto con acta de reunión tema: seguimiento ejecución presupuestal PI 1174.
Octubre, correo institucional de fecha 22/10/2019 alerta ejecución de reservas y acta de reunión de fecha 17/10/2019 tema: seguimiento ejecución presupuestal vigencia, reserva presupuestales y pasivos exigibles. 
De acuerdo al nombre del indicador “memorando seguimiento y control plan anual de adquisiciones”, se evidencia memorando bajo los radicados 2019IE13709, 2019IE13708 y 2019IE13710 del 30 de agosto de 2019, asunto: seguimiento proyectos y rubros de funcionamiento bajo la ordenación de gasto de la Dirección Corporativa y CID.
Por otra parte a la fórmula del indicador se recomienda realizar de manera bimensual en los meses de noviembre y diciembre realizar los memorandos correspondientes a los seguimientos. Se recomienda realizar para los meses restantes los memorandos.
La Asesoría de control interno llama la atención, que frente a las gestiones realizadas y propuestas frente al plan de mejoramiento formulado, a la fecha no son suficientes para el cumplimiento del porcentaje a finalizar la vigencia de 2019, ya que se incurre en un riesgo de superar el 20% de inversión y 4% de funcionamiento que por norma se encuentra establecido. Esta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Adicional al castigo presupuestal que de ello generen al presupuesto de la entidad. 
Se aclara que el 20% y 4% no corresponde a una sola área como es el caso, sino es de manera general frente a la gestión de la entidad. 
</t>
  </si>
  <si>
    <t>Se evidencia acta de reunión número 1 de fecha 01/10/2019 tema: actualización manual de contratación y supervisión, donde se trataron los temas a incluir en el manual de contratación y supervisión 208-DGC-Mn-01 y el formato informe supervisión de contratos de prestación de servicios persona natural y jurídica 208-DGC-Ft-70.</t>
  </si>
  <si>
    <t>Se evidencia acta de reunión número 1 de fecha 01/10/2019 tema: actualización manual de contratación y supervisión, donde se trataron los temas a incluir en el manual de contratación y supervisión 208-DGC-Mn-01 y el formato informe supervisión de contratos de prestación de servicios persona natural y jurídica 208-DGC-Ft-70, se establece cronograma para dar cumplimiento a la socialización de los mismos y borrador del manual de contratación.</t>
  </si>
  <si>
    <t>Se evidencia acta de reunión número 1 de fecha 29/10/2019 tema: plan de mejoramiento Contraloría, en donde se da inicio a la planeación del cumplimiento de la acción, se identifica necesidades y el apoyo de la Oficina Asesora de Tecnología de la Información y Comunicaciones TIC para la logística y equipos, para lograr el escáner de los expedientes contractuales</t>
  </si>
  <si>
    <t>Se evidencia actualización del procedimiento 208-MB-Pr-05 Supervisión de Contratos en la versión 6, vigente desde 27/09/2019, y se verifico dentro del listado maestro de documentos su actualización y estado activo; se observan los puntos de control en la definición de las actividades 15 y 16 por cada etapa del procedimiento (estudio y diseño y obra). Sensibilización por medio de registro de reunión de fecha 30/09/2019 a todo el equipo que conforma la Dirección de Mejoramiento de Barrios. Acta de reunión de fecha 24/09/2019 socialización y validación con los profesionales delegados a cumplir la gestión.</t>
  </si>
  <si>
    <t>Se evidencia acta de reunión de fecha 12/08/2019 aprobación por parte del Director de Gestión a la entrega correspondiente a la Dirección de Gestión Corporativa y CID entre los equipos de gestión documental y expediente; Se realizó: aprobación de la matriz verificación del expediente. Adicional se observa gestión iniciada desde el 24/07/2019 con los delegados en el cumplimiento de la actividad, registros de reunión de fechas 29/07/2019-02/08/2019 para la coordinación entre los componentes jurídico, administrativo, gestión documental, supervisor de contrato y seguimiento a la planeación. Se obtiene matriz “herramienta de control y seguimiento para pago ejecución y liquidación de contratos de obra”.</t>
  </si>
  <si>
    <t xml:space="preserve">Se evidencia registros de reunión de fechas 08/07/2019, 28/08/2019, 17/09/2019 y 09/10/2019, al seguimiento a la programación de la ejecución de las reservas presupuestales, hasta los pasivos exigibles, donde se presenta el estado actual en la gestión.
A lo anterior la Asesoría de Control Interno se recomienda, que se realicen los análisis como se vienen presentando en aras de continuar efectuando giros, una vez los contratistas de obra e interventoría cumplan con los requisitos exigidos, dado a que frente a las gestiones realizadas y propuestas frente al plan de mejoramiento formulado, a la fecha no son suficientes para el cumplimiento,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t>
  </si>
  <si>
    <t xml:space="preserve">Se evidencian registros de reunión con los seguimientos realizados al 15/07/2019, 28/08/2019, 17/09/2019 y 30/10/2019 estos se encuentran soportados con informes dirigidos a la planeación adelantada a la fecha con los recursos disponibles en la vigencia 2019. La Asesoría de control interno llama la atención, que frente a las gestiones realizadas y propuestas frente al plan de mejoramiento formulado, a la fecha no son suficientes para el cumplimiento del porcentaje a finalizar la vigencia de 2019, ya que se incurre en un riesgo de superar el 20% de inversión y 4% de funcionamiento que por norma se encuentra establecido. Esta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Adicional al castigo presupuestal que de ello generen al presupuesto de la entidad. 
Se aclara que el 20% y 4% no corresponde a una sola área como es el caso, sino es de manera general frente a la gestión de la entidad. 
</t>
  </si>
  <si>
    <t xml:space="preserve">Se evidencia proyección de informe bimestral correspondiente a septiembre-octubre para revisión y aprobación por el Director Técnico de Mejoramiento de Barrios; y la formulación del proyecto en su versión 49, con informe correspondiente a julio y agosto de manera bimestral.
La Asesoría de Control Interno sugiere aprobar el informe correspondiente al bimestre en mención, adicional a continuar con las gestiones a la ejecución de los recursos planeados y programados.
</t>
  </si>
  <si>
    <t>Se evidencia  para la acción uno oficio de solicitud a Seguros del Estado bajo radicado 2019EE8416 de fecha 23/05/2019 asunto: solicitud anexos de las pólizas de cumplimiento 15-44-101139591 referencia contrato de obra 459 de 2014, respuesta remitida a través de correo electrónico por la Aseguradora, de fecha 19/06/2019 en la cual se relacionan los anexos en 11 folios de las pólizas correspondientes, que fueron solicitadas.</t>
  </si>
  <si>
    <t>Se evidencia, con la actualización del procedimiento 208-MB-Pr-05 Supervisión de Contratos en la versión 6, vigente desde 27/09/2019, se verificó dentro del listado maestro de documentos su actualización y estado activo. Identificando puntos de control en cada etapa de procedimiento (estudios y diseño, obra), en las actividades 15 y 30. Se evidencia la socialización realizada el 24 de septiembre con los delegados del apoyo a la gestión y sensibilización el día 30 de septiembre a todo el equipo de la Dirección de Mejoramiento de Barrios.</t>
  </si>
  <si>
    <t xml:space="preserve">Se evidencia base de datos-contratos suscritos a partir del 01/07/2019 (prestación de servicios), donde se encuentran las actas de inicio, en donde se evidencia un solo plazo de ejecución; a su vez 26 actas de inicio donde de manera aleatoria se verifico que cuenta con una sola condición en el plazo de ejecución. 
La Asesoría de control interno llama la atención, que frente a las gestiones realizadas y propuestas frente al plan de mejoramiento formulado, a la fecha no son suficientes para el cumplimiento del porcentaje a finalizar la vigencia de 2019, ya que se incurre en un riesgo de superar el 20% de inversión y 4% de funcionamiento que por norma se encuentra establecido. Esta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Adicional al castigo presupuestal que de ello generen al presupuesto de la entidad. 
Se aclara que el 20% y 4% no corresponde a una sola área como es el caso, sino es de manera general frente a la gestión de la entidad.
</t>
  </si>
  <si>
    <t xml:space="preserve">Se evidencia lo siguiente:
Para este seguimiento se evidencian gestiones realizadas condensadas en oficios enviados a los beneficiarios en aras, de sanear el predio y posterior entrega a la CVP y actas de entrega del predio en alto riesgo a la CVP, así:
Ver tabla en registro de reunión del 19 de noviembre de 2019.
***Amparo de Jesús Vélez  de Largo identificador ID2013-Q22-00674:
Actuaciones Iniciales:
- Formato ayuda de memoria de fecha 07/06/2019, 01/08/2019, 08/08/2019, 09/09/2019 en aras de informar la entrega del predio PAR.
- Radicado 2019EE12920 del 23/07/2019 asunto: tercera solicitud de paz y salvos de servicios públicos y entrega material del predio declarado en alto riesgo no mitigable ID2013-Q22-00674.
- Radicado 2019EE990518 del 27/08/2019 asunto: Radicado SINPROC No. 656687-2019, solicitud a la personería de Bogotá.
- Radicado 2019EE14535 del 15/08/2019 asunto: solicitud acompañamiento proceso ID2013-Q22-00674.
Actuaciones Propuestas:
- Acta de reunión de la personería de Bogotá de fecha 07/11/2019.
- Ayuda de memoria de fecha 08/11/2019.
Semana1 
- Acta de reunión de fecha 24/09/2019.
Semana 2
- Ayuda de memoria del 02/10/2019.
Semana 3
- Radicado 2019EE17912 de fecha 07/10/2019 asunto: aplicación de lo dispuesto en el artículo 1 del Decreto 038 de 2007.
- Ayuda de memoria de fecha 11/10/2019.
- Radicado 2019EE17913 de fecha 07/10/2019 asunto: invitación acceso a la modalidad de Relocalización Transitoria. 
- Radicado 2019IE16933 de fecha 07/10/2019 asunto: respuesta memorando 2019IE16723 del 07 de octubre de 2019.
- Radicado 2019IE17999 de fecha 15/10/2019 asunto: respuesta comunicación interna con radicado 2019IE16933.
- Radicado 2019IE16723 de fecha 07/10/2019 asunto: solicitud de acompañamiento.
Semana 4
- Actas de reunión números 2, 3, 4; listado de asistencia 18/10/2019.
- Ayuda de memoria del 17/10/2019.
- Radicado 2019EE1018052 asunto: Citación mesa trabajo “Entrega material predio en Alto Riesgo radicado SINPROC No. 656687-2019.
Semana 5
- Anexo correo ofrecimiento.
- Ayuda de memoria de fecha 23/10/2019, 29/10/2019, 30/10/2019, 31/10/2019.
- Correo institucional 25/10/2019 opciones de relocalización transitoria.
- Radicado 2019EE1019262 del fecha 21/10/2019.
Carpeta torres de san Rafael, con 26 elementos relacionados al proyecto.
Radicado 2019IE19023 de fecha 06/11/2019.
La Asesoría de Control Interno, frente al hallazgo a la recuperación del predio PAR y una vez evidenciada la gestión realizada, recomienda continuar con las gestiones en procura de la recuperación del predio PAR del indicador ID2013-Q22-00674.
</t>
  </si>
  <si>
    <t xml:space="preserve">Se evidencian formatos con sensibilización “Definición de estados financieros y sub estados, tres (3) actas de reunión del 22/10/2018 tema indexación de expedientes al repositorio, del 09/08/2018 y 17/09/2018 tema comité de archivo Dirección de Reasentamientos-plan de mejoramiento-prueba piloto, cinco (5) correos así: reportando informe de avances SIG del 08/11/2018, evidencia, avance, cumplimiento-hallazgo 3.1.5.4 del 27/08/2018, prueba piloto-gestión documental, grupo GIS, seguimiento plan de mejoramiento del 06/09/2018, seguimiento plan de mejoramiento (FONADE) del 04/10/2018, un (1) plan de acción del 03/10/2018, un (1) informe resumen actividades plan de mejoramiento equipo GIS 2018, se evidencia plan de trabajo elaborado el 10 de diciembre de 2018 y matriz con reparto de los expedientes desde el 11 hasta el 15 de febrero. A esta acción se solicitó conforme a la Resolución 012 del 28 de febrero la modificación, la cual el ente de control permitió modificar la fecha de terminación, la cual es al 31/12/2019.
Para este seguimiento se evidencia carpeta denominada Junio, con dos archivos, un (1)  con un correo institucional presentando un (1) informe con avances, y un (1) Word presentado un informe, así: “De acuerdo al informe de hallazgo de la Contraloría me permito informar:
Se realizó un plan de acción de digitalización de los expedientes de Archivo de Reasentamientos:
La meta mensual es de 10 expedientes mensuales, por lo anterior se realizaron los siguientes avances:
Abril de 2019: 10 expedientes digitalizados
Mayo de 2019: 10 expedientes digitalizados.”.
En este seguimiento se pone de aviso a la Dirección de Reasentamientos, que lo condensado como informe no es suficiente para mostrar las gestiones realizadas a la acción y que está ya fue modificada por única vez, lo cual se debe de cumplir en su contenido y en su fecha de terminación, adicional que no se presenta evidencias nuevas.
</t>
  </si>
  <si>
    <t>Se evidencia, formato de asistencia del 15/11/2019, informe de gestión a septiembre de 2019 presentado por la Directora de Reasentamientos, el cual no tienes firma, fecha de presentación, radicado 2019IE08447 de fecha 29/10/2019 .</t>
  </si>
  <si>
    <t>Se observa, formato de asistencia del 15/11/2019, informe de gestión a septiembre de 2019 presentado por la Directora de Reasentamientos, el cual no tienes firma, fecha de presentación, radicado 2019IE08447 de fecha 29/10/2019.</t>
  </si>
  <si>
    <t>Se observa, registro de reunión de fecha 13/02/2019, radicado 2019IE14029 de fecha 03/09/2019 asunto: respuesta solicitud de modificación manual de contratación radicado 2019IE13156 del 15/08/2019 asunto; solicitud revisión numeral 9.6.1 manual de contratación.
Adicional se verificaron contratos de manera aleatoria, número 436, 761 de 2018 en los que se evidencia que por cada pago se cuenta con un informa de supervisión contrato de prestación de servicios persona natural y jurídica 208-DGC-Ft-70.</t>
  </si>
  <si>
    <t xml:space="preserve">Se evidencia registro de reunión 12/02/2019 objeto: mesa de trabajo para el Plan de Mejoramiento.
Para la vigencia 2018, se evidencia:
Acta de reunión de fechas 11/04/2018, 17/04/2018, 20/06/2018 y 27/06/2018 tendientes a la revisión de la liquidación de convenio.
Correos: del 09 de julio de 2018 tema recordatorio acta de liquidación convenio 076 de 2014 con FDLSC, 22/06/2018 asunto: formato para acta de liquidación 076.
Informe final de gestión convenio interadministrativo 076-2014, el cual no se encuentra firmado y/o radicado, la fecha en que se presenta en el mes de junio 2018, radicado 2018EE13013 de fecha 04/07/2018 asunto: Alcance informe final de gestión convenio 076 de 2014.
Formato para el recaudo de conceptos varios, de fecha enero 04 de 2018-acta de liquidación por el valor ($807.711.033).
Radicado 2017EE949 de fecha 20/01/2017 asunto: supervisor convenio 076 de 2014.
Para la vigencia 2019, se evidencia:
Actas de reunión 21/02/2019, 29/03/2019, 29/04/2019, 13/05/2019 y registro de reunión 04/06/2019 para el cierre del convenio 076.
</t>
  </si>
  <si>
    <t>Se evidencia, formato de asistencia del 15/11/2019, informe de gestión a septiembre de 2019 presentado por la Directora de Reasentamientos, el cual no tienes firma, fecha de presentación, radicado 2019IE08447 de fecha 29/10/2019.</t>
  </si>
  <si>
    <t>Se evidencia carpeta de socialización así: financiero, gestión inmobiliaria, procedimientos, relocalización gestión documental, sentencias y contratos, social y técnicos. Procedimiento reubicación definitiva 208-REAS-Pr-05  versión 8, vigente desde 23/08/2019, se observan las actividades y los puntos de control.</t>
  </si>
  <si>
    <t>Se observa, formato de asistencia del 15/11/2019, informe de gestión a septiembre de 2019 presentado por la Directora de Reasentamientos, el cual no tienes firma, fecha de presentación, radicado 2019IE08447 de fecha 29/10/2019 .</t>
  </si>
  <si>
    <t xml:space="preserve">Se evidencia registro de reunión 14/02/2019 objeto: Socialización Plan de Mejoramiento radicado CORDIS 2019IE1326, para la acción dos se observa registro de reunión 14/02/2019 objeto: Socialización Plan de Mejoramiento radicado CORDIS 2019IE1326.
Por meses desde enero hasta octubre de 2019, se tomaron aleatoriamente dos identificadores, para general Resolución de ayuda temporal de forma individual y no de manera colectiva como se venía desarrollando.
</t>
  </si>
  <si>
    <t>Se observa la normalización de los pagos en las ayudas temporales, lo máximo a demorar en este momento son 30 a 60 días, los cuales muy pocas veces excede el tiempo.</t>
  </si>
  <si>
    <t xml:space="preserve">Se evidencia para la acción uno (1), que de manera periódica se realizan mesas de trabajo, requerimientos y para la acción dos (2) informes dirigidos a condensar información sobre las reservas.
A lo anterior la Asesoría de Control Interno se recomienda, que se realicen las mesas de trabajo, como se vienen presentando en aras de continuar efectuando giros, dado a que frente a las gestiones realizadas y propuestas frente al plan de mejoramiento formulado, a la fecha no son suficientes para el cumplimiento,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t>
  </si>
  <si>
    <t xml:space="preserve">Se evidencia, informes de manera mensual y seguimiento semanal.
La Asesoría de control interno llama la atención, que frente a las gestiones realizadas y propuestas frente al plan de mejoramiento formulado, a la fecha no son suficientes para el cumplimiento del porcentaje a finalizar la vigencia de 2019, ya que se incurre en un riesgo de superar el 20% de inversión y 4% de funcionamiento que por norma se encuentra establecido. Esta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Adicional al castigo presupuestal que de ello generen al presupuesto de la entidad. 
Se aclara que el 20% y 4% no corresponde a una sola área como es el caso, sino es de manera general frente a la gestión de la entidad. 
</t>
  </si>
  <si>
    <t xml:space="preserve">Se evidencia un oficio sin fecha, sin radicado adicional que no se evidencia como informe.
La Asesoría de Control Interno llama la atención frente a lo propuesto en la acción, de presentar un informe mensual, acción que se iniciaba desde el mes de septiembre, lo cual a la fecha se deberían tener por lo menos dos (2) informes, el indicador menciona informes programados, lo cual no se observa tal programación.  
</t>
  </si>
  <si>
    <t>Se evidencia carpeta de socialización así: financiero, gestión inmobiliaria, procedimientos, relocalización gestión documental, sentencias y contratos, social y técnicos. Procedimiento reubicación definitiva 208-REAS-Pr-05  versión 8, vigente desde 23/08/2019, en el control de cambios se indica que se modifica todo el documento, se verificó su publicación en la carpeta de calidad y listado maestro de documentos.</t>
  </si>
  <si>
    <t>se observan once (11) comunicaciones “Requerimiento para desocupación y demolición…” y once (11) comunicaciones “Solicitud de Paz y Salvo de servicios públicos…”.</t>
  </si>
  <si>
    <t xml:space="preserve">Se evidencia formato de asistencia de fecha 13/07/2019, informe el cual se firma por parte de contratista y funcionaria, carece de radicado ni dirigido a quién tome decisiones o se de una utilidad en lo que se condensa. 
La Asesoría de Control Interno llama la atención frente a lo propuesto en la acción, y frente a que se indica que se programan lo reportes, lo cual en este seguimiento no se evidencia.
</t>
  </si>
  <si>
    <t>No se relaciona evidencias en la carpeta compartida, de las gestiones realizadas a cumplir la acción formulada.</t>
  </si>
  <si>
    <t>Se evidencian once (11) actas de reunión mensuales, así: 04 diciembre de 2018, 04 enero, 07 febrero, 05 marzo, 05 abril, 06 mayo, 3 junio, 5 julio, 9 agosto, 9 septiembre, 7 octubre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los procesos de pertenencia y proceso reivindicatorio.</t>
  </si>
  <si>
    <t>Se evidencia carpetas con informes mensuales a la publicación en la plataforma SECOP I y SECOP II desde el mes de julio a octubre, se aclara que los informes se presentan de manera bimestral y comprenden julio-agosto, septiembre-octubre.</t>
  </si>
  <si>
    <t xml:space="preserve">Se evidencian actas de número 1 y 2 relacionadas con el seguimiento de pasivos y reservas de los meses julio-agosto y septiembre octubre de la vigencia 2019.
A lo anterior la Asesoría de Control Interno se recomienda, que se realicen las mesas de trabajo, como se vienen presentando en aras de continuar efectuando giros.
</t>
  </si>
  <si>
    <t xml:space="preserve">Se evidencian actas de número 1 y 2 relacionadas con el seguimiento de pasivos y reservas de los meses julio-agosto y septiembre octubre de la vigencia 2019.
La Asesoría de control interno llama la atención, que frente a las gestiones realizadas y propuestas al plan de mejoramiento formulado a la fecha no son suficientes para el cumplimiento del porcentaje a finalizar la vigencia de 2019, ya que se incurre en un riesgo de superar el 20% de inversión y 4% de funcionamiento que por norma se encuentra establecido.
Se aclara que el 20% y 4% no corresponde a una sola área como es el caso, sino es de manera general frente a la gestión de la entidad.
</t>
  </si>
  <si>
    <t xml:space="preserve">Se evidencian once (11) actas de reunión mensuales, así: 04 diciembre de 2018, 04 enero, 07 febrero, 05 marzo, 05 abril, 06 mayo, 3 junio, 5 julio, 9 agosto, 9 septiembre, 7 octubre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los procesos de pertenencia y proceso reivindicatorio.
Se parte en el intervención como litisconsorte cuasinecesario integrando la parte demandante a la demanda inicial, de fecha 22/02/2019.
La Asesoría de Control Interno, al ver el cumplimiento de lo propuesto en la acción, recomienda continuar con las gestiones judiciales en las que hace parte la Caja de la Vivienda Popular, como tercero interesado en los procesos de pertenencia realizados al Parque Atahualpa II.  </t>
  </si>
  <si>
    <t>Se evidencia matriz de expedientes cartera final, con 466 expedientes de procesos para iniciar procesos de cobro, la distribución a la fecha de este seguimiento es:
63 se devolvieron a la Subdirección Financiera, por diferentes causas del análisis realizado.
34 se devolvieron a la Dirección de Urbanizaciones y Titulación, por falta de documentación, para iniciar proceso jurídico. 
214 que se encuentra en proceso y asignados a un abogado, otorgando poder para iniciar el proceso. 
155 que se encuentra en estudio, de los que se espera a fecha 25 de noviembre dar resultado para reparto o devolución.
A lo anterior, a los  procesos que se dio reparto dar prioridad, para iniciar y realizar las acciones jurídicas a lugar a la recuperación de cartera vía jurídica.</t>
  </si>
  <si>
    <t xml:space="preserve">Matriz Excel denominada conceptos depuración costo beneficio, encontrando 160 expedientes para revisión y emisión de concepto, así: los que se encuentra con concepto positivo a la fecha e este seguimiento son: 136, los que fueron devueltos 13 para corrección y anexo de datos, en vacío para dar respuesta 11.
La Asesoría de Control Interno, recomienda realizar las acciones y actuaciones en lo posible y en términos de ley, para dar cumplimiento a la depuración teniendo en cuenta la Resolución DDC-000003 del 05 de diciembre de 2018, en el artículo 4, parágrafo 4. 
</t>
  </si>
  <si>
    <t xml:space="preserve">Para este seguimiento se evidencia:
- Acta de reunión y listado de asistencia 25/02/2019.
- Memorando bajo radicado 2019IE2802 del 06/03/2019 asunto: solicitud para modificación de acción No. 2 planteada para el hallazgo 3.1.5.1.
- Certificado de recepción de información del 19/03/2019.
- Procedimiento Formulación, reformulación y seguimiento a los proyectos de inversión código 208-pla-Pr-01, versión 7 vigente desde 11/04/2019.
- Formato plan de acción por el retraso en la ejecución de metas de los proyectos de inversión, versión 1 vigente desde 11/04/2019.
- Listado de asistencia del 03/04/2019, objeto actividad: capacitación en herramientas de gestión institucional.
- Se cuenta con carpetas para cada uno de los proyectos que se encuentra con retrasos en los trimestres 1, 2 y 3, con el seguimiento que se hace desde la Oficina Asesora de Planeación, por medio de correos institucionales, con el formato de análisis demostrando la meta retrasada, reuniones y oficios que permitan generar alertas.
Los retrasos solo se han superado en la Dirección de Mejoramiento de Vivienda y Dirección de Reasentamientos a la adquisición predial.
La Asesoría de Control Interno, recomienda escalar la situación de incumplimiento en las instancias de comité, directamente al Director General o instancias disciplinarias, para dar prioridad y cumplimiento a las metas, en aras de su cumplimento.
</t>
  </si>
  <si>
    <t>Se evidencia matriz Excel denominada Cuadro de seguimiento de contratos Subdirección Administrativa, donde se realiza por fechas las revisiones al cumplimiento de pólizas en los contratos.</t>
  </si>
  <si>
    <t>Se evidencia formato de asistencia de fecha 17/09/2019 objeto actividad: taller de fortalecimiento (interventoría y/o supervisión inciden o no en la liquidación del contrato y convenios acuerdo macro de la caja de la vivienda popular), formato de asistencia de fecha 25/09/2019 objeto actividad: taller socialización del ejercicio de control, vigilancia y seguimiento de los contratos y convenios designados en  supervisión e informe relacionando los talleres realizados.</t>
  </si>
  <si>
    <t>se evidencia radicado 2019IE20594 de fecha 20/11/2019 asunto: inclusión de guía de organización de expedientes contractuales en el proceso de gestión documental y guía práctica para la organización de expedientes contractuales.</t>
  </si>
  <si>
    <t xml:space="preserve">Se evidencia acta de comité financiero donde se propone realizar la cancelación de la cuenta corriente número 041-10725-1 de fecha 07/06/2019, adicionalmente se presenta certificación del Banco de Bogotá en informa la cancelación de la cuenta corriente número 041-10725-1 a nombre de la Caja de la Vivienda Popular de fecha  18/06/2019. </t>
  </si>
  <si>
    <t xml:space="preserve">Se evidencia comunicaciones a las entidades financieras, oficios de manera interna y correos institucionales. Para la identificación de consignaciones de las vigencias 2008, 2009, 2017 y 2018. </t>
  </si>
  <si>
    <t>Se evidencia, la expedición de la Resolución 1934 del 12 de junio  de 2019 con la cual se depuran 51 terceros por valor de $10.442.116 de la cuenta "cheques no cobrados o por reclamar"; en agosto y septiembre se envió comunicación bajo radicado 2019IE18167 de fecha 18/10/2019 a la Dirección de Reasentamientos para que subsanen los rechazos presentados de ayudas temporales que se encuentran en la cuenta "rechazos".  Esta Dirección informa que se realizará la depuración contable en razón a que no ha sido posible ubicar a las familias con saldos a favor.  Se envía comunicación para que alleguen los soportes y así  realizar las fichas de depuración bajo correos institucionales.</t>
  </si>
  <si>
    <t xml:space="preserve">Se evidencia por código de cuenta afectada los siguiente:
2-9-02-01-26 Proyecto Bicentenario
1. Se realizó mesa de trabajo con la contratista Laura Magola Ramírez García del área de Reasentamientos, con el fin de identificar las partidas pendientes por depuración.
2. Se diseñó volante para nueva visita al proyecto bicentenario.
3. El área de Reasentamientos radicó ante la Financiera memorando con solicitud de devolución para 5 terceros que cumplían con los requisitos.
2-9-02-01-18 Saldos VUR
1. Se requirió al área de Reasentamientos de 46 terceros a depurar en esta cuenta, para lo cual esta Dirección ha venido dando respuestas de 44 terceros a través de 4 memorandos anexando documentación soporte de los terceros objeto de depuración.
2. Se solicitó la información de terceros contenidos  en el aplicativo de Formula 4GL al Ingeniero Camilo Augusto Ramos, con el objetivo de realizar los movimientos contables y realizar la respectiva depuración.
2-4-07-20-04 Incapacidades
1. Conciliaciones mensuales para los saldos de esta cuenta, para lo cual se realizan mesas de trabajo entre el área de cartera, contabilidad, tesorería y talento humano.
2-4-07-26-01 Rendimientos Financieros - Uso Restringido
Se conciliaron saldos del año 2016 de rendimientos financieros generados por los convenios con los Fondos de Desarrollo Locales, para lo cual se realizó:
1. Una vez se determinaron en los meses en donde se encontraron las diferencias del año 2013, 2015, 2016 y 2017 respecto el libro auxiliar y el cuadro informado por el área de presupuesto, se procedieron a realizar las verificaciones en el sistema de información OPGET de las actas de legalización.
2. Se identificaron las causas de las diferencias encontradas, y se analizaron las partidas para de esta manera establecer los ajustes a realizar.
3. Se realizó reuniones con la Dra. América Fuentes Quintero, en la cual se le expusieron las causas y ajustes a realizar y posteriormente se registraron los ajustes en el sistema de información por medio de Acta de Depuración Ordinaria No. 21, 22, 23 y 24 de octubre de 2019.
2-9-02-01-31 Convenio 11513 CVP-FDL Usme
2-9-02-01-34 Convenio 103-2013 CVP-FDL San Cristóbal
2-9-02-01-35 Convenio 074-2013 CVP-FDL Rafael Uribe Uribe
2-9-02-01-38 Convenio 044-2014 CVP-FDL Usme
1. Se recibieron 3 resoluciones por parte del área de Reasentamientos, en los cuales indican los valores a reintegrar.
2. Se realiza reintegro de los recursos.
2-9-02-01-52 Depósitos a Favor de Terceros
1. Se inicia el proceso de recopilación y análisis de la información sobre los terceros que conforman la cuenta. 
</t>
  </si>
  <si>
    <t xml:space="preserve">Para la acción uno (1), esta acción se inicia el 01/11/2019 aplicando el costo beneficio. Acción en curso.
Para la acción dos (2), se realizó lo siguiente:
Ver tabla en registro de reunión del 20 de noviembre de 2019. 
De acuerdo con el seguimiento realizado a la Dirección Jurídica, en registro de reunión de fecha 20/11/2019, en el hallazgo 3.5.1 acción 3 y 4, donde se informa:
“Matriz de expedientes cartera final, con 466 expedientes de procesos para iniciar procesos de cobro, la distribución a la fecha de este seguimiento es:
63 se devolvieron a la Subdirección Financiera, por diferentes causas del análisis realizado.
34 se devolvieron a la Dirección de Urbanizaciones y Titulación, por falta de documentación, para iniciar proceso jurídico. 
214 que se encuentra en proceso y asignados a un abogado, otorgando poder para iniciar el proceso. 
155 que se encuentra en estudio, de los que se espera a fecha 25 de noviembre dar resultado para reparto o devolución.
A lo anterior, a los  procesos que se dio reparto dar prioridad, para iniciar y realizar las acciones jurídicas a lugar a la recuperación de cartera vía jurídica, acción en curso. 
Para la acción 4 se observa, matriz Excel denominada conceptos depuración costo beneficio, encontrando 160 expedientes para revisión y emisión de concepto, así: los que se encuentra con concepto positivo a la fecha e este seguimiento son: 136, los que fueron devueltos 13 para corrección y anexo de datos, en vacío para dar respuesta 11, acción en curso.
La Asesoría de Control Interno, recomienda realizar las acciones y actuaciones en lo posible y en términos de ley, para dar cumplimiento a la depuración teniendo en cuenta la Resolución DDC-000003 del 05 de diciembre de 2018, en el artículo 4, parágrafo 4”. 
Por lo anterior, se recomienda de manera conjunta, con la Dirección Jurídica realizar la revisión de cronograma y la matriz trabajada por esta Dirección. Para realizar dicha depuración.  
</t>
  </si>
  <si>
    <t>TOTAL GENERAL</t>
  </si>
  <si>
    <t>DEPENDENCIA</t>
  </si>
  <si>
    <t>HALLAZGO</t>
  </si>
  <si>
    <t>ACCIÓN</t>
  </si>
  <si>
    <t xml:space="preserve">RECOMENDACIÓN </t>
  </si>
  <si>
    <t>La Asesoría de Control Interno sugiere aprobar el informe correspondiente al bimestre en mención, adicional a continuar con las gestiones a la ejecución de los recursos planeados y programados.</t>
  </si>
  <si>
    <r>
      <t xml:space="preserve">La Asesoría de Control Interno, frente al hallazgo a la recuperación del predio PAR y una vez evidenciada la gestión realizada, recomienda continuar con las gestiones en procura de la recuperación del predio PAR del indicador ID2013-Q22-00674.
</t>
    </r>
    <r>
      <rPr>
        <b/>
        <sz val="11"/>
        <color theme="1"/>
        <rFont val="Calibri"/>
        <family val="2"/>
        <scheme val="minor"/>
      </rPr>
      <t>Concepto Asesora de Control Interno:</t>
    </r>
    <r>
      <rPr>
        <sz val="11"/>
        <color theme="1"/>
        <rFont val="Calibri"/>
        <family val="2"/>
        <scheme val="minor"/>
      </rPr>
      <t xml:space="preserve"> Continuar con las actividades realizadas hasta lograr la entrega del predio PAR.
</t>
    </r>
  </si>
  <si>
    <t>Dirección de Gestión Corporativa y CID
Dirección de Mejoramiento de Barrios
Dirección de Mejoramiento de Vivienda
Dirección de Reasentamientos</t>
  </si>
  <si>
    <r>
      <t xml:space="preserve">La Asesoría de control interno llama la atención, que frente a las gestiones realizadas y propuestas frente al plan de mejoramiento formulado, a la fecha no son suficientes para el cumplimiento del porcentaje a finalizar la vigencia de 2019, ya que se incurre en un riesgo de superar el 20% de inversión y 4% de funcionamiento que por norma se encuentra establecido. Esta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Adicional al castigo presupuestal que de ello generen al presupuesto de la entidad. Se aclara que el 20% y 4% no corresponde a una sola área como es el caso, sino es de manera general frente a la gestión de la entidad. 
</t>
    </r>
    <r>
      <rPr>
        <b/>
        <sz val="11"/>
        <color theme="1"/>
        <rFont val="Calibri"/>
        <family val="2"/>
        <scheme val="minor"/>
      </rPr>
      <t>Concepto Asesora de Control Interno para la Dirección de Reasentamientos:</t>
    </r>
    <r>
      <rPr>
        <sz val="11"/>
        <color theme="1"/>
        <rFont val="Calibri"/>
        <family val="2"/>
        <scheme val="minor"/>
      </rPr>
      <t xml:space="preserve"> Con riesgo de ser inefectiva por las reservas presupuestales que se puedan constituir al 31Dic2019.
</t>
    </r>
  </si>
  <si>
    <t xml:space="preserve">La Asesoría de Control Interno llama la atención frente a lo propuesto en la acción, de presentar un informe mensual, acción que se iniciaba desde el mes de septiembre, lo cual a la fecha se deberían tener por lo menos dos (2) informes, el indicador menciona informes programados, lo cual no se observa tal programación.  
Concepto Asesora de Control Interno: Sin evidencia de avance siendo que al 18Nov2019, ya se llevaba el 36% del tiempo transcurrido de la acción y debían estar por lo menos 4 informes elaborados, presentados y analizados. Riesgo de incumplimiento de la acción.
</t>
  </si>
  <si>
    <r>
      <rPr>
        <b/>
        <sz val="11"/>
        <color theme="1"/>
        <rFont val="Calibri"/>
        <family val="2"/>
        <scheme val="minor"/>
      </rPr>
      <t xml:space="preserve">Concepto Asesora de Control Interno: </t>
    </r>
    <r>
      <rPr>
        <sz val="11"/>
        <color theme="1"/>
        <rFont val="Calibri"/>
        <family val="2"/>
        <scheme val="minor"/>
      </rPr>
      <t>Sin evidencia de avance siendo que al 18Nov2019, ya se llevaba el 36% del tiempo transcurrido de la acción y debían estar por lo menos 4 reportes elaborados, presentados, analizados y con toma de decisiones. Riesgo de incumplimiento de la acción.</t>
    </r>
  </si>
  <si>
    <r>
      <rPr>
        <b/>
        <sz val="11"/>
        <color theme="1"/>
        <rFont val="Calibri"/>
        <family val="2"/>
        <scheme val="minor"/>
      </rPr>
      <t xml:space="preserve">Concepto Asesora de Control Interno: </t>
    </r>
    <r>
      <rPr>
        <sz val="11"/>
        <color theme="1"/>
        <rFont val="Calibri"/>
        <family val="2"/>
        <scheme val="minor"/>
      </rPr>
      <t xml:space="preserve">No se presentó evidencia de avance. Riesgo de incumplimiento de la acción.
</t>
    </r>
  </si>
  <si>
    <r>
      <rPr>
        <b/>
        <sz val="11"/>
        <color theme="1"/>
        <rFont val="Calibri"/>
        <family val="2"/>
        <scheme val="minor"/>
      </rPr>
      <t>Concepto Asesora de Control Interno:</t>
    </r>
    <r>
      <rPr>
        <sz val="11"/>
        <color theme="1"/>
        <rFont val="Calibri"/>
        <family val="2"/>
        <scheme val="minor"/>
      </rPr>
      <t xml:space="preserve"> No se presentó evidencia de avance. Riesgo de incumplimiento de la acción.
</t>
    </r>
  </si>
  <si>
    <r>
      <t xml:space="preserve">A lo anterior la Asesoría de Control Interno se recomienda, que se realicen los análisis como se vienen presentando en aras de continuar efectuando giros, una vez los contratistas de obra e interventoría cumplan con los requisitos exigidos, dado a que frente a las gestiones realizadas y propuestas frente al plan de mejoramiento formulado, a la fecha no son suficientes para el cumplimiento,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t>
    </r>
    <r>
      <rPr>
        <b/>
        <sz val="11"/>
        <color theme="1"/>
        <rFont val="Calibri"/>
        <family val="2"/>
        <scheme val="minor"/>
      </rPr>
      <t>Concepto Asesora de Control Interno para la Dirección de Reasentamientos:</t>
    </r>
    <r>
      <rPr>
        <sz val="11"/>
        <color theme="1"/>
        <rFont val="Calibri"/>
        <family val="2"/>
        <scheme val="minor"/>
      </rPr>
      <t xml:space="preserve"> Para la acción uno (1), si bien se han realizado las mesas de trabajo con corte al 31OCt2019, el PI 3075, tenía $2.136.469.890 en reservas por girar, por lo que se entiende que la acción podría resultar inefectiva si estas reservas se fenecen al 31Dic2019, convirtiéndose en pasivos exigibles que en la práctica son un castigo presupuestal al momento de girarlos como pasivo.
Para la Dirección de Urbanizaciones y Titulación: A lo anterior la Asesoría de Control Interno se recomienda, que se realicen las mesas de trabajo, como se vienen presentando en aras de continuar efectuando giros.</t>
    </r>
  </si>
  <si>
    <t xml:space="preserve">Dirección de Mejoramiento de Barrios
Dirección de Reasentamientos
Dirección de Urbanizaciones y Titulación
</t>
  </si>
  <si>
    <t xml:space="preserve">La Asesoría de Control Interno, al ver el cumplimiento de lo propuesto en la acción, recomienda continuar con las gestiones judiciales en las que hace parte la Caja de la Vivienda Popular, como tercero interesado en los procesos de pertenencia realizados al Parque Atahualpa II.  </t>
  </si>
  <si>
    <t>La Asesoría de Control Interno, recomienda realizar las acciones y actuaciones en lo posible y en términos de ley, para dar cumplimiento a la depuración teniendo en cuenta la Resolución DDC-000003 del 05 de diciembre de 2018, en el artículo 4, parágrafo 4.</t>
  </si>
  <si>
    <t xml:space="preserve">La Asesoría de Control Interno, recomienda escalar la situación de incumplimiento en las instancias de comité, directamente al Director General o instancias disciplinarias, para dar prioridad y cumplimiento a las metas, en aras de su cumplimento. </t>
  </si>
  <si>
    <t>Dirección Jurídica
Subdirección Financiera</t>
  </si>
  <si>
    <t>Acción declarada cumplida por la contraloría en el informe final auditoría de desempeño PAD 2019 convenios interadministrativos y/o asociación terminados y/o liquidados - informe entregado el 19-Sep-2019 2019ER14584</t>
  </si>
  <si>
    <t>Acción declarada INEFECTIVA por la contraloría en el informe final auditoría de desempeño PAD 2019 convenios interadministrativos y/o asociación terminados y/o liquidados - informe entregado el 19-Sep-2019 2019ER14584</t>
  </si>
  <si>
    <t>ESTADO Y EVALUACIÓN ENTIDAD3</t>
  </si>
  <si>
    <t>A Ago 2019</t>
  </si>
  <si>
    <t>A Nov 2019</t>
  </si>
  <si>
    <t>A Dic 2019</t>
  </si>
  <si>
    <t>A Ene 2020</t>
  </si>
  <si>
    <t>A Jun 2020</t>
  </si>
  <si>
    <t>A Sep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</si>
</sst>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0"/>
      <color indexed="12"/>
      <name val="Arial"/>
      <family val="2"/>
    </font>
    <font>
      <b/>
      <sz val="9"/>
      <color indexed="8"/>
      <name val="Arial"/>
      <family val="2"/>
    </font>
    <font>
      <sz val="9"/>
      <color indexed="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11"/>
      <color indexed="8"/>
      <name val="Calibri"/>
      <family val="2"/>
      <scheme val="minor"/>
    </font>
    <font>
      <sz val="9"/>
      <color theme="1"/>
      <name val="Arial"/>
      <family val="2"/>
    </font>
    <font>
      <b/>
      <i/>
      <sz val="9"/>
      <color indexed="8"/>
      <name val="Arial"/>
      <family val="2"/>
    </font>
    <font>
      <sz val="9"/>
      <name val="Arial"/>
      <family val="2"/>
    </font>
    <font>
      <b/>
      <sz val="14"/>
      <color theme="1"/>
      <name val="Arial"/>
      <family val="2"/>
    </font>
    <font>
      <b/>
      <i/>
      <sz val="9"/>
      <color theme="1"/>
      <name val="Arial"/>
      <family val="2"/>
    </font>
    <font>
      <b/>
      <sz val="9"/>
      <color theme="1"/>
      <name val="Arial"/>
      <family val="2"/>
    </font>
    <font>
      <b/>
      <sz val="9"/>
      <color rgb="FF000000"/>
      <name val="Arial"/>
      <family val="2"/>
    </font>
    <font>
      <sz val="9"/>
      <color rgb="FF000000"/>
      <name val="Arial"/>
      <family val="2"/>
    </font>
  </fonts>
  <fills count="4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1F1B4"/>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CFF"/>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4" tint="0.79998168889431442"/>
        <bgColor theme="4" tint="0.79998168889431442"/>
      </patternFill>
    </fill>
    <fill>
      <patternFill patternType="solid">
        <fgColor rgb="FF92D050"/>
        <bgColor theme="4" tint="0.79998168889431442"/>
      </patternFill>
    </fill>
    <fill>
      <patternFill patternType="solid">
        <fgColor rgb="FFFFC000"/>
        <bgColor theme="4" tint="0.79998168889431442"/>
      </patternFill>
    </fill>
    <fill>
      <patternFill patternType="solid">
        <fgColor rgb="FFFF0000"/>
        <bgColor theme="4" tint="0.79998168889431442"/>
      </patternFill>
    </fill>
    <fill>
      <patternFill patternType="solid">
        <fgColor theme="7" tint="0.59999389629810485"/>
        <bgColor indexed="64"/>
      </patternFill>
    </fill>
    <fill>
      <patternFill patternType="solid">
        <fgColor rgb="FFAFEA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20" borderId="2" applyNumberFormat="0" applyAlignment="0" applyProtection="0"/>
    <xf numFmtId="0" fontId="7" fillId="21" borderId="3"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10" fillId="28" borderId="2" applyNumberFormat="0" applyAlignment="0" applyProtection="0"/>
    <xf numFmtId="0" fontId="1" fillId="0" borderId="0" applyNumberFormat="0" applyFill="0" applyBorder="0" applyAlignment="0" applyProtection="0"/>
    <xf numFmtId="0" fontId="11" fillId="29" borderId="0" applyNumberFormat="0" applyBorder="0" applyAlignment="0" applyProtection="0"/>
    <xf numFmtId="0" fontId="12" fillId="30" borderId="0" applyNumberFormat="0" applyBorder="0" applyAlignment="0" applyProtection="0"/>
    <xf numFmtId="0" fontId="19" fillId="0" borderId="0"/>
    <xf numFmtId="0" fontId="4" fillId="31" borderId="5" applyNumberFormat="0" applyFont="0" applyAlignment="0" applyProtection="0"/>
    <xf numFmtId="0" fontId="13" fillId="20" borderId="6"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7" applyNumberFormat="0" applyFill="0" applyAlignment="0" applyProtection="0"/>
    <xf numFmtId="0" fontId="9" fillId="0" borderId="8" applyNumberFormat="0" applyFill="0" applyAlignment="0" applyProtection="0"/>
    <xf numFmtId="0" fontId="18" fillId="0" borderId="9" applyNumberFormat="0" applyFill="0" applyAlignment="0" applyProtection="0"/>
    <xf numFmtId="9" fontId="4" fillId="0" borderId="0" applyFont="0" applyFill="0" applyBorder="0" applyAlignment="0" applyProtection="0"/>
  </cellStyleXfs>
  <cellXfs count="142">
    <xf numFmtId="0" fontId="0" fillId="0" borderId="0" xfId="0"/>
    <xf numFmtId="0" fontId="20" fillId="34" borderId="1" xfId="0" applyFont="1" applyFill="1" applyBorder="1" applyAlignment="1">
      <alignment horizontal="center" vertical="center" wrapText="1"/>
    </xf>
    <xf numFmtId="0" fontId="20" fillId="33" borderId="1" xfId="0" applyFont="1" applyFill="1" applyBorder="1" applyAlignment="1">
      <alignment horizontal="center" vertical="center" wrapText="1"/>
    </xf>
    <xf numFmtId="0" fontId="20" fillId="35" borderId="1" xfId="0" applyFont="1" applyFill="1" applyBorder="1" applyAlignment="1">
      <alignment horizontal="center" vertical="center" wrapText="1"/>
    </xf>
    <xf numFmtId="0" fontId="20" fillId="0" borderId="0" xfId="0" applyFont="1" applyAlignment="1">
      <alignment vertical="center"/>
    </xf>
    <xf numFmtId="0" fontId="3" fillId="0" borderId="1"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3" fillId="36" borderId="1" xfId="0" applyNumberFormat="1" applyFont="1" applyFill="1" applyBorder="1" applyAlignment="1" applyProtection="1">
      <alignment vertical="center" wrapText="1"/>
    </xf>
    <xf numFmtId="0" fontId="3" fillId="0" borderId="15"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vertical="center" wrapText="1"/>
    </xf>
    <xf numFmtId="0" fontId="3" fillId="0" borderId="14" xfId="0" applyNumberFormat="1" applyFont="1" applyFill="1" applyBorder="1" applyAlignment="1" applyProtection="1">
      <alignment horizontal="center" vertical="center" wrapText="1"/>
    </xf>
    <xf numFmtId="0" fontId="20" fillId="35" borderId="13" xfId="0" applyFont="1" applyFill="1" applyBorder="1" applyAlignment="1">
      <alignment horizontal="center" vertical="center" wrapText="1"/>
    </xf>
    <xf numFmtId="0" fontId="20" fillId="35" borderId="13" xfId="0" applyFont="1" applyFill="1" applyBorder="1" applyAlignment="1">
      <alignment horizontal="center" vertical="center" wrapText="1" shrinkToFit="1"/>
    </xf>
    <xf numFmtId="0" fontId="20" fillId="34" borderId="13" xfId="0" applyFont="1" applyFill="1" applyBorder="1" applyAlignment="1">
      <alignment horizontal="center" vertical="center" wrapText="1" shrinkToFit="1"/>
    </xf>
    <xf numFmtId="0" fontId="20" fillId="33" borderId="13" xfId="0" applyFont="1" applyFill="1" applyBorder="1" applyAlignment="1">
      <alignment horizontal="center" vertical="center" wrapText="1" shrinkToFit="1"/>
    </xf>
    <xf numFmtId="0" fontId="20" fillId="34" borderId="13"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5" xfId="0" applyFont="1" applyBorder="1" applyAlignment="1">
      <alignment horizontal="center" vertical="center" wrapText="1"/>
    </xf>
    <xf numFmtId="0" fontId="20" fillId="35" borderId="10" xfId="0" applyFont="1" applyFill="1" applyBorder="1" applyAlignment="1">
      <alignment horizontal="center" vertical="center" wrapText="1"/>
    </xf>
    <xf numFmtId="0" fontId="22" fillId="35" borderId="11" xfId="0" applyFont="1" applyFill="1" applyBorder="1" applyAlignment="1">
      <alignment horizontal="center" vertical="center" wrapText="1"/>
    </xf>
    <xf numFmtId="0" fontId="3" fillId="36" borderId="1" xfId="0" applyNumberFormat="1" applyFont="1" applyFill="1" applyBorder="1" applyAlignment="1" applyProtection="1">
      <alignment horizontal="center" vertical="center" wrapText="1"/>
    </xf>
    <xf numFmtId="0" fontId="20" fillId="0" borderId="16" xfId="0" applyFont="1" applyBorder="1" applyAlignment="1">
      <alignment vertical="center"/>
    </xf>
    <xf numFmtId="0" fontId="21" fillId="39" borderId="18" xfId="0" applyNumberFormat="1" applyFont="1" applyFill="1" applyBorder="1" applyAlignment="1" applyProtection="1">
      <alignment horizontal="center" vertical="center" wrapText="1"/>
    </xf>
    <xf numFmtId="0" fontId="2" fillId="0" borderId="19" xfId="0" applyNumberFormat="1" applyFont="1" applyFill="1" applyBorder="1" applyAlignment="1" applyProtection="1">
      <alignment vertical="center"/>
    </xf>
    <xf numFmtId="0" fontId="2" fillId="0" borderId="20" xfId="0" applyNumberFormat="1" applyFont="1" applyFill="1" applyBorder="1" applyAlignment="1" applyProtection="1">
      <alignment vertical="center"/>
    </xf>
    <xf numFmtId="0" fontId="3" fillId="0" borderId="22" xfId="0" applyNumberFormat="1" applyFont="1" applyFill="1" applyBorder="1" applyAlignment="1" applyProtection="1">
      <alignment horizontal="center" vertical="center" wrapText="1"/>
    </xf>
    <xf numFmtId="0" fontId="3" fillId="36" borderId="22" xfId="0" quotePrefix="1" applyNumberFormat="1" applyFont="1" applyFill="1" applyBorder="1" applyAlignment="1" applyProtection="1">
      <alignment horizontal="center" vertical="center" wrapText="1"/>
    </xf>
    <xf numFmtId="0" fontId="3" fillId="36" borderId="22" xfId="0" applyNumberFormat="1" applyFont="1" applyFill="1" applyBorder="1" applyAlignment="1" applyProtection="1">
      <alignment horizontal="center" vertical="center" wrapText="1"/>
    </xf>
    <xf numFmtId="0" fontId="3" fillId="0" borderId="23" xfId="0" applyNumberFormat="1" applyFont="1" applyFill="1" applyBorder="1" applyAlignment="1" applyProtection="1">
      <alignment horizontal="center" vertical="center" wrapText="1"/>
    </xf>
    <xf numFmtId="0" fontId="21" fillId="39" borderId="24" xfId="0" applyNumberFormat="1" applyFont="1" applyFill="1" applyBorder="1" applyAlignment="1" applyProtection="1">
      <alignment horizontal="center" vertical="center" wrapText="1"/>
    </xf>
    <xf numFmtId="0" fontId="21" fillId="39" borderId="25" xfId="0" applyNumberFormat="1" applyFont="1" applyFill="1" applyBorder="1" applyAlignment="1" applyProtection="1">
      <alignment horizontal="center" vertical="center" wrapText="1"/>
    </xf>
    <xf numFmtId="0" fontId="20" fillId="35" borderId="21" xfId="0" applyFont="1" applyFill="1" applyBorder="1" applyAlignment="1">
      <alignment horizontal="center" vertical="center" wrapText="1"/>
    </xf>
    <xf numFmtId="0" fontId="20" fillId="35" borderId="22" xfId="0" applyFont="1" applyFill="1" applyBorder="1" applyAlignment="1">
      <alignment horizontal="center" vertical="center" wrapText="1"/>
    </xf>
    <xf numFmtId="0" fontId="20" fillId="34" borderId="22" xfId="0" applyFont="1" applyFill="1" applyBorder="1" applyAlignment="1">
      <alignment horizontal="center" vertical="center" wrapText="1"/>
    </xf>
    <xf numFmtId="0" fontId="20" fillId="33" borderId="22" xfId="0" applyFont="1" applyFill="1" applyBorder="1" applyAlignment="1">
      <alignment horizontal="center" vertical="center" wrapText="1"/>
    </xf>
    <xf numFmtId="0" fontId="20" fillId="0" borderId="0" xfId="0" applyFont="1" applyBorder="1" applyAlignment="1">
      <alignment vertical="center"/>
    </xf>
    <xf numFmtId="0" fontId="21" fillId="40" borderId="24" xfId="0" applyNumberFormat="1" applyFont="1" applyFill="1" applyBorder="1" applyAlignment="1" applyProtection="1">
      <alignment horizontal="center" vertical="center" wrapText="1"/>
    </xf>
    <xf numFmtId="0" fontId="21" fillId="40" borderId="25" xfId="0" applyNumberFormat="1" applyFont="1" applyFill="1" applyBorder="1" applyAlignment="1" applyProtection="1">
      <alignment horizontal="center" vertical="center" wrapText="1"/>
    </xf>
    <xf numFmtId="0" fontId="21" fillId="40" borderId="18" xfId="0" applyNumberFormat="1" applyFont="1" applyFill="1" applyBorder="1" applyAlignment="1" applyProtection="1">
      <alignment horizontal="center" vertical="center" wrapText="1"/>
    </xf>
    <xf numFmtId="0" fontId="20" fillId="0" borderId="1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25" fillId="41" borderId="1" xfId="0" applyFont="1" applyFill="1" applyBorder="1" applyAlignment="1">
      <alignment horizontal="center" vertical="center" wrapText="1"/>
    </xf>
    <xf numFmtId="0" fontId="20" fillId="0" borderId="1" xfId="0" applyFont="1" applyBorder="1" applyAlignment="1">
      <alignment vertical="center" wrapText="1"/>
    </xf>
    <xf numFmtId="0" fontId="20" fillId="0" borderId="1" xfId="0" applyNumberFormat="1" applyFont="1" applyBorder="1" applyAlignment="1">
      <alignment horizontal="center" vertical="center" wrapText="1"/>
    </xf>
    <xf numFmtId="0" fontId="25" fillId="42" borderId="1" xfId="0" applyNumberFormat="1" applyFont="1" applyFill="1" applyBorder="1" applyAlignment="1">
      <alignment horizontal="center" vertical="center" wrapText="1"/>
    </xf>
    <xf numFmtId="0" fontId="25" fillId="43" borderId="1" xfId="0" applyNumberFormat="1" applyFont="1" applyFill="1" applyBorder="1" applyAlignment="1">
      <alignment horizontal="center" vertical="center" wrapText="1"/>
    </xf>
    <xf numFmtId="0" fontId="25" fillId="44" borderId="1" xfId="0" applyNumberFormat="1" applyFont="1" applyFill="1" applyBorder="1" applyAlignment="1">
      <alignment horizontal="center" vertical="center" wrapText="1"/>
    </xf>
    <xf numFmtId="0" fontId="25" fillId="41" borderId="1" xfId="0" applyFont="1" applyFill="1" applyBorder="1" applyAlignment="1">
      <alignment horizontal="center" vertical="center"/>
    </xf>
    <xf numFmtId="0" fontId="20" fillId="0" borderId="1" xfId="0" applyNumberFormat="1" applyFont="1" applyBorder="1" applyAlignment="1">
      <alignment horizontal="center" vertical="center"/>
    </xf>
    <xf numFmtId="0" fontId="25" fillId="41" borderId="1" xfId="0" applyNumberFormat="1" applyFont="1" applyFill="1" applyBorder="1" applyAlignment="1">
      <alignment horizontal="center" vertical="center"/>
    </xf>
    <xf numFmtId="0" fontId="25" fillId="43" borderId="1" xfId="0" applyNumberFormat="1" applyFont="1" applyFill="1" applyBorder="1" applyAlignment="1">
      <alignment horizontal="center" vertical="center"/>
    </xf>
    <xf numFmtId="0" fontId="25" fillId="44" borderId="1" xfId="0" applyNumberFormat="1" applyFont="1" applyFill="1" applyBorder="1" applyAlignment="1">
      <alignment horizontal="center" vertical="center"/>
    </xf>
    <xf numFmtId="0" fontId="21" fillId="45" borderId="24" xfId="0" applyNumberFormat="1" applyFont="1" applyFill="1" applyBorder="1" applyAlignment="1" applyProtection="1">
      <alignment horizontal="center" vertical="center" wrapText="1"/>
    </xf>
    <xf numFmtId="0" fontId="21" fillId="45" borderId="25" xfId="0" applyNumberFormat="1" applyFont="1" applyFill="1" applyBorder="1" applyAlignment="1" applyProtection="1">
      <alignment horizontal="center" vertical="center" wrapText="1"/>
    </xf>
    <xf numFmtId="0" fontId="21" fillId="45" borderId="18" xfId="0" applyNumberFormat="1" applyFont="1" applyFill="1" applyBorder="1" applyAlignment="1" applyProtection="1">
      <alignment horizontal="center" vertical="center" wrapText="1"/>
    </xf>
    <xf numFmtId="0" fontId="20" fillId="0" borderId="0" xfId="0" applyFont="1" applyFill="1" applyBorder="1" applyAlignment="1">
      <alignment horizontal="center" vertical="center" wrapText="1"/>
    </xf>
    <xf numFmtId="0" fontId="23" fillId="37" borderId="26" xfId="0" applyFont="1" applyFill="1" applyBorder="1" applyAlignment="1">
      <alignment horizontal="center" vertical="center" wrapText="1"/>
    </xf>
    <xf numFmtId="0" fontId="23" fillId="37" borderId="27" xfId="0" applyFont="1" applyFill="1" applyBorder="1" applyAlignment="1">
      <alignment horizontal="center" vertical="center" wrapText="1"/>
    </xf>
    <xf numFmtId="0" fontId="20" fillId="35" borderId="1" xfId="0" applyFont="1" applyFill="1" applyBorder="1" applyAlignment="1">
      <alignment horizontal="center" vertical="center"/>
    </xf>
    <xf numFmtId="0" fontId="26" fillId="46" borderId="17" xfId="0" applyFont="1" applyFill="1" applyBorder="1" applyAlignment="1">
      <alignment horizontal="center" vertical="center" wrapText="1"/>
    </xf>
    <xf numFmtId="0" fontId="26" fillId="46" borderId="29"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0" xfId="0" applyFont="1" applyBorder="1" applyAlignment="1">
      <alignment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vertical="center" wrapText="1"/>
    </xf>
    <xf numFmtId="0" fontId="27" fillId="0" borderId="30" xfId="0" applyFont="1" applyBorder="1" applyAlignment="1">
      <alignment horizontal="center" vertical="center" wrapText="1"/>
    </xf>
    <xf numFmtId="0" fontId="26" fillId="35" borderId="29" xfId="0" applyFont="1" applyFill="1" applyBorder="1" applyAlignment="1">
      <alignment horizontal="center" vertical="center" wrapText="1"/>
    </xf>
    <xf numFmtId="0" fontId="26" fillId="33" borderId="29" xfId="0" applyFont="1" applyFill="1" applyBorder="1" applyAlignment="1">
      <alignment horizontal="center" vertical="center" wrapText="1"/>
    </xf>
    <xf numFmtId="0" fontId="26" fillId="34" borderId="29" xfId="0" applyFont="1" applyFill="1" applyBorder="1" applyAlignment="1">
      <alignment horizontal="center" vertical="center" wrapText="1"/>
    </xf>
    <xf numFmtId="0" fontId="26" fillId="46" borderId="32" xfId="0" applyFont="1" applyFill="1" applyBorder="1" applyAlignment="1">
      <alignment horizontal="center" vertical="center" wrapText="1"/>
    </xf>
    <xf numFmtId="0" fontId="26" fillId="46" borderId="33" xfId="0" applyFont="1" applyFill="1" applyBorder="1" applyAlignment="1">
      <alignment horizontal="center" vertical="center" wrapText="1"/>
    </xf>
    <xf numFmtId="0" fontId="26" fillId="46" borderId="34" xfId="0" applyFont="1" applyFill="1" applyBorder="1" applyAlignment="1">
      <alignment horizontal="center" vertical="center" wrapText="1"/>
    </xf>
    <xf numFmtId="0" fontId="27" fillId="0" borderId="14" xfId="0" applyFont="1" applyBorder="1" applyAlignment="1">
      <alignment vertical="center" wrapText="1"/>
    </xf>
    <xf numFmtId="0" fontId="27" fillId="0" borderId="15" xfId="0" applyFont="1" applyBorder="1" applyAlignment="1">
      <alignment horizontal="center" vertical="center" wrapText="1"/>
    </xf>
    <xf numFmtId="0" fontId="27" fillId="0" borderId="3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3" xfId="0" applyBorder="1" applyAlignment="1">
      <alignment horizontal="center" vertical="center"/>
    </xf>
    <xf numFmtId="0" fontId="0" fillId="0" borderId="30" xfId="0" applyBorder="1" applyAlignment="1">
      <alignment horizontal="justify" vertical="center" wrapText="1"/>
    </xf>
    <xf numFmtId="0" fontId="0" fillId="0" borderId="13" xfId="0" applyFill="1" applyBorder="1" applyAlignment="1">
      <alignment horizontal="center" vertical="center"/>
    </xf>
    <xf numFmtId="0" fontId="0" fillId="0" borderId="30" xfId="0" applyFill="1" applyBorder="1" applyAlignment="1">
      <alignment horizontal="justify" vertical="center" wrapText="1"/>
    </xf>
    <xf numFmtId="0" fontId="0" fillId="0" borderId="14" xfId="0" applyFill="1" applyBorder="1" applyAlignment="1">
      <alignment horizontal="center" vertical="center"/>
    </xf>
    <xf numFmtId="0" fontId="0" fillId="0" borderId="15" xfId="0" applyBorder="1" applyAlignment="1">
      <alignment horizontal="center" vertical="center"/>
    </xf>
    <xf numFmtId="0" fontId="0" fillId="0" borderId="15" xfId="0" applyFill="1" applyBorder="1" applyAlignment="1">
      <alignment horizontal="center" vertical="center"/>
    </xf>
    <xf numFmtId="0" fontId="0" fillId="0" borderId="31" xfId="0" applyFill="1" applyBorder="1" applyAlignment="1">
      <alignment horizontal="justify" vertical="center" wrapText="1"/>
    </xf>
    <xf numFmtId="0" fontId="18" fillId="0" borderId="35" xfId="0" applyFont="1" applyBorder="1" applyAlignment="1">
      <alignment horizontal="center"/>
    </xf>
    <xf numFmtId="0" fontId="0" fillId="0" borderId="28" xfId="0" applyFont="1" applyBorder="1" applyAlignment="1">
      <alignment horizontal="center"/>
    </xf>
    <xf numFmtId="0" fontId="3" fillId="0" borderId="36" xfId="0" applyNumberFormat="1" applyFont="1" applyFill="1" applyBorder="1" applyAlignment="1" applyProtection="1">
      <alignment horizontal="center" vertical="center" wrapText="1"/>
    </xf>
    <xf numFmtId="0" fontId="3" fillId="0" borderId="28" xfId="0" applyNumberFormat="1" applyFont="1" applyFill="1" applyBorder="1" applyAlignment="1" applyProtection="1">
      <alignment horizontal="center" vertical="center" wrapText="1"/>
    </xf>
    <xf numFmtId="0" fontId="20" fillId="0" borderId="28" xfId="0" applyFont="1" applyBorder="1" applyAlignment="1">
      <alignment horizontal="center" vertical="center" wrapText="1"/>
    </xf>
    <xf numFmtId="0" fontId="3" fillId="0" borderId="28" xfId="0" applyNumberFormat="1" applyFont="1" applyFill="1" applyBorder="1" applyAlignment="1" applyProtection="1">
      <alignment vertical="center" wrapText="1"/>
    </xf>
    <xf numFmtId="0" fontId="21" fillId="32" borderId="38" xfId="0" applyNumberFormat="1" applyFont="1" applyFill="1" applyBorder="1" applyAlignment="1" applyProtection="1">
      <alignment horizontal="center" vertical="center" wrapText="1"/>
    </xf>
    <xf numFmtId="0" fontId="21" fillId="32" borderId="39" xfId="0" applyNumberFormat="1" applyFont="1" applyFill="1" applyBorder="1" applyAlignment="1" applyProtection="1">
      <alignment horizontal="center" vertical="center" wrapText="1"/>
    </xf>
    <xf numFmtId="0" fontId="21" fillId="32" borderId="40" xfId="0" applyNumberFormat="1" applyFont="1" applyFill="1" applyBorder="1" applyAlignment="1" applyProtection="1">
      <alignment horizontal="center" vertical="center" wrapText="1"/>
    </xf>
    <xf numFmtId="0" fontId="3" fillId="0" borderId="41" xfId="0" applyNumberFormat="1" applyFont="1" applyFill="1" applyBorder="1" applyAlignment="1" applyProtection="1">
      <alignment horizontal="center" vertical="center" wrapText="1"/>
    </xf>
    <xf numFmtId="0" fontId="22" fillId="35" borderId="1" xfId="0" applyFont="1" applyFill="1" applyBorder="1" applyAlignment="1">
      <alignment horizontal="center" vertical="center" wrapText="1"/>
    </xf>
    <xf numFmtId="0" fontId="20" fillId="35" borderId="30" xfId="0" applyFont="1" applyFill="1" applyBorder="1" applyAlignment="1">
      <alignment horizontal="center" vertical="center" wrapText="1"/>
    </xf>
    <xf numFmtId="0" fontId="20" fillId="34" borderId="30" xfId="0" applyFont="1" applyFill="1" applyBorder="1" applyAlignment="1">
      <alignment horizontal="center" vertical="center" wrapText="1"/>
    </xf>
    <xf numFmtId="0" fontId="20" fillId="33" borderId="30" xfId="0" applyFont="1" applyFill="1" applyBorder="1" applyAlignment="1">
      <alignment horizontal="center" vertical="center" wrapText="1"/>
    </xf>
    <xf numFmtId="0" fontId="23" fillId="37" borderId="42" xfId="0" applyFont="1" applyFill="1" applyBorder="1" applyAlignment="1">
      <alignment horizontal="center" vertical="center" wrapText="1"/>
    </xf>
    <xf numFmtId="0" fontId="20" fillId="34" borderId="13" xfId="0" applyFont="1" applyFill="1" applyBorder="1" applyAlignment="1">
      <alignment horizontal="justify" vertical="center" wrapText="1"/>
    </xf>
    <xf numFmtId="0" fontId="20" fillId="33" borderId="13" xfId="0" applyFont="1" applyFill="1" applyBorder="1" applyAlignment="1">
      <alignment horizontal="justify" vertical="center" wrapText="1"/>
    </xf>
    <xf numFmtId="0" fontId="20" fillId="35" borderId="13" xfId="0" applyFont="1" applyFill="1" applyBorder="1" applyAlignment="1">
      <alignment horizontal="justify" vertical="center" wrapText="1"/>
    </xf>
    <xf numFmtId="0" fontId="20" fillId="35" borderId="30" xfId="0" applyFont="1" applyFill="1" applyBorder="1" applyAlignment="1">
      <alignment horizontal="center" vertical="center"/>
    </xf>
    <xf numFmtId="0" fontId="20" fillId="34" borderId="13" xfId="0" applyFont="1" applyFill="1" applyBorder="1" applyAlignment="1">
      <alignment vertical="center" wrapText="1"/>
    </xf>
    <xf numFmtId="0" fontId="20" fillId="34" borderId="14" xfId="0" applyFont="1" applyFill="1" applyBorder="1" applyAlignment="1">
      <alignment horizontal="justify" vertical="center" wrapText="1"/>
    </xf>
    <xf numFmtId="0" fontId="20" fillId="34" borderId="15" xfId="0" applyFont="1" applyFill="1" applyBorder="1" applyAlignment="1">
      <alignment horizontal="center" vertical="center" wrapText="1"/>
    </xf>
    <xf numFmtId="0" fontId="20" fillId="34" borderId="31" xfId="0" applyFont="1" applyFill="1" applyBorder="1" applyAlignment="1">
      <alignment horizontal="center" vertical="center" wrapText="1"/>
    </xf>
    <xf numFmtId="0" fontId="21" fillId="39" borderId="10" xfId="0" applyNumberFormat="1" applyFont="1" applyFill="1" applyBorder="1" applyAlignment="1" applyProtection="1">
      <alignment horizontal="center" vertical="center" wrapText="1"/>
    </xf>
    <xf numFmtId="0" fontId="21" fillId="39" borderId="11" xfId="0" applyNumberFormat="1" applyFont="1" applyFill="1" applyBorder="1" applyAlignment="1" applyProtection="1">
      <alignment horizontal="center" vertical="center" wrapText="1"/>
    </xf>
    <xf numFmtId="0" fontId="21" fillId="39" borderId="12" xfId="0" applyNumberFormat="1" applyFont="1" applyFill="1" applyBorder="1" applyAlignment="1" applyProtection="1">
      <alignment horizontal="center" vertical="center" wrapText="1"/>
    </xf>
    <xf numFmtId="0" fontId="21" fillId="40" borderId="10" xfId="0" applyNumberFormat="1" applyFont="1" applyFill="1" applyBorder="1" applyAlignment="1" applyProtection="1">
      <alignment horizontal="center" vertical="center" wrapText="1"/>
    </xf>
    <xf numFmtId="0" fontId="21" fillId="40" borderId="11" xfId="0" applyNumberFormat="1" applyFont="1" applyFill="1" applyBorder="1" applyAlignment="1" applyProtection="1">
      <alignment horizontal="center" vertical="center" wrapText="1"/>
    </xf>
    <xf numFmtId="0" fontId="21" fillId="40" borderId="12" xfId="0" applyNumberFormat="1" applyFont="1" applyFill="1" applyBorder="1" applyAlignment="1" applyProtection="1">
      <alignment horizontal="center" vertical="center" wrapText="1"/>
    </xf>
    <xf numFmtId="0" fontId="21" fillId="45" borderId="10" xfId="0" applyNumberFormat="1" applyFont="1" applyFill="1" applyBorder="1" applyAlignment="1" applyProtection="1">
      <alignment horizontal="center" vertical="center" wrapText="1"/>
    </xf>
    <xf numFmtId="0" fontId="21" fillId="45" borderId="11" xfId="0" applyNumberFormat="1" applyFont="1" applyFill="1" applyBorder="1" applyAlignment="1" applyProtection="1">
      <alignment horizontal="center" vertical="center" wrapText="1"/>
    </xf>
    <xf numFmtId="0" fontId="21" fillId="45" borderId="12" xfId="0" applyNumberFormat="1"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30" xfId="0" applyBorder="1" applyAlignment="1">
      <alignment horizontal="justify" vertical="center" wrapText="1"/>
    </xf>
    <xf numFmtId="0" fontId="0" fillId="0" borderId="1" xfId="0" applyBorder="1" applyAlignment="1">
      <alignment horizontal="center" vertical="center" wrapText="1"/>
    </xf>
    <xf numFmtId="0" fontId="0" fillId="0" borderId="37" xfId="0" applyBorder="1" applyAlignment="1">
      <alignment horizontal="justify" vertical="center" wrapText="1"/>
    </xf>
    <xf numFmtId="0" fontId="0" fillId="0" borderId="28" xfId="0" applyBorder="1" applyAlignment="1">
      <alignment horizontal="center" vertical="center" wrapText="1"/>
    </xf>
    <xf numFmtId="0" fontId="0" fillId="0" borderId="36" xfId="0" applyBorder="1" applyAlignment="1">
      <alignment horizontal="center" vertical="center"/>
    </xf>
    <xf numFmtId="0" fontId="0" fillId="0" borderId="13" xfId="0" applyFill="1" applyBorder="1" applyAlignment="1">
      <alignment horizontal="center" vertical="center"/>
    </xf>
    <xf numFmtId="0" fontId="0" fillId="0" borderId="1" xfId="0" applyFill="1" applyBorder="1" applyAlignment="1">
      <alignment horizontal="center" vertical="center" wrapText="1"/>
    </xf>
    <xf numFmtId="0" fontId="0" fillId="0" borderId="30" xfId="0" applyFill="1" applyBorder="1" applyAlignment="1">
      <alignment horizontal="justify" vertical="center" wrapText="1"/>
    </xf>
    <xf numFmtId="0" fontId="0" fillId="0" borderId="1" xfId="0" applyBorder="1" applyAlignment="1">
      <alignment horizontal="center" vertical="center"/>
    </xf>
    <xf numFmtId="0" fontId="0" fillId="0" borderId="30" xfId="0" applyBorder="1" applyAlignment="1">
      <alignment horizontal="left" wrapText="1"/>
    </xf>
    <xf numFmtId="0" fontId="0" fillId="0" borderId="30" xfId="0" applyBorder="1" applyAlignment="1">
      <alignment horizontal="left"/>
    </xf>
    <xf numFmtId="0" fontId="24" fillId="38" borderId="42" xfId="0" applyFont="1" applyFill="1" applyBorder="1" applyAlignment="1">
      <alignment vertical="center" wrapText="1"/>
    </xf>
    <xf numFmtId="0" fontId="24" fillId="38" borderId="43" xfId="0" applyFont="1" applyFill="1" applyBorder="1" applyAlignment="1">
      <alignment horizontal="center" vertical="center" wrapText="1"/>
    </xf>
    <xf numFmtId="0" fontId="20" fillId="35" borderId="12" xfId="0" applyFont="1" applyFill="1" applyBorder="1" applyAlignment="1">
      <alignment horizontal="center" vertical="center" wrapText="1"/>
    </xf>
    <xf numFmtId="10" fontId="0" fillId="0" borderId="0" xfId="42" applyNumberFormat="1" applyFont="1"/>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yperlink" xfId="30"/>
    <cellStyle name="Incorrecto" xfId="31" builtinId="27" customBuiltin="1"/>
    <cellStyle name="Neutral" xfId="32" builtinId="28" customBuiltin="1"/>
    <cellStyle name="Normal" xfId="0" builtinId="0"/>
    <cellStyle name="Normal 2" xfId="33"/>
    <cellStyle name="Notas" xfId="34" builtinId="10" customBuiltin="1"/>
    <cellStyle name="Porcentaje" xfId="42"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0"/>
  <tableStyles count="0" defaultTableStyle="TableStyleMedium2" defaultPivotStyle="PivotStyleLight16"/>
  <colors>
    <mruColors>
      <color rgb="FF75DBFF"/>
      <color rgb="FFFFCCFF"/>
      <color rgb="FFFFFF99"/>
      <color rgb="FFFFFFCC"/>
      <color rgb="FFDDEBF7"/>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scene3d>
          <a:camera prst="orthographicFront"/>
          <a:lightRig rig="threePt" dir="t"/>
        </a:scene3d>
        <a:sp3d>
          <a:bevelT/>
          <a:bevelB prst="relaxedInset"/>
        </a:sp3d>
      </c:spPr>
    </c:sideWall>
    <c:backWall>
      <c:thickness val="0"/>
      <c:spPr>
        <a:scene3d>
          <a:camera prst="orthographicFront"/>
          <a:lightRig rig="threePt" dir="t"/>
        </a:scene3d>
        <a:sp3d>
          <a:bevelT/>
          <a:bevelB prst="relaxedInset"/>
        </a:sp3d>
      </c:spPr>
    </c:backWall>
    <c:plotArea>
      <c:layout/>
      <c:bar3DChart>
        <c:barDir val="col"/>
        <c:grouping val="clustered"/>
        <c:varyColors val="0"/>
        <c:ser>
          <c:idx val="0"/>
          <c:order val="0"/>
          <c:tx>
            <c:strRef>
              <c:f>Hoja3!$C$2</c:f>
              <c:strCache>
                <c:ptCount val="1"/>
                <c:pt idx="0">
                  <c:v>CUMPLIDA</c:v>
                </c:pt>
              </c:strCache>
            </c:strRef>
          </c:tx>
          <c:spPr>
            <a:solidFill>
              <a:srgbClr val="92D050"/>
            </a:solidFill>
            <a:scene3d>
              <a:camera prst="orthographicFront"/>
              <a:lightRig rig="threePt" dir="t"/>
            </a:scene3d>
            <a:sp3d>
              <a:bevelT w="165100" prst="coolSlant"/>
            </a:sp3d>
          </c:spPr>
          <c:invertIfNegative val="0"/>
          <c:cat>
            <c:strRef>
              <c:f>Hoja3!$B$3:$B$11</c:f>
              <c:strCache>
                <c:ptCount val="9"/>
                <c:pt idx="0">
                  <c:v>Dirección de Gestión Corporativa y CID</c:v>
                </c:pt>
                <c:pt idx="1">
                  <c:v>Dirección de Mejoramiento de Barrios</c:v>
                </c:pt>
                <c:pt idx="2">
                  <c:v>Dirección de Mejoramiento de Vivienda</c:v>
                </c:pt>
                <c:pt idx="3">
                  <c:v>Dirección de Reasentamientos</c:v>
                </c:pt>
                <c:pt idx="4">
                  <c:v>Dirección de Urbanizaciones y Titulación</c:v>
                </c:pt>
                <c:pt idx="5">
                  <c:v>Dirección Jurídica</c:v>
                </c:pt>
                <c:pt idx="6">
                  <c:v>Oficina Asesora de Planeación</c:v>
                </c:pt>
                <c:pt idx="7">
                  <c:v>Subdirección Administrativa</c:v>
                </c:pt>
                <c:pt idx="8">
                  <c:v>Subdirección Financiera</c:v>
                </c:pt>
              </c:strCache>
            </c:strRef>
          </c:cat>
          <c:val>
            <c:numRef>
              <c:f>Hoja3!$C$3:$C$11</c:f>
              <c:numCache>
                <c:formatCode>General</c:formatCode>
                <c:ptCount val="9"/>
                <c:pt idx="0">
                  <c:v>1</c:v>
                </c:pt>
                <c:pt idx="1">
                  <c:v>4</c:v>
                </c:pt>
                <c:pt idx="3">
                  <c:v>7</c:v>
                </c:pt>
                <c:pt idx="4">
                  <c:v>1</c:v>
                </c:pt>
                <c:pt idx="5">
                  <c:v>1</c:v>
                </c:pt>
                <c:pt idx="7">
                  <c:v>4</c:v>
                </c:pt>
                <c:pt idx="8">
                  <c:v>1</c:v>
                </c:pt>
              </c:numCache>
            </c:numRef>
          </c:val>
          <c:extLst>
            <c:ext xmlns:c16="http://schemas.microsoft.com/office/drawing/2014/chart" uri="{C3380CC4-5D6E-409C-BE32-E72D297353CC}">
              <c16:uniqueId val="{00000000-10F1-4BF9-A9B7-9CBB82B79C88}"/>
            </c:ext>
          </c:extLst>
        </c:ser>
        <c:ser>
          <c:idx val="1"/>
          <c:order val="1"/>
          <c:tx>
            <c:strRef>
              <c:f>Hoja3!$D$2</c:f>
              <c:strCache>
                <c:ptCount val="1"/>
                <c:pt idx="0">
                  <c:v>VENCIDA</c:v>
                </c:pt>
              </c:strCache>
            </c:strRef>
          </c:tx>
          <c:spPr>
            <a:solidFill>
              <a:srgbClr val="FF0000"/>
            </a:solidFill>
          </c:spPr>
          <c:invertIfNegative val="0"/>
          <c:dPt>
            <c:idx val="3"/>
            <c:invertIfNegative val="0"/>
            <c:bubble3D val="0"/>
            <c:spPr>
              <a:solidFill>
                <a:srgbClr val="FF0000"/>
              </a:solidFill>
              <a:scene3d>
                <a:camera prst="orthographicFront"/>
                <a:lightRig rig="threePt" dir="t"/>
              </a:scene3d>
              <a:sp3d>
                <a:bevelT w="165100" prst="coolSlant"/>
              </a:sp3d>
            </c:spPr>
            <c:extLst>
              <c:ext xmlns:c16="http://schemas.microsoft.com/office/drawing/2014/chart" uri="{C3380CC4-5D6E-409C-BE32-E72D297353CC}">
                <c16:uniqueId val="{00000002-10F1-4BF9-A9B7-9CBB82B79C88}"/>
              </c:ext>
            </c:extLst>
          </c:dPt>
          <c:cat>
            <c:strRef>
              <c:f>Hoja3!$B$3:$B$11</c:f>
              <c:strCache>
                <c:ptCount val="9"/>
                <c:pt idx="0">
                  <c:v>Dirección de Gestión Corporativa y CID</c:v>
                </c:pt>
                <c:pt idx="1">
                  <c:v>Dirección de Mejoramiento de Barrios</c:v>
                </c:pt>
                <c:pt idx="2">
                  <c:v>Dirección de Mejoramiento de Vivienda</c:v>
                </c:pt>
                <c:pt idx="3">
                  <c:v>Dirección de Reasentamientos</c:v>
                </c:pt>
                <c:pt idx="4">
                  <c:v>Dirección de Urbanizaciones y Titulación</c:v>
                </c:pt>
                <c:pt idx="5">
                  <c:v>Dirección Jurídica</c:v>
                </c:pt>
                <c:pt idx="6">
                  <c:v>Oficina Asesora de Planeación</c:v>
                </c:pt>
                <c:pt idx="7">
                  <c:v>Subdirección Administrativa</c:v>
                </c:pt>
                <c:pt idx="8">
                  <c:v>Subdirección Financiera</c:v>
                </c:pt>
              </c:strCache>
            </c:strRef>
          </c:cat>
          <c:val>
            <c:numRef>
              <c:f>Hoja3!$D$3:$D$11</c:f>
              <c:numCache>
                <c:formatCode>General</c:formatCode>
                <c:ptCount val="9"/>
                <c:pt idx="3">
                  <c:v>2</c:v>
                </c:pt>
              </c:numCache>
            </c:numRef>
          </c:val>
          <c:extLst>
            <c:ext xmlns:c16="http://schemas.microsoft.com/office/drawing/2014/chart" uri="{C3380CC4-5D6E-409C-BE32-E72D297353CC}">
              <c16:uniqueId val="{00000003-10F1-4BF9-A9B7-9CBB82B79C88}"/>
            </c:ext>
          </c:extLst>
        </c:ser>
        <c:ser>
          <c:idx val="2"/>
          <c:order val="2"/>
          <c:tx>
            <c:strRef>
              <c:f>Hoja3!$E$2</c:f>
              <c:strCache>
                <c:ptCount val="1"/>
                <c:pt idx="0">
                  <c:v>EN CURSO</c:v>
                </c:pt>
              </c:strCache>
            </c:strRef>
          </c:tx>
          <c:spPr>
            <a:solidFill>
              <a:srgbClr val="FFFF00"/>
            </a:solidFill>
            <a:scene3d>
              <a:camera prst="orthographicFront"/>
              <a:lightRig rig="threePt" dir="t"/>
            </a:scene3d>
            <a:sp3d>
              <a:bevelT w="165100" prst="coolSlant"/>
            </a:sp3d>
          </c:spPr>
          <c:invertIfNegative val="0"/>
          <c:cat>
            <c:strRef>
              <c:f>Hoja3!$B$3:$B$11</c:f>
              <c:strCache>
                <c:ptCount val="9"/>
                <c:pt idx="0">
                  <c:v>Dirección de Gestión Corporativa y CID</c:v>
                </c:pt>
                <c:pt idx="1">
                  <c:v>Dirección de Mejoramiento de Barrios</c:v>
                </c:pt>
                <c:pt idx="2">
                  <c:v>Dirección de Mejoramiento de Vivienda</c:v>
                </c:pt>
                <c:pt idx="3">
                  <c:v>Dirección de Reasentamientos</c:v>
                </c:pt>
                <c:pt idx="4">
                  <c:v>Dirección de Urbanizaciones y Titulación</c:v>
                </c:pt>
                <c:pt idx="5">
                  <c:v>Dirección Jurídica</c:v>
                </c:pt>
                <c:pt idx="6">
                  <c:v>Oficina Asesora de Planeación</c:v>
                </c:pt>
                <c:pt idx="7">
                  <c:v>Subdirección Administrativa</c:v>
                </c:pt>
                <c:pt idx="8">
                  <c:v>Subdirección Financiera</c:v>
                </c:pt>
              </c:strCache>
            </c:strRef>
          </c:cat>
          <c:val>
            <c:numRef>
              <c:f>Hoja3!$E$3:$E$11</c:f>
              <c:numCache>
                <c:formatCode>General</c:formatCode>
                <c:ptCount val="9"/>
                <c:pt idx="0">
                  <c:v>6</c:v>
                </c:pt>
                <c:pt idx="1">
                  <c:v>3</c:v>
                </c:pt>
                <c:pt idx="2">
                  <c:v>1</c:v>
                </c:pt>
                <c:pt idx="3">
                  <c:v>18</c:v>
                </c:pt>
                <c:pt idx="4">
                  <c:v>3</c:v>
                </c:pt>
                <c:pt idx="5">
                  <c:v>2</c:v>
                </c:pt>
                <c:pt idx="6">
                  <c:v>1</c:v>
                </c:pt>
                <c:pt idx="7">
                  <c:v>1</c:v>
                </c:pt>
                <c:pt idx="8">
                  <c:v>5</c:v>
                </c:pt>
              </c:numCache>
            </c:numRef>
          </c:val>
          <c:extLst>
            <c:ext xmlns:c16="http://schemas.microsoft.com/office/drawing/2014/chart" uri="{C3380CC4-5D6E-409C-BE32-E72D297353CC}">
              <c16:uniqueId val="{00000004-10F1-4BF9-A9B7-9CBB82B79C88}"/>
            </c:ext>
          </c:extLst>
        </c:ser>
        <c:dLbls>
          <c:showLegendKey val="0"/>
          <c:showVal val="0"/>
          <c:showCatName val="0"/>
          <c:showSerName val="0"/>
          <c:showPercent val="0"/>
          <c:showBubbleSize val="0"/>
        </c:dLbls>
        <c:gapWidth val="150"/>
        <c:shape val="cylinder"/>
        <c:axId val="95695232"/>
        <c:axId val="95696768"/>
        <c:axId val="0"/>
      </c:bar3DChart>
      <c:catAx>
        <c:axId val="95695232"/>
        <c:scaling>
          <c:orientation val="minMax"/>
        </c:scaling>
        <c:delete val="0"/>
        <c:axPos val="b"/>
        <c:numFmt formatCode="General" sourceLinked="0"/>
        <c:majorTickMark val="none"/>
        <c:minorTickMark val="none"/>
        <c:tickLblPos val="low"/>
        <c:crossAx val="95696768"/>
        <c:crosses val="autoZero"/>
        <c:auto val="1"/>
        <c:lblAlgn val="ctr"/>
        <c:lblOffset val="100"/>
        <c:noMultiLvlLbl val="0"/>
      </c:catAx>
      <c:valAx>
        <c:axId val="95696768"/>
        <c:scaling>
          <c:orientation val="minMax"/>
        </c:scaling>
        <c:delete val="0"/>
        <c:axPos val="l"/>
        <c:majorGridlines/>
        <c:numFmt formatCode="General" sourceLinked="1"/>
        <c:majorTickMark val="none"/>
        <c:minorTickMark val="none"/>
        <c:tickLblPos val="nextTo"/>
        <c:crossAx val="95695232"/>
        <c:crosses val="autoZero"/>
        <c:crossBetween val="between"/>
      </c:valAx>
      <c:dTable>
        <c:showHorzBorder val="1"/>
        <c:showVertBorder val="1"/>
        <c:showOutline val="1"/>
        <c:showKeys val="1"/>
        <c:txPr>
          <a:bodyPr/>
          <a:lstStyle/>
          <a:p>
            <a:pPr rtl="0">
              <a:defRPr sz="550">
                <a:latin typeface="Arial" panose="020B0604020202020204" pitchFamily="34" charset="0"/>
                <a:cs typeface="Arial" panose="020B0604020202020204" pitchFamily="34" charset="0"/>
              </a:defRPr>
            </a:pPr>
            <a:endParaRPr lang="es-CO"/>
          </a:p>
        </c:txPr>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1-0769-46B6-8D56-C3D9F61752B8}"/>
              </c:ext>
            </c:extLst>
          </c:dPt>
          <c:dPt>
            <c:idx val="1"/>
            <c:bubble3D val="0"/>
            <c:spPr>
              <a:solidFill>
                <a:srgbClr val="FF0000"/>
              </a:solidFill>
            </c:spPr>
            <c:extLst>
              <c:ext xmlns:c16="http://schemas.microsoft.com/office/drawing/2014/chart" uri="{C3380CC4-5D6E-409C-BE32-E72D297353CC}">
                <c16:uniqueId val="{00000003-0769-46B6-8D56-C3D9F61752B8}"/>
              </c:ext>
            </c:extLst>
          </c:dPt>
          <c:dPt>
            <c:idx val="2"/>
            <c:bubble3D val="0"/>
            <c:spPr>
              <a:solidFill>
                <a:srgbClr val="FFFF00"/>
              </a:solidFill>
              <a:scene3d>
                <a:camera prst="orthographicFront"/>
                <a:lightRig rig="threePt" dir="t"/>
              </a:scene3d>
              <a:sp3d>
                <a:bevelT w="165100" prst="coolSlant"/>
              </a:sp3d>
            </c:spPr>
            <c:extLst>
              <c:ext xmlns:c16="http://schemas.microsoft.com/office/drawing/2014/chart" uri="{C3380CC4-5D6E-409C-BE32-E72D297353CC}">
                <c16:uniqueId val="{00000005-0769-46B6-8D56-C3D9F61752B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(Hoja3!$C$2,Hoja3!$D$2,Hoja3!$E$2)</c:f>
              <c:strCache>
                <c:ptCount val="3"/>
                <c:pt idx="0">
                  <c:v>CUMPLIDA</c:v>
                </c:pt>
                <c:pt idx="1">
                  <c:v>VENCIDA</c:v>
                </c:pt>
                <c:pt idx="2">
                  <c:v>EN CURSO</c:v>
                </c:pt>
              </c:strCache>
            </c:strRef>
          </c:cat>
          <c:val>
            <c:numRef>
              <c:f>Hoja3!$C$12:$E$12</c:f>
              <c:numCache>
                <c:formatCode>General</c:formatCode>
                <c:ptCount val="3"/>
                <c:pt idx="0">
                  <c:v>19</c:v>
                </c:pt>
                <c:pt idx="1">
                  <c:v>2</c:v>
                </c:pt>
                <c:pt idx="2">
                  <c:v>40</c:v>
                </c:pt>
              </c:numCache>
            </c:numRef>
          </c:val>
          <c:extLst>
            <c:ext xmlns:c16="http://schemas.microsoft.com/office/drawing/2014/chart" uri="{C3380CC4-5D6E-409C-BE32-E72D297353CC}">
              <c16:uniqueId val="{00000006-0769-46B6-8D56-C3D9F61752B8}"/>
            </c:ext>
          </c:extLst>
        </c:ser>
        <c:dLbls>
          <c:showLegendKey val="0"/>
          <c:showVal val="0"/>
          <c:showCatName val="0"/>
          <c:showSerName val="0"/>
          <c:showPercent val="0"/>
          <c:showBubbleSize val="0"/>
          <c:showLeaderLines val="1"/>
        </c:dLbls>
      </c:pie3DChart>
    </c:plotArea>
    <c:legend>
      <c:legendPos val="r"/>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Dirección de Reasentamientos</a:t>
            </a:r>
          </a:p>
        </c:rich>
      </c:tx>
      <c:layout/>
      <c:overlay val="0"/>
    </c:title>
    <c:autoTitleDeleted val="0"/>
    <c:plotArea>
      <c:layout/>
      <c:barChart>
        <c:barDir val="col"/>
        <c:grouping val="stacked"/>
        <c:varyColors val="0"/>
        <c:ser>
          <c:idx val="0"/>
          <c:order val="0"/>
          <c:tx>
            <c:strRef>
              <c:f>Hoja3!$D$2</c:f>
              <c:strCache>
                <c:ptCount val="1"/>
                <c:pt idx="0">
                  <c:v>VENCIDA</c:v>
                </c:pt>
              </c:strCache>
            </c:strRef>
          </c:tx>
          <c:spPr>
            <a:solidFill>
              <a:srgbClr val="FF0000"/>
            </a:solidFill>
            <a:scene3d>
              <a:camera prst="orthographicFront"/>
              <a:lightRig rig="threePt" dir="t"/>
            </a:scene3d>
            <a:sp3d>
              <a:bevelT w="165100" prst="coolSlant"/>
            </a:sp3d>
          </c:spPr>
          <c:invertIfNegative val="0"/>
          <c:val>
            <c:numRef>
              <c:f>Hoja3!$D$3:$D$11</c:f>
              <c:numCache>
                <c:formatCode>General</c:formatCode>
                <c:ptCount val="9"/>
                <c:pt idx="3">
                  <c:v>2</c:v>
                </c:pt>
              </c:numCache>
            </c:numRef>
          </c:val>
          <c:extLst>
            <c:ext xmlns:c16="http://schemas.microsoft.com/office/drawing/2014/chart" uri="{C3380CC4-5D6E-409C-BE32-E72D297353CC}">
              <c16:uniqueId val="{00000000-2002-48A2-9BEA-7F90E4EEAE44}"/>
            </c:ext>
          </c:extLst>
        </c:ser>
        <c:dLbls>
          <c:showLegendKey val="0"/>
          <c:showVal val="0"/>
          <c:showCatName val="0"/>
          <c:showSerName val="0"/>
          <c:showPercent val="0"/>
          <c:showBubbleSize val="0"/>
        </c:dLbls>
        <c:gapWidth val="75"/>
        <c:overlap val="100"/>
        <c:axId val="95746304"/>
        <c:axId val="95756288"/>
      </c:barChart>
      <c:catAx>
        <c:axId val="95746304"/>
        <c:scaling>
          <c:orientation val="minMax"/>
        </c:scaling>
        <c:delete val="0"/>
        <c:axPos val="b"/>
        <c:majorTickMark val="none"/>
        <c:minorTickMark val="none"/>
        <c:tickLblPos val="nextTo"/>
        <c:crossAx val="95756288"/>
        <c:crosses val="autoZero"/>
        <c:auto val="1"/>
        <c:lblAlgn val="ctr"/>
        <c:lblOffset val="100"/>
        <c:noMultiLvlLbl val="0"/>
      </c:catAx>
      <c:valAx>
        <c:axId val="95756288"/>
        <c:scaling>
          <c:orientation val="minMax"/>
        </c:scaling>
        <c:delete val="0"/>
        <c:axPos val="l"/>
        <c:majorGridlines/>
        <c:numFmt formatCode="General" sourceLinked="1"/>
        <c:majorTickMark val="none"/>
        <c:minorTickMark val="none"/>
        <c:tickLblPos val="nextTo"/>
        <c:spPr>
          <a:ln w="9525">
            <a:noFill/>
          </a:ln>
        </c:spPr>
        <c:crossAx val="9574630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123824</xdr:colOff>
      <xdr:row>14</xdr:row>
      <xdr:rowOff>80962</xdr:rowOff>
    </xdr:from>
    <xdr:to>
      <xdr:col>9</xdr:col>
      <xdr:colOff>304799</xdr:colOff>
      <xdr:row>35</xdr:row>
      <xdr:rowOff>38100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495300</xdr:colOff>
      <xdr:row>1</xdr:row>
      <xdr:rowOff>204787</xdr:rowOff>
    </xdr:from>
    <xdr:to>
      <xdr:col>15</xdr:col>
      <xdr:colOff>495300</xdr:colOff>
      <xdr:row>15</xdr:row>
      <xdr:rowOff>138112</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428625</xdr:colOff>
      <xdr:row>17</xdr:row>
      <xdr:rowOff>4762</xdr:rowOff>
    </xdr:from>
    <xdr:to>
      <xdr:col>16</xdr:col>
      <xdr:colOff>428625</xdr:colOff>
      <xdr:row>31</xdr:row>
      <xdr:rowOff>80962</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vonne Andrea Torres Cruz" refreshedDate="43816.883845370372" createdVersion="6" refreshedVersion="6" minRefreshableVersion="3" recordCount="76">
  <cacheSource type="worksheet">
    <worksheetSource ref="A3:AF79" sheet="PM Contraloría"/>
  </cacheSource>
  <cacheFields count="32">
    <cacheField name="No." numFmtId="0">
      <sharedItems containsSemiMixedTypes="0" containsString="0" containsNumber="1" containsInteger="1" minValue="1" maxValue="76"/>
    </cacheField>
    <cacheField name="FECHA REPORTE DE LA INFORMACIÓN" numFmtId="0">
      <sharedItems/>
    </cacheField>
    <cacheField name="SECTORIAL" numFmtId="0">
      <sharedItems/>
    </cacheField>
    <cacheField name="NOMBRE DE LA ENTIDAD" numFmtId="0">
      <sharedItems/>
    </cacheField>
    <cacheField name="CÓDIGO ENTIDAD" numFmtId="0">
      <sharedItems containsSemiMixedTypes="0" containsString="0" containsNumber="1" containsInteger="1" minValue="208" maxValue="208"/>
    </cacheField>
    <cacheField name="VIGENCIA DE LA AUDITORÍA O VISITA" numFmtId="0">
      <sharedItems containsSemiMixedTypes="0" containsString="0" containsNumber="1" containsInteger="1" minValue="2016" maxValue="2019"/>
    </cacheField>
    <cacheField name="CODIGO AUDITORÍA SEGÚN PAD DE LA VIGENCIA" numFmtId="0">
      <sharedItems containsSemiMixedTypes="0" containsString="0" containsNumber="1" containsInteger="1" minValue="23" maxValue="62"/>
    </cacheField>
    <cacheField name="No. HALLAZGO" numFmtId="0">
      <sharedItems/>
    </cacheField>
    <cacheField name="CODIGO ACCION" numFmtId="0">
      <sharedItems containsSemiMixedTypes="0" containsString="0" containsNumber="1" containsInteger="1" minValue="1" maxValue="5"/>
    </cacheField>
    <cacheField name="SECTORIAL QUE GENERO LA AUDITORÍA " numFmtId="0">
      <sharedItems/>
    </cacheField>
    <cacheField name="MODALIDAD" numFmtId="0">
      <sharedItems/>
    </cacheField>
    <cacheField name="COMPONENTE" numFmtId="0">
      <sharedItems/>
    </cacheField>
    <cacheField name="FACTOR" numFmtId="0">
      <sharedItems/>
    </cacheField>
    <cacheField name="DESCRIPCIÓN HALLAZGO" numFmtId="0">
      <sharedItems longText="1"/>
    </cacheField>
    <cacheField name="CAUSA HALLAZGO" numFmtId="0">
      <sharedItems longText="1"/>
    </cacheField>
    <cacheField name="DESCRIPCIÓN ACCIÓN" numFmtId="0">
      <sharedItems longText="1"/>
    </cacheField>
    <cacheField name="NOMBRE INDICADOR" numFmtId="0">
      <sharedItems/>
    </cacheField>
    <cacheField name="FORMULA INDICADOR" numFmtId="0">
      <sharedItems/>
    </cacheField>
    <cacheField name="VALOR META" numFmtId="0">
      <sharedItems containsSemiMixedTypes="0" containsString="0" containsNumber="1" minValue="0.35" maxValue="100"/>
    </cacheField>
    <cacheField name="AREA RESPONSABLE" numFmtId="0">
      <sharedItems count="10">
        <s v="Dirección de Gestión Corporativa y CID"/>
        <s v="Dirección de Reasentamientos"/>
        <s v="Dirección de Mejoramiento de Barrios"/>
        <s v="Subdirección Financiera"/>
        <s v="Oficina Asesora de Planeación"/>
        <s v="Dirección de Urbanizaciones y Titulación"/>
        <s v="Dirección Jurídica y Dirección de Urbanizaciones y Titulación"/>
        <s v="Subdirección Administrativa"/>
        <s v="Dirección de Mejoramiento de Vivienda"/>
        <s v="Dirección Jurídica"/>
      </sharedItems>
    </cacheField>
    <cacheField name="FECHA DE INICIO" numFmtId="0">
      <sharedItems/>
    </cacheField>
    <cacheField name="FECHA DE TERMINACIÓN" numFmtId="0">
      <sharedItems count="22">
        <s v="2018-11-21"/>
        <s v="2018-09-30"/>
        <s v="2019-04-30"/>
        <s v="2019-01-30"/>
        <s v="2019-01-31"/>
        <s v="2020-01-14"/>
        <s v="2019-06-30"/>
        <s v="2019-12-31"/>
        <s v="2018-12-31"/>
        <s v="2019-09-30"/>
        <s v="2020-05-29"/>
        <s v="2019-10-31"/>
        <s v="2019-12-26"/>
        <s v="2019-07-31"/>
        <s v="2019-11-30"/>
        <s v="2019-08-12"/>
        <s v="2019-08-31"/>
        <s v="2020-06-17"/>
        <s v="2020-01-17"/>
        <s v="2019-08-30"/>
        <s v="2020-06-30"/>
        <s v="2020-09-18"/>
      </sharedItems>
    </cacheField>
    <cacheField name="ANÁLISIS SEGUIMIENTO ENTIDAD" numFmtId="0">
      <sharedItems longText="1"/>
    </cacheField>
    <cacheField name="EFICACIA ENTIDAD" numFmtId="0">
      <sharedItems containsMixedTypes="1" containsNumber="1" containsInteger="1" minValue="50" maxValue="100"/>
    </cacheField>
    <cacheField name="ESTADO Y EVALUACIÓN ENTIDAD" numFmtId="0">
      <sharedItems/>
    </cacheField>
    <cacheField name="ANÁLISIS SEGUIMIENTO ENTIDAD2" numFmtId="0">
      <sharedItems longText="1"/>
    </cacheField>
    <cacheField name="EFICACIA ENTIDAD2" numFmtId="0">
      <sharedItems containsMixedTypes="1" containsNumber="1" containsInteger="1" minValue="20" maxValue="100"/>
    </cacheField>
    <cacheField name="ESTADO Y EVALUACIÓN ENTIDAD2" numFmtId="0">
      <sharedItems/>
    </cacheField>
    <cacheField name="Estado contraloría informe final auditoría de desempeño PAD 2019 convenios interadministrativos y/o asociación terminados y/o liquidados - informe entregado el 19-Sep-2019 2019ER14584" numFmtId="0">
      <sharedItems/>
    </cacheField>
    <cacheField name="ANÁLISIS SEGUIMIENTO ENTIDAD3" numFmtId="0">
      <sharedItems longText="1"/>
    </cacheField>
    <cacheField name="EFICACIA ENTIDAD3" numFmtId="0">
      <sharedItems containsSemiMixedTypes="0" containsString="0" containsNumber="1" containsInteger="1" minValue="20" maxValue="100"/>
    </cacheField>
    <cacheField name="ESTADO Y EVALUACIÓN ENTIDAD3" numFmtId="0">
      <sharedItems count="5">
        <s v="CERRADA"/>
        <s v="EN CURSO"/>
        <s v="INEFECTIVA"/>
        <s v="VENCIDA"/>
        <s v="CUMPLID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
  <r>
    <n v="1"/>
    <s v="2017-11-22"/>
    <s v="HÁBITAT Y AMBIENTE"/>
    <s v="CAJA DE VIVIENDA POPULAR - CVP"/>
    <n v="208"/>
    <n v="2016"/>
    <n v="56"/>
    <s v="2.1.3.1"/>
    <n v="3"/>
    <s v="DIRECCIÓN SECTOR HABITAT Y AMBIENTE"/>
    <s v="01 - AUDITORIA DE REGULARIDAD"/>
    <s v="Control Gestión"/>
    <s v="Gestión Contractual"/>
    <s v="HALLAZGO ADMINISTRATIVO POR EL INCUMPLIMIENTO DE LA LEY DE ARCHIVO EN LOS CONTRATOS 240, 583 Y 593 DE 2016, ASÍ COMO EL 574 DE 2015."/>
    <s v="HALLAZGO ADMINISTRATIVO POR EL INCUMPLIMIENTO DE LA LEY DE ARCHIVO EN LOS CONTRATOS 240, 583 Y 593 DE 2016, ASÍ COMO EL 574 DE 2015."/>
    <s v="ESTABLECER UN CONTROL EN EL ARCHIVO DE GESTIÓN CONTRACTUAL, PARA VERIFICAR LA INTEGRALIDAD DEL EXPEDIENTE CONTRACTUAL EN SU ETAPAS PRECONTRACTUAL-CONTRACTUAL Y POSTCONTRACTUAL."/>
    <s v="CONTROL PARA INTEGRAR LA ETAPA POSTCONTRACTUAL A LA CONTRACTUAL"/>
    <s v="(NO. DE INFORMES DE ACTIVIDADES CON SOPORTE/NO. DE INFORMES PRESENTADOS DURANTE EL MES VERIFICADO)*100"/>
    <n v="0.9"/>
    <x v="0"/>
    <s v="2017-11-22"/>
    <x v="0"/>
    <s v="Se evidencia control en el archivo de gestión contractual bajo matriz manejada en Excel a fecha a 31/10/2018, con tres (3) registros de reunión de fechas 24 de septiembre, 24 de octubre, 23 de noviembre con objetivo de reunión: informe de seguimiento de la matriz de verificación hecha por el archivo de gestión contractual._x000a_Si bien es cierto se viene manejando la matriz de manera mensual, desde el mes de diciembre de 2017 y al momento de este seguimiento 31 de octubre 2018, se lleva un total de 11 visitas de monitoreo a través de una matriz de gestión contractual, a la luz de lo anterior Control Interno observa que no se puede cumplir con el plazo, por tal razón la acción queda vencida._x000a_Para una mejor gestión se solicita realizar un informe final junto con la matriz que se viene adelantando con corte a 31 de diciembre de 2018 a fecha 31 de enero de 2019._x000a_A este seguimiento se evidencia matriz diligenciada a 31 de diciembre de 2018 y un informe denominado (informe archivo de gestión contractual vigencia 2018), la cual fue cargada el 01 de febrero de 2019. Así las cosas se encuentra como un cumplimiento, más no como un control verificado, lo cual no permite asegurar la no ocurrencia del riesgo en la integridad de los expedientes contractuales._x000a_Control Interno recomienda, revisar los procedimientos existentes con la ley de archivo y que se puedan establecer en los mismos controles anteriores al momento de alimenta las etapas contractuales, que acceda al adecuado manejo de la información en los expedientes contractuales, para que los controles sean efectivos y no quede como solo reporte; establecer responsabilidades desde las tareas y el manejo de la información como proceso y no como dependencias aisladas."/>
    <n v="80"/>
    <s v="VENCIDA"/>
    <s v="Ver radicado 2019IE11675 de fecha 31/07/2019, contectivos en 3 folios y anexo 1 (CD), en el cual el responsable indica que la acción está cumplida._x000a_Ver registros de reunión realizados por la Asesoría de Control Interno de fechas 03/07/2019 y 31/07/2019."/>
    <n v="100"/>
    <s v="CUMPLIDA"/>
    <s v="CERRADA"/>
    <s v="Acción declarada cumplida por la contraloría en el informe final auditoría de desempeño PAD 2019 convenios interadministrativos y/o asociación terminados y/o liquidados - informe entregado el 19-Sep-2019 2019ER14584"/>
    <n v="100"/>
    <x v="0"/>
  </r>
  <r>
    <n v="2"/>
    <s v="2017-11-22"/>
    <s v="HÁBITAT Y AMBIENTE"/>
    <s v="CAJA DE VIVIENDA POPULAR - CVP"/>
    <n v="208"/>
    <n v="2016"/>
    <n v="56"/>
    <s v="2.1.3.3"/>
    <n v="1"/>
    <s v="DIRECCIÓN SECTOR HABITAT Y AMBIENTE"/>
    <s v="01 - AUDITORIA DE REGULARIDAD"/>
    <s v="Control Gestión"/>
    <s v="Gestión Contractual"/>
    <s v="HALLAZGO ADMINISTRATIVO CON INCIDENCIA DISCIPLINARIA POR INCUMPLIMIENTO EN LAS OBLIGACIONES DE SUPERVISIÓN POR FALTA DE PRESENTACIÓN DE LOS INFORMES DE ACTIVIDADES Y/O DE SUPERVISIÓN QUE EVIDENCIEN LA EJECUCIÓN CONTRACTUAL DE LOS CONTRATOS 464 DE 2015, 474, 590 Y 593 DE 2016, DE ACUERDO A LO REQUERIDO Y APROBADO EN EL SISTEMA DE CALIDAD DE LA CVP."/>
    <s v="HALLAZGO ADMINISTRATIVO CON INCIDENCIA DISCIPLINARIA POR INCUMPLIMIENTO EN LAS OBLIGACIONES DE SUPERVISIÓN POR FALTA DE PRESENTACIÓN DE LOS INFORMES DE ACTIVIDADES Y/O DE SUPERVISIÓN QUE EVIDENCIEN LA EJECUCIÓN CONTRACTUAL DE LOS CONTRATOS 464 DE 2015, 474, 590 Y 593 DE 2016, DE ACUERDO A LO REQUERIDO Y APROBADO EN EL SISTEMA DE CALIDAD DE LA CVP."/>
    <s v="CREAR UNA MATRIZ PARA REALIZAR SEGUIMIENTO MENSUAL A LOS INFORMES DE SUPERVISIÓN Y DE ACTIVIDADES QUE DEBEN SER PRESENTADOS PARA EL RESPECTIVO PAGO POR PARTE DE LOS CONTRATISTAS"/>
    <s v="INFORME MENSUAL"/>
    <s v="(NO. DE INFORMES PRESENTADOS / NO. DE  INFORMES A PRESENTAR (12))*100"/>
    <n v="1"/>
    <x v="0"/>
    <s v="2017-11-22"/>
    <x v="0"/>
    <s v="Se evidencia control en el archivo de gestión contractual bajo matriz manejada en Excel a fecha a 31/10/2018,, con tres (3) registros de reunión de fechas 24 de septiembre, 24 de octubre, 23 de noviembre con objetivo de reunión: informe de seguimiento de la matriz de verificación hecha por el archivo de gestión contractual._x000a_Si bien es cierto se viene manejando la matriz de manera mensual, desde el mes de diciembre de 2017 y al momento de este seguimiento 31 de octubre 2018, se lleva un total de 11 visitas de monitoreo a través de una matriz de gestión contractual, a la luz de lo anterior Control Interno observa que no se puede cumplir con el plazo, por tal razón la acción queda vencida._x000a_Para una mejor gestión se solicita realizar un informe final junto con la matriz que se viene adelantando con corte a 31 de diciembre de 2018 a fecha 31 de enero de 2019._x000a_A este seguimiento se evidencia matriz diligenciada a 31 de diciembre de 2018 y un informe denominado (informe archivo de gestión contractual vigencia 2018), la cual fue cargada el 01 de febrero de 2019. Así las cosas se encuentra como un cumplimiento, más no como un control verificado, lo cual no permite asegurar la no ocurrencia del riesgo en la integridad de los expedientes contractuales._x000a_Control Interno recomienda, revisar los procedimientos existentes con la ley de archivo y que se puedan establecer en los mismos controles anteriores al momento de alimenta las etapas contractuales, que acceda al adecuado manejo de la información en los expedientes contractuales, para que los controles sean efectivos y no quede como solo reporte; establecer responsabilidades desde las tareas y el manejo de la información como proceso y no como dependencias aisladas."/>
    <n v="80"/>
    <s v="VENCIDA"/>
    <s v="Ver radicado 2019IE11675 de fecha 31/07/2019, contectivos en 3 folios y anexo 1 (CD), en el cual el responsable indica que la acción está cumplida._x000a_Ver registros de reunión realizados por la Asesoría de Control Interno de fechas 03/07/2019 y 31/07/2019."/>
    <n v="100"/>
    <s v="CUMPLIDA"/>
    <s v="CERRADA"/>
    <s v="Acción declarada cumplida por la contraloría en el informe final auditoría de desempeño PAD 2019 convenios interadministrativos y/o asociación terminados y/o liquidados - informe entregado el 19-Sep-2019 2019ER14584"/>
    <n v="100"/>
    <x v="0"/>
  </r>
  <r>
    <n v="3"/>
    <s v="2017-11-22"/>
    <s v="HÁBITAT Y AMBIENTE"/>
    <s v="CAJA DE VIVIENDA POPULAR - CVP"/>
    <n v="208"/>
    <n v="2016"/>
    <n v="56"/>
    <s v="2.1.4.8.4.1"/>
    <n v="4"/>
    <s v="DIRECCIÓN SECTOR HABITAT Y AMBIENTE"/>
    <s v="01 - AUDITORIA DE REGULARIDAD"/>
    <s v="Control Gestión"/>
    <s v="Gestión Presupuestal"/>
    <s v="HALLAZGO ADMINISTRATIVO POR LA INOPORTUNA GESTIÓN PARA DEPURAR LOS PASIVOS EXIGIBLES DE $20.048.928.656 DE LOS PASIVOS EXIGIBLES COMPRENDIDOS ENTRE LAS VIGENCIAS DE 2008 A 2016."/>
    <s v="HALLAZGO ADMINISTRATIVO POR LA INOPORTUNA GESTIÓN PARA DEPURAR LOS PASIVOS EXIGIBLES DE $20.048.928.656 DE LOS PASIVOS EXIGIBLES COMPRENDIDOS ENTRE LAS VIGENCIAS DE 2008 A 2016."/>
    <s v="REALIZAR POR LO MENOS CADA 2 MESES, SOLICITUD DE DEPURACIÓN DE  PASIVOS EXIGIBLES A LA SUBDIRECCIÓN FINANCIERA, POR PARTE DE LA DIRECCIÓN DE REASENTAMIENTOS HUMANOS."/>
    <s v="SOLICITUDES RADICADAS DE CONFORMIDAD CON EL PROCEDIMIENTO ESTABLECIDO PARA EL EFECTO"/>
    <s v="(NO. DE SOLICITUDES RADICADAS/NO. DE SOLICITUDES POR RADICAR (6)*100"/>
    <n v="6"/>
    <x v="1"/>
    <s v="2017-11-22"/>
    <x v="0"/>
    <s v="Se evidencian seis (6) solicitudes en formato (informe de los saldos de rubros presupuestales y certificado de disponibilidad presupuestal) para la liberación de los pasivos exigibles a cargo de la Dirección de Reasentamientos y un (1) memorando con radicado 2018IE3693 de fecha 13/03/2018 en la liberación de pasivo del contrato 533 del 23/06/2015. Control interno recomienda relacionar los memorandos con los cuales se realiza la solicitud de liberación de pasivos exigibles ante la Subdirección Financiera, acción en curso._x000a__x000a_Se evidencian siete (7) solicitudes en formato (certificado de disponibilidad presupuestal-informe de los saldos de rubros presupuestales y certificado de disponibilidad presupuestal) para la liberación de los pasivos exigibles a cargo de la Dirección de Reasentamientos y un (1) memorando con radicado 2018IE3693 de fecha 13/03/2018 en la liberación de pasivo del contrato 533 del 23/06/2015, CRP 1662 por valor de $23.079.000, en el mes de julio se observan seis (6) solicitudes formales bajos los radicados 2018IE9889, 2018IE9767, 2018IE9766, 2018IE9755, 2018IE9325, 2018IE5509 de liberación y traslado presupuestal._x000a__x000a_Se evidencian ocho (8) solicitudes en oficio con asunto: liberación de los pasivos exigibles, traslado presupuestal y ajuste de pasivos exigibles, con radicados 2018IE3693 del 13/03/2018, 2018IE5509 del 26/04/2018, 2018IE9325 del 09/07/2018, 2018IE9765 del 13/07/2018, 2018IE9766 del 13/07/2018, 2018IE9767 del 13/07/2018, 2018IE9889 del 23/07/2018 y 2018IE13524 27/09/2018._x000a__x000a_Se cumplió la actividad en el seguimiento con corte al 21-Nov-2018."/>
    <n v="100"/>
    <s v="CUMPLIDA"/>
    <s v="Para esta acción se realiza nuevamente seguimiento, debido a que el ente de control, en su Reporte del Sistema de Vigilancia y Control Fiscal-SIVICOF del 21 de junio de 2019, dejo abierta esta acción. Control Interno recomienda que de los pasivos exigibles para depurar por valor de $20.048.928.656, se discriminen para la Dirección de Reasentamientos y los contratos que hacer parte de este valor, en aras de reportar un mejor seguimiento y culminación de la acción."/>
    <n v="100"/>
    <s v="CUMPLIDA"/>
    <s v="CERRADA"/>
    <s v="Acción declarada cumplida por la contraloría en el informe final auditoría de desempeño PAD 2019 convenios interadministrativos y/o asociación terminados y/o liquidados - informe entregado el 19-Sep-2019 2019ER14584"/>
    <n v="100"/>
    <x v="0"/>
  </r>
  <r>
    <n v="4"/>
    <s v="2017-11-22"/>
    <s v="HÁBITAT Y AMBIENTE"/>
    <s v="CAJA DE VIVIENDA POPULAR - CVP"/>
    <n v="208"/>
    <n v="2016"/>
    <n v="56"/>
    <s v="2.2.1.2"/>
    <n v="1"/>
    <s v="DIRECCIÓN SECTOR HABITAT Y AMBIENTE"/>
    <s v="01 - AUDITORIA DE REGULARIDAD"/>
    <s v="Control de Resultados"/>
    <s v="Planes, Programas y Proyectos"/>
    <s v="HALLAZGO ADMINISTRATIVO CON PRESUNTA INCIDENCIA DISCIPLINARIA: POR INCONSISTENCIA EN LA INFORMACIÓN PRESENTADA EN LA BASE DE DATOS INSTITUCIONAL DE LA DIRECCIÓN DE REASENTAMIENTOS – VUR."/>
    <s v="HALLAZGO ADMINISTRATIVO CON PRESUNTA INCIDENCIA DISCIPLINARIA: POR INCONSISTENCIA EN LA INFORMACIÓN PRESENTADA EN LA BASE DE DATOS INSTITUCIONAL DE LA DIRECCIÓN DE REASENTAMIENTOS – VUR."/>
    <s v="DESARROLLO E IMPLEMENTACION DEL SISTEMA DE INFORMACION GEOGRAFICO (SIG), ACTUALIZADO CON LOS DATOS EXISTENTES EN LA BASE DE DATOS MISIONAL"/>
    <s v="SISTEMA DE INFORMACIÓN GEOGRAFICO ACTUALIZADO ACORDE CON EL PLAN DE TRABAJO."/>
    <s v="(SEGUIMIENTOS EFECTUADOS AL PLAN DE TRABAJO  / SEGUIMIENTO PROGRAMADOS (4)) *100"/>
    <n v="4"/>
    <x v="1"/>
    <s v="2017-12-30"/>
    <x v="1"/>
    <s v="Se evidencia informe realizado al Sistema de Información Geográfica de Reasentamientos SIG-REAS primer trimestre vigencia 2018 de los avances surtidos en el mismo y sus correspondientes anexos, a su vez correo institucional donde se reportan el informe mencionado. Para el segundo trimestre vigencia 2018 se presenta informe de gestión en donde se observa en la página 46, los avances del Sistema de Información Geográfica. Adicional se presenta plan de trabajo a fecha 08/08/2018 con cronograma de actividades (plan piloto a 19 noviembre de 2018) para la digitalización de documentos de los expedientes de la Dirección con este se presenta correo institucional relacionando el plan mencionado._x000a__x000a_Se evidencia para el Sistema de Información Geográfica de Reasentamientos SIG-REAS, lo siguiente:_x000a_- Primer trimestre vigencia 2018 de los avances surtidos en el mismo y sus correspondientes anexos, a su vez correo institucional donde se reportan el informe mencionado. _x000a_- Segundo trimestre vigencia 2018 se presenta informe de gestión en donde se observa en la página 46, los avances del Sistema de Información Geográfica. Adicional se presenta plan de trabajo a fecha 08/08/2018 con cronograma de actividades para la digitalización de documentos de los expedientes de la Dirección con este se presenta correo institucional relacionando el plan mencionado._x000a_- Tercer trimestre se evidencia informe de gestión 2016-2018 II con corte 27/09/2018, junto con presentación. _x000a_- Se observa a su vez informe final con corte 30/09/2018, donde se presenta la gestión realizada y desarrollo del sistema de información geográfico, junto con diapositivas como parte de anexo al informe. _x000a__x000a_Se cumplió la actividad en el seguimiento con corte al 21-Nov-2018."/>
    <n v="100"/>
    <s v="CUMPLIDA"/>
    <s v="Ver radicado 2019IE11609 de fecha 30/07/2019 contetivos en 7 folios, en el cual la responsable indica que la acción está cumplida._x000a_Ver registros de reunión realizados por la Asesoría de Control Interno de fechas 02/07/2019 y 25/07/2019._x000a_Ver matriz en excel adjunta a las evidencias presentadas de fecha 09 de agosto 2019."/>
    <n v="100"/>
    <s v="CUMPLIDA"/>
    <s v="CERRADA"/>
    <s v="Acción declarada cumplida por la contraloría en el informe final auditoría de desempeño PAD 2019 convenios interadministrativos y/o asociación terminados y/o liquidados - informe entregado el 19-Sep-2019 2019ER14584"/>
    <n v="100"/>
    <x v="0"/>
  </r>
  <r>
    <n v="5"/>
    <s v="2018-07-16"/>
    <s v="HÁBITAT Y AMBIENTE"/>
    <s v="CAJA DE VIVIENDA POPULAR - CVP"/>
    <n v="208"/>
    <n v="2018"/>
    <n v="49"/>
    <s v="3.1.3.4"/>
    <n v="2"/>
    <s v="DIRECCIÓN SECTOR HABITAT Y AMBIENTE"/>
    <s v="01 - AUDITORIA DE REGULARIDAD"/>
    <s v="Control Gestión"/>
    <s v="Gestión Contractual"/>
    <s v="HALLAZGO ADMINISTRATIVO CON PRESUNTA INCIDENCIA DISCIPLINARIA POR LA REALIZACIÓN DE MODIFICACIONES CONTRACTUALES SIN EL RESPECTIVO ACTO ADMINISTRATIVO MODIFICATORIO EN LOS CTROS 592/2015 Y 510/2017"/>
    <s v="POR LA REALIZACIÓN DE MODIFICACIONES CONTRACTUALES SIN EL RESPECTIVO ACTO ADMINISTRATIVO MODIFICATORIO EN LOS CONTRATOS 592 DE 2015 Y 510 DE 2017, POR CAUSA DE ACTAS DE COMITÉ ENTRE CONTRATISTA, EL INTERVENTOR Y EL SUPERVISOR DE LA CAJA DE LA VIVIENDA POPULAR, O EN INFORMES DE SUPERVISIÓN QUE NO FUERON LEGALIZADOS DE MANERA FORMAL MEDIANTE RESPECTIVO OTROSÍ QUE MODIFICARA LAS CONDICIONES TÉCNICAS DEL CONTRATO."/>
    <s v="VERIFICAR LA SUSCRIPCIÓN DE LOS ACTOS MODIFICATORIOS SEGÚN FORMATO IMPLEMENTADO POR EL PROCEDIMIENTO 208-DGC-PR-23 MODIFICACIONES A LOS CONTRATOS, DE ACUERDO CON LAS SOLICITUDES GENERADAS POR LA DIRECCIÓN DE MEJORAMIENTO DE BARRIOS EN EL FORMATO &quot;208-DGC-FT-51 JUSTIFICACIÓN MODIFICACIÓN CONTRACTUAL&quot; EN LOS CASOS EN QUE SE REQUIERAN OTROSÍ MODIFICATORIOS Y QUE SE ENCUENTREN DEBIDAMENTE SOPORTADAS SOBRE ACTAS DE SEGUIMIENTO OPERATIVO"/>
    <s v="MODIFICACIONES CONTRACTUALES"/>
    <s v="(N° ACTOS MODIFICATORIOS CONTRACTUALES / N° DE  JUSTIFICACIONES DE MODIFICACIONES CONTRACTUALES REMITIDOS POR LA DIRECCIÓN DE MEJORAMIENTO DE BARRIOS)X100%"/>
    <n v="1"/>
    <x v="2"/>
    <s v="2018-11-01"/>
    <x v="2"/>
    <s v="Se evidencia listado de modificaciones contractuales durante la vigencia 2018, con reporte de modificaciones contractuales firmado por la responsable. Como muestra, se verifico en sitio (gestión documental de la Dirección de Gestión Corporativa), el expediente contractual 715 de 2017 donde se evidenció que reposan las modificaciones contractuales 1, 2 y 3. A este seguimiento se observan dos (2) reportes con corte a 31 de enero y 15 de febrero de 2019, en el cual refleja la comunicación entre el componente Jurídico y la Dirección de Mejoramiento de Barrios, reportando las especificaciones generales de cada acto modificatorio realizados a los contratos que surtieron solicitudes desde cada interventoría, en curso.  "/>
    <n v="50"/>
    <s v="EN CURSO"/>
    <s v="Para este seguimiento, se observa un listado desde el 28/02/2018 hasta el 30/04/2019, con las modificaciones contractuales a la Dirección para la verificación de 52 actos modificatorios, surtidos por los contratos que se encontraban en ejecución. Como mejora continua se propone dejarlo inmerso dentro de un procedimiento de esta área misional."/>
    <n v="100"/>
    <s v="CUMPLIDA"/>
    <s v="CERRADA"/>
    <s v="Acción declarada cumplida por la contraloría en el informe final auditoría de desempeño PAD 2019 convenios interadministrativos y/o asociación terminados y/o liquidados - informe entregado el 19-Sep-2019 2019ER14584"/>
    <n v="100"/>
    <x v="0"/>
  </r>
  <r>
    <n v="6"/>
    <s v="2018-07-16"/>
    <s v="HÁBITAT Y AMBIENTE"/>
    <s v="CAJA DE VIVIENDA POPULAR - CVP"/>
    <n v="208"/>
    <n v="2018"/>
    <n v="49"/>
    <s v="3.1.3.8"/>
    <n v="1"/>
    <s v="DIRECCIÓN SECTOR HABITAT Y AMBIENTE"/>
    <s v="01 - AUDITORIA DE REGULARIDAD"/>
    <s v="Control Gestión"/>
    <s v="Gestión Contractual"/>
    <s v="HALLAZGO ADMINISTRATIVO CON PRESUNTA INCIDENCIA DISCIPLINARIA POR FALTA DE PLANEACIÓN Y DEFICIENCIA EN LOS ESTUDIOS PREVIOS PARA EL CONTRATO 605 DE 2015"/>
    <s v="FALTA DE PLANEACIÓN Y DEFICIENCIA EN LOS ESTUDIOS PREVIOS PARA EL CTO 605-2015. DEFICIENCIAS EN REQUERIMIENTOS Y NECESIDADES DEL CONTRATANTE Y EN LA DEFINICIÓN DE HERRAMIENTAS CONTRACTUALES QUE PERMITAN HACER EXIGIBLES ALGUNAS ACTIVIDADES AL CONTRATISTA Y QUE SE EVIDENCIE LA EXIGENCIA EN LA PROYECCIÓN DE LOS ESTUDIOS PREVIOS. INCONGRUENCIA DE LOS VALORES PROYECTADOS EN EL PROCESO DE SELECCIÓN Y LAS CORRECCIONES ARITMÉTICAS DE LA EVALUACIÓN DE LAS PROPUESTAS PARA ADJUDICACIÓN DEL CONTRATO"/>
    <s v="DOCUMENTAR Y SOCIALIZAR UN NUEVO PROCEDIMIENTO ENCAMINADO A LA “PLANIFICACIÓN Y VALIDACIÓN DEL DISEÑO E INGENIERÍA”, CON EL FIN DE APOYAR EL PROCESO DE CONTRATACIÓN PROPUESTO POR LA DIRECCIÓN DE GESTIÓN CORPORATIVA Y CID"/>
    <s v="PLANEACIÓN DE LA CONTRATACIÓN"/>
    <s v="PROCEDIMIENTO “PLANIFICACIÓN Y VALIDACIÓN DEL DISEÑO E INGENIERÍA” SOCIALIZADO"/>
    <n v="1"/>
    <x v="2"/>
    <s v="2018-07-17"/>
    <x v="3"/>
    <s v="Se documentó y publicó el procedimiento Código: 208-MB-Pr-06, versión 1, vigente desde el 30 de julio de 2018 Planificación y Validación del Diseño e Ingeniería, generando una actualización en versión 2, vigente desde 21/08/2018 que se encuentra en implementación y mejora, a su vez se observa formato de asistencia de fecha 06/09/2018 objetivo de la actividad: socializar la creación del procedimiento 208-MB-Pr-06 planificación y validación de diseño e ingeniería y la actualización del procedimiento 208-MB-Pr-05 supervisión de contratos, presentación procedimientos planificación y supervisión. Pdf, y registro de reunión de fecha 06/09/2018 objetivo de la reunión: socializar la creación del procedimiento 208-MB-Pr-06 planificación y validación de diseño e ingeniería y la actualización del procedimiento 208-MB-Pr-05 supervisión de contratos."/>
    <n v="100"/>
    <s v="CUMPLIDA"/>
    <s v="Se cumplió la actividad en el seguimiento con corte al 15-Feb-2019"/>
    <n v="100"/>
    <s v="CUMPLIDA"/>
    <s v="CERRADA"/>
    <s v="Acción declarada cumplida por la contraloría en el informe final auditoría de desempeño PAD 2019 convenios interadministrativos y/o asociación terminados y/o liquidados - informe entregado el 19-Sep-2019 2019ER14584"/>
    <n v="100"/>
    <x v="0"/>
  </r>
  <r>
    <n v="7"/>
    <s v="2018-07-16"/>
    <s v="HÁBITAT Y AMBIENTE"/>
    <s v="CAJA DE VIVIENDA POPULAR - CVP"/>
    <n v="208"/>
    <n v="2018"/>
    <n v="49"/>
    <s v="3.1.4.5.1"/>
    <n v="1"/>
    <s v="DIRECCIÓN SECTOR HABITAT Y AMBIENTE"/>
    <s v="01 - AUDITORIA DE REGULARIDAD"/>
    <s v="Control Gestión"/>
    <s v="Gestión Presupuestal"/>
    <s v="HALLAZGO ADMINISTRATIVO, POR EL ALTO VOLUMEN DE PASIVOS EXIGIBLES CON SALDOS DESDE LA VIGENCIA 2008"/>
    <s v="LA CVP MANTIENE SALDOS DE COMPROMISOS CONSTITUIDOS DESDE LA VIGENCIA FISCAL 2008 POR UN VALOR DE $17.226.191.684, LOS CUALES SE CONVIERTEN EN UN CASTIGO PRESUPUESTAL EN LA VIGENCIA DONDE SE HAGAN EFECTIVAS ESAS OBLIGACIONES, AFECTANDO EL CUMPLIMIENTO DE LAS METAS DE LOS PROYECTOS DE INVERSIÓN."/>
    <s v="REALIZAR SEGUIMIENTO QUINCENAL Y GENERAR ALERTAS  A LOS CONTRATOS Y/O ACTOS ADMINISTRATIVOS  QUE CONFORMAN LOS PASIVOS EXIGIBLES DESDE LA VIGENCIA 2008 Y RETROALIMENTAR A CADA UNO DE LOS PROYECTOS DE INVERSIÓN"/>
    <s v="SEGUIMIENTO EJECUCIÓN"/>
    <s v="(SEGUIMIENTO EFECTUADO  / SEGUIMIENTO PROGRAMADO (24))X100%"/>
    <n v="1"/>
    <x v="3"/>
    <s v="2018-08-01"/>
    <x v="4"/>
    <s v="Se evidencia matriz con corte a 31 de octubre de 2018, con relación al seguimiento de pasivos exigibles de los proyectos de inversión, a su vez se observan tres seguimientos y tres correos institucionales dirigidos a la ejecución presupuestal vigencia, reservas y pasivos exigibles. Para este seguimiento de observan dos (2) matrices en Excel una a corte 31/12/2018 y otra con corte a 31/01/2019, con relación a pasivos exigibles, a su vez se evidencian tres (3) seguimientos y cinco (5) correos a nivel de las dependencias con relación al cumplimiento ejecución de los pasivos exigibles."/>
    <n v="100"/>
    <s v="CUMPLIDA"/>
    <s v="Se cumplió la actividad en el seguimiento con corte al 15-Feb-2019"/>
    <n v="100"/>
    <s v="CUMPLIDA"/>
    <s v="CERRADA"/>
    <s v="Acción declarada cumplida por la contraloría en el informe final auditoría de desempeño PAD 2019 convenios interadministrativos y/o asociación terminados y/o liquidados - informe entregado el 19-Sep-2019 2019ER14584"/>
    <n v="100"/>
    <x v="0"/>
  </r>
  <r>
    <n v="8"/>
    <s v="2018-07-16"/>
    <s v="HÁBITAT Y AMBIENTE"/>
    <s v="CAJA DE VIVIENDA POPULAR - CVP"/>
    <n v="208"/>
    <n v="2018"/>
    <n v="49"/>
    <s v="3.1.5.1"/>
    <n v="2"/>
    <s v="DIRECCIÓN SECTOR HABITAT Y AMBIENTE"/>
    <s v="01 - AUDITORIA DE REGULARIDAD"/>
    <s v="Control de Resultados"/>
    <s v="Planes, Programas y Proyectos"/>
    <s v="HALLAZGO ADMINISTRATIVO CON PRESUNTA INCIDENCIA DISCIPLINARIA POR INCUMPLIMIENTO DE LA META 13  Y FALTA DE PLANEACIÓN EN LA ESTRUCTURACIÓN Y COMPORTAMIENTO DE RECURSOS PROGRAMADOS  2017"/>
    <s v="INCUMPLIMIENTO DE LA META 13  Y FALTA DE PLANEACIÓN EN LA ESTRUCTURACIÓN Y COMPORTAMIENTO DE RECURSOS PROGRAMADOS  2017"/>
    <s v="ESTABLECER UN FORMATO EN EL QUE LOS GERENTES Y/O RESPONSABLES DE LOS PROYECTOS DE INVERSIÓN ESTABLEZCAN PLANES DE ACCIÓN ESPECÍFICOS FRENTE A LOS INCUMPLIMIENTOS EN LA EJECUCIÓN DE LAS METAS PROGRAMADAS. SOBRE LOS PLANES DE ACCIÓN DEFINIDOS, LA OFICINA ASESORA DE PLANEACIÓN REALIZARÁ EL CORRESPONDIENTE SEGUIMIENTO Y GENERARÁ LAS ALERTAS PERTINENTES, ASÍ COMO EN LA EJECUCIÓN DE RECURSOS A TRAVÉS DEL SEGUIMIENTO AL PLAN ANUAL DE ADQUISICIONES"/>
    <s v="SEGUIMIENTO A PLANES DE ACCIÓN ESTABLECIDOS"/>
    <s v="(N° PLANES DE ACCIÓN CON SEGUIMIENTO /N° PLANES DE ACCIÓN ESTABLECIDOS) X100%"/>
    <n v="1"/>
    <x v="4"/>
    <s v="2018-09-01"/>
    <x v="5"/>
    <s v="Se evidencia acta de reunión, junto con su listado de asistencia de fecha 11 de octubre de 2018 tema o asunto: Procedimiento 208-PLA-Pr-01 “Formulación, reformulación y/o actualización y seguimiento a los proyectos de inversión”, y revisión del plan de mejoramiento de la contraloría de Bogotá, a lo que se concluyó la necesidad de ajustar la acción de mejora propuesta dado a que la aplicación del Formato Único de Seguimiento Sectorial FUSS es propio de la Secretaria Distrital de Hábitat, por lo cual no se pueden hacer modificaciones a esté. Se pretende con la modificación de la acción realizar planes de acción, frente las metas que registran retrasos en su  cumplimiento, sin que los mismos tengan que incorporarse en el formato ya mencionado._x000a__x000a_Para este seguimiento se observa acta de reunión y formato de asistencia por parte del equipo de la Oficina Asesora de Planeación tema o asunto: Revisión de la acción 2 del hallazgos 3.1.5.1 del Plan de Mejoramiento de la Contraloría de Bogotá, se concluye que se tomó la decisión de implementar un formato y ajustar el procedimiento 208-PLA-Pr-01 “Formulación, Reformulación y/o actualización y seguimiento de Proyectos de Inversión”.   _x000a__x000a_Control Interno continúa recomendando que se realice la solicitud conforme a la Resolución 012 del 28 de febrero de 2018 de acuerdo al Capítulo IV modificación, seguimiento y reporte, en su artículo noveno modificación y sus parágrafos.      _x000a_"/>
    <n v="50"/>
    <s v="EN CURSO"/>
    <s v="Para este seguimiento se evidencia: _x000a_- Acta de reunión y listado de asistencia 25/02/2019._x000a_- Memorando bajo radicado 2019IE2802 del 06/03/2019 asunto: solicitud para modificación de acción No. 2 planteada para el hallazgo 3.1.5.1._x000a_- Certificado de recepción de información del 19/03/2019._x000a_- Procedimiento Formulación, reformulación y seguimiento a los proyectos de inversión código 208-pla-Pr-01, versión 7 vigente desde 11/04/2019._x000a_- Formato plan de acción por el retraso en la ejecución de metas de los proyectos de inversión, versión 1 vigente desde 11/04/2019._x000a_- Listado de asistencia del 03/04/2019, objeto actividad: capacitación en herramientas de gestión institucional._x000a_A lo anterior se evidencia gestión, a lo que se realizaran prueba y aplicación a la herramienta_x000a_"/>
    <n v="50"/>
    <s v="EN CURSO"/>
    <s v="ABIERTA"/>
    <s v="Para este seguimiento se evidencia:_x000a_- Acta de reunión y listado de asistencia 25/02/2019._x000a_- Memorando bajo radicado 2019IE2802 del 06/03/2019 asunto: solicitud para modificación de acción No. 2 planteada para el hallazgo 3.1.5.1._x000a_- Certificado de recepción de información del 19/03/2019._x000a_- Procedimiento Formulación, reformulación y seguimiento a los proyectos de inversión código 208-pla-Pr-01, versión 7 vigente desde 11/04/2019._x000a_- Formato plan de acción por el retraso en la ejecución de metas de los proyectos de inversión, versión 1 vigente desde 11/04/2019._x000a_- Listado de asistencia del 03/04/2019, objeto actividad: capacitación en herramientas de gestión institucional._x000a_- Se cuenta con carpetas para cada uno de los proyectos que se encuentra con retrasos en los trimestres 1, 2 y 3, con el seguimiento que se hace desde la Oficina Asesora de Planeación, por medio de correos institucionales, con el formato de análisis demostrando la meta retrasada, reuniones y oficios que permitan generar alertas._x000a_Los retrasos solo se han superado en la Dirección de Mejoramiento de Vivienda y Dirección de Reasentamientos a la adquisición predial._x000a_La Asesoría de Control Interno, recomienda escalar la situación de incumplimiento en las instancias de comité, directamente al Director General o instancias disciplinarias, para dar prioridad y cumplimiento a las metas, en aras de su cumplimento._x000a_"/>
    <n v="50"/>
    <x v="1"/>
  </r>
  <r>
    <n v="9"/>
    <s v="2018-07-16"/>
    <s v="HÁBITAT Y AMBIENTE"/>
    <s v="CAJA DE VIVIENDA POPULAR - CVP"/>
    <n v="208"/>
    <n v="2018"/>
    <n v="49"/>
    <s v="3.1.5.2"/>
    <n v="1"/>
    <s v="DIRECCIÓN SECTOR HABITAT Y AMBIENTE"/>
    <s v="01 - AUDITORIA DE REGULARIDAD"/>
    <s v="Control de Resultados"/>
    <s v="Planes, Programas y Proyectos"/>
    <s v="HALLAZGO ADMINISTRATIVO CON PRESUNTA INCIDENCIA DISCIPLINARIA POR INCONSISTENCIA EN LA INFORMACIÓN PRESENTADA EN LA BASE DE DATOS INSTITUCIONAL DE LA DIRECCIÓN DE REASENTAMIENTOS-VUR"/>
    <s v="INCONSISTENCIA EN LA INFORMACIÓN PRESENTADA EN LA BASE DE DATOS INSTITUCIONAL DE LA DIRECCIÓN DE REASENTAMIENTOS-VUR"/>
    <s v="ESTRUCTURAR Y CARGAR LOS DATOS QUE PERMITAN LA ARMONIZACIÓN DE LA INFORMACIÓN FINANCIERA DE ASIGNACIÓN Y PAGOS DEL VALOR ÚNICO DE RECONOCIMIENTO - VUR EN EL SISTEMA DE INFORMACIÓN GEOGRÁFICA - SIG DE LA DIRECCIÓN DE REASENTAMIENTOS"/>
    <s v="INFORMES DE AVANCE DEL SISTEMA DE INFORMACIÓN GEOGRÁFICA"/>
    <s v="(N° VUR ASIGNADOS CARGADOS AL SIGT / N° VUR ASIGNADOST)X100%; DONDE  T= PERIODO 2014 - 2017"/>
    <n v="1"/>
    <x v="1"/>
    <s v="2018-07-17"/>
    <x v="6"/>
    <s v="Se presenta en el mes de agosto plan de trabajo a fecha 08/08/2018 con cronograma de actividades (plan piloto a 19 noviembre de 2018) para la digitalización de documentos de los expedientes de la Dirección con este se presenta correo institucional relacionando el plan mencionado, informe avance noviembre de 2018, a la fecha de este seguimiento no se presentan avances frente al último seguimiento realizado el 21 de noviembre de 2018, por parte de control interno se recomienda que de acuerdo con los profesionales contratados, se ajuste el cronograma, los informes se deben realizar de manera periódica, y se debe evaluar si la acción como se encuentra formulada, da para cumplir en cuatro (4) meses restantes al cumplimiento de ella."/>
    <n v="50"/>
    <s v="EN CURSO"/>
    <s v="Se realiza seguimiento encontrado como evidencia un informe final sin fecha, el cual no se encuentra en formato codificado, sin firma de quien elaboro y del responsable de la Dirección de Reasentamientos, adicional dentro del cuerpo del informe se mencionan anexos los cuales se encuentran en carpetas denominadas anexo 1 del informe final con quince (15) elementos, los cuales contienen correos institucionales y anexo 2 con cuatro (4) elementos, los cuales contienen un correo institucional, un registro de reunión, una lista de asistencia, y un cronograma fase I migrar información, si bien es cierto se informa de la migración, la acción requiere un análisis con profundidad si la migración me abarca la información total y completa de la base de los beneficiarios._x000a_Ver matriz en excel adjunta a las evidencias presentadas de fecha 09 de agosto 2019."/>
    <n v="20"/>
    <s v="VENCIDA"/>
    <s v="INEFECTIVA"/>
    <s v="Acción declarada INEFECTIVA por la contraloría en el informe final auditoría de desempeño PAD 2019 convenios interadministrativos y/o asociación terminados y/o liquidados - informe entregado el 19-Sep-2019 2019ER14584"/>
    <n v="100"/>
    <x v="2"/>
  </r>
  <r>
    <n v="10"/>
    <s v="2018-07-16"/>
    <s v="HÁBITAT Y AMBIENTE"/>
    <s v="CAJA DE VIVIENDA POPULAR - CVP"/>
    <n v="208"/>
    <n v="2018"/>
    <n v="49"/>
    <s v="3.1.5.3"/>
    <n v="1"/>
    <s v="DIRECCIÓN SECTOR HABITAT Y AMBIENTE"/>
    <s v="01 - AUDITORIA DE REGULARIDAD"/>
    <s v="Control de Resultados"/>
    <s v="Planes, Programas y Proyectos"/>
    <s v="HALLAZGO ADTIVO CON PRESUNTA INCIDENCIA DISCIPLINARIA Y FISCAL POR $352.537.500, POR PAGAR EL VUR, SIN RECIBIR EL PREDIO EN ALTO RIESGO-PAR, CONFORME LO ESTABLECE LA RESOLUCIÓN 0062 DE 2011"/>
    <s v="POR PAGAR EL VUR ($352.537.500), SIN RECIBIR EL PREDIO EN ALTO RIESGO-PAR, CONFORME LO ESTABLECE LA RESOLUCIÓN 0062 DE 2011"/>
    <s v="GESTIONAR LA RECEPCIÓN DE LOS PREDIOS EN ALTO RIESGO - PAR CON LOS BENEFICIARIOS QUE TIENEN SALDO DE VALOR ÚNICO DE RECONOCIMIENTO - VUR"/>
    <s v="# DE PAR ENTREGADOS A LA CVP"/>
    <s v="(N° GESTIONES REALIZADAS / N° GESTIONES PROGRAMADAS)X100%"/>
    <n v="1"/>
    <x v="1"/>
    <s v="2018-07-17"/>
    <x v="6"/>
    <s v="Carpeta julio tres (3) carpetas así: actas de entrega alternativa habitacional con quince (15) actas, entre actas de entrega vivienda en reposición y vivienda usada, actas de entrega PAR veintidós (22) actas entrega de predio en alto riesgo a la CVP, y actas de verificación de traslado diecisiete (17) actas de verificación de traslado, dos (2) matrices en Excel del equipo técnico-plan de trabajo de los meses julio y agosto, una (1) matriz revisión de expedientes para identificar beneficiarios que recibieron VUR y no han entregado el PAR, se observan tres (3) correos institucionales, uno (1) reporte cumplimiento plan de trabajo julio/2018-plan de trabajo agosto 2018, uno (1) relacionando el plan de trabajo y uno (1) solicitando información conceptos y diagnósticos técnicos._x000a_Carpeta agosto dos (2) matrices equipo técnico, ambiental, civil y catastral julio 2018-plan de trabajo, y proyección agosto 2018, una (1) base en Excel revisión de expedientes para identificar beneficiarios que recibieron VUR y no han entregado PAR, tres (3) correos con asuntos: solicitud información conceptos y diagnostico técnicos 30/07/2018, plan de trabajo plan de mejoramiento08/08/2018 y reporte cumplimiento plan de trabajo julio 2018-plan de trabajo 01/08/2018, por último base con recomendados 2016-2018. _x000a_Carpeta septiembre-evidencias agosto así: actas de entrega alternativa habitacional con cuatro (4) elementos, actas de entrega PAR con veinte (20) elementos, acta de verificación del traslado con quince (15) elementos, dos (2) matrices equipo técnico, ambiental, civil y catastral agosto 2018-plan de trabajo, y proyección septiembre 2018._x000a_Carpeta octubre actas de entrega alternativa habitacional con cincuenta y dos (52) elementos, actas de entrega PAR con dieciséis (16) elementos, acta de verificación del traslado con veintiséis (26) elementos, una (1) matriz equipo técnico septiembre 2018 y reporte de cumplimiento plan de trabajo._x000a_Carpeta noviembre 2) matrices equipo técnico, ambiental, civil y catastral octubre 2018-plan de trabajo, y proyección noviembre 2018, _x000a_Diciembre: Se evidencian 31  Actas de Entrega PAR a la CVP, 83 Actas de Entrega de Alternativa habitacional y 59 Actas de Verificación de Traslado, se evidencia matriz con las actas aquí relacionadas._x000a_Enero: Se evidencian 12 Actas de Entrega PAR a la CVP, 16 Actas de Entrega de Alternativa habitacional,  7  Actas de Verificación de Traslado, se evidencia matriz con las actas aquí relacionadas._x000a_"/>
    <n v="50"/>
    <s v="EN CURSO"/>
    <s v="Para este seguimiento se evidencian gestiones realizadas condensadas en oficios enviados a los beneficiarios en aras, de sanear el predio y posterior entrega a la CVP y actas de entrega del predio en alto riesgo a la CVP, así:_x000a_Ver tabla en registro de reunión del 02 de julio de 2019._x000a_Adicional se evidencia en Word informe, el cuál no se evidencia en formato codificado y sin firmas de quién elaboro y del responsable de la Dirección de Reasentamientos. A lo anterior y de acuerdo a las gestiones realizadas, las gestiones no han sido suficientes para cumplir la acción propuesta._x000a_Ver matriz en excel adjunta a las evidencias presentadas de fecha 09 de agosto 2019."/>
    <n v="20"/>
    <s v="VENCIDA"/>
    <s v="INCUMPLIDA"/>
    <s v="Se evidencia lo siguiente:_x000a_Para este seguimiento se evidencian gestiones realizadas condensadas en oficios enviados a los beneficiarios en aras, de sanear el predio y posterior entrega a la CVP y actas de entrega del predio en alto riesgo a la CVP, así:_x000a_Ver tabla en registro de reunión del 19 de noviembre de 2019._x000a_***Amparo de Jesús Vélez  de Largo identificador ID2013-Q22-00674:_x000a_Actuaciones Iniciales:_x000a_- Formato ayuda de memoria de fecha 07/06/2019, 01/08/2019, 08/08/2019, 09/09/2019 en aras de informar la entrega del predio PAR._x000a_- Radicado 2019EE12920 del 23/07/2019 asunto: tercera solicitud de paz y salvos de servicios públicos y entrega material del predio declarado en alto riesgo no mitigable ID2013-Q22-00674._x000a_- Radicado 2019EE990518 del 27/08/2019 asunto: Radicado SINPROC No. 656687-2019, solicitud a la personería de Bogotá._x000a_- Radicado 2019EE14535 del 15/08/2019 asunto: solicitud acompañamiento proceso ID2013-Q22-00674._x000a_Actuaciones Propuestas:_x000a_- Acta de reunión de la personería de Bogotá de fecha 07/11/2019._x000a_- Ayuda de memoria de fecha 08/11/2019._x000a_Semana1 _x000a_- Acta de reunión de fecha 24/09/2019._x000a_Semana 2_x000a_- Ayuda de memoria del 02/10/2019._x000a_Semana 3_x000a_- Radicado 2019EE17912 de fecha 07/10/2019 asunto: aplicación de lo dispuesto en el artículo 1 del Decreto 038 de 2007._x000a_- Ayuda de memoria de fecha 11/10/2019._x000a_- Radicado 2019EE17913 de fecha 07/10/2019 asunto: invitación acceso a la modalidad de Relocalización Transitoria. _x000a_- Radicado 2019IE16933 de fecha 07/10/2019 asunto: respuesta memorando 2019IE16723 del 07 de octubre de 2019._x000a_- Radicado 2019IE17999 de fecha 15/10/2019 asunto: respuesta comunicación interna con radicado 2019IE16933._x000a_- Radicado 2019IE16723 de fecha 07/10/2019 asunto: solicitud de acompañamiento._x000a_Semana 4_x000a_- Actas de reunión números 2, 3, 4; listado de asistencia 18/10/2019._x000a_- Ayuda de memoria del 17/10/2019._x000a_- Radicado 2019EE1018052 asunto: Citación mesa trabajo “Entrega material predio en Alto Riesgo radicado SINPROC No. 656687-2019._x000a_Semana 5_x000a_- Anexo correo ofrecimiento._x000a_- Ayuda de memoria de fecha 23/10/2019, 29/10/2019, 30/10/2019, 31/10/2019._x000a_- Correo institucional 25/10/2019 opciones de relocalización transitoria._x000a_- Radicado 2019EE1019262 del fecha 21/10/2019._x000a_Carpeta torres de san Rafael, con 26 elementos relacionados al proyecto._x000a_Radicado 2019IE19023 de fecha 06/11/2019._x000a_La Asesoría de Control Interno, frente al hallazgo a la recuperación del predio PAR y una vez evidenciada la gestión realizada, recomienda continuar con las gestiones en procura de la recuperación del predio PAR del indicador ID2013-Q22-00674._x000a_"/>
    <n v="20"/>
    <x v="3"/>
  </r>
  <r>
    <n v="11"/>
    <s v="2018-07-16"/>
    <s v="HÁBITAT Y AMBIENTE"/>
    <s v="CAJA DE VIVIENDA POPULAR - CVP"/>
    <n v="208"/>
    <n v="2018"/>
    <n v="49"/>
    <s v="3.1.5.4"/>
    <n v="1"/>
    <s v="DIRECCIÓN SECTOR HABITAT Y AMBIENTE"/>
    <s v="01 - AUDITORIA DE REGULARIDAD"/>
    <s v="Control de Resultados"/>
    <s v="Planes, Programas y Proyectos"/>
    <s v="HALLAZGO ADMINISTRATIVO CON PRESUNTA INCIDENCIA DISCIPLINARIA POR EL INADECUADO MANEJO DOCUMENTAL Y ARCHIVÍSTICO DE LOS EXPEDIENTES QUE CONTIENEN LOS SOPORTES DE LA ASIGNACIÓN DEL VUR"/>
    <s v="INADECUADO MANEJO DOCUMENTAL Y ARCHIVÍSTICO DE LOS EXPEDIENTES QUE CONTIENEN LOS SOPORTES DE LA ASIGNACIÓN DEL VUR"/>
    <s v="ESTRUCTURAR UN MÓDULO DE REPOSITORIO DOCUMENTAL EN EL SISTEMA DE INFORMACIÓN GEOGRÁFICA - SIG DE LA DIRECCIÓN DE REASENTAMIENTOS"/>
    <s v="DIGITALIZAR LOS EXPEDIENTES DE LOS PROCESOS ACTIVOS DE LA DIRECCIÓN DE REASENTAMIENTOS"/>
    <s v="(N° EXPEDIENTES DIGITALIZADOS Y CARGADOS AL REPOSITORIO DEL SIG / N° EXPEDIENTES DE PROCESOS ACTIVOS)X100%"/>
    <n v="1"/>
    <x v="1"/>
    <s v="2018-07-17"/>
    <x v="7"/>
    <s v="Se evidencian formatos con sensibilización “Definición de estados financieros y sub estados, tres (3) actas de reunión del 22/10/2018 tema indexación de expedientes al repositorio, del 09/08/2018 y 17/09/2018 tema comité de archivo Dirección de Reasentamientos-plan de mejoramiento-prueba piloto, cinco (5) correos así: reportando informe de avances SIG del 08/11/2018, evidencia, avance, cumplimiento-hallazgo 3.1.5.4 del 27/08/2018, prueba piloto-gestión documental, grupo GIS, seguimiento plan de mejoramiento del 06/09/2018, seguimiento plan de mejoramiento (FONADE) del 04/10/2018, un (1) plan de acción del 03/10/2018, un (1) informe resumen actividades plan de mejoramiento equipo GIS 2018, se evidencia plan de trabajo elaborado el 10 de diciembre de 2018 y matriz con reparto de los expedientes desde el 11 hasta el 15 de febrero. A esta acción se solicitó conforme a la Resolución 012 del 28 de febrero la modificación, la cual el ente de control permitió modificar la fecha de terminación, la cual es al 31/12/2019."/>
    <n v="50"/>
    <s v="EN CURSO"/>
    <s v="Para este seguimiento se evidencia carpeta denominada Junio, con dos archivos, un (1)  con un correo institucional presentando un (1) informe con avances, y un (1) Word presentado un informe, así: “De acuerdo al informe de hallazgo de la Contraloría me permito informar:_x000a_Se realizó un plan de acción de digitalización de los expedientes de Archivo de Reasentamientos:_x000a_La meta mensual es de 10 expedientes mensuales, por lo anterior se realizaron los siguientes avances:_x000a_Abril de 2019: 10 expedientes digitalizados_x000a_Mayo de 2019: 10 expedientes digitalizados.”._x000a_En este seguimiento se pone de aviso a la Dirección de Reasentamientos, que lo condensado como informe no es suficiente para mostrar las gestiones realizadas a la acción y que está ya fue modificada por única vez, lo cual se debe de cumplir en su contenido y en su fecha de terminación._x000a_"/>
    <n v="50"/>
    <s v="EN CURSO"/>
    <s v="ABIERTA"/>
    <s v="Se evidencian formatos con sensibilización “Definición de estados financieros y sub estados, tres (3) actas de reunión del 22/10/2018 tema indexación de expedientes al repositorio, del 09/08/2018 y 17/09/2018 tema comité de archivo Dirección de Reasentamientos-plan de mejoramiento-prueba piloto, cinco (5) correos así: reportando informe de avances SIG del 08/11/2018, evidencia, avance, cumplimiento-hallazgo 3.1.5.4 del 27/08/2018, prueba piloto-gestión documental, grupo GIS, seguimiento plan de mejoramiento del 06/09/2018, seguimiento plan de mejoramiento (FONADE) del 04/10/2018, un (1) plan de acción del 03/10/2018, un (1) informe resumen actividades plan de mejoramiento equipo GIS 2018, se evidencia plan de trabajo elaborado el 10 de diciembre de 2018 y matriz con reparto de los expedientes desde el 11 hasta el 15 de febrero. A esta acción se solicitó conforme a la Resolución 012 del 28 de febrero la modificación, la cual el ente de control permitió modificar la fecha de terminación, la cual es al 31/12/2019._x000a_Para este seguimiento se evidencia carpeta denominada Junio, con dos archivos, un (1)  con un correo institucional presentando un (1) informe con avances, y un (1) Word presentado un informe, así: “De acuerdo al informe de hallazgo de la Contraloría me permito informar:_x000a_Se realizó un plan de acción de digitalización de los expedientes de Archivo de Reasentamientos:_x000a_La meta mensual es de 10 expedientes mensuales, por lo anterior se realizaron los siguientes avances:_x000a_Abril de 2019: 10 expedientes digitalizados_x000a_Mayo de 2019: 10 expedientes digitalizados.”._x000a_En este seguimiento se pone de aviso a la Dirección de Reasentamientos, que lo condensado como informe no es suficiente para mostrar las gestiones realizadas a la acción y que está ya fue modificada por única vez, lo cual se debe de cumplir en su contenido y en su fecha de terminación, adicional que no se presenta evidencias nuevas._x000a_"/>
    <n v="50"/>
    <x v="1"/>
  </r>
  <r>
    <n v="12"/>
    <s v="2018-07-16"/>
    <s v="HÁBITAT Y AMBIENTE"/>
    <s v="CAJA DE VIVIENDA POPULAR - CVP"/>
    <n v="208"/>
    <n v="2018"/>
    <n v="49"/>
    <s v="3.1.5.5"/>
    <n v="1"/>
    <s v="DIRECCIÓN SECTOR HABITAT Y AMBIENTE"/>
    <s v="01 - AUDITORIA DE REGULARIDAD"/>
    <s v="Control de Resultados"/>
    <s v="Planes, Programas y Proyectos"/>
    <s v="HALLAZGO ADMINISTRATIVO CON PRESUNTA INCIDENCIA DISCIPLINARIA POR FALTA DE PLANEACIÓN EN LA ESTRUCTURACIÓN Y  COMPORTAMIENTO DE LOS RECURSOS PROGRAMADOS EN LAS METAS 15 Y 16"/>
    <s v="POR FALTA DE PLANEACIÓN Y PROGRAMACIÓN DE LOS RECURSOS FRENTE A LAS METAS PROGRAMADAS, ADEMÁS DE LA FALTA DE CORRELACIÓN EN LA ESTRUCTURACIÓN DE LOS RESULTADOS DE LAS METAS Y EN EL COMPORTAMIENTO DE LOS RECURSOS PROGRAMADOS PARA LA META 15 Y LA META 16 DEL PROYECTO DE INVERSIÓN 208."/>
    <s v="PROYECTAR UN INFORME ESPECÍFICO DEL SEGUIMIENTO A LAS METAS 15 Y 16 DEL PROYECTO DE INVERSIÓN 208 - MEJORAMIENTO DE BARRIOS, COMPARANDO LOS RESULTADOS EN LA EFICIENCIA Y LA EFICACIA EN LA GESTIÓN DEL PROYECTO"/>
    <s v="SEGUIMIENTO A LA EJECUCIÓN DE LAS METAS DEL PROYECTO 208 MEJORAMIENTO DE BARRIOS"/>
    <s v="INFORME TRIMESTRAL DE SEGUIMIENTO A LAS METAS 15 Y 16"/>
    <n v="2"/>
    <x v="2"/>
    <s v="2018-07-17"/>
    <x v="3"/>
    <s v="Se evidencia informe trimestral al seguimiento de las metas 15 y 16, con corte a 30 de septiembre de 2018, realizando un cuadro paralelo correspondiente a la eficiencia y eficacia de las metas mencionadas, control interno recomienda con la mejora continua y la discriminación de los componentes como indicadores y edición porcentual, para su cumplimiento. Para el seguimiento de esta acción se observa informe con corte a 30 de enero de 2019, con la descripción porcentual de los componentes, lo que hace a una mejor comprensión de lo que se manifestar del cumplimiento y los alcances realizados a la magnitud de estas metas."/>
    <n v="100"/>
    <s v="CUMPLIDA"/>
    <s v="Se cumplió la actividad en el seguimiento con corte al 15-Feb-2019"/>
    <n v="100"/>
    <s v="CUMPLIDA"/>
    <s v="CERRADA"/>
    <s v="Acción declarada cumplida por la contraloría en el informe final auditoría de desempeño PAD 2019 convenios interadministrativos y/o asociación terminados y/o liquidados - informe entregado el 19-Sep-2019 2019ER14584"/>
    <n v="100"/>
    <x v="0"/>
  </r>
  <r>
    <n v="13"/>
    <s v="2018-07-16"/>
    <s v="HÁBITAT Y AMBIENTE"/>
    <s v="CAJA DE VIVIENDA POPULAR - CVP"/>
    <n v="208"/>
    <n v="2018"/>
    <n v="49"/>
    <s v="3.1.6.10.1.1"/>
    <n v="1"/>
    <s v="DIRECCIÓN SECTOR HABITAT Y AMBIENTE"/>
    <s v="01 - AUDITORIA DE REGULARIDAD"/>
    <s v="Control Financiero"/>
    <s v="Estados Contables"/>
    <s v="HALLAZGO ADMINISTRATIVO POR FALTA DE DEPURACIÓN OPORTUNA DE VALORES CONSIGNADOS POR TERCEROS DESDE EL AÑO 2004 A 2011 PARA EFECTUAR EL TRÁMITE DE TITULACIÓN DE PREDIOS Y PAGO DE EXPENSAS."/>
    <s v="A 31 DE DICIEMBRE DE 2017 ESTA CUENTA PRESENTA UN SALDO DE $68.413.268.072, OBSERVÁNDOSE QUE EN LA SUBCUENTA 24530101 &quot;RECURSOS RECIBIDOS EN ADMINISTRACIÓN&quot; SE ENCUENTRAN REGISTRADOS VALORES CONSIGNADOS POR TERCEROS DESDE EL AÑO 2004 AL 2011 POR LA SUMA DE $2.198.781.723 PARA EFECTUAR EL TRÁMITE DE TITULACIÓN DE PREDIOS Y PAGO DE EXPENSAS PARA TRÁMITE DE LICENCIAS PARA MEJORAMIENTO DE VIVIENDA QUE NO HAN SIDO DEPURADAS O ACLARADAS A 31 DE DICIEMBRE DE 2017"/>
    <s v="REALIZAR COMITÉ DE SOSTENIBILIDAD CONTABLE PARA DEPURAR 1.120 TERCEROS, UNA VEZ CULMINE EL PLAZO DE PRESENTACIÓN ANTE LA ENTIDAD POR DICHOS TERCEROS CONFORME A LA NOTIFICACIÓN POR AVISO PUBLICADA EL DÍA 19 DE JUNIO DE 2018"/>
    <s v="EJECUCIÓN DE DEPURACIÓN"/>
    <s v="(TERCEROS DEPURADOS / TERCEROS A DEPURAR (1.120))X100%"/>
    <n v="1"/>
    <x v="3"/>
    <s v="2018-08-01"/>
    <x v="4"/>
    <s v="Se evidencia acta de reunión # 28 del comité de sostenibilidad contable 30 de julio de 2018 Tema: socialización ajustes en saldos iniciales por RCP, y depuración contable cuenta 2-9-02-01 Recursos recibidos en administración y cuenta 2-4-07-20-01 consignaciones sin identificar, acta de reunión # 29 del comité de sostenibilidad contable 27 de septiembre y 3 de octubre de 2018 Tema: Depuración contable de los préstamos concedidos, sobreestimación y subestimación de Pasivos y Recursos recibidos en administración-Proyecto los Laches. Para este seguimiento se evidencian dos actas de comité de sostenibilidad así: acta 30 del 26/11/2018 tema: depuración de 40 terceros en la cuenta 2-4-90-32 cheques no cobrados o por reclamar y acta 31 27/12/2018 tema: cruzar contra el Fondo de Provisión los préstamos incobrables concedidos por el Minuto de Dios Convenio Interadministrativo N. 036/2007, y ajuste Rendimientos Financieros Convenios Fondos de Desarrollo Local."/>
    <n v="100"/>
    <s v="CUMPLIDA"/>
    <s v="Se cumplió la actividad en el seguimiento con corte al 15-Feb-2019"/>
    <n v="100"/>
    <s v="CUMPLIDA"/>
    <s v="CERRADA"/>
    <s v="Acción declarada cumplida por la contraloría en el informe final auditoría de desempeño PAD 2019 convenios interadministrativos y/o asociación terminados y/o liquidados - informe entregado el 19-Sep-2019 2019ER14584"/>
    <n v="100"/>
    <x v="0"/>
  </r>
  <r>
    <n v="14"/>
    <s v="2018-07-16"/>
    <s v="HÁBITAT Y AMBIENTE"/>
    <s v="CAJA DE VIVIENDA POPULAR - CVP"/>
    <n v="208"/>
    <n v="2018"/>
    <n v="49"/>
    <s v="3.1.6.4.1"/>
    <n v="1"/>
    <s v="DIRECCIÓN SECTOR HABITAT Y AMBIENTE"/>
    <s v="01 - AUDITORIA DE REGULARIDAD"/>
    <s v="Control Financiero"/>
    <s v="Estados Contables"/>
    <s v="HALLAZGO ADTIVO CON PRESUNTA INCIDENCIA DISCIPLINARIA POR FALTA DE CONTROL Y GESTIÓN ADTIVA PARA LA DEPURACIÓN, LIQUIDACIÓN Y LEGALIZACIÓN DEL CONV. 196070 SUSCRITO ENTRE CVP Y FONADE DEL 28/12/2006"/>
    <s v="FALTA DE CONTROL Y GESTIÓN ADMINISTRATIVA PARA LA DEPURACIÓN, LIQUIDACIÓN Y LEGALIZACIÓN DEL CONVENIO 196070 SUSCRITO ENTRE CVP Y FONADE DEL 28/12/2006"/>
    <s v="ELABORAR Y EJECUTAR EL CRONOGRAMA DE CONCILIACIÓN FINANCIERA PARA EL PROCESO EN MENCIÓN"/>
    <s v="EJECUCIÓN DEL CRONOGRAMA DE CONCILIACIÓN"/>
    <s v="(N° ACTIVIDADES EJECUTADAS / N° ACTIVIDADES PROGRAMADAS(5))X100%"/>
    <n v="1"/>
    <x v="1"/>
    <s v="2018-07-17"/>
    <x v="8"/>
    <s v="Se evidencian carpetas así: Agosto con matriz con cronograma del convenio 196070 de diciembre 2006, y correo institucional relacionando el cronograma de fecha 13 de agosto de 2018. _x000a_Septiembre con radicados 2017EE20862 del 19/12/2017 asunto: observaciones liquidación convenio 196070 de 2006, suscrito entre el fondo financiero de proyecto de desarrollo y la CVP, 2018EE17046 del 05/09/2018 asunto: solicitud de información (Derecho de petición art 23 de la CP) convenio 196070 de 2006, 2018EE4591 del 09/03/2018 asunto: Derecho de petición liquidación convenio 196070 de 2006, 2018ER4139 del 21/03/2018 asunto: respuesta de derecho de petición-liquidación convenio 196070-2006, 2018EE15439 del 10/08/2018 asunto: cierre convenio 196070 de 2006, 2018EE16079 del 24/08/2018 asunto: reiteración solicitud 2018EE15439 convenio 196070 de 2006, un (1) acta de reunión tema: revisión ejecución financiera del convenio 196070, suscrito entre FONADE-Caja de la Vivienda Popular del 10/07/2018, un (1) correo asunto: convenio 196070 Caja-FONADE 21/09/2018, una (1) matriz cronograma convenio 196070 de diciembre de 2006 de fecha agosto-diciembre 2018._x000a_Octubre un (1) correo institucional mencionando las acciones adelantadas, un (1) cronograma de liquidación del convenio 196070 de los meses agosto y diciembre de 2018, radicado 2018EE17046 del 05/09/2018 asunto: solicitud de información (Derecho de Petición art. 23 de la CP) CONVENIO 196070 de 2006._x000a_Noviembre registro de reunión 03/10/2018 objeto de la reunión: seguimiento de la liquidación, cierre y archivo del Convenio Interadministrativo No. 196070 de 2006 FONADE-CVP por terminación, radicado 2018EE19869 del 18/10/2018 asunto: su Oficio No. 2018290030597-1 del 26 de septiembre de 2018. Respuesta solicitud de información del Convenio Interadministrativo de Gerencia de Proyectos No. 196-(196070 FONADE) de 2006. Reiteración de petición de información de radicados No. 2018EE17046 del 5 de septiembre, 2018EE16079 del 24 de agosto y 2018EE15439 del 10 de agosto de 2018, un (1) matriz con cronograma de conciliación financiera del agosto a diciembre de 2018, radicado 2018EE21028 del 06/11/2018 asunto: Objeción y solicitud de revocación directa contra de la decisión contenida en la “Constancia de Archivo del Convenio Interadministrativo de Gerencia de Proyectos No. 196 (FONADE 196070) de 2006”, comunicada en oficio No. 20182900230261del 17 de agosto de 2018. Radicado No. 2018EE12036 del 27 de agosto de 2018. _x000a_Diciembre un (1) correo electrónico 20/12/2018 reprogramación mesa de trabajo, un (1) Memorando con radicado 2018IE18617 de fecha 13/12/2018, asunto: Solicitud concepto jurídico. Convenio Interadministrativo de Gerencia de Proyectos NO. 196-(196070 FONADE), suscrito entre FONADE y la Caja de la Vivienda Popular, oficio FONADE radicado 2018EE23853 de 13/12/2018 asunto: Respuesta. Oficio No. 2018ER17239 del 28 de noviembre de 2018. Convenio Interadministrativo de Gerencia Proyectos No. 196 (196070 FONADE) de 2006, un registro de reunión 20/12/2018 objeto: Actividades financieras conciliación FONADE Convenio 196-(196070) mesa de trabajo citada en oficio 2018EE23853 del 13 de diciembre de 2018. _x000a_Enero un (1) registro de reunión 30/01/2019 objeto seguimiento financiero CVP FONADE 196-196070, un (1) derecho de petición radicado 2019EE1378 de 31/01/2019 asunto: Derecho de petición Convenio 196-(196070) de 2006, memorando 2019IE291 del 17/01/2019 asunto: respuesta memorando cordis 2019IE178, memorando 2019IE708 del 23/01/2019 asunto: memorando REAS radicado 2019IE291 de fecha 17/11/2019//Caso Convenio CVP-FONADE No. 196(196070) de 2006//Devolución antecedentes administrativos REAS CVP, memorando 2019IE803 del 25/01/2019 asunto: solicitud de respuesta a radicado No. 2018IE18617 de 13/12/2018 y acompañamiento dentro del proceso que se viene adelantando del convenio CVP-FONADE No. 196(196070) de 2006, memorando 2019IE925 del 31/01/2019 asunto: solicitud de información Convenio 196-196070, oficio 2019EE1345 del 30/01/2019 asunto: alcance a oficio con radicado CVP 2019EE1123 del 25/01/2019-mesa de trabajo Convenio Interadministrativo de Gerencia de Proyectos No. 196-(196070 FONADE) de 2006, una (1) respuesta de FONADE radicado 2018ER13713 de 27/09/2018 asunto: Respuesta solicitud de información  del Convenio Interadministrativo de Gerencia de Proyectos No. 196-(196070 FONADE) de 2006, una respuesta (1) 2018ER12036 de 27/08/2018 asunto: remisión constancia de archivo Convenio Interadministrativo de Gerencia de Proyectos No. 196-(196070 FONADE) DE 2006, una (1) respuesta FONADE 2019ER540 del 15/01/2019 asunto: Respuesta solicitud de información del Convenio Interadministrativo de Gerencia 196-(196070 FONADE) de 2006. Una vez descrita la gestión realizada por la Dirección de Reasentamientos, y sin lograr la liquidación del convenio 196070, la acción se encuentra en estado vencida. Control Interno recomienda continuar con las gestiones a lograr la liquidación o cierre financiero, y consultar jurídicamente el tiempo de respuesta de la consulta realizada en la Dirección Jurídica._x000a_"/>
    <n v="80"/>
    <s v="VENCIDA"/>
    <s v="Ver radicado 2019IE11681 de fecha 31/07/2019 contentivos en 5 folios, en el cual el responsable remite copia del acta parcial de cierre financiero del convenio objeto del hallazgo._x000a_Radicado 2019IE1173 del 02/08/2019 alcance entregando soportes al acta de cierre financiero, contentivos en 6 folios y un anexo CD._x000a_Radicado 2019IE11771 del 02/08/2019, donde se remite el acta de cierre fianciero, quedando con esto cumplida la acción._x000a_Ver matriz en excel adjunta a las evidencias presentadas de fecha 09 de agosto 2019."/>
    <n v="100"/>
    <s v="CUMPLIDA"/>
    <s v="CERRADA"/>
    <s v="Acción declarada cumplida por la contraloría en el informe final auditoría de desempeño PAD 2019 convenios interadministrativos y/o asociación terminados y/o liquidados - informe entregado el 19-Sep-2019 2019ER14584"/>
    <n v="100"/>
    <x v="0"/>
  </r>
  <r>
    <n v="15"/>
    <s v="2018-07-16"/>
    <s v="HÁBITAT Y AMBIENTE"/>
    <s v="CAJA DE VIVIENDA POPULAR - CVP"/>
    <n v="208"/>
    <n v="2018"/>
    <n v="49"/>
    <s v="3.1.6.5.1"/>
    <n v="1"/>
    <s v="DIRECCIÓN SECTOR HABITAT Y AMBIENTE"/>
    <s v="01 - AUDITORIA DE REGULARIDAD"/>
    <s v="Control Financiero"/>
    <s v="Estados Contables"/>
    <s v="HALLAZGO ADMINISTRATIVO POR INADECUADA GESTIÓN DE COBRO Y/O DEPURACIÓN DE CRÉDITOS HIPOTECARIOS QUE PRESENTAN MORA."/>
    <s v="A DICIEMBRE 31 DE 2017 SE ENCUENTRAN PENDIENTES DE COBRO Y/O DEPURACIÓN DE 606 CRÉDITOS HIPOTECARIOS POR VALOR DE $16.796.564.370, SIENDO CUENTAS DE DIFÍCIL RECAUDO, DONDE SE EVIDENCIA QUE LA GESTIÓN DE COBRO DE LA CARTERA REALIZADA POR LA CAJA DE LA VIVIENDA POPULAR-CVP PARA LA RECUPERACIÓN Y/O DEPURACIÓN DE LOS CRÉDITOS HIPOTECARIOS NO HA SIDO ÁGIL, EFICIENTE NI EFICAZ"/>
    <s v="REALIZAR LAS ACCIONES ADMINISTRATIVAS PARA LA GESTIÓN DE COBRO Y LA DEPURACIÓN DE LA CARTERA DE LA ENTIDAD DE ACUERDO AL PLAN DE ACCIÓN SUSCRITO Y LAS CONDICIONES JURÍDICAS EN QUE SE ENCUENTREN LOS CRÉDITOS"/>
    <s v="EJECUCIÓN PLAN DE ACCIÓN"/>
    <s v="(N° CRÉDITOS ACTUALES / N° CRÉDITOS CANCELADOS Y/O DEPURADOS)X100%"/>
    <n v="1"/>
    <x v="3"/>
    <s v="2018-08-01"/>
    <x v="4"/>
    <s v="Se evidencia matriz (Excel) corte a 31 de diciembre de 2018 y enero de 2019, carpetas con información relacionada a la depuración de cartera de los meses agosto, septiembre, octubre, noviembre y diciembre de 2018 y enero 2019."/>
    <n v="100"/>
    <s v="CUMPLIDA"/>
    <s v="Se cumplió la actividad en el seguimiento con corte al 15-Feb-2019"/>
    <n v="100"/>
    <s v="CUMPLIDA"/>
    <s v="INEFECTIVA"/>
    <s v="Acción declarada INEFECTIVA por la contraloría en el informe final auditoría de desempeño PAD 2019 convenios interadministrativos y/o asociación terminados y/o liquidados - informe entregado el 19-Sep-2019 2019ER14584"/>
    <n v="100"/>
    <x v="2"/>
  </r>
  <r>
    <n v="16"/>
    <s v="2018-10-10"/>
    <s v="HÁBITAT Y AMBIENTE"/>
    <s v="CAJA DE VIVIENDA POPULAR - CVP"/>
    <n v="208"/>
    <n v="2018"/>
    <n v="57"/>
    <s v="3.2.1.1"/>
    <n v="1"/>
    <s v="DIRECCIÓN SECTOR HABITAT Y AMBIENTE"/>
    <s v="02 - AUDITORIA DE DESEMPEÑO"/>
    <s v="N/A"/>
    <s v="N/A"/>
    <s v="HALLAZGO ADMINISTRATIVO CON PRESUNTA INCIDENCIA FISCAL Y DISCIPLINARIA POR VALOR DE $5.428.589.000 POR PÉRDIDA DE PREDIO 1A DEL PROYECTO DE VIVIENDA PARQUE ATAHUALPA II."/>
    <s v="DEBILIDADES EN EL SEGUIMIENTO  Y CONTROL DE LAS ACCIONES JUDICIALES ADELANTADAS POR PARTE DE LA ENTIDAD PARA EVITAR LA PÉRDIDA DEL PREDIO 1A DEL PROYECTO DE VIVIENDA PARQUE ATAHUALPA II."/>
    <s v="REALIZAR SEGUIMIENTO A LAS ACCIONES JUDICIALES DONDE SEA PARTE LA CAJA DE LA VIVIENDA POPULAR Y/O  LA FIDUCIARIA GNB SUDAMERIS, CON EL FIN DE MITIGAR EL RIESGO DE PÉRDIDA DEL PREDIO 1A DEL PROYECTO DE VIVIENDA PARQUE ATAHUALPA II."/>
    <s v="ACTA MENSUAL DE SEGUIMIENTO"/>
    <s v="(# DE ACTAS DE SEGUIMIENTO MENSUALES/# ACTAS DE SEGUIMIENTO PROGRAMADAS)X 100%"/>
    <n v="1"/>
    <x v="5"/>
    <s v="2018-11-30"/>
    <x v="9"/>
    <s v="Para las dos acciones se evidencian tres (3) actas de reunión mensuales, así: 04 diciembre 2018, 04 enero y 07 de febrero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los procesos de pertenencia y proceso reivindicatorio."/>
    <n v="50"/>
    <s v="EN CURSO"/>
    <s v="Se evidencian seis (6) actas de reunión mensuales, así: 04 diciembre 2018, 04 enero y 07 de febrero de 2019, 05 marzo de 2019, 05 abril de 2019 y 06 mayo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los procesos de pertenencia y proceso reivindicatorio."/>
    <n v="50"/>
    <s v="EN CURSO"/>
    <s v="ABIERTA"/>
    <s v="Se evidencian once (11) actas de reunión mensuales, así: 04 diciembre de 2018, 04 enero, 07 febrero, 05 marzo, 05 abril, 06 mayo, 3 junio, 5 julio, 9 agosto, 9 septiembre, 7 octubre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los procesos de pertenencia y proceso reivindicatorio."/>
    <n v="100"/>
    <x v="4"/>
  </r>
  <r>
    <n v="17"/>
    <s v="2018-10-10"/>
    <s v="HÁBITAT Y AMBIENTE"/>
    <s v="CAJA DE VIVIENDA POPULAR - CVP"/>
    <n v="208"/>
    <n v="2018"/>
    <n v="57"/>
    <s v="3.2.1.1"/>
    <n v="2"/>
    <s v="DIRECCIÓN SECTOR HABITAT Y AMBIENTE"/>
    <s v="02 - AUDITORIA DE DESEMPEÑO"/>
    <s v="N/A"/>
    <s v="N/A"/>
    <s v="HALLAZGO ADMINISTRATIVO CON PRESUNTA INCIDENCIA FISCAL Y DISCIPLINARIA POR VALOR DE $5.428.589.000 POR PÉRDIDA DE PREDIO 1A DEL PROYECTO DE VIVIENDA PARQUE ATAHUALPA II."/>
    <s v="DEBILIDADES EN EL SEGUIMIENTO  Y CONTROL DE LAS ACCIONES JUDICIALES ADELANTADAS POR PARTE DE LA ENTIDAD PARA EVITAR LA PÉRDIDA DEL PREDIO 1A DEL PROYECTO DE VIVIENDA PARQUE ATAHUALPA II."/>
    <s v="SOLICITAR ANTE LOS DESPACHOS JUDICIALES HACERSE PARTE COMO TERCERO INTERESADO EN CADA UNOS DE LOS PROCESOS DE PERTENENCIA QUE SE REALICEN SOBRE EL PREDIO LOTE 1A DEL PROYECTO DE VIVIENDA PARQUE ATAHUALPA II."/>
    <s v="PRESENTACIÓN DE SOLICITUDES ANTE DESPACHOS JUDICIALES."/>
    <s v="(# DE SOLICITUDES PRESENTADAS AL JUZGADO COMPETENTE  /# TOTAL DE PROCESOS DE PERTENCIA COMUNICADOS)X 100%"/>
    <n v="1"/>
    <x v="6"/>
    <s v="2018-11-30"/>
    <x v="9"/>
    <s v="Dentro de este seguimiento no se encuentran evidencias. De acuerdo con la asistencia de la Profesional-Contratista, se manifiesta que debido a la vacancia judicial, no se habían realizado solicitudes para la realización de gestiones judiciales, que solo a fecha de 22 de febrero se presentó la solicitud para que fuese tenido en cuenta la Caja de la Vivienda Popular como tercero participante en el proceso con Parque Atahualpa. _x000a__x000a_Control Interno recomienda tener en cuenta la fórmula del indicador planteada para el cumplimiento de la acción y realizar registros de las reuniones sostenidas con la Dirección de Urbanizaciones y titulación, para la comunicación de procesos de pertenencia._x000a_"/>
    <n v="50"/>
    <s v="EN CURSO"/>
    <s v="Para este seguimiento se evidencian siete (7) actas de reunión mensuales, así: 04 diciembre 2018, 04 enero, 07 de febrero, 05 marzo de 2019, 05 abril de 2019, 06 mayo y 03 de junio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dos (2) procesos de pertenencia y un (1) proceso reivindicatorio._x000a_Dentro de los dos procesos de pertenencia en el mes de mayo del presente año, se gana uno de pertenencia, por: quedo demostrado que el predio que se pretende adquirir por prescripción es un bien inmueble fiscal y el segundo de pertenencia se remite copia del fallo a favor, para solicitar la terminación anticipada de dicho proceso._x000a_Y el reivindicatorio sigue en despacho desde el mes de febrero de 2019._x000a_"/>
    <n v="50"/>
    <s v="EN CURSO"/>
    <s v="ABIERTA"/>
    <s v="Se evidencian once (11) actas de reunión mensuales, así: 04 diciembre de 2018, 04 enero, 07 febrero, 05 marzo, 05 abril, 06 mayo, 3 junio, 5 julio, 9 agosto, 9 septiembre, 7 octubre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los procesos de pertenencia y proceso reivindicatorio._x000a_Se parte en el intervención como litisconsorte cuasinecesario integrando la parte demandante a la demanda inicial, de fecha 22/02/2019._x000a_La Asesoría de Control Interno, al ver el cumplimiento de lo propuesto en la acción, recomienda continuar con las gestiones judiciales en las que hace parte la Caja de la Vivienda Popular, como tercero interesado en los procesos de pertenencia realizados al Parque Atahualpa II.  "/>
    <n v="100"/>
    <x v="4"/>
  </r>
  <r>
    <n v="18"/>
    <s v="2018-12-26"/>
    <s v="HÁBITAT Y AMBIENTE"/>
    <s v="CAJA DE VIVIENDA POPULAR - CVP"/>
    <n v="208"/>
    <n v="2018"/>
    <n v="62"/>
    <s v="3.1.1"/>
    <n v="1"/>
    <s v="DIRECCIÓN SECTOR HABITAT Y AMBIENTE"/>
    <s v="02 - AUDITORIA DE DESEMPEÑO"/>
    <s v="Control Gestión"/>
    <s v="Control Fiscal Interno"/>
    <s v="HALLAZGO ADMINISTRATIVO CON PRESUNTA INCIDENCIA DISCIPLINARIA POR DEBILIDADES EN CONTROL INTERNO Y FALTA DE ACOMPAÑAMIENTO DE LOS PROCESOS Y PROCEDIMIENTOS DE LA DIRECCIÓN DE REASENTAMIENTOS."/>
    <s v="DEFICIENCIAS EN LA IMPLEMENTACIÓN Y SEGUIMIENTO DE LOS PROCEDIMIENTOS Y GESTIÓN DOCUMENTAL DE LA DIRECCIÓN DE REASENTAMIENTOS, QUE SE MATERIALIZAN EN LAS INCONSISTENCIAS EN LA INFORMACIÓN QUE PRESENTA EL SISTEMA DE INFORMACIÓN."/>
    <s v="ELABORAR, APROBAR Y SOCIALIZAR UN INSTRUCTIVO QUE PERMITA EL CARGUE DE LA INFORMACIÓN GENERADA EN LA EJECUCIÓN DE LOS PROCEDIMIENTOS A CARGO DE LA DIRECCIÓN DE REASENTAMIENTOS EN EL SISTEMA DE INFORMACIÓN SIG"/>
    <s v="INSTRUCTIVO SISTEMA DE INFORMACIÓN DIRECCIÓN DE REASENTAMIENTOS"/>
    <s v="UN INSTRUCTIVO ELABORADO, APROBADO Y SOCIALIZADO"/>
    <n v="1"/>
    <x v="1"/>
    <s v="2018-12-27"/>
    <x v="6"/>
    <s v="Se evidencia registro de reunión 14/02/2019 objeto: Socialización Plan de Mejoramiento radicado CORDIS 2019IE1326."/>
    <n v="50"/>
    <s v="EN CURSO"/>
    <s v="Para el seguimiento efectuado el 02/07/2019, la acción uno se evidencia, lo siguiente: Se observa, un correo solicitando la creación del instructivo de la Dirección de Reasentamientos a la Oficina Asesora de Planeación, un correo de respuesta a la creación del instructivo cargue de información GIS por parte de la Oficina Asesora de Planeación a la Dirección de Reasentamientos e “instructivo de cargue y actualización de información de los procesos de la dirección de reasentamientos en el sistema de información geográfica (GIS)”, código 208-REAS-In-06 vigente desde el 26/06/2019. Siendo que no encontró evidencia de la socialización. Los tres archivos cargados con fecha del 28/06/2019._x000a_Para el presente seguimiento, frente a la socialización se observa:_x000a_- 3 correos con fecha de cargue 25/07/2019 y horas 8:15 am; 8:16 am y 8:19 am, convocando a la socialización del instructivo 208-REAS-In-06 vigente desde el 26/06/2019, a los sociales, jurídicos y técnicos, de fechas 08 y 17 de julio de 2019._x000a_- 3 listados de asistencia diligenciados con fecha y hora de cargue 23/07/2019, 9:40 am, de fechas 17 de julio (equipos social y jurídico) y 19 de julio (equipo técnico), con objeto: “socialización instructivo cargue y actualización de procesos reas en (GIS)”._x000a_- Presentación en power point con fecha y hora de cargue 25/07/2019, 8:19 am. _x000a_- 9 registros fotográficos con fecha y hora de cargue 23/07/2019, 9:40 am._x000a_"/>
    <n v="100"/>
    <s v="CUMPLIDA"/>
    <s v="CERRADA"/>
    <s v="Acción declarada cumplida por la contraloría en el informe final auditoría de desempeño PAD 2019 convenios interadministrativos y/o asociación terminados y/o liquidados - informe entregado el 19-Sep-2019 2019ER14584"/>
    <n v="100"/>
    <x v="0"/>
  </r>
  <r>
    <n v="19"/>
    <s v="2018-12-26"/>
    <s v="HÁBITAT Y AMBIENTE"/>
    <s v="CAJA DE VIVIENDA POPULAR - CVP"/>
    <n v="208"/>
    <n v="2018"/>
    <n v="62"/>
    <s v="3.1.1"/>
    <n v="2"/>
    <s v="DIRECCIÓN SECTOR HABITAT Y AMBIENTE"/>
    <s v="02 - AUDITORIA DE DESEMPEÑO"/>
    <s v="Control Gestión"/>
    <s v="Control Fiscal Interno"/>
    <s v="HALLAZGO ADMINISTRATIVO CON PRESUNTA INCIDENCIA DISCIPLINARIA POR DEBILIDADES EN CONTROL INTERNO Y FALTA DE ACOMPAÑAMIENTO DE LOS PROCESOS Y PROCEDIMIENTOS DE LA DIRECCIÓN DE REASENTAMIENTOS."/>
    <s v="DEFICIENCIAS EN LA IMPLEMENTACIÓN Y SEGUIMIENTO DE LOS PROCEDIMIENTOS Y GESTIÓN DOCUMENTAL DE LA DIRECCIÓN DE REASENTAMIENTOS, QUE SE MATERIALIZAN EN LAS INCONSISTENCIAS EN LA INFORMACIÓN QUE PRESENTA EL SISTEMA DE INFORMACIÓN."/>
    <s v="REALIZAR INTERVENCIÓN DOCUMENTAL DEL 35% DE LOS EXPEDIENTES DE LAS FAMILIAS ACTIVAS EN EL PROGRAMA DE REASENTAMIENTOS."/>
    <s v="35% LOS EXPEDIENTES DE LAS FAMILIAS ACTIVAS EN EL PROGRAMA DE REASENTAMIENTOS"/>
    <s v="(# DE EXPEDIENTES INTERVENIDOS / # TOTAL DE EXPEDIENTES DE LAS FAMILIAS ACTIVAS EN EL PROGRAMA DE REASENTAMIENTOS (7.533 EXPEDIENTES)) *100"/>
    <n v="0.35"/>
    <x v="1"/>
    <s v="2018-12-27"/>
    <x v="10"/>
    <s v="Se evidencia registro de reunión 14/02/2019 objeto: Socialización Plan de Mejoramiento radicado CORDIS 2019IE1326."/>
    <n v="50"/>
    <s v="EN CURSO"/>
    <s v="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evidencia, formato de asistencia del 15/11/2019, informe de gestión a septiembre de 2019 presentado por la Directora de Reasentamientos, el cual no tienes firma, fecha de presentación, radicado 2019IE08447 de fecha 29/10/2019 ."/>
    <n v="50"/>
    <x v="1"/>
  </r>
  <r>
    <n v="20"/>
    <s v="2018-12-26"/>
    <s v="HÁBITAT Y AMBIENTE"/>
    <s v="CAJA DE VIVIENDA POPULAR - CVP"/>
    <n v="208"/>
    <n v="2018"/>
    <n v="62"/>
    <s v="3.1.1"/>
    <n v="3"/>
    <s v="DIRECCIÓN SECTOR HABITAT Y AMBIENTE"/>
    <s v="02 - AUDITORIA DE DESEMPEÑO"/>
    <s v="Control Gestión"/>
    <s v="Control Fiscal Interno"/>
    <s v="HALLAZGO ADMINISTRATIVO CON PRESUNTA INCIDENCIA DISCIPLINARIA POR DEBILIDADES EN CONTROL INTERNO Y FALTA DE ACOMPAÑAMIENTO DE LOS PROCESOS Y PROCEDIMIENTOS DE LA DIRECCIÓN DE REASENTAMIENTOS."/>
    <s v="DEFICIENCIAS EN LA IMPLEMENTACIÓN Y SEGUIMIENTO DE LOS PROCEDIMIENTOS Y GESTIÓN DOCUMENTAL DE LA DIRECCIÓN DE REASENTAMIENTOS, QUE SE MATERIALIZAN EN LAS INCONSISTENCIAS EN LA INFORMACIÓN QUE PRESENTA EL SISTEMA DE INFORMACIÓN."/>
    <s v="VERIFICAR LA INTERVENCIÓN DOCUMENTAL DEL 35% DE LOS EXPEDIENTES DE LAS FAMILIAS ACTIVAS EN EL PROGRAMA DE REASENTAMIENTOS POR MEDIO DE LOS INFORMES TRIMESTRALES DE GESTIÓN."/>
    <s v="4 INFORMES DE GESTIÓN"/>
    <s v="(# DE INFORMES DE GESTIÓN REALIZADOS / 4 INFORMES DE GESTIÓN PROGRAMADOS) *100"/>
    <n v="4"/>
    <x v="1"/>
    <s v="2018-12-27"/>
    <x v="10"/>
    <s v="Se evidencia registro de reunión 14/02/2019 objeto: Socialización Plan de Mejoramiento radicado CORDIS 2019IE1326."/>
    <n v="50"/>
    <s v="EN CURSO"/>
    <s v="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observa, formato de asistencia del 15/11/2019, informe de gestión a septiembre de 2019 presentado por la Directora de Reasentamientos, el cual no tienes firma, fecha de presentación, radicado 2019IE08447 de fecha 29/10/2019."/>
    <n v="50"/>
    <x v="1"/>
  </r>
  <r>
    <n v="21"/>
    <s v="2018-12-26"/>
    <s v="HÁBITAT Y AMBIENTE"/>
    <s v="CAJA DE VIVIENDA POPULAR - CVP"/>
    <n v="208"/>
    <n v="2018"/>
    <n v="62"/>
    <s v="3.2.1"/>
    <n v="1"/>
    <s v="DIRECCIÓN SECTOR HABITAT Y AMBIENTE"/>
    <s v="02 - AUDITORIA DE DESEMPEÑO"/>
    <s v="Control Gestión"/>
    <s v="Gestión Contractual"/>
    <s v="HALLAZGO ADMINISTRATIVO CON PRESUNTA INCIDENCIA DISCIPLINARIA POR LAS FALENCIAS EN LA SUPERVISIÓN Y ERRORES EN LA LIQUIDACIÓN EN EL CONTRATO 530 DE 2016."/>
    <s v="FALENCIAS EN EL EJERCICIO DE SUPERVISIÓN DE CONTRATOS Y CONVENIOS, FOCALIZADAS EN LA IDENTIFICACIÓN Y APLICACIÓN DE LOS PUNTOS DE CONTROL DE LOS PROCEDIMIENTOS DE LA DIRECCIÓN DE REASENTAMIENTOS Y LA PRESENTACIÓN DE LOS INFORMES DE SUPERVISIÓN."/>
    <s v="SOLICITAR REVISIÓN DEL MANUAL DE CONTRATACIÓN EN EL NUMERAL 9.6.1., A FIN DE EVALUAR SU AJUSTE PARA ADICIONAR UN DEBER A CARGO DEL SUPERVISOR CON LA COLABORACIÓN DEL PERSONAL PARA EL APOYO A LA SUPERVISIÓN, EL SENTIDO DE: PRESENTAR INFORMES MENSUALES QUE DEN CUENTA DEL ESTADO DE LA EJECUCIÓN CONTRACTUAL, INDEPENDIENTEMENTE A LA PERIODICIDAD PACTADA PARA LOS ENTREGABLES Y/O EL CORRESPONDIENTE PAGO AL CONTRATISTA, EN LOS CONTRATOS QUE SUSCRIBE LA CVP DIFERENTES A LOS DE PRESTACIÓN DE SERVICIOS."/>
    <s v="SOLICITUD REVISIÓN DEL MANUAL DE CONTRATACIÓN"/>
    <s v="UNA SOLICITUD DE REVISIÓN DEL MANUAL DE CONTRATACIÓN"/>
    <n v="1"/>
    <x v="1"/>
    <s v="2018-12-27"/>
    <x v="11"/>
    <s v="Se evidencia registro de reunión 13/02/2019 objeto: Socialización Plan de Mejoramiento radicado CORDIS 2019IE1326."/>
    <n v="50"/>
    <s v="EN CURSO"/>
    <s v="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observa, registro de reunión de fecha 13/02/2019, radicado 2019IE14029 de fecha 03/09/2019 asunto: respuesta solicitud de modificación manual de contratación radicado 2019IE13156 del 15/08/2019 asunto; solicitud revisión numeral 9.6.1 manual de contratación._x000a_Adicional se verificaron contratos de manera aleatoria, número 436, 761 de 2018 en los que se evidencia que por cada pago se cuenta con un informa de supervisión contrato de prestación de servicios persona natural y jurídica 208-DGC-Ft-70."/>
    <n v="100"/>
    <x v="4"/>
  </r>
  <r>
    <n v="22"/>
    <s v="2018-12-26"/>
    <s v="HÁBITAT Y AMBIENTE"/>
    <s v="CAJA DE VIVIENDA POPULAR - CVP"/>
    <n v="208"/>
    <n v="2018"/>
    <n v="62"/>
    <s v="3.2.2"/>
    <n v="1"/>
    <s v="DIRECCIÓN SECTOR HABITAT Y AMBIENTE"/>
    <s v="02 - AUDITORIA DE DESEMPEÑO"/>
    <s v="Control Gestión"/>
    <s v="Gestión Contractual"/>
    <s v="HALLAZGO ADMINISTRATIVO CON PRESUNTA INCIDENCIA DISCIPLINARIA, POR LA FALTA DE LIQUIDACIÓN DEL CONVENIO 076 DE 2014, SUSCRITO ENTRE LA CAJA DE LA VIVIENDA POPULAR Y EL FONDO DE DESARROLLO LOCAL SAN CRISTÓBAL, DENTRO DE TERMINO MÁXIMO LEGAL."/>
    <s v="DEBILIDADES POR FALTA DE LIQUIDACIÓN DEL CONVENIO DENTRO DEL TÉRMINO MÁXIMO ESTABLECIDO POR LA LEY, DURANTE LA FASE POS CONTRACTUAL."/>
    <s v="OFICIAR AL FONDO DE DESARROLLO LOCAL DE SAN CRISTOBAL, PARA LA REALIZACIÓN DE MESAS DE TRABAJO ENCAMINADAS A LA CONCILIACIÓN FINANCIERA DE LA EJECUCIÓN DEL CONVENIO NO. 076/2014, A FIN DE LOGRAR LA SUSCRIPCIÓN DEL  ACTA DE FINALIZACIÓN Y CIERRE FINANCIERO DEL CONVENIO."/>
    <s v="MESAS DE TRABAJO"/>
    <s v="(MESAS DE TRABAJO REALIZADAS / MESAS DE TRABAJO PROYECTADAS (6))X100%"/>
    <n v="1"/>
    <x v="1"/>
    <s v="2018-12-27"/>
    <x v="11"/>
    <s v="Se evidencia registro de reunión 12/02/2019 objeto: mesa de trabajo para el Plan de Mejoramiento."/>
    <n v="50"/>
    <s v="EN CURSO"/>
    <s v="Para las dos acciones se evidencia registro de reunión 12/02/2019 objeto: mesa de trabajo para el Plan de Mejoramiento._x000a_Para las acciones 1 y 2 de este hallazgo, se encuentran las evidencias ya vistas en el seguimiento del 25 de febrero de 2019_x000a_"/>
    <n v="50"/>
    <s v="EN CURSO"/>
    <s v="ABIERTA"/>
    <s v="Se evidencia registro de reunión 12/02/2019 objeto: mesa de trabajo para el Plan de Mejoramiento._x000a_Para la vigencia 2018, se evidencia:_x000a_Acta de reunión de fechas 11/04/2018, 17/04/2018, 20/06/2018 y 27/06/2018 tendientes a la revisión de la liquidación de convenio._x000a_Correos: del 09 de julio de 2018 tema recordatorio acta de liquidación convenio 076 de 2014 con FDLSC, 22/06/2018 asunto: formato para acta de liquidación 076._x000a_Informe final de gestión convenio interadministrativo 076-2014, el cual no se encuentra firmado y/o radicado, la fecha en que se presenta en el mes de junio 2018, radicado 2018EE13013 de fecha 04/07/2018 asunto: Alcance informe final de gestión convenio 076 de 2014._x000a_Formato para el recaudo de conceptos varios, de fecha enero 04 de 2018-acta de liquidación por el valor ($807.711.033)._x000a_Radicado 2017EE949 de fecha 20/01/2017 asunto: supervisor convenio 076 de 2014._x000a_Para la vigencia 2019, se evidencia:_x000a_Actas de reunión 21/02/2019, 29/03/2019, 29/04/2019, 13/05/2019 y registro de reunión 04/06/2019 para el cierre del convenio 076._x000a_"/>
    <n v="100"/>
    <x v="4"/>
  </r>
  <r>
    <n v="23"/>
    <s v="2018-12-26"/>
    <s v="HÁBITAT Y AMBIENTE"/>
    <s v="CAJA DE VIVIENDA POPULAR - CVP"/>
    <n v="208"/>
    <n v="2018"/>
    <n v="62"/>
    <s v="3.2.2"/>
    <n v="2"/>
    <s v="DIRECCIÓN SECTOR HABITAT Y AMBIENTE"/>
    <s v="02 - AUDITORIA DE DESEMPEÑO"/>
    <s v="Control Gestión"/>
    <s v="Gestión Contractual"/>
    <s v="HALLAZGO ADMINISTRATIVO CON PRESUNTA INCIDENCIA DISCIPLINARIA, POR LA FALTA DE LIQUIDACIÓN DEL CONVENIO 076 DE 2014, SUSCRITO ENTRE LA CAJA DE LA VIVIENDA POPULAR Y EL FONDO DE DESARROLLO LOCAL SAN CRISTÓBAL, DENTRO DE TERMINO MÁXIMO LEGAL."/>
    <s v="DEBILIDADES POR FALTA DE LIQUIDACIÓN DEL CONVENIO DENTRO DEL TÉRMINO MÁXIMO ESTABLECIDO POR LA LEY, DURANTE LA FASE POS CONTRACTUAL."/>
    <s v="ELABOARACION Y REMISION DEL ACTA DE FINALIZACIÓN Y CIERRE FINANCIERO DEL CONVENIO NO. 076/2014 AL FONDO DE DESARROLLO LOCAL DE SAN CRISTOBAL."/>
    <s v="ACTA DE FINALIZACIÓN Y CIERRE FINANCIERO DE CONVENIO NO. 076/2014"/>
    <s v="ACTA FINALIZACIÓN Y CIERRE FINANCIERO DE CONVENIO NO. 076/2014"/>
    <n v="1"/>
    <x v="1"/>
    <s v="2018-12-27"/>
    <x v="12"/>
    <s v="Se evidencia registro de reunión 12/02/2019 objeto: mesa de trabajo para el Plan de Mejoramiento."/>
    <n v="50"/>
    <s v="EN CURSO"/>
    <s v="Para las dos acciones se evidencia registro de reunión 12/02/2019 objeto: mesa de trabajo para el Plan de Mejoramiento._x000a_Para las acciones 1 y 2 de este hallazgo, se encuentran las evidencias ya vistas en el seguimiento del 25 de febrero de 2019_x000a_"/>
    <n v="50"/>
    <s v="EN CURSO"/>
    <s v="ABIERTA"/>
    <s v="Se evidencia registro de reunión 12/02/2019 objeto: mesa de trabajo para el Plan de Mejoramiento._x000a_Para la vigencia 2018, se evidencia:_x000a_Acta de reunión de fechas 11/04/2018, 17/04/2018, 20/06/2018 y 27/06/2018 tendientes a la revisión de la liquidación de convenio._x000a_Correos: del 09 de julio de 2018 tema recordatorio acta de liquidación convenio 076 de 2014 con FDLSC, 22/06/2018 asunto: formato para acta de liquidación 076._x000a_Informe final de gestión convenio interadministrativo 076-2014, el cual no se encuentra firmado y/o radicado, la fecha en que se presenta en el mes de junio 2018, radicado 2018EE13013 de fecha 04/07/2018 asunto: Alcance informe final de gestión convenio 076 de 2014._x000a_Formato para el recaudo de conceptos varios, de fecha enero 04 de 2018-acta de liquidación por el valor ($807.711.033)._x000a_Radicado 2017EE949 de fecha 20/01/2017 asunto: supervisor convenio 076 de 2014._x000a_Para la vigencia 2019, se evidencia:_x000a_Actas de reunión 21/02/2019, 29/03/2019, 29/04/2019, 13/05/2019 y registro de reunión 04/06/2019 para el cierre del convenio 076._x000a_"/>
    <n v="100"/>
    <x v="4"/>
  </r>
  <r>
    <n v="24"/>
    <s v="2018-12-26"/>
    <s v="HÁBITAT Y AMBIENTE"/>
    <s v="CAJA DE VIVIENDA POPULAR - CVP"/>
    <n v="208"/>
    <n v="2018"/>
    <n v="62"/>
    <s v="3.3.2.1"/>
    <n v="1"/>
    <s v="DIRECCIÓN SECTOR HABITAT Y AMBIENTE"/>
    <s v="02 - AUDITORIA DE DESEMPEÑO"/>
    <s v="Control Gestión"/>
    <s v="Control Fiscal Interno"/>
    <s v="HALLAZGO ADMINISTRATIVO CON PRESUNTA INCIDENCIA DISCIPLINARIA: POR INCONSISTENCIAS EN LA INFORMACIÓN PRESENTADA EN LA BASE DE DATOS INSTITUCIONAL DE LA DIRECCIÓN DE REASENTAMIENTOS – VUR."/>
    <s v="FALENCIAS EN EL REGITRO DE INFORMACIÓN EN LA BASE DE DATOS INSTITUCIONAL DEL LA DIRECCIÓN DE REASENTAMIENTOS DE LA CAJA DE LA VIVIENDA POPULAR"/>
    <s v="ELABORAR, APROBAR Y SOCIALIZAR UN INSTRUCTIVO QUE PERMITA EL CARGUE DE LA INFORMACIÓN GENERADA EN LA EJECUCIÓN DE LOS PROCEDIMIENTOS A CARGO DE LA DIRECCIÓN DE REASENTAMIENTOS EN EL SISTEMA DE INFORMACIÓN SIG"/>
    <s v="INSTRUCTIVO SISTEMA DE INFORMACIÓN DIRECCIÓN DE REASENTAMIENTOS"/>
    <s v="UN INSTRUCTIVO ELABORADO, APROBADO Y SOCIALIZADO"/>
    <n v="1"/>
    <x v="1"/>
    <s v="2018-12-27"/>
    <x v="6"/>
    <s v="Se evidencia registro de reunión 14/02/2019 objeto: Socialización Plan de Mejoramiento radicado CORDIS 2019IE1326."/>
    <n v="50"/>
    <s v="EN CURSO"/>
    <s v="Para el seguimiento efectuado el 02/07/2019, la acción uno se evidencia, lo siguiente: Se observa, un correo solicitando la creación del instructivo de la Dirección de Reasentamientos a la Oficina Asesora de Planeación, un correo de respuesta a la creación del instructivo cargue de información GIS por parte de la Oficina Asesora de Planeación a la Dirección de Reasentamientos e “instructivo de cargue y actualización de información de los procesos de la dirección de reasentamientos en el sistema de información geográfica (GIS)”, código 208-REAS-In-06 vigente desde el 26/06/2019. Siendo que no encontró evidencia de la socialización. Los tres archivos cargados con fecha del 28/06/2019._x000a_Para el presente seguimiento, frente a la socialización se observa:_x000a_- 3 correos con fecha de cargue 25/07/2019 y horas 8:15 am; 8:16 am y 8:19 am, convocando a la socialización del instructivo 208-REAS-In-06 vigente desde el 26/06/2019, a los sociales, jurídicos y técnicos, de fechas 08 y 17 de julio de 2019._x000a_- 3 listados de asistencia diligenciados con fecha y hora de cargue 23/07/2019, 9:40 am, de fechas 17 de julio (equipos social y jurídico) y 19 de julio (equipo técnico), con objeto: “socialización instructivo cargue y actualización de procesos reas en (GIS)”._x000a_- Presentación en power point con fecha y hora de cargue 25/07/2019, 8:19 am. _x000a_- 9 registros fotográficos con fecha y hora de cargue 23/07/2019, 9:40 am._x000a_"/>
    <n v="100"/>
    <s v="CUMPLIDA"/>
    <s v="INEFECTIVA"/>
    <s v="Acción declarada INEFECTIVA por la contraloría en el informe final auditoría de desempeño PAD 2019 convenios interadministrativos y/o asociación terminados y/o liquidados - informe entregado el 19-Sep-2019 2019ER14584"/>
    <n v="100"/>
    <x v="2"/>
  </r>
  <r>
    <n v="25"/>
    <s v="2018-12-26"/>
    <s v="HÁBITAT Y AMBIENTE"/>
    <s v="CAJA DE VIVIENDA POPULAR - CVP"/>
    <n v="208"/>
    <n v="2018"/>
    <n v="62"/>
    <s v="3.3.3.1"/>
    <n v="1"/>
    <s v="DIRECCIÓN SECTOR HABITAT Y AMBIENTE"/>
    <s v="02 - AUDITORIA DE DESEMPEÑO"/>
    <s v="Control Gestión"/>
    <s v="Control Fiscal Interno"/>
    <s v="HALLAZGO ADMINISTRATIVO CON PRESUNTA INCIDENCIA DISCIPLINARIA: POR EL INADECUADO MANEJO DOCUMENTAL Y ARCHIVÍSTICO DE LOS EXPEDIENTES QUE SOPORTAN EL PAGO DEL VALOR ÚNICO DE RECONOCIMIENTO-VUR."/>
    <s v="DEBILIDADES EN LA APLICACIÓN DE LOS PROCEDIMIENTOS Y ESTÁNDARES DE ARCHIVO,  POR PARTE DE LA DIRECCIÓN DE REASENTAMIENTOS."/>
    <s v="REALIZAR INTERVENCIÓN DOCUMENTAL DEL 35% DE LOS EXPEDIENTES DE LAS FAMILIAS ACTIVAS EN EL PROGRAMA DE REASENTAMIENTOS."/>
    <s v="35% LOS EXPEDIENTES DE LAS FAMILIAS ACTIVAS EN EL PROGRAMA DE REASENTAMIENTOS"/>
    <s v="(# DE EXPEDIENTES INTERVENIDOS / # TOTAL DE EXPEDIENTES DE LAS FAMILIAS ACTIVAS EN EL PROGRAMA DE REASENTAMIENTOS (7.533 EXPEDIENTES)) *100"/>
    <n v="0.35"/>
    <x v="1"/>
    <s v="2018-12-27"/>
    <x v="10"/>
    <s v="Se evidencia registro de reunión 13/02/2019 objeto: Socialización Plan de Mejoramiento radicado CORDIS 2019IE1326."/>
    <n v="50"/>
    <s v="EN CURSO"/>
    <s v="Para la acción uno (1) y dos (2) 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evidencia, formato de asistencia del 15/11/2019, informe de gestión a septiembre de 2019 presentado por la Directora de Reasentamientos, el cual no tienes firma, fecha de presentación, radicado 2019IE08447 de fecha 29/10/2019."/>
    <n v="50"/>
    <x v="1"/>
  </r>
  <r>
    <n v="26"/>
    <s v="2018-12-26"/>
    <s v="HÁBITAT Y AMBIENTE"/>
    <s v="CAJA DE VIVIENDA POPULAR - CVP"/>
    <n v="208"/>
    <n v="2018"/>
    <n v="62"/>
    <s v="3.3.3.1"/>
    <n v="2"/>
    <s v="DIRECCIÓN SECTOR HABITAT Y AMBIENTE"/>
    <s v="02 - AUDITORIA DE DESEMPEÑO"/>
    <s v="Control Gestión"/>
    <s v="Control Fiscal Interno"/>
    <s v="HALLAZGO ADMINISTRATIVO CON PRESUNTA INCIDENCIA DISCIPLINARIA: POR EL INADECUADO MANEJO DOCUMENTAL Y ARCHIVÍSTICO DE LOS EXPEDIENTES QUE SOPORTAN EL PAGO DEL VALOR ÚNICO DE RECONOCIMIENTO-VUR."/>
    <s v="DEBILIDADES EN LA APLICACIÓN DE LOS PROCEDIMIENTOS ESTÁNDARES DE ARCHIVO,  POR PARTE DE LA DIRECCIÓN DE REASENTAMIENTOS."/>
    <s v="VERIFICAR LA INTERVENCIÓN DOCUMENTAL DEL 35% DE LOS EXPEDIENTES DE LAS FAMILIAS ACTIVAS EN EL PROGRAMA DE REASENTAMIENTOS POR MEDIO DE LOS INFORMES TRIMESTRALES DE GESTIÓN."/>
    <s v="4 INFORMES DE GESTIÓN"/>
    <s v="(# DE INFORMES DE GESTIÓN REALIZADOS / 4 INFORMES DE GESTIÓN PROGRAMADOS) *100"/>
    <n v="4"/>
    <x v="1"/>
    <s v="2018-12-27"/>
    <x v="10"/>
    <s v="Se observa registro de reunión 13/02/2019 objeto: Socialización Plan de Mejoramiento radicado CORDIS 2019IE1326."/>
    <n v="50"/>
    <s v="EN CURSO"/>
    <s v="Para la acción uno (1) y dos (2) 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observa, formato de asistencia del 15/11/2019, informe de gestión a septiembre de 2019 presentado por la Directora de Reasentamientos, el cual no tienes firma, fecha de presentación, radicado 2019IE08447 de fecha 29/10/2019 ."/>
    <n v="50"/>
    <x v="1"/>
  </r>
  <r>
    <n v="27"/>
    <s v="2018-12-26"/>
    <s v="HÁBITAT Y AMBIENTE"/>
    <s v="CAJA DE VIVIENDA POPULAR - CVP"/>
    <n v="208"/>
    <n v="2018"/>
    <n v="62"/>
    <s v="3.3.3.2"/>
    <n v="1"/>
    <s v="DIRECCIÓN SECTOR HABITAT Y AMBIENTE"/>
    <s v="02 - AUDITORIA DE DESEMPEÑO"/>
    <s v="Control de Resultados"/>
    <s v="Planes, Programas y Proyectos"/>
    <s v="HALLAZGO ADMINISTRATIVO Y FISCAL POR VALOR DE $532.948.180, CON PRESUNTA INCIDENCIA DISCIPLINARIA, POR HABER EFECTUADO EL 100% DEL PAGO DEL VALOR DE LA RESOLUCIÓN DE ASIGNACIÓN DEL VALOR ÚNICO DE RECONOCIMIENTO - VUR Y NO HABER RECIBIDO EL PREDIO EN ALTO RIESGO – PAR."/>
    <s v="DEFICIENCIAS EN LA VERIFICACIÓN DE LOS EXPEDIENTES Y EN LA APLICACIÓN DE LOS PROCEDIMIENTOS DE LA DIRECCIÓN DE REASENTAMIENTOS QUE SE MATERIALIZAN AL EFECTUAR EL PAGO DEL VUR SIN EL CUMPLIMIENTO FORMAL DE REQUISITOS."/>
    <s v="AJUSTAR EL PROCEDIMIENTO 208-REAS-PR-05 REUBICACIÓN DEFINITIVA,  ESTABLECIENDO LOS PASOS A SEGUIR ASÍ COMO LOS PUNTOS DE CONTROL PARA LA ORDENACION Y EL PAGO DEL VUR, LA ENTREGA MATERIAL Y JURÍDICA DEL PAR, ASÍ COMO EN EL EVENTO EN QUE EL BENEFICIARIO INCUMPLA LA ENTREGA DEL PAR, CONFORME A LA NORMATIVA QUE REGULA LA MATERIA."/>
    <s v="PROCEDIMIENTO 208-REAS-PR-05 REUBICACIÓN DEFINITIVA AJUSTADO CONFORME A LA NORMATIVA"/>
    <s v="UN PROCEDIMIENTO 2018-REAS-PR-05 REUBICACIÓN DEFINITIVA AJUSTADO, APROBADO Y SOCIALIZADO"/>
    <n v="1"/>
    <x v="1"/>
    <s v="2018-12-27"/>
    <x v="12"/>
    <s v="Se evidencia formato de asistencia objeto: socialización memorando PM 2019IE1326-seguimiento contraloría 3.3.3.2 y 3.3.3.3."/>
    <n v="50"/>
    <s v="EN CURSO"/>
    <s v="Para la acción uno (1) 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evidencia carpeta de socialización así: financiero, gestión inmobiliaria, procedimientos, relocalización gestión documental, sentencias y contratos, social y técnicos. Procedimiento reubicación definitiva 208-REAS-Pr-05  versión 8, vigente desde 23/08/2019, se observan las actividades y los puntos de control."/>
    <n v="100"/>
    <x v="4"/>
  </r>
  <r>
    <n v="28"/>
    <s v="2018-12-26"/>
    <s v="HÁBITAT Y AMBIENTE"/>
    <s v="CAJA DE VIVIENDA POPULAR - CVP"/>
    <n v="208"/>
    <n v="2018"/>
    <n v="62"/>
    <s v="3.3.3.3"/>
    <n v="1"/>
    <s v="DIRECCIÓN SECTOR HABITAT Y AMBIENTE"/>
    <s v="02 - AUDITORIA DE DESEMPEÑO"/>
    <s v="Control de Resultados"/>
    <s v="Planes, Programas y Proyectos"/>
    <s v="HALLAZGO ADMINISTRATIVO Y FISCAL POR VALOR DE $12.240.000, CON PRESUNTA INCIDENCIA DISCIPLINARIA, POR HABER CANCELADO EL PAGO DE UN INMUEBLE EN ALTO RIESGO NO MITIGABLE Y NO HABER RECIBIDO EL PREDIO EN ALTO RIESGO - PAR."/>
    <s v="DEFICIENCIAS EN LA VERIFICACIÓN DE LOS EXPEDIENTES Y EN LA APLICACIÓN DE LOS PROCEDIMIENTOS DE LA DIRECCIÓN DE REASENTAMIENTOS QUE SE MATERIALIZAN AL EFECTUAR EL PAGO DEL VUR SIN EL CUMPLIMIENTO FORMAL DE REQUISITOS."/>
    <s v="RESOLVER EL RECURSO DE REPOSICIÓN INTERPUESTO POR EL SEÑOR OCTAVIO RODRIGUEZ BAHAMON, EN DONDE SE RECONOZCA EL DERECHO DE ASIGNACIÓN DEL VUR,DE ACUERDO AL RESULTADO DEL AVALÚO COMERCIAL ID. 2003-19-4367 DEL 25 DE MAYO DE 2018, CONFORME LO DISPUESTO EN EL PARÁGRAFO 2 ARTÍCULO 6 DEL DECRETO 255 DE 2013, DESCONTANDO LA SUMA DE $12.240.000 QUE HABÍA SIDO PREVIAMENTE OTORGADO EN LA RESOLUCIÓN NO. 1575 DEL 25 DE NOVIEMBRE DE 2005."/>
    <s v="RESOLUCIÓN RESULEVE RECURSO DE REPOSICIÓN, NOTIFICADA Y EN FIRME"/>
    <s v="UNA RESOLUCIÓN DEBIDAMENTE NOTIFICADA Y CON CONSTANCIA DE EJECUTORIA"/>
    <n v="1"/>
    <x v="1"/>
    <s v="2018-12-27"/>
    <x v="6"/>
    <s v="No se encontró evidencia."/>
    <n v="50"/>
    <s v="EN CURSO"/>
    <s v="Se observa, Word con información referente a la explicación al recurso de reposición, el cual no se evidencia en formato codificado, ni firma de quien lo realiza, ni firma del responsable de la Dirección de Reasentamientos, Resolución 0003 del 03 de enero 2019 “Por medio de la cual se resuelve un recurso de reposición en contra de la Resolución Nº 7009 del 16 de diciembre de 2016” y radicado 2017EE10357 del 04/08/2017 asunto: respuesta recurso de reposición-Radicado 2017ER11314."/>
    <n v="100"/>
    <s v="CUMPLIDA"/>
    <s v="INEFECTIVA"/>
    <s v="Acción declarada INEFECTIVA por la contraloría en el informe final auditoría de desempeño PAD 2019 convenios interadministrativos y/o asociación terminados y/o liquidados - informe entregado el 19-Sep-2019 2019ER14584"/>
    <n v="100"/>
    <x v="2"/>
  </r>
  <r>
    <n v="29"/>
    <s v="2018-12-26"/>
    <s v="HÁBITAT Y AMBIENTE"/>
    <s v="CAJA DE VIVIENDA POPULAR - CVP"/>
    <n v="208"/>
    <n v="2018"/>
    <n v="62"/>
    <s v="3.3.3.3"/>
    <n v="2"/>
    <s v="DIRECCIÓN SECTOR HABITAT Y AMBIENTE"/>
    <s v="02 - AUDITORIA DE DESEMPEÑO"/>
    <s v="Control de Resultados"/>
    <s v="Planes, Programas y Proyectos"/>
    <s v="HALLAZGO ADMINISTRATIVO Y FISCAL POR VALOR DE $12.240.000, CON PRESUNTA INCIDENCIA DISCIPLINARIA, POR HABER CANCELADO EL PAGO DE UN INMUEBLE EN ALTO RIESGO NO MITIGABLE Y NO HABER RECIBIDO EL PREDIO EN ALTO RIESGO - PAR."/>
    <s v="DEFICIENCIAS EN LA VERIFICACIÓN DE LOS EXPEDIENTES Y EN LA APLICACIÓN DE LOS PROCEDIMIENTOS DE LA DIRECCIÓN DE REASENTAMIENTOS QUE SE MATERIALIZAN AL EFECTUAR EL PAGO DEL VUR SIN EL CUMPLIMIENTO FORMAL DE REQUISITOS."/>
    <s v="AJUSTAR EL PROCEDIMIENTO 208-REAS-PR-05 REUBICACIÓN DEFINITIVA, ESTABLECIENDO UN PUNTO DE CONTROL PARA LA EXPEDICIÓN DE LA CONSTANCIA DE EJECUTORIA DEL ACTO ADMINISTRATIVO"/>
    <s v="PROCEDIMIENTO 208-REAS-PR-05REUBICACIÓN DEFINITIVA, AJUSTADO"/>
    <s v="UN PROCEDIMIENTO 2018-REAS-PR-05 REUBICACIÓN DEFINITIVA AJUSTADO, APROBADO Y SOCIALIZADO"/>
    <n v="1"/>
    <x v="1"/>
    <s v="2018-12-27"/>
    <x v="12"/>
    <s v="Se evidencia formato de asistencia objeto: socialización memorando PM 2019IE1326-seguimiento contraloría 3.3.3.2 y 3.3.3.3."/>
    <n v="50"/>
    <s v="EN CURSO"/>
    <s v="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evidencia carpeta de socialización así: financiero, gestión inmobiliaria, procedimientos, relocalización gestión documental, sentencias y contratos, social y técnicos. Procedimiento reubicación definitiva 208-REAS-Pr-05  versión 8, vigente desde 23/08/2019, se observan las actividades y los puntos de control."/>
    <n v="100"/>
    <x v="4"/>
  </r>
  <r>
    <n v="30"/>
    <s v="2018-12-26"/>
    <s v="HÁBITAT Y AMBIENTE"/>
    <s v="CAJA DE VIVIENDA POPULAR - CVP"/>
    <n v="208"/>
    <n v="2018"/>
    <n v="62"/>
    <s v="3.3.3.3"/>
    <n v="3"/>
    <s v="DIRECCIÓN SECTOR HABITAT Y AMBIENTE"/>
    <s v="02 - AUDITORIA DE DESEMPEÑO"/>
    <s v="Control de Resultados"/>
    <s v="Planes, Programas y Proyectos"/>
    <s v="HALLAZGO ADMINISTRATIVO Y FISCAL POR VALOR DE $12.240.000, CON PRESUNTA INCIDENCIA DISCIPLINARIA, POR HABER CANCELADO EL PAGO DE UN INMUEBLE EN ALTO RIESGO NO MITIGABLE Y NO HABER RECIBIDO EL PREDIO EN ALTO RIESGO - PAR."/>
    <s v="DEFICIENCIAS EN LA VERIFICACIÓN DE LOS EXPEDIENTES Y EN LA APLICACIÓN DE LOS PROCEDIMIENTOS DE LA DIRECCIÓN DE REASENTAMIENTOS QUE SE MATERIALIZAN AL EFECTUAR EL PAGO DEL VUR SIN EL CUMPLIMIENTO FORMAL DE REQUISITOS."/>
    <s v="AJUSTAR EL PROCEDIMIENTO 208-REAS-PR-05 REUBICACIÓN DEFINITIVA,  ESTABLECIENDO LOS PASOS A SEGUIR ASÍ COMO LOS PUNTOS DE CONTROL PARA LA ORDENACION Y EL PAGO DEL VUR, LA ENTREGA MATERIAL Y JURÍDICA DEL PAR, ASÍ COMO EN EL EVENTO EN QUE EL BENEFICIARIO INCUMPLA LA ENTREGA DEL PAR, CONFORME A LA NORMATIVA QUE REGULA LA MATERIA."/>
    <s v="PROCEDIMIENTO 208-REAS-PR-05 REUBICACIÓN DEFINITIVA AJUSTADO CONFORME A LA NORMATIVA"/>
    <s v="UN PROCEDIMIENTO 2018-REAS-PR-05 REUBICACIÓN DEFINITIVA AJUSTADO, APROBADO Y SOCIALIZADO"/>
    <n v="1"/>
    <x v="1"/>
    <s v="2018-12-27"/>
    <x v="12"/>
    <s v="Se evidencia formato de asistencia objeto: socialización memorando PM 2019IE1326-seguimiento contraloría 3.3.3.2 y 3.3.3.3."/>
    <n v="50"/>
    <s v="EN CURSO"/>
    <s v="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evidencia carpeta de socialización así: financiero, gestión inmobiliaria, procedimientos, relocalización gestión documental, sentencias y contratos, social y técnicos. Procedimiento reubicación definitiva 208-REAS-Pr-05  versión 8, vigente desde 23/08/2019, se observan las actividades y los puntos de control."/>
    <n v="100"/>
    <x v="4"/>
  </r>
  <r>
    <n v="31"/>
    <s v="2018-12-26"/>
    <s v="HÁBITAT Y AMBIENTE"/>
    <s v="CAJA DE VIVIENDA POPULAR - CVP"/>
    <n v="208"/>
    <n v="2018"/>
    <n v="62"/>
    <s v="3.4.1"/>
    <n v="1"/>
    <s v="DIRECCIÓN SECTOR HABITAT Y AMBIENTE"/>
    <s v="02 - AUDITORIA DE DESEMPEÑO"/>
    <s v="Control de Resultados"/>
    <s v="Planes, Programas y Proyectos"/>
    <s v="HALLAZGO ADMINISTRATIVO CON PRESUNTA INCIDENCIA DISCIPLINARIA POR EL INCUMPLIMIENTO EN LA FORMA DE PAGO PRESENTANDO MORA EN LA CANCELACIÓN DE LOS CONTRATOS DE ARRENDAMIENTO DE LAS AYUDAS TEMPORALES O TRANSITORIAS POR PARTE DE LA CVP ACUMULANDO MÁS DE TRES MESES DE ARRENDAMIENTO SIN CANCELAR AL ARRENDADOR."/>
    <s v="DEFICIENCIAS EN LOS PROCESOS DE RELOCALIZACIÓN TRANSITORIA  POR FALTA DE CONTROL Y SEGUIMIENTO POR EL ATRASO EN LA CANCELACIÓN DE LAS AYUDAS TEMPORALES."/>
    <s v="EXPEDICIÓN DE RESOLUCIONES DE ASIGNACIÓN DE LA AYUDA TEMPORAL DE MANERA INDIVIDUAL DONDE SE DISCRIMINE CADA UNO DE LOS PROCESOS ACTIVOS EN LA MODALIDAD DE RELOCALIZACIÓN TRANSITORIA, MEDIANTE UNA HERRAMIENTA TECNOLÓGICA QUE GARANTIZA EL PAGO MENSUAL A LAS FAMILIAS."/>
    <s v="ASIGNACIÓN INDIVIDUALIZADA DE FAMILIAS RELOCALIZADAS"/>
    <s v="(NO. DE RESOLUCIONES DE ASIGNACIÓN DE AYUDA TEMPORAL PROYECTADAS / NO. DE RESOLUCIONES DE ASIGNACIÓN DE AYUDA TEMPORAL EJECUTORIADAS)X100%"/>
    <n v="1"/>
    <x v="1"/>
    <s v="2018-12-27"/>
    <x v="12"/>
    <s v="Se evidencia registro de reunión 14/02/2019 objeto: Socialización Plan de Mejoramiento radicado CORDIS 2019IE1326."/>
    <n v="50"/>
    <s v="EN CURSO"/>
    <s v="Para la acción uno (1) y dos (2) 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evidencia registro de reunión 14/02/2019 objeto: Socialización Plan de Mejoramiento radicado CORDIS 2019IE1326, para la acción dos se observa registro de reunión 14/02/2019 objeto: Socialización Plan de Mejoramiento radicado CORDIS 2019IE1326._x000a_Por meses desde enero hasta octubre de 2019, se tomaron aleatoriamente dos identificadores, para general Resolución de ayuda temporal de forma individual y no de manera colectiva como se venía desarrollando._x000a_"/>
    <n v="50"/>
    <x v="1"/>
  </r>
  <r>
    <n v="32"/>
    <s v="2018-12-26"/>
    <s v="HÁBITAT Y AMBIENTE"/>
    <s v="CAJA DE VIVIENDA POPULAR - CVP"/>
    <n v="208"/>
    <n v="2018"/>
    <n v="62"/>
    <s v="3.4.1"/>
    <n v="2"/>
    <s v="DIRECCIÓN SECTOR HABITAT Y AMBIENTE"/>
    <s v="02 - AUDITORIA DE DESEMPEÑO"/>
    <s v="Control de Resultados"/>
    <s v="Planes, Programas y Proyectos"/>
    <s v="HALLAZGO ADMINISTRATIVO CON PRESUNTA INCIDENCIA DISCIPLINARIA POR EL INCUMPLIMIENTO EN LA FORMA DE PAGO PRESENTANDO MORA EN LA CANCELACIÓN DE LOS CONTRATOS DE ARRENDAMIENTO DE LAS AYUDAS TEMPORALES O TRANSITORIAS POR PARTE DE LA CVP ACUMULANDO MÁS DE TRES MESES DE ARRENDAMIENTO SIN CANCELAR AL ARRENDADOR."/>
    <s v="DEFICIENCIAS EN LOS PROCESOS DE RELOCALIZACIÓN TRANSITORIA  POR FALTA DE CONTROL Y SEGUIMIENTO POR EL ATRASO EN LA CANCELACIÓN DE LAS AYUDAS TEMPORALES."/>
    <s v="REACTIVACIÓN DE LA AYUDA TEMPORAL MEDIANTE COMUNICACIÓN ESCRITA DIRIGIDA AL BENEFICIARIO  INCURSO EN ALGUNA DE LAS CAUSALES DE SUSPENSIÓN O INCUMPLIMIENTO DE COMPROMISOS SEÑALADOS EN LOS ARTÍCULOS 6O Y 9O DE LA RESOLUCIÓN 740 DE 2015, UNA VEZ ESTE PRESENTE DESCARGOS OPORTUNOS Y FAVORABLES QUE DEN LUGARA A LA REACTIVACIÓN PRECITADA."/>
    <s v="CASOS DE FAMILIAS SUSPENDIDAS"/>
    <s v="(NO. OFICIOS DE REACTIVACIÓN DE AYUDA TEMPORAL / NO. DE CASOS DE FAMILIAS SUSPENDIDAS QUE SOLICITAN REACTIVACIÓN)X100%"/>
    <n v="1"/>
    <x v="1"/>
    <s v="2018-12-27"/>
    <x v="12"/>
    <s v="Se observa registro de reunión 14/02/2019 objeto: Socialización Plan de Mejoramiento radicado CORDIS 2019IE1326."/>
    <n v="50"/>
    <s v="EN CURSO"/>
    <s v="Para la acción uno (1) y dos (2) se observa, un memorando con radicado 2019IE9639 del 28/06/2019 con asunto: solicitud para modificación de acciones planteadas para los hallazgos: 3.1.1 acciones 2 y 3,-3.2.1 acción 1,-3.3.3.1 acciones 1 y 2, 3.3.3.2 acción 1, 3.3.3.3 acciones 2 y 3, -3.4.1 acciones 1 y 2, lo anterior se revisara si se tiene el tiempo de modificación establecido en la Resolución 012 del 28/02/2018, y se realizaran los trámites correspondientes."/>
    <n v="50"/>
    <s v="EN CURSO"/>
    <s v="ABIERTA"/>
    <s v="Se observa la normalización de los pagos en las ayudas temporales, lo máximo a demorar en este momento son 30 a 60 días, los cuales muy pocas veces excede el tiempo."/>
    <n v="50"/>
    <x v="1"/>
  </r>
  <r>
    <n v="33"/>
    <s v="2019-06-18"/>
    <s v="HÁBITAT Y AMBIENTE"/>
    <s v="CAJA DE VIVIENDA POPULAR - CVP"/>
    <n v="208"/>
    <n v="2019"/>
    <n v="23"/>
    <s v="3.1.3.1"/>
    <n v="1"/>
    <s v="DIRECCIÓN SECTOR HABITAT Y AMBIENTE"/>
    <s v="01 - AUDITORIA DE REGULARIDAD"/>
    <s v="Control Gestión"/>
    <s v="Gestión Contractual"/>
    <s v="HALLAZGO ADMINISTRATIVO CON PRESUNTA INCIDENCIA DISCIPLINARIA, POR GENERAR INCERTIDUMBRE EN EL ÁREA DE CONTRATACIÓN, AL NO SEGUIR UNA SECUENCIA EXACTA EN SU NUMERACIÓN DE ACTOS CONTRACTUALES Y UTILIZAR VARIAS VECES UN MISMO NÚMERO EN VARIAS ACTUACIONES."/>
    <s v="EXISTE DEBILIDAD EN EL CONTROL DE LA NUMERACIÓN DE LOS ACTOS CONTRACTUALES DE LA ENTIDAD POR PARTE DEL EQUIPO DE CONTRATACIÓN."/>
    <s v="CREAR UN FORMATO DE EXCEL FORMULADO QUE GENERE LA NUMERACIÓN CONSECUTIVA DE LOS NÚMEROS DE LOS CONTRATOS Y QUE GENERE ERROR AL MOMENTO DE INCLUIR UN NÚMERO QUE NO CORRESPONDA AL ASIGNADO POR LA HERRAMIENTA, LA CUAL SERÁ DE EXCLUSIVO MANEJO DE UNA PERSONA EN LA OFICINA DE CONTRATOS"/>
    <s v="FORMATO MATRIZ DE EXCEL APROBADO Y CODIFICADO EN EL SISTEMA DE GESTIÓN DE CALIDAD"/>
    <s v="UN (1) FORMATO MATRIZ DE EXCEL APROBADO Y CODIFICADO EN EL SISTEMA DE GESTIÓN DE CALIDAD"/>
    <n v="1"/>
    <x v="0"/>
    <s v="2019-07-04"/>
    <x v="13"/>
    <s v="Acción no existía al momento del seguimiento"/>
    <s v="N/A"/>
    <s v="SIN SEGUIMIENTO"/>
    <s v="Acción no existía al momento del seguimiento"/>
    <s v="N/A"/>
    <s v="SIN SEGUIMIENTO"/>
    <s v="ABIERTA"/>
    <s v="Se evidencia formato Excel creado bajo la denominación de matriz base de datos contratos código 208-DGC-Ft-85 versión 1, vigente desde 29/07/2019 aprobado en el sistema de gestión de calidad, el cual se corroboro su estado activo dentro del listado maestro de documentos"/>
    <n v="100"/>
    <x v="4"/>
  </r>
  <r>
    <n v="34"/>
    <s v="2019-06-18"/>
    <s v="HÁBITAT Y AMBIENTE"/>
    <s v="CAJA DE VIVIENDA POPULAR - CVP"/>
    <n v="208"/>
    <n v="2019"/>
    <n v="23"/>
    <s v="3.1.3.1"/>
    <n v="2"/>
    <s v="DIRECCIÓN SECTOR HABITAT Y AMBIENTE"/>
    <s v="01 - AUDITORIA DE REGULARIDAD"/>
    <s v="Control Gestión"/>
    <s v="Gestión Contractual"/>
    <s v="HALLAZGO ADMINISTRATIVO CON PRESUNTA INCIDENCIA DISCIPLINARIA, POR GENERAR INCERTIDUMBRE EN EL ÁREA DE CONTRATACIÓN, AL NO SEGUIR UNA SECUENCIA EXACTA EN SU NUMERACIÓN DE ACTOS CONTRACTUALES Y UTILIZAR VARIAS VECES UN MISMO NÚMERO EN VARIAS ACTUACIONES."/>
    <s v="EXISTE DEBILIDAD EN EL CONTROL DE LA NUMERACIÓN DE LOS ACTOS CONTRACTUALES DE LA ENTIDAD POR PARTE DEL EQUIPO DE CONTRATACIÓN."/>
    <s v="IMPLEMENTAR FORMATO MATRIZ DE EXCEL"/>
    <s v="IMPLEMENTACIÓN FORMATO MATRIZ DE EXCEL"/>
    <s v="TRES (3) PRUEBAS DE FUNCIONAMIENTO DEL FORMATO MATRIZ DE EXCEL"/>
    <n v="1"/>
    <x v="0"/>
    <s v="2019-08-01"/>
    <x v="7"/>
    <s v="Acción no existía al momento del seguimiento"/>
    <s v="N/A"/>
    <s v="SIN SEGUIMIENTO"/>
    <s v="Acción no existía al momento del seguimiento"/>
    <s v="N/A"/>
    <s v="SIN SEGUIMIENTO"/>
    <s v="ABIERTA"/>
    <s v="Se observa, se verifica en este seguimiento, las pruebas que se han realizado por parte de la Dirección de Gestión Corporativa y servidor@ a quién se le indicó la responsabilidad de alimentar dicha base, que se encuentra con el permiso para su alimentación. Como se indicó dentro de la formulación del indicador se realizarían tres (3) pruebas de funcionamiento, las cuales cuentan con los siguientes registros de acta de reunión: reunión número 1 de fecha 02/09/2019 orden del día, Realizar prueba de funcionamiento del formato 208-DGC-Ft-85 Matriz de base contratos; reunión número 2 de fecha 16/10/2019 orden del día, Realizar segunda prueba de funcionamiento del formato 208-DGC-Ft-85 Matriz de base contratos, para la tercera prueba se espera realizar el próximo 29/11/2019 como se indicó en el acta de reunión inicial de fecha 01/08/2019 orden del día socialización formato 208-DGC-Ft-85 Matriz de base contratos, esta se ve soportada por correo institucional correspondiente al monitoreo de dicha matriz._x000a_Verificando la operatividad de la matriz de base contratos, control interno recomienda continuar con la modificación del manual de contratación y ver su correlación al cada uno de los procedimientos de contratación."/>
    <n v="50"/>
    <x v="1"/>
  </r>
  <r>
    <n v="35"/>
    <s v="2019-06-18"/>
    <s v="HÁBITAT Y AMBIENTE"/>
    <s v="CAJA DE VIVIENDA POPULAR - CVP"/>
    <n v="208"/>
    <n v="2019"/>
    <n v="23"/>
    <s v="3.1.3.2"/>
    <n v="1"/>
    <s v="DIRECCIÓN SECTOR HABITAT Y AMBIENTE"/>
    <s v="01 - AUDITORIA DE REGULARIDAD"/>
    <s v="Control Gestión"/>
    <s v="Gestión Contractual"/>
    <s v="HALLAZGO ADMINISTRATIVO CON PRESUNTA INCIDENCIA DISCIPLINARIA POR LA PUBLICACIÓN EXTEMPORÁNEA O FALTA DE PUBLICACIÓN EN EL SISTEMA ELECTRÓNICO PARA LA CONTRATACIÓN PÚBLICA – SECOP DE LOS DOCUMENTOS EN LOS CONTRATOS 597 DE 2016, 694 DE 2017, 582 Y 440 DE 2018."/>
    <s v="FALTA DE CUMPLIMIENTO EN LOS TÉRMINOS EXIGIDOS EN LA PUBLICACIÓN EN EL SISTEMA ELECTRÓNICO PARA LA CONTRATACIÓN PÚBLICA - SECOP, DE LOS DOCUMENTOS CONTRACTUALES Y SUS PERENTORIOS,  DE LOS CONTRATOS DE OBRA NOS. 582 DE 2018 Y 597 DE 2016."/>
    <s v="EJERCER PUNTO DE CONTROL INTERDISCIPLINARIO DESDE EL COMPONENTE ADMINISTRATIVO Y JURÍDICO, EN LA ACTIVIDAD Y VERIFICACIÓN DE LOS TÉRMINOS DE LA PUBLICACIÓN DE LOS DOCUMENTOS CONTRACTUALES EN EL EN EL SISTEMA ELECTRÓNICO PARA LA CONTRATACIÓN PÚBLICA - SECOP."/>
    <s v="EFECTIVIDAD EN LA PUBLICACIÓN DE DOCUMENTOS CONTRACTUALES EN EL SECOP"/>
    <s v="PROCEDIMIENTO 208-MB-PR-05 SUPERV. DE CTOS ACTUALIZADO, CON PUNTO DE CONTROL DEFINIDO, IMPLEMENTADO, SOCIALIZADO Y SENSIBILIZADO DOS ACTAS DE REUNIÓN Y REGISTRO DE SOCIALIZACIÓN Y SENSIBILIZACIÓN"/>
    <n v="1"/>
    <x v="2"/>
    <s v="2019-07-10"/>
    <x v="9"/>
    <s v="Acción no existía al momento del seguimiento"/>
    <s v="N/A"/>
    <s v="SIN SEGUIMIENTO"/>
    <s v="Acción no existía al momento del seguimiento"/>
    <s v="N/A"/>
    <s v="SIN SEGUIMIENTO"/>
    <s v="ABIERTA"/>
    <s v="Se evidencia actualización del procedimiento 208-MB-Pr-05 Supervisión de Contratos en la versión 6, vigente desde 27/09/2019, y se verifico dentro del listado maestro de documentos su actualización y estado activo; se observan los puntos de control en la definición de las actividades 15 y 16 por cada etapa del procedimiento (estudio y diseño y obra). Sensibilización por medio de registro de reunión de fecha 30/09/2019 a todo el equipo que conforma la Dirección de Mejoramiento de Barrios. Acta de reunión de fecha 24/09/2019 socialización y validación con los profesionales delegados a cumplir la gestión."/>
    <n v="100"/>
    <x v="4"/>
  </r>
  <r>
    <n v="36"/>
    <s v="2019-06-18"/>
    <s v="HÁBITAT Y AMBIENTE"/>
    <s v="CAJA DE VIVIENDA POPULAR - CVP"/>
    <n v="208"/>
    <n v="2019"/>
    <n v="23"/>
    <s v="3.1.3.2"/>
    <n v="2"/>
    <s v="DIRECCIÓN SECTOR HABITAT Y AMBIENTE"/>
    <s v="01 - AUDITORIA DE REGULARIDAD"/>
    <s v="Control Gestión"/>
    <s v="Gestión Contractual"/>
    <s v="HALLAZGO ADMINISTRATIVO CON PRESUNTA INCIDENCIA DISCIPLINARIA POR LA PUBLICACIÓN EXTEMPORÁNEA O FALTA DE PUBLICACIÓN EN EL SISTEMA ELECTRÓNICO PARA LA CONTRATACIÓN PÚBLICA – SECOP DE LOS DOCUMENTOS EN LOS CONTRATOS 597 DE 2016, 694 DE 2017, 582 Y 440 DE 2018."/>
    <s v="FALTA DE PUBLICACIÓN EN EL SISTEMA SECOP I DE TODOS LOS INFORMES DE SUPERVISIÓN EXPEDIDOS DENTRO DE LA EJECUCIÓN DEL CONTRATO DE PRESTACIÓN DE SERVICIOS NO. 694 DE 2017 SUSCRITO CON WILMER RUSSY LADINO."/>
    <s v="VERIFICAR DE MANERA MENSUAL EN LA PLATAFORMA SECOP,  QUE LOS DOCUMENTOS ORIGINADOS CON LA GESTIÓN CONTRACTUAL, SE HAYAN PUBLICADO DE CONFORMIDAD CON LA NORMATIVIDAD VIGENTE."/>
    <s v="INFORME DE SEGUIMIENTO"/>
    <s v="(NO. DE INFORMES PRESENTADOS /  NO. DE  INFORMES A PRESENTAR (5)) X 100%"/>
    <n v="1"/>
    <x v="5"/>
    <s v="2019-07-01"/>
    <x v="14"/>
    <s v="Acción no existía al momento del seguimiento"/>
    <s v="N/A"/>
    <s v="SIN SEGUIMIENTO"/>
    <s v="Acción no existía al momento del seguimiento"/>
    <s v="N/A"/>
    <s v="SIN SEGUIMIENTO"/>
    <s v="ABIERTA"/>
    <s v="Se evidencia carpetas con informes mensuales a la publicación en la plataforma SECOP I y SECOP II desde el mes de julio a octubre, se aclara que los informes se presentan de manera bimestral y comprenden julio-agosto, septiembre-octubre."/>
    <n v="50"/>
    <x v="1"/>
  </r>
  <r>
    <n v="37"/>
    <s v="2019-06-18"/>
    <s v="HÁBITAT Y AMBIENTE"/>
    <s v="CAJA DE VIVIENDA POPULAR - CVP"/>
    <n v="208"/>
    <n v="2019"/>
    <n v="23"/>
    <s v="3.1.3.2"/>
    <n v="3"/>
    <s v="DIRECCIÓN SECTOR HABITAT Y AMBIENTE"/>
    <s v="01 - AUDITORIA DE REGULARIDAD"/>
    <s v="Control Gestión"/>
    <s v="Gestión Contractual"/>
    <s v="HALLAZGO ADMINISTRATIVO CON PRESUNTA INCIDENCIA DISCIPLINARIA POR LA PUBLICACIÓN EXTEMPORÁNEA O FALTA DE PUBLICACIÓN EN EL SISTEMA ELECTRÓNICO PARA LA CONTRATACIÓN PÚBLICA – SECOP DE LOS DOCUMENTOS EN LOS CONTRATOS 597 DE 2016, 694 DE 2017, 582 Y 440 DE 2018."/>
    <s v="IDENTIFICACIÓN DE LOS REQUERIMIENTOS DE SEGUROS  PARA EL CUMPLIMIENTO EN LA CELEBRACIÓN DE CONTRATOS DE LA CVP"/>
    <s v="ACTUALIZAR LA MATRIZ DONDE SE IDENTIFIQUE EL SEGUIMIENTO A LAS PÓLIZAS DE LOS CONTRATOS A CARGO DE LA SUBDIRECICION ADMINISTRATIVA"/>
    <s v="MATRIZ DE SEGUIMIENTO"/>
    <s v="(1 SEGUIMIENTO MENSUAL A LA MATRIZ/3) X 100%"/>
    <n v="1"/>
    <x v="7"/>
    <s v="2019-07-03"/>
    <x v="9"/>
    <s v="Acción no existía al momento del seguimiento"/>
    <s v="N/A"/>
    <s v="SIN SEGUIMIENTO"/>
    <s v="Acción no existía al momento del seguimiento"/>
    <s v="N/A"/>
    <s v="SIN SEGUIMIENTO"/>
    <s v="ABIERTA"/>
    <s v="Se evidencia matriz Excel denominada Cuadro de seguimiento de contratos Subdirección Administrativa, donde se realiza por fechas las revisiones al cumplimiento de pólizas en los contratos."/>
    <n v="100"/>
    <x v="4"/>
  </r>
  <r>
    <n v="38"/>
    <s v="2019-06-18"/>
    <s v="HÁBITAT Y AMBIENTE"/>
    <s v="CAJA DE VIVIENDA POPULAR - CVP"/>
    <n v="208"/>
    <n v="2019"/>
    <n v="23"/>
    <s v="3.1.3.3"/>
    <n v="1"/>
    <s v="DIRECCIÓN SECTOR HABITAT Y AMBIENTE"/>
    <s v="01 - AUDITORIA DE REGULARIDAD"/>
    <s v="Control Gestión"/>
    <s v="Gestión Contractual"/>
    <s v="HALLAZGO ADMINISTRATIVO CON PRESUNTA INCIDENCIA DISCIPLINARIA POR LA FALTA DE CUMPLIMIENTO DE LAS LEYES DE ARCHIVO EN EL CONTRATO 597 DE 2016."/>
    <s v="FALENCIAS PRESENTADAS EN LA ORGANIZACIÓN, CUSTODIA, PRESERVACIÓN Y CONTROL DEL EXPEDIENTE CONTRACTUAL DEL CONTRATO NO. 597 DE 2016, POR INCUMPLIMIENTO DE LAS LEYES DE ARCHIVO."/>
    <s v="REALIZAR LA VERIFICACIÓN DEL EXPEDIENTE DEL CONTRATO DE OBRA NO. 597 DE 2016, Y DEL CUMPLIMIENTO DE LOS PRINCIPIOS EN LA GESTIÓN DOCUMENTAL Y DE LAS LEYES DE ARCHIVO."/>
    <s v="VERIFICACIÓN CUMPLIMIENTO GESTIÓN DOCUMENTAL"/>
    <s v="(1) MATRIZ DE VERIFICACIÓN EN EXCEL PROYECTADA, REVISADA, VERIFICADA Y APROBADA. (1) EXPEDIENTE CONTRATO NO. 597 DE 2016  CON EL CUMPLIMIENTO DE LEYES DE ARCHIVO."/>
    <n v="1"/>
    <x v="2"/>
    <s v="2019-07-10"/>
    <x v="15"/>
    <s v="Acción no existía al momento del seguimiento"/>
    <s v="N/A"/>
    <s v="SIN SEGUIMIENTO"/>
    <s v="Acción no existía al momento del seguimiento"/>
    <s v="N/A"/>
    <s v="SIN SEGUIMIENTO"/>
    <s v="ABIERTA"/>
    <s v="Se evidencia acta de reunión de fecha 12/08/2019 aprobación por parte del Director de Gestión a la entrega correspondiente a la Dirección de Gestión Corporativa y CID entre los equipos de gestión documental y expediente; Se realizó: aprobación de la matriz verificación del expediente. Adicional se observa gestión iniciada desde el 24/07/2019 con los delegados en el cumplimiento de la actividad, registros de reunión de fechas 29/07/2019-02/08/2019 para la coordinación entre los componentes jurídico, administrativo, gestión documental, supervisor de contrato y seguimiento a la planeación. Se obtiene matriz “herramienta de control y seguimiento para pago ejecución y liquidación de contratos de obra”."/>
    <n v="100"/>
    <x v="4"/>
  </r>
  <r>
    <n v="39"/>
    <s v="2019-06-18"/>
    <s v="HÁBITAT Y AMBIENTE"/>
    <s v="CAJA DE VIVIENDA POPULAR - CVP"/>
    <n v="208"/>
    <n v="2019"/>
    <n v="23"/>
    <s v="3.1.3.4"/>
    <n v="1"/>
    <s v="DIRECCIÓN SECTOR HABITAT Y AMBIENTE"/>
    <s v="01 - AUDITORIA DE REGULARIDAD"/>
    <s v="Control Gestión"/>
    <s v="Gestión Contractual"/>
    <s v="HALLAZGO ADMINISTRATIVO CON PRESUNTA INCIDENCIA DISCIPLINARIA POR EL INCUMPLIMIENTO EN LAS OBLIGACIONES DE SUPERVISIÓN EN LA AUTORIZACIÓN DE PAGOS DENTRO DEL CONTRATO 440 DE 2018, POR MAYOR VALOR AL OFERTADO DENTRO DE LA PROPUESTA ECONÓMICA."/>
    <s v="FALTA DE SEGUIMIENTO A LA OBLIGACIONES DEL PROVEEDOR POR PARTE DEL SUPERVISOR, EN LO RELACIONADO CON EL ANALISIS LOS PAGOS EN LOS VALORES DEL SERVICIO."/>
    <s v="REALIZAR UN TALLER PARA EL  FORTALECIMIENTO EN LA INTERVENTORÍA Y SUPERVISIÓN DE CONTRATOS, SUPERVISORES Y APOYO A LA SUPEVISIÓN ACARGO DE LA SUBDIRECCIÓN ADMINISTRATIVA POR PARTE DE LA DIRECCIÓN DE GESTIÓN CORPORATIVA Y CID."/>
    <s v="TALLER FORTALECIMIENTO"/>
    <s v="UN &quot;1&quot;  TALLER FORTALECIMIENTO"/>
    <n v="1"/>
    <x v="7"/>
    <s v="2019-07-03"/>
    <x v="9"/>
    <s v="Acción no existía al momento del seguimiento"/>
    <s v="N/A"/>
    <s v="SIN SEGUIMIENTO"/>
    <s v="Acción no existía al momento del seguimiento"/>
    <s v="N/A"/>
    <s v="SIN SEGUIMIENTO"/>
    <s v="ABIERTA"/>
    <s v="Se evidencia formato de asistencia de fecha 17/09/2019 objeto actividad: taller de fortalecimiento (interventoría y/o supervisión inciden o no en la liquidación del contrato y convenios acuerdo macro de la caja de la vivienda popular), formato de asistencia de fecha 25/09/2019 objeto actividad: taller socialización del ejercicio de control, vigilancia y seguimiento de los contratos y convenios designados en  supervisión e informe relacionando los talleres realizados."/>
    <n v="100"/>
    <x v="4"/>
  </r>
  <r>
    <n v="40"/>
    <s v="2019-06-18"/>
    <s v="HÁBITAT Y AMBIENTE"/>
    <s v="CAJA DE VIVIENDA POPULAR - CVP"/>
    <n v="208"/>
    <n v="2019"/>
    <n v="23"/>
    <s v="3.1.3.5"/>
    <n v="1"/>
    <s v="DIRECCIÓN SECTOR HABITAT Y AMBIENTE"/>
    <s v="01 - AUDITORIA DE REGULARIDAD"/>
    <s v="Control Gestión"/>
    <s v="Gestión Contractual"/>
    <s v="HALLAZGO ADMINISTRATIVO CON PRESUNTA INCIDENCIA DISCIPLINARIA POR LA FALTA DE MODIFICACIÓN DE LA PÓLIZA CON OCASIÓN DE LA ADICIÓN Y PRÓRROGA DEL CONTRATO 440 DE 2018, ASÍ COMO LA FALTA DE TRANSPARENCIA EN LA ENTREGA DE LA INFORMACIÓN RELACIONADA CON EL MISMO."/>
    <s v="FALTA DE CONOCIMENTO EN LOS REQUISITO DE CONTRATACIÓN Y SUPERVISIÓN POR PARTE DE LOS SUPERVISORES."/>
    <s v="REALIZAR UN TALLER PARA EL  FORTALECIMIENTO EN LA INTERVENTORÍA Y SUPERVISIÓN DE CONTRATOS, SUPERVISORES Y APOYO A LA SUPEVISIÓN ACARGO DE LA SUBDIRECCIÓN ADMINISTRATIVA POR PARTE DE LA DIRECCIÓN DE GESTIÓN CORPORATIVA Y CID."/>
    <s v="TALLER FORTALECIMIENTO"/>
    <s v="UN &quot;1&quot;  TALLER FORTALECIMIENTO"/>
    <n v="1"/>
    <x v="7"/>
    <s v="2019-07-03"/>
    <x v="9"/>
    <s v="Acción no existía al momento del seguimiento"/>
    <s v="N/A"/>
    <s v="SIN SEGUIMIENTO"/>
    <s v="Acción no existía al momento del seguimiento"/>
    <s v="N/A"/>
    <s v="SIN SEGUIMIENTO"/>
    <s v="ABIERTA"/>
    <s v="Se evidencia formato de asistencia de fecha 17/09/2019 objeto actividad: taller de fortalecimiento (interventoría y/o supervisión inciden o no en la liquidación del contrato y convenios acuerdo macro de la caja de la vivienda popular), formato de asistencia de fecha 25/09/2019 objeto actividad: taller socialización del ejercicio de control, vigilancia y seguimiento de los contratos y convenios designados en  supervisión e informe relacionando los talleres realizados."/>
    <n v="100"/>
    <x v="4"/>
  </r>
  <r>
    <n v="41"/>
    <s v="2019-06-18"/>
    <s v="HÁBITAT Y AMBIENTE"/>
    <s v="CAJA DE VIVIENDA POPULAR - CVP"/>
    <n v="208"/>
    <n v="2019"/>
    <n v="23"/>
    <s v="3.1.3.6"/>
    <n v="1"/>
    <s v="DIRECCIÓN SECTOR HABITAT Y AMBIENTE"/>
    <s v="01 - AUDITORIA DE REGULARIDAD"/>
    <s v="Control Gestión"/>
    <s v="Gestión Contractual"/>
    <s v="HALLAZGO ADMINISTRATIVO, POR FALTA DE PROGRAMACIÓN DE LOS PAGOS, SEGÚN LA MODALIDAD DE LOS SERVICIOS PRESTADOS EN EL CONTRATO N° 490 DE 2018."/>
    <s v="ANÁLISIS Y PROYECCIÓN TÉCNICA DE CONTRATO EN RELACIÓN A LAS NECESIDADES DE LA CVP"/>
    <s v="REALIZAR UNA CAPACITACIÓN A LOS SUPERVISORES Y APOYO A LA SUPERVISIÓN A CARGO DE LA SUBDIRECCIÓN ADMINISTRATIVA PARA EL DESARROLLO EN LA ESTRUCTURACIÓN DE LOS PROCESOS DE CONTRATACIÓN, REALIZADA POR LA DIRECCIÓN DE GESTIÓN CORPORATIVA Y CID."/>
    <s v="CAPACITACIÓN ESTRUCTURAL DE PROCESOS"/>
    <s v="UNA &quot;1&quot; CAPACITACIÓN"/>
    <n v="1"/>
    <x v="7"/>
    <s v="2019-07-03"/>
    <x v="9"/>
    <s v="Acción no existía al momento del seguimiento"/>
    <s v="N/A"/>
    <s v="SIN SEGUIMIENTO"/>
    <s v="Acción no existía al momento del seguimiento"/>
    <s v="N/A"/>
    <s v="SIN SEGUIMIENTO"/>
    <s v="ABIERTA"/>
    <s v="Se evidencia formato de asistencia de fecha 17/09/2019 objeto actividad: taller de fortalecimiento (interventoría y/o supervisión inciden o no en la liquidación del contrato y convenios acuerdo macro de la caja de la vivienda popular), formato de asistencia de fecha 25/09/2019 objeto actividad: taller socialización del ejercicio de control, vigilancia y seguimiento de los contratos y convenios designados en  supervisión e informe relacionando los talleres realizados."/>
    <n v="100"/>
    <x v="4"/>
  </r>
  <r>
    <n v="42"/>
    <s v="2019-06-18"/>
    <s v="HÁBITAT Y AMBIENTE"/>
    <s v="CAJA DE VIVIENDA POPULAR - CVP"/>
    <n v="208"/>
    <n v="2019"/>
    <n v="23"/>
    <s v="3.1.4.8.2.1"/>
    <n v="1"/>
    <s v="DIRECCIÓN SECTOR HABITAT Y AMBIENTE"/>
    <s v="01 - AUDITORIA DE REGULARIDAD"/>
    <s v="Control Gestión"/>
    <s v="Gestión Presupuestal"/>
    <s v="HALLAZGO ADMINISTRATIVO, POR INOPORTUNA EJECUCIÓN DE LAS RESERVAS PRESUPUESTALES DE LA VIGENCIA 2017, NO EJECUTADAS EN EL 2018."/>
    <s v="DEBILIDAD EN EL SEGUIMIENTO Y CONTROL DE LAS RESERVAS. DEFICIENCIA EN EL TRÁMITE DE GIROS (CORRESPONSABILIDAD DE UN TERCERO)"/>
    <s v="REALIZAR MESAS DE TRABAJO CON EL FIN DE HACER SEGUIMIENTO MENSUAL DE LAS RESERVAS PRESUPUESTALES DE LA VIGENCIA 2018."/>
    <s v="MESAS DE TRABAJO"/>
    <s v="(# DE MESAS DE TRABAJO REALIZADAS / # MESAS DE TRABAJO FORMULADAS(6)) X 100%"/>
    <n v="1"/>
    <x v="1"/>
    <s v="2019-07-02"/>
    <x v="7"/>
    <s v="Acción no existía al momento del seguimiento"/>
    <s v="N/A"/>
    <s v="SIN SEGUIMIENTO"/>
    <s v="Acción no existía al momento del seguimiento"/>
    <s v="N/A"/>
    <s v="SIN SEGUIMIENTO"/>
    <s v="ABIERTA"/>
    <s v="Se evidencia para la acción uno (1), que de manera periódica se realizan mesas de trabajo, requerimientos y para la acción dos (2) informes dirigidos a condensar información sobre las reservas._x000a_A lo anterior la Asesoría de Control Interno se recomienda, que se realicen las mesas de trabajo, como se vienen presentando en aras de continuar efectuando giros, dado a que frente a las gestiones realizadas y propuestas frente al plan de mejoramiento formulado, a la fecha no son suficientes para el cumplimiento,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_x000a_"/>
    <n v="50"/>
    <x v="1"/>
  </r>
  <r>
    <n v="43"/>
    <s v="2019-06-18"/>
    <s v="HÁBITAT Y AMBIENTE"/>
    <s v="CAJA DE VIVIENDA POPULAR - CVP"/>
    <n v="208"/>
    <n v="2019"/>
    <n v="23"/>
    <s v="3.1.4.8.2.1"/>
    <n v="2"/>
    <s v="DIRECCIÓN SECTOR HABITAT Y AMBIENTE"/>
    <s v="01 - AUDITORIA DE REGULARIDAD"/>
    <s v="Control Gestión"/>
    <s v="Gestión Presupuestal"/>
    <s v="HALLAZGO ADMINISTRATIVO, POR INOPORTUNA EJECUCIÓN DE LAS RESERVAS PRESUPUESTALES DE LA VIGENCIA 2017, NO EJECUTADAS EN EL 2018."/>
    <s v="DEBILIDAD EN EL SEGUIMIENTO Y CONTROL DE LAS RESERVAS. DEFICIENCIA EN EL TRÁMITE DE GIROS (CORRESPONSABILIDAD DE UN TERCERO)"/>
    <s v="REALIZAR REPORTES CON LOS AVANCES DEL SEGUIMIENTO DE LOS CASOS QUE SE CONSTITUYERON EN RESERVA EN EL 2018."/>
    <s v="REPORTES"/>
    <s v="(# DE REPORTES MENSUALES REALIZADOS / # REPORTES PROGRAMADOS(6)) X 100%"/>
    <n v="1"/>
    <x v="1"/>
    <s v="2019-07-02"/>
    <x v="7"/>
    <s v="Acción no existía al momento del seguimiento"/>
    <s v="N/A"/>
    <s v="SIN SEGUIMIENTO"/>
    <s v="Acción no existía al momento del seguimiento"/>
    <s v="N/A"/>
    <s v="SIN SEGUIMIENTO"/>
    <s v="ABIERTA"/>
    <s v="Se evidencia para la acción uno (1), que de manera periódica se realizan mesas de trabajo, requerimientos y para la acción dos (2) informes dirigidos a condensar información sobre las reservas._x000a_A lo anterior la Asesoría de Control Interno se recomienda, que se realicen las mesas de trabajo, como se vienen presentando en aras de continuar efectuando giros, dado a que frente a las gestiones realizadas y propuestas frente al plan de mejoramiento formulado, a la fecha no son suficientes para el cumplimiento,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_x000a_"/>
    <n v="50"/>
    <x v="1"/>
  </r>
  <r>
    <n v="44"/>
    <s v="2019-06-18"/>
    <s v="HÁBITAT Y AMBIENTE"/>
    <s v="CAJA DE VIVIENDA POPULAR - CVP"/>
    <n v="208"/>
    <n v="2019"/>
    <n v="23"/>
    <s v="3.1.4.8.2.1"/>
    <n v="3"/>
    <s v="DIRECCIÓN SECTOR HABITAT Y AMBIENTE"/>
    <s v="01 - AUDITORIA DE REGULARIDAD"/>
    <s v="Control Gestión"/>
    <s v="Gestión Presupuestal"/>
    <s v="HALLAZGO ADMINISTRATIVO, POR INOPORTUNA EJECUCIÓN DE LAS RESERVAS PRESUPUESTALES DE LA VIGENCIA 2017, NO EJECUTADAS EN EL 2018."/>
    <s v="DEFICIENCIA EN LA OPORTUNA GESTIÓN EN LAS RESERVAS PRESUPUESTALES 2018, DEBIDO A LA BAJA EFECTIVIDAD DE LOS CONTROLES EJERCIDOS PARA GARANTIZAR EL CUMPLIMIENTO DE LOS PRINCIPIOS PRESUPUESTALES.  FALENCIAS EN LA SUPERVISIÓN EN LOS DIFERENTES CONTRATOS DEL PROYECTO DE INVERSIÓN 208 MEJORAMIENTO DE BARRIOS, PARA REALIZAR SEGUIMIENTO EN TIEMPO REAL QUE PERMITA HACER APORTES EN FORMA OPORTUNA EN LA TOMA DE LAS ACCIONES CORRECTIVAS."/>
    <s v="REALIZAR REUNIONES MENSUALES PARA EL SEGUIMIENTO Y CONTROL A LA SUPERVISIÓN EN LA EJECUCIÓN DE PROYECTOS Y EN EL PROCESO DE LIQUIDACIONES PARA LOGRAR EJECUTAR LAS RESERVAS CONSTITUIDAS EN EL AÑO 2019."/>
    <s v="SEGUIMIENTO A LA EJECUCIÓN DE LAS RESERVAS PRESUPUESTALES"/>
    <s v="(#  DE REUNIONES REALIZADAS / #  DE REUNIONES PROGRAMADAS(6)) X 100%"/>
    <n v="1"/>
    <x v="2"/>
    <s v="2019-07-02"/>
    <x v="7"/>
    <s v="Acción no existía al momento del seguimiento"/>
    <s v="N/A"/>
    <s v="SIN SEGUIMIENTO"/>
    <s v="Acción no existía al momento del seguimiento"/>
    <s v="N/A"/>
    <s v="SIN SEGUIMIENTO"/>
    <s v="ABIERTA"/>
    <s v="Se evidencia registros de reunión de fechas 08/07/2019, 28/08/2019, 17/09/2019 y 09/10/2019, al seguimiento a la programación de la ejecución de las reservas presupuestales, hasta los pasivos exigibles, donde se presenta el estado actual en la gestión._x000a_A lo anterior la Asesoría de Control Interno se recomienda, que se realicen los análisis como se vienen presentando en aras de continuar efectuando giros, una vez los contratistas de obra e interventoría cumplan con los requisitos exigidos, dado a que frente a las gestiones realizadas y propuestas frente al plan de mejoramiento formulado, a la fecha no son suficientes para el cumplimiento,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
    <n v="50"/>
    <x v="1"/>
  </r>
  <r>
    <n v="45"/>
    <s v="2019-06-18"/>
    <s v="HÁBITAT Y AMBIENTE"/>
    <s v="CAJA DE VIVIENDA POPULAR - CVP"/>
    <n v="208"/>
    <n v="2019"/>
    <n v="23"/>
    <s v="3.1.4.8.2.1"/>
    <n v="4"/>
    <s v="DIRECCIÓN SECTOR HABITAT Y AMBIENTE"/>
    <s v="01 - AUDITORIA DE REGULARIDAD"/>
    <s v="Control Gestión"/>
    <s v="Gestión Presupuestal"/>
    <s v="HALLAZGO ADMINISTRATIVO, POR INOPORTUNA EJECUCIÓN DE LAS RESERVAS PRESUPUESTALES DE LA VIGENCIA 2017, NO EJECUTADAS EN EL 2018."/>
    <s v="EL CONTRATO DE PSP 717 DE 2017 SUSCRITO CON FRANCISCO TERNERA, SE ENCUENTRA EN EJECUCIÓN Y A LA FECHA NO SE CONFIGURARON LOS REQUISITOS CONTRACTUALES PARA REALIZAR EL TERCER PAGO DEL CONTRATO. EL CONTRATO DE PS 452 DE 2017 SUSCRITO CON CARLOS CANTILLO PRESENTA SALDO POR EJECUTAR, EN RAZÓN A QUE EL CONTRATISTA NO PRESENTÓ EL INFORME DE ACTIVIDADES, PLANILLA DE PAGO A SEGURIDAD SOCIAL NI CUENTA DE COBRO DEL MES DE OCTUBRE 2017, A PESAR DE LOS REQUERIMIENTOS REALIZADOS POR PARTE DE LA CVP"/>
    <s v="REALIZAR REUNIONES BIMESTRALES DE SEGUIMIENTO A LOS CONTRATOS QUE CONFORMAN LA RESERVA PRESUPUESTAL, CON EL FIN DE VERIFICAR EL CUMPLIMIENTO DE LOS REQUISITOS PARA REALIZAR EL PAGO"/>
    <s v="ACTAS DE REUNIÓN"/>
    <s v="(# ACTAS DE REUNIÓN CON EL SEGUIMIENTO EFECTUADO / # ACTAS DE REUNIÓN CON EL SEGUIMIENTO PROGRAMADO(3)) X 100%"/>
    <n v="1"/>
    <x v="5"/>
    <s v="2019-07-02"/>
    <x v="7"/>
    <s v="Acción no existía al momento del seguimiento"/>
    <s v="N/A"/>
    <s v="SIN SEGUIMIENTO"/>
    <s v="Acción no existía al momento del seguimiento"/>
    <s v="N/A"/>
    <s v="SIN SEGUIMIENTO"/>
    <s v="ABIERTA"/>
    <s v="Se evidencian actas de número 1 y 2 relacionadas con el seguimiento de pasivos y reservas de los meses julio-agosto y septiembre octubre de la vigencia 2019._x000a_A lo anterior la Asesoría de Control Interno se recomienda, que se realicen las mesas de trabajo, como se vienen presentando en aras de continuar efectuando giros._x000a_"/>
    <n v="50"/>
    <x v="1"/>
  </r>
  <r>
    <n v="46"/>
    <s v="2019-06-18"/>
    <s v="HÁBITAT Y AMBIENTE"/>
    <s v="CAJA DE VIVIENDA POPULAR - CVP"/>
    <n v="208"/>
    <n v="2019"/>
    <n v="23"/>
    <s v="3.1.4.8.3.1"/>
    <n v="1"/>
    <s v="DIRECCIÓN SECTOR HABITAT Y AMBIENTE"/>
    <s v="01 - AUDITORIA DE REGULARIDAD"/>
    <s v="Control Gestión"/>
    <s v="Gestión Presupuestal"/>
    <s v="HALLAZGO ADMINISTRATIVO, POR DEFICIENCIAS EN LA GESTIÓN OPORTUNA, PARA LA APLICACIÓN DE LOS RECURSOS CONFORME A LOS PRINCIPIOS DE PLANEACIÓN Y ANUALIDAD, QUE OBLIGA A LA CONSTITUCIÓN DE RESERVAS AL CIERRE DE LA VIGENCIA 2018."/>
    <s v="DEFICIENCIA EN EL CUMPLIMIENTO DEL PRINCIPIO DE ANUALIDAD POR FALTA DE CONTROL Y SEGUIMIENTO EN LA EJECUCIÓN DE LOS RECURSOS DE LA VIGENCIA."/>
    <s v="REALIZAR SEGUIMIENTO  Y CONTROL MENSUAL AL PLAN ANUAL DE ADQUISICIONES, ENTREGANDO UN REPORTE DE SEGUIMIENTO A LOS REGISTROS PRESUPUESTALES."/>
    <s v="SEGUIMIENTO"/>
    <s v="(# DE REPORTES MENSUALES REALIZADOS / # REPORTES PROGRAMADOS(6)) X 100%"/>
    <n v="1"/>
    <x v="1"/>
    <s v="2019-07-02"/>
    <x v="16"/>
    <s v="Acción no existía al momento del seguimiento"/>
    <s v="N/A"/>
    <s v="SIN SEGUIMIENTO"/>
    <s v="Acción no existía al momento del seguimiento"/>
    <s v="N/A"/>
    <s v="SIN SEGUIMIENTO"/>
    <s v="ABIERTA"/>
    <s v="Se evidencia, informes de manera mensual y seguimiento semanal._x000a_La Asesoría de control interno llama la atención, que frente a las gestiones realizadas y propuestas frente al plan de mejoramiento formulado, a la fecha no son suficientes para el cumplimiento del porcentaje a finalizar la vigencia de 2019, ya que se incurre en un riesgo de superar el 20% de inversión y 4% de funcionamiento que por norma se encuentra establecido. Esta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Adicional al castigo presupuestal que de ello generen al presupuesto de la entidad. _x000a_Se aclara que el 20% y 4% no corresponde a una sola área como es el caso, sino es de manera general frente a la gestión de la entidad. _x000a_"/>
    <n v="20"/>
    <x v="3"/>
  </r>
  <r>
    <n v="47"/>
    <s v="2019-06-18"/>
    <s v="HÁBITAT Y AMBIENTE"/>
    <s v="CAJA DE VIVIENDA POPULAR - CVP"/>
    <n v="208"/>
    <n v="2019"/>
    <n v="23"/>
    <s v="3.1.4.8.3.1"/>
    <n v="2"/>
    <s v="DIRECCIÓN SECTOR HABITAT Y AMBIENTE"/>
    <s v="01 - AUDITORIA DE REGULARIDAD"/>
    <s v="Control Gestión"/>
    <s v="Gestión Presupuestal"/>
    <s v="HALLAZGO ADMINISTRATIVO, POR DEFICIENCIAS EN LA GESTIÓN OPORTUNA, PARA LA APLICACIÓN DE LOS RECURSOS CONFORME A LOS PRINCIPIOS DE PLANEACIÓN Y ANUALIDAD, QUE OBLIGA A LA CONSTITUCIÓN DE RESERVAS AL CIERRE DE LA VIGENCIA 2018."/>
    <s v="GESTIÓN INOPORTUNA DEL PLAN ANUAL DE ADQUISICIONES Y FALTA DE COORDINACIÓN EN ESPECIAL POR LOS SUPERVISORES PARA HACER SEGUIMIENTO EN TIEMPO REAL QUE PERMITAN GENERAR APORTES OPORTUNOS EN LA TOMA DE LAS ACCIONES CORRECTIVAS PARA GARANTIZAR SU EJECUCIÓN EN LA RESPECTIVA ANUALIDAD.  EN CONSECUENCIA, AFECTA EL CUMPLIMIENTO DE METAS EN FORMA FÍSICA Y REAL DE DIFERENTES PROYECTOS DE INVERSIÓN PROGRAMADOS PARA EL AÑO 2018, DEL PLAN DE DESARROLLO DE LA: “BOGOTÁ MEJOR PARA TODOS”."/>
    <s v="REALIZAR UNA (1) REUNION MENSUAL CON INFORME DE SEGUIMIENTO A LA EJECUCIÓN DE LA VIGENCIAS PRESUPUESTAL."/>
    <s v="SEGUIMIENTO OPORTUNO AL PLAN ANUAL DE ADQUISICIONES 2019."/>
    <s v="(# DE REUNIONES REALIZADAS CON INFORME EMITIDO / #  DE REUNIONES PROGRAMADAS CON INFORME EMITIDO(6)) X 100%"/>
    <n v="1"/>
    <x v="2"/>
    <s v="2019-07-02"/>
    <x v="7"/>
    <s v="Acción no existía al momento del seguimiento"/>
    <s v="N/A"/>
    <s v="SIN SEGUIMIENTO"/>
    <s v="Acción no existía al momento del seguimiento"/>
    <s v="N/A"/>
    <s v="SIN SEGUIMIENTO"/>
    <s v="ABIERTA"/>
    <s v="Se evidencian registros de reunión con los seguimientos realizados al 15/07/2019, 28/08/2019, 17/09/2019 y 30/10/2019 estos se encuentran soportados con informes dirigidos a la planeación adelantada a la fecha con los recursos disponibles en la vigencia 2019. La Asesoría de control interno llama la atención, que frente a las gestiones realizadas y propuestas frente al plan de mejoramiento formulado, a la fecha no son suficientes para el cumplimiento del porcentaje a finalizar la vigencia de 2019, ya que se incurre en un riesgo de superar el 20% de inversión y 4% de funcionamiento que por norma se encuentra establecido. Esta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Adicional al castigo presupuestal que de ello generen al presupuesto de la entidad. _x000a_Se aclara que el 20% y 4% no corresponde a una sola área como es el caso, sino es de manera general frente a la gestión de la entidad. _x000a_"/>
    <n v="50"/>
    <x v="1"/>
  </r>
  <r>
    <n v="48"/>
    <s v="2019-06-18"/>
    <s v="HÁBITAT Y AMBIENTE"/>
    <s v="CAJA DE VIVIENDA POPULAR - CVP"/>
    <n v="208"/>
    <n v="2019"/>
    <n v="23"/>
    <s v="3.1.4.8.3.1"/>
    <n v="3"/>
    <s v="DIRECCIÓN SECTOR HABITAT Y AMBIENTE"/>
    <s v="01 - AUDITORIA DE REGULARIDAD"/>
    <s v="Control Gestión"/>
    <s v="Gestión Presupuestal"/>
    <s v="HALLAZGO ADMINISTRATIVO, POR DEFICIENCIAS EN LA GESTIÓN OPORTUNA, PARA LA APLICACIÓN DE LOS RECURSOS CONFORME A LOS PRINCIPIOS DE PLANEACIÓN Y ANUALIDAD, QUE OBLIGA A LA CONSTITUCIÓN DE RESERVAS AL CIERRE DE LA VIGENCIA 2018."/>
    <s v="SE CONSTITUYERON RESERVAS POR  CONCEPTO DE: CONTRATOS DE PRESTACIÓN DE SERVICIOS, RESERVAS POR PRESTACIONES SOCIALES, ADQUISICIÓN DE PREDIOS Y ACTIVIDADES DE COMUNICACIÓN, QUE PESE A HABERSE EJECUTADO EN SU GRAN MAYORÍA EN 2018, QUEDARON CON SALDOS PENDIENTES DE GIRO."/>
    <s v="EFECTUAR MESAS DE TRABAJO EN FORMA BIMESTRAL, CON EL OBJETO DE REALIZAR SEGUIMIENTO AL PLAN ANUAL DE ADQUISICIONES DE LA VIGENCIA 2019, A FIN DE QUE LOS COMPROMISOS Y GIROS SE REALICEN DURANTE LA MISMA VIGENCIA."/>
    <s v="MESAS DE TRABAJO"/>
    <s v="(#  DE MESAS DE TRABAJO REALIZADAS / #  DE MESAS DE TRABAJO PROGRAMADAS(3)) X 100%"/>
    <n v="1"/>
    <x v="5"/>
    <s v="2019-07-02"/>
    <x v="7"/>
    <s v="Acción no existía al momento del seguimiento"/>
    <s v="N/A"/>
    <s v="SIN SEGUIMIENTO"/>
    <s v="Acción no existía al momento del seguimiento"/>
    <s v="N/A"/>
    <s v="SIN SEGUIMIENTO"/>
    <s v="ABIERTA"/>
    <s v="Se evidencian actas de número 1 y 2 relacionadas con el seguimiento de pasivos y reservas de los meses julio-agosto y septiembre octubre de la vigencia 2019._x000a_La Asesoría de control interno llama la atención, que frente a las gestiones realizadas y propuestas al plan de mejoramiento formulado a la fecha no son suficientes para el cumplimiento del porcentaje a finalizar la vigencia de 2019, ya que se incurre en un riesgo de superar el 20% de inversión y 4% de funcionamiento que por norma se encuentra establecido._x000a_Se aclara que el 20% y 4% no corresponde a una sola área como es el caso, sino es de manera general frente a la gestión de la entidad._x000a_"/>
    <n v="50"/>
    <x v="1"/>
  </r>
  <r>
    <n v="49"/>
    <s v="2019-06-18"/>
    <s v="HÁBITAT Y AMBIENTE"/>
    <s v="CAJA DE VIVIENDA POPULAR - CVP"/>
    <n v="208"/>
    <n v="2019"/>
    <n v="23"/>
    <s v="3.1.4.8.3.1"/>
    <n v="4"/>
    <s v="DIRECCIÓN SECTOR HABITAT Y AMBIENTE"/>
    <s v="01 - AUDITORIA DE REGULARIDAD"/>
    <s v="Control Gestión"/>
    <s v="Gestión Presupuestal"/>
    <s v="HALLAZGO ADMINISTRATIVO, POR DEFICIENCIAS EN LA GESTIÓN OPORTUNA, PARA LA APLICACIÓN DE LOS RECURSOS CONFORME A LOS PRINCIPIOS DE PLANEACIÓN Y ANUALIDAD, QUE OBLIGA A LA CONSTITUCIÓN DE RESERVAS AL CIERRE DE LA VIGENCIA 2018."/>
    <s v="EN LOS CONTRATOS DE PRESTACIÓN DE SERVICIOS DE LA DIRECCIÓN DE MEJORAMIENTO DE VIVIENDA, SE TENIA MAS DE UNA CONDICIÓN RESOLUTORIA DEL PLAZO DE EJECUCIÓN."/>
    <s v="ESTABLECER EN LOS CONTRATOS DE PRESTACIÓN DE SERVICIOS DE LA DMV, UNA ÚNICA CONDICIÓN DEL PLAZO DE EJECUCIÓN"/>
    <s v="ÚNICA CONDICIÓN PLAZO DE EJECUCIÓN"/>
    <s v="(#  DE CONTRATOS CON UNICA CONDICION / TOTAL DE CONTRATOS A PARTIR DE LA FECHA ) X 100%"/>
    <n v="100"/>
    <x v="8"/>
    <s v="2019-07-02"/>
    <x v="7"/>
    <s v="Acción no existía al momento del seguimiento"/>
    <s v="N/A"/>
    <s v="SIN SEGUIMIENTO"/>
    <s v="Acción no existía al momento del seguimiento"/>
    <s v="N/A"/>
    <s v="SIN SEGUIMIENTO"/>
    <s v="ABIERTA"/>
    <s v="Se evidencia base de datos-contratos suscritos a partir del 01/07/2019 (prestación de servicios), donde se encuentran las actas de inicio, en donde se evidencia un solo plazo de ejecución; a su vez 26 actas de inicio donde de manera aleatoria se verifico que cuenta con una sola condición en el plazo de ejecución. _x000a_La Asesoría de control interno llama la atención, que frente a las gestiones realizadas y propuestas frente al plan de mejoramiento formulado, a la fecha no son suficientes para el cumplimiento del porcentaje a finalizar la vigencia de 2019, ya que se incurre en un riesgo de superar el 20% de inversión y 4% de funcionamiento que por norma se encuentra establecido. Esta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Adicional al castigo presupuestal que de ello generen al presupuesto de la entidad. _x000a_Se aclara que el 20% y 4% no corresponde a una sola área como es el caso, sino es de manera general frente a la gestión de la entidad._x000a_"/>
    <n v="50"/>
    <x v="1"/>
  </r>
  <r>
    <n v="50"/>
    <s v="2019-06-18"/>
    <s v="HÁBITAT Y AMBIENTE"/>
    <s v="CAJA DE VIVIENDA POPULAR - CVP"/>
    <n v="208"/>
    <n v="2019"/>
    <n v="23"/>
    <s v="3.1.4.8.3.1"/>
    <n v="5"/>
    <s v="DIRECCIÓN SECTOR HABITAT Y AMBIENTE"/>
    <s v="01 - AUDITORIA DE REGULARIDAD"/>
    <s v="Control Gestión"/>
    <s v="Gestión Presupuestal"/>
    <s v="HALLAZGO ADMINISTRATIVO, POR DEFICIENCIAS EN LA GESTIÓN OPORTUNA, PARA LA APLICACIÓN DE LOS RECURSOS CONFORME A LOS PRINCIPIOS DE PLANEACIÓN Y ANUALIDAD, QUE OBLIGA A LA CONSTITUCIÓN DE RESERVAS AL CIERRE DE LA VIGENCIA 2018."/>
    <s v="DEBILIDAD EN EL SEGUIMIENTO DE LA APLICACIÓN DE RECURSOS POR PARTE DE LA ENTIDAD, QUE OBLIGAN A LA CONSTITUCIÓN DE RESERVAS AL CIERRE DE LA VIGENCIA."/>
    <s v="REALIZAR DE MANERA BIMENSUAL SEGUIMIENTO Y CONTROL AL PLAN ANUAL DE ADQUISICIONES DE LOS GASTOS DE FUNCIONAMIENTO Y LOS PROYECTOS DE INVERSIÓN 404, 1174 Y 943, EN EL CUAL SE GENEREN ALERTAS OPORTUNAS POR PARTE DE LA DIRECCIÓN DE GESTIÓN CORPORATIVA Y CID."/>
    <s v="MEMORANDO SEGUIMIENTO Y CONTROL PLAN ANUAL DE ADQUISICIONES"/>
    <s v="(# DE MEMORANDOS DE SEGUIMIENTO Y CONTROL /  # DE MEMORANDOS DE SEGUIMIENTO Y CONTROL PROGRAMADOS) X 100%"/>
    <n v="1"/>
    <x v="0"/>
    <s v="2019-07-02"/>
    <x v="7"/>
    <s v="Acción no existía al momento del seguimiento"/>
    <s v="N/A"/>
    <s v="SIN SEGUIMIENTO"/>
    <s v="Acción no existía al momento del seguimiento"/>
    <s v="N/A"/>
    <s v="SIN SEGUIMIENTO"/>
    <s v="ABIERTA"/>
    <s v="Se evidencia que de acuerdo con la acción a realizar de manera bimensual seguimiento, así:_x000a_Funcionamiento _x000a_Julio,  correo institucional 31/06/2019 asunto: anteproyecto de funcionamiento.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_x000a_Septiembre, correo institucional de fecha 17/09/2019 solicitud programación de PAC octubre y noviembre._x000a_Octubre, correo institucional de fecha 22/10/2019 alerta ejecución de reservas._x000a_Proyecto de inversión 404_x000a_Julio, acta de reunión de fecha 24/07/2019 tema: reunión de seguimiento ejecución vigencia PI-943-1174-404 y formatos de asistencia fechas 11/07/2019 y 24/07/2019.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_x000a_Septiembre, correo institucional de fecha 17/09/2019 solicitud programación de PAC octubre y noviembre y acta de reunión tema: seguimiento ejecución presupuestal vigencia, giros vigencia, giros RP y giros PE. PI 404._x000a_Octubre, correo institucional de fecha 22/10/2019 alerta ejecución de reservas y correo institucional de fecha 21/10/2019 proyección pagos de los contratos relacionados al proyecto de inversión 404._x000a_Proyecto de inversión 943_x000a_Julio, acta de reunión de fecha 24/07/2019 tema: reunión de seguimiento ejecución vigencia PI-943-1174-404 y formatos de asistencia fechas 11/07/2019 y 24/07/2019.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formato de asistencia de fecha 14/08/2019 asunto: seguimiento ejecución presupuestal PI 404/943/1174._x000a_Septiembre, correo institucional de fecha 17/09/2019 solicitud programación de PAC octubre y noviembre._x000a_Octubre, correo institucional de fecha 22/10/2019 alerta ejecución de reservas y correo institucional de fecha 21/10/2019 asunto: giro ATL proyecto 943._x000a_Proyecto de inversión 1174_x000a_Julio, acta de reunión de fecha 24/07/2019 tema: reunión de seguimiento ejecución vigencia PI-943-1174-404 y formatos de asistencia fechas 11/07/2019 y 24/07/2019. _x000a_Agosto, memorando bajo los radicados 2019IE13709, 2019IE13708 y 2019IE13710 del 30 de agosto de 2019, asunto: seguimiento proyectos y rubros de funcionamiento bajo la ordenación de gasto de la Dirección Corporativa y CID junto con correo institucional enviado el 29/08/2019 al seguimiento de las reservas presupuestales y acta de reunión de fecha 14/08/2019 tema: seguimiento ejecución presupuestal-PI1174 y formato de asistencia de fecha 14/08/2019 asunto: seguimiento ejecución presupuestal PI 404/943/1174._x000a_Septiembre, correo institucional de fecha 17/09/2019 solicitud programación de PAC octubre y noviembre junto con acta de reunión tema: seguimiento ejecución presupuestal PI 1174._x000a_Octubre, correo institucional de fecha 22/10/2019 alerta ejecución de reservas y acta de reunión de fecha 17/10/2019 tema: seguimiento ejecución presupuestal vigencia, reserva presupuestales y pasivos exigibles. _x000a_De acuerdo al nombre del indicador “memorando seguimiento y control plan anual de adquisiciones”, se evidencia memorando bajo los radicados 2019IE13709, 2019IE13708 y 2019IE13710 del 30 de agosto de 2019, asunto: seguimiento proyectos y rubros de funcionamiento bajo la ordenación de gasto de la Dirección Corporativa y CID._x000a_Por otra parte a la fórmula del indicador se recomienda realizar de manera bimensual en los meses de noviembre y diciembre realizar los memorandos correspondientes a los seguimientos. Se recomienda realizar para los meses restantes los memorandos._x000a_La Asesoría de control interno llama la atención, que frente a las gestiones realizadas y propuestas frente al plan de mejoramiento formulado, a la fecha no son suficientes para el cumplimiento del porcentaje a finalizar la vigencia de 2019, ya que se incurre en un riesgo de superar el 20% de inversión y 4% de funcionamiento que por norma se encuentra establecido. Esta aunado a que el ente de control de manera reiterativa y por cada auditoría de regularidad ha realizado los correspondientes hallazgos a esta situación, así las cosas en el hallazgo para la vigencia 2018 PAD 2019 código de auditoría 23 genera una incidencia administrativa, si esto persiste puede generar una posible hallazgo administrativo con incidencia disciplinaria. Adicional al castigo presupuestal que de ello generen al presupuesto de la entidad. _x000a_Se aclara que el 20% y 4% no corresponde a una sola área como es el caso, sino es de manera general frente a la gestión de la entidad. _x000a_"/>
    <n v="50"/>
    <x v="1"/>
  </r>
  <r>
    <n v="51"/>
    <s v="2019-06-18"/>
    <s v="HÁBITAT Y AMBIENTE"/>
    <s v="CAJA DE VIVIENDA POPULAR - CVP"/>
    <n v="208"/>
    <n v="2019"/>
    <n v="23"/>
    <s v="3.1.5.1"/>
    <n v="1"/>
    <s v="DIRECCIÓN SECTOR HABITAT Y AMBIENTE"/>
    <s v="01 - AUDITORIA DE REGULARIDAD"/>
    <s v="Control de Resultados"/>
    <s v="Planes, Programas y Proyectos"/>
    <s v="HALLAZGO ADMINISTRATIVO CON PRESUNTA INCIDENCIA DISCIPLINARIA: POR INCUMPLIMIENTO DE LA META NO.13, “REASENTAR 832 HOGARES LOCALIZADOS EN ZONAS DE ALTO RIESGO NO MITIGABLE PARA LA VIGENCIA 2018”, Y LA FALTA DE PLANEACIÓN EN LA ESTRUCTURACIÓN Y COMPORTAMIENTO DE LOS RECURSOS PROGRAMADOS."/>
    <s v="INCUMPLIMIENTO DE LA META 13. FALTA DE PLANEACIÓN EN LA ESTRUCTURACIÓN Y COMPORTAMIENTO DE LOS RECURSOS PROGRAMADOS."/>
    <s v="REALIZAR INFORNES  MENSUALES DE LA REVISIÓN Y SEGUIMIENTO DE LAS FAMILIAS QUE TIENEN RECURSOS ASIGNADOS CON EL FIN DE ADELANTAR LOS TRÁMITES PARA LOGRAR  EL REASENTAMIENTO DEFINITIVO"/>
    <s v="INFORMES"/>
    <s v="(# DE INFORME REALIZADOS / # DE INFORMES PROGRAMADOS) X 100%"/>
    <n v="1"/>
    <x v="1"/>
    <s v="2019-07-19"/>
    <x v="17"/>
    <s v="Acción no existía al momento del seguimiento"/>
    <s v="N/A"/>
    <s v="SIN SEGUIMIENTO"/>
    <s v="Acción no existía al momento del seguimiento"/>
    <s v="N/A"/>
    <s v="SIN SEGUIMIENTO"/>
    <s v="ABIERTA"/>
    <s v="Se evidencia un oficio sin fecha, sin radicado adicional que no se evidencia como informe._x000a_La Asesoría de Control Interno llama la atención frente a lo propuesto en la acción, de presentar un informe mensual, acción que se iniciaba desde el mes de septiembre, lo cual a la fecha se deberían tener por lo menos dos (2) informes, el indicador menciona informes programados, lo cual no se observa tal programación.  _x000a_"/>
    <n v="50"/>
    <x v="1"/>
  </r>
  <r>
    <n v="52"/>
    <s v="2019-06-18"/>
    <s v="HÁBITAT Y AMBIENTE"/>
    <s v="CAJA DE VIVIENDA POPULAR - CVP"/>
    <n v="208"/>
    <n v="2019"/>
    <n v="23"/>
    <s v="3.1.5.2"/>
    <n v="1"/>
    <s v="DIRECCIÓN SECTOR HABITAT Y AMBIENTE"/>
    <s v="01 - AUDITORIA DE REGULARIDAD"/>
    <s v="Control de Resultados"/>
    <s v="Planes, Programas y Proyectos"/>
    <s v="HALLAZGO ADMINISTRATIVO CON PRESUNTA INCIDENCIA DISCIPLINARIA: POR INCONSISTENCIA EN LA INFORMACIÓN PRESENTADA EN EL SISTEMA DE INFORMACIÓN DE LA DIRECCIÓN DE REASENTAMIENTOS."/>
    <s v="INCONSISTENCIA EN LA INFORMACIÓN PRESENTADA EN EL SISTEMA DE INFORMACIÓN DE LA DIRECCIÓN DE REASENTAMIENTOS"/>
    <s v="REPORTAR  LOS AVANCES REALIZADOS DEL DESARROLLO DEL MÓDULO FINANCIERO EN EL SISTEMA DE INFORMACIÓN GEOGRÁFICA."/>
    <s v="REPORTES"/>
    <s v="(# DE REPORTES REALIZADOS/  REPORTES PROGRAMADOS) X 100%"/>
    <n v="1"/>
    <x v="1"/>
    <s v="2019-07-19"/>
    <x v="17"/>
    <s v="Acción no existía al momento del seguimiento"/>
    <s v="N/A"/>
    <s v="SIN SEGUIMIENTO"/>
    <s v="Acción no existía al momento del seguimiento"/>
    <s v="N/A"/>
    <s v="SIN SEGUIMIENTO"/>
    <s v="ABIERTA"/>
    <s v="Se evidencia formato de asistencia de fecha 13/07/2019, informe el cual se firma por parte de contratista y funcionaria, carece de radicado ni dirigido a quién tome decisiones o se de una utilidad en lo que se condensa. _x000a_La Asesoría de Control Interno llama la atención frente a lo propuesto en la acción, y frente a que se indica que se programan lo reportes, lo cual en este seguimiento no se evidencia._x000a_"/>
    <n v="50"/>
    <x v="1"/>
  </r>
  <r>
    <n v="53"/>
    <s v="2019-06-18"/>
    <s v="HÁBITAT Y AMBIENTE"/>
    <s v="CAJA DE VIVIENDA POPULAR - CVP"/>
    <n v="208"/>
    <n v="2019"/>
    <n v="23"/>
    <s v="3.1.5.3"/>
    <n v="1"/>
    <s v="DIRECCIÓN SECTOR HABITAT Y AMBIENTE"/>
    <s v="01 - AUDITORIA DE REGULARIDAD"/>
    <s v="Control de Resultados"/>
    <s v="Planes, Programas y Proyectos"/>
    <s v="HALLAZGO ADMINISTRATIVO Y FISCAL POR VALOR DE $368.092.800, CON PRESUNTA INCIDENCIA DISCIPLINARIA, POR HABER EFECTUADO EL 100% DEL PAGO DEL VALOR DE LA RESOLUCIÓN DE ASIGNACIÓN DEL VALOR ÚNICO DE RECONOCIMIENTO - VUR Y NO HABER RECIBIDO EL PREDIO EN ALTO RIESGO - PAR."/>
    <s v="EFECTUAR EL PAGO DEL 100% DEL VUR Y NO HABER RECIBIDO EL PREDIO EN ALTO RIESGO. INCUMPLIMIENTO A LOS PROCEDIMIENTOS DE LA DIRECCIÓN DE REASENTAMIENTOS"/>
    <s v="REALIZAR LA MODIFICACIÓN DEL PROCEDIMIENTO DE REUBICACIÓN DEFINITIVA"/>
    <s v="PROCEDIMIENTO DE REUBICACIÓN DEFINITIVA"/>
    <s v="PROCEDIMIENTO DE REUBICACIÓN DEFINITIVA MODIFICADO, PUBLICADO Y SOCIALIZADO"/>
    <n v="1"/>
    <x v="1"/>
    <s v="2019-07-19"/>
    <x v="7"/>
    <s v="Acción no existía al momento del seguimiento"/>
    <s v="N/A"/>
    <s v="SIN SEGUIMIENTO"/>
    <s v="Acción no existía al momento del seguimiento"/>
    <s v="N/A"/>
    <s v="SIN SEGUIMIENTO"/>
    <s v="ABIERTA"/>
    <s v="Se evidencia carpeta de socialización así: financiero, gestión inmobiliaria, procedimientos, relocalización gestión documental, sentencias y contratos, social y técnicos. Procedimiento reubicación definitiva 208-REAS-Pr-05  versión 8, vigente desde 23/08/2019, en el control de cambios se indica que se modifica todo el documento, se verificó su publicación en la carpeta de calidad y listado maestro de documentos."/>
    <n v="100"/>
    <x v="4"/>
  </r>
  <r>
    <n v="54"/>
    <s v="2019-06-18"/>
    <s v="HÁBITAT Y AMBIENTE"/>
    <s v="CAJA DE VIVIENDA POPULAR - CVP"/>
    <n v="208"/>
    <n v="2019"/>
    <n v="23"/>
    <s v="3.1.5.3"/>
    <n v="2"/>
    <s v="DIRECCIÓN SECTOR HABITAT Y AMBIENTE"/>
    <s v="01 - AUDITORIA DE REGULARIDAD"/>
    <s v="Control de Resultados"/>
    <s v="Planes, Programas y Proyectos"/>
    <s v="HALLAZGO ADMINISTRATIVO Y FISCAL POR VALOR DE $368.092.800, CON PRESUNTA INCIDENCIA DISCIPLINARIA, POR HABER EFECTUADO EL 100% DEL PAGO DEL VALOR DE LA RESOLUCIÓN DE ASIGNACIÓN DEL VALOR ÚNICO DE RECONOCIMIENTO - VUR Y NO HABER RECIBIDO EL PREDIO EN ALTO RIESGO - PAR."/>
    <s v="EFECTUAR EL PAGO DEL 100% DEL VUR Y NO HABER RECIBIDO EL PREDIO EN ALTO RIESGO. INCUMPLIMIENTO A LOS PROCEDIMIENTOS DE LA DIRECCIÓN DE REASENTAMIENTOS"/>
    <s v="REALIZAR COMUNICACIONES A LOS BENEFICIARIOS EN ARAS DE SOLICITAR LA ENTREGA DEL PREDIO EN ALTO RIESGO DESDE LA CORRESPONSABILIDAD DEL PROCESO, EN CASO DE NO OBTENER RESPUESTA SE REPROTARÁ A LAS ALCALDÍAS LOCALES LA SITUACIÓN PARA QUE IMPLEMENTEN LO ESTABLECIDO EN EL ARTICULO 1 DEL DECRETO DISTRITAL 038 DEL 2007"/>
    <s v="COMUNICACIONES"/>
    <s v="# COMUNICACIONES REALIZADA"/>
    <n v="1"/>
    <x v="1"/>
    <s v="2019-07-19"/>
    <x v="17"/>
    <s v="Acción no existía al momento del seguimiento"/>
    <s v="N/A"/>
    <s v="SIN SEGUIMIENTO"/>
    <s v="Acción no existía al momento del seguimiento"/>
    <s v="N/A"/>
    <s v="SIN SEGUIMIENTO"/>
    <s v="ABIERTA"/>
    <s v="se observan once (11) comunicaciones “Requerimiento para desocupación y demolición…” y once (11) comunicaciones “Solicitud de Paz y Salvo de servicios públicos…”."/>
    <n v="50"/>
    <x v="1"/>
  </r>
  <r>
    <n v="55"/>
    <s v="2019-06-18"/>
    <s v="HÁBITAT Y AMBIENTE"/>
    <s v="CAJA DE VIVIENDA POPULAR - CVP"/>
    <n v="208"/>
    <n v="2019"/>
    <n v="23"/>
    <s v="3.1.5.4"/>
    <n v="1"/>
    <s v="DIRECCIÓN SECTOR HABITAT Y AMBIENTE"/>
    <s v="01 - AUDITORIA DE REGULARIDAD"/>
    <s v="Control de Resultados"/>
    <s v="Planes, Programas y Proyectos"/>
    <s v="HALLAZGO ADMINISTRATIVO CON PRESUNTA INCIDENCIA DISCIPLINARIA: POR FALTA DE PLANEACIÓN EN LA ESTRUCTURACIÓN Y EN EL COMPORTAMIENTO DE LOS RECURSOS PROGRAMADOS PARA LAS METAS NOS.15 Y 16 DEL PROYECTO DE INVERSIÓN 208."/>
    <s v="FALTA DE PLANEACIÓN EN LA ESTRUCTURACIÓN Y EL COMPORTAMIENTO DE LOS RECURSOS PROGRAMADOS PARA LAS METAS NOS. 15 Y 16 DEL PROYECTO DE INVERSIÓN 208."/>
    <s v="PROYECTAR, REVISAR Y APROBAR INFORMES BIMESTRALES DEL SEGUIMIENTO EXHAUSTIVO AL CUMPLIMIENTO DE LAS METAS NOS. 15 Y 16, EN LA ETAPA DE EVALUACIÓN DEL PROYECTO DE INVERSIÓN 208, QUE SERÁN INMERSOS EN DICHO PROYECTO, COMO RESULTADO DEL CIERRE ADMINISTRATIVO ACTUAL."/>
    <s v="SEGUIMIENTO Y CONTROL AL CUMPLIMIENTO DE LAS METAS NOS. 15 Y 16 DEL PROYECTO DE INVERSIÓN 208"/>
    <s v="(3) VERSIONES DE LA FORMULACIÓN DEL PROYECTO DE INVERSIÓN 208 MEJORAMIENTO DE BARRIOS CON LOS (3) INFORMES BIMESTRALES DEL SEGUIMIENTO A LA METAS NOS. 15 Y 16"/>
    <n v="1"/>
    <x v="2"/>
    <s v="2019-07-10"/>
    <x v="18"/>
    <s v="Acción no existía al momento del seguimiento"/>
    <s v="N/A"/>
    <s v="SIN SEGUIMIENTO"/>
    <s v="Acción no existía al momento del seguimiento"/>
    <s v="N/A"/>
    <s v="SIN SEGUIMIENTO"/>
    <s v="ABIERTA"/>
    <s v="Se evidencia proyección de informe bimestral correspondiente a septiembre-octubre para revisión y aprobación por el Director Técnico de Mejoramiento de Barrios; y la formulación del proyecto en su versión 49, con informe correspondiente a julio y agosto de manera bimestral._x000a_La Asesoría de Control Interno sugiere aprobar el informe correspondiente al bimestre en mención, adicional a continuar con las gestiones a la ejecución de los recursos planeados y programados._x000a_"/>
    <n v="50"/>
    <x v="1"/>
  </r>
  <r>
    <n v="56"/>
    <s v="2019-06-18"/>
    <s v="HÁBITAT Y AMBIENTE"/>
    <s v="CAJA DE VIVIENDA POPULAR - CVP"/>
    <n v="208"/>
    <n v="2019"/>
    <n v="23"/>
    <s v="3.3.1.1"/>
    <n v="1"/>
    <s v="DIRECCIÓN SECTOR HABITAT Y AMBIENTE"/>
    <s v="01 - AUDITORIA DE REGULARIDAD"/>
    <s v="Control Financiero"/>
    <s v="Estados Contables"/>
    <s v="HALLAZGO ADMINISTRATIVO, POR FALTA DE CONTROL Y SEGUIMIENTO AL PERMANECER LA CUENTA DEL BANCO DE BOGOTÁ INACTIVA DURANTE LA VIGENCIA 2018, SIN QUE SE HUBIESE REALIZADO NINGUNA OPERACIÓN DE DEPÓSITO, RETIRO, TRANSFERENCIA O CUALQUIER DÉBITO O CRÉDITO"/>
    <s v="VERIFICADAS LAS CONCILIACIONES BANCARIAS, SE EVIDENCIÓ QUE LA CUENTA CORRIENTE NO.41107251 DEL BANCO DE BOGOTÁ PERMANECIÓ INACTIVA DURANTE LA VIGENCIA 2018, CON UN SALDO DE $2.615.441, CABE MENCIONAR QUE EL TÉRMINO PREVISTO PARA DECLARAR UNA CUENTA DE AHORRO O CORRIENTE COMO INACTIVA ES DE SEIS (6) MESES."/>
    <s v="REPLANTEAR EL ACUERDO DE RECIPROCIDAD QUE PERMITAN LA CANCELACIÓN DE LA CUENTA CORRIENTE DEL BANCO DE BOGOTÁ, E INFORMAR AL COMITÉ FINANCIERO"/>
    <s v="CUENTA CANCELADA"/>
    <s v="UNA (1) CUENTA CANCELADA"/>
    <n v="1"/>
    <x v="3"/>
    <s v="2019-05-02"/>
    <x v="19"/>
    <s v="Acción no existía al momento del seguimiento"/>
    <s v="N/A"/>
    <s v="SIN SEGUIMIENTO"/>
    <s v="Acción no existía al momento del seguimiento"/>
    <s v="N/A"/>
    <s v="SIN SEGUIMIENTO"/>
    <s v="ABIERTA"/>
    <s v="Se evidencia acta de comité financiero donde se propone realizar la cancelación de la cuenta corriente número 041-10725-1 de fecha 07/06/2019, adicionalmente se presenta certificación del Banco de Bogotá en informa la cancelación de la cuenta corriente número 041-10725-1 a nombre de la Caja de la Vivienda Popular de fecha  18/06/2019. "/>
    <n v="100"/>
    <x v="4"/>
  </r>
  <r>
    <n v="57"/>
    <s v="2019-06-18"/>
    <s v="HÁBITAT Y AMBIENTE"/>
    <s v="CAJA DE VIVIENDA POPULAR - CVP"/>
    <n v="208"/>
    <n v="2019"/>
    <n v="23"/>
    <s v="3.3.1.2"/>
    <n v="1"/>
    <s v="DIRECCIÓN SECTOR HABITAT Y AMBIENTE"/>
    <s v="01 - AUDITORIA DE REGULARIDAD"/>
    <s v="Control Financiero"/>
    <s v="Estados Contables"/>
    <s v="HALLAZGO ADMINISTRATIVO, POR FALTA DE IDENTIFICACIÓN Y DEPURACIÓN DE CONSIGNACIONES EFECTUADAS POR TERCEROS QUE APARECEN EN LOS EXTRACTOS BANCARIOS SIN REGISTRAR EN LIBROS DE AÑOS ANTERIORES 2008, 2009, 2017 Y 2018."/>
    <s v="A DICIEMBRE 31 DE 2018, SE ENCUENTRAN PARTIDAS CONCILIATORIAS SIN IDENTIFICAR DE RECURSOS DEPOSITADOS POR TERCEROS EN LAS CUENTAS BANCARIAS POR CONCEPTO DE CONSIGNACIONES REGISTRADAS EN LOS EXTRACTOS BANCARIOS Y PENDIENTES DE IDENTIFICACIÓN Y DEPURACIÓN QUE DATAN DE AÑOS ANTERIORES 2008, 2009, 2017 Y 2018, QUE ASCIENDEN A LA SUMA DE $67.501.860."/>
    <s v="ENVIAR MENSUALMENTE UNA COMUNICACIÓN A LAS ENTIDADES FINANCIERAS, PARA QUE REMITAN SOPORTES (FOTOCOPIAS DE CONSIGNACIONES Y NOTAS CRÉDITO) DE LAS PARTIDAS QUE EN EL MES LA ENTIDAD NO HAYA PODIDO IDENTIFICAR.  EN EL EVENTO QUE ESTÉN IDENTIFICADAS ENVIAR COMUNICACIONES A LAS AREAS RESPONSABLES PARA SU LEGALIZACIÓN"/>
    <s v="COMUNICACIONES ENVIADAS A LAS ENTIDADES FINANCIERAS"/>
    <s v="(#  DE COMUNICACIONES ENVIADAS A LAS ENTIDADES FINANCIERAS/ #  DE COMUNICACIONES PROGRAMADAS) X 100%"/>
    <n v="1"/>
    <x v="3"/>
    <s v="2019-07-02"/>
    <x v="17"/>
    <s v="Acción no existía al momento del seguimiento"/>
    <s v="N/A"/>
    <s v="SIN SEGUIMIENTO"/>
    <s v="Acción no existía al momento del seguimiento"/>
    <s v="N/A"/>
    <s v="SIN SEGUIMIENTO"/>
    <s v="ABIERTA"/>
    <s v="Se evidencia comunicaciones a las entidades financieras, oficios de manera interna y correos institucionales. Para la identificación de consignaciones de las vigencias 2008, 2009, 2017 y 2018. "/>
    <n v="50"/>
    <x v="1"/>
  </r>
  <r>
    <n v="58"/>
    <s v="2019-06-18"/>
    <s v="HÁBITAT Y AMBIENTE"/>
    <s v="CAJA DE VIVIENDA POPULAR - CVP"/>
    <n v="208"/>
    <n v="2019"/>
    <n v="23"/>
    <s v="3.3.1.3"/>
    <n v="1"/>
    <s v="DIRECCIÓN SECTOR HABITAT Y AMBIENTE"/>
    <s v="01 - AUDITORIA DE REGULARIDAD"/>
    <s v="Control Financiero"/>
    <s v="Estados Contables"/>
    <s v="HALLAZGO ADMINISTRATIVO, POR FALTA DE CONTROL Y SEGUIMIENTO A PARTIDAS CONCILIATORIAS QUE FIGURAN COMO “CHEQUES PENDIENTES DE COBRO” DE VIGENCIAS ANTERIORES POR VALOR DE $120.321.091 PENDIENTES DE DEPURAR."/>
    <s v="EN “OTRAS CUENTAS POR PAGAR”, SE ENCUENTRAN “CHEQUES NO COBRADOS O POR RECLAMAR” LA SUMA DE $122.556.793, OBSERVÁNDOSE QUE DURANTE LA VIGENCIA 2018 LA CVP ADELANTÓ GESTIONES PARA LA DEPURACIÓN DE ÉSTOS “CHEQUES PENDIENTES DE COBRO” Y DE ACUERDO CON LO INDICADO POR EL COMITÉ TÉCNICO DE SOSTENIBILIDAD CONTABLE, MEDIANTE ACTA NO.30 DEL 26/11/2018 Y LA RESOLUCIÓN NO.5536 DEL 03/12/2018, DEPURARON 40 POR VALOR DE $2.235.702, QUEDANDO PENDIENTE POR DEPURAR EL VALOR DE $120.321.091."/>
    <s v="REALIZAR EL SEGUIMIENTO DONDE SE REFLEJEN  LAS GESTIONES ADELANTAS PARA LA DEPURACIÓN DE LA CUENTA &quot;CHEQUES NO COBRADOS POR RECLAMAR&quot;"/>
    <s v="SEGUIMIENTO &quot;CHEQUES NO COBRADOS POR RECLAMAR&quot;"/>
    <s v="(#  DE SEGUIMIENTOS REALIZADOS / #  DE SEGUIMIENTOS PROGRAMADOS) X 100%"/>
    <n v="1"/>
    <x v="3"/>
    <s v="2019-07-02"/>
    <x v="17"/>
    <s v="Acción no existía al momento del seguimiento"/>
    <s v="N/A"/>
    <s v="SIN SEGUIMIENTO"/>
    <s v="Acción no existía al momento del seguimiento"/>
    <s v="N/A"/>
    <s v="SIN SEGUIMIENTO"/>
    <s v="ABIERTA"/>
    <s v="Se evidencia, la expedición de la Resolución 1934 del 12 de junio  de 2019 con la cual se depuran 51 terceros por valor de $10.442.116 de la cuenta &quot;cheques no cobrados o por reclamar&quot;; en agosto y septiembre se envió comunicación bajo radicado 2019IE18167 de fecha 18/10/2019 a la Dirección de Reasentamientos para que subsanen los rechazos presentados de ayudas temporales que se encuentran en la cuenta &quot;rechazos&quot;.  Esta Dirección informa que se realizará la depuración contable en razón a que no ha sido posible ubicar a las familias con saldos a favor.  Se envía comunicación para que alleguen los soportes y así  realizar las fichas de depuración bajo correos institucionales."/>
    <n v="50"/>
    <x v="1"/>
  </r>
  <r>
    <n v="59"/>
    <s v="2019-06-18"/>
    <s v="HÁBITAT Y AMBIENTE"/>
    <s v="CAJA DE VIVIENDA POPULAR - CVP"/>
    <n v="208"/>
    <n v="2019"/>
    <n v="23"/>
    <s v="3.3.1.4"/>
    <n v="1"/>
    <s v="DIRECCIÓN SECTOR HABITAT Y AMBIENTE"/>
    <s v="01 - AUDITORIA DE REGULARIDAD"/>
    <s v="Control Financiero"/>
    <s v="Estados Contables"/>
    <s v="HALLAZGO ADMINISTRATIVO, POR FALTA DE EJECUTAR LA DEPURACIÓN CONTABLE EN SU TOTALIDAD COMO LO ESTABLECE LA LEY 1819 DE 2016."/>
    <s v="A 31 DE DICIEMBRE DE 2018, LA CAJA DE LA VIVIENDA POPULAR - CVP NO EJECUTÓ EN SU TOTALIDAD LA DEPURACIÓN CONTABLE CONFORME LO ESTABLECE EL ARTÍCULO 355 DE LA LEY 1819 DEL 29 DE DICIEMBRE DE 2016, QUE A LA LETRA DICE: “SANEAMIENTO CONTABLE. LAS ENTIDADES TERRITORIALES DEBERÁN ADELANTAR EL PROCESO DE DEPURACIÓN CONTABLE A QUE SE REFIERE EL ARTÍCULO 59 DE LA LEY 1739 DE 2014, MODIFICADO POR EL ARTÍCULO 261 DE LA LEY 1753 DE 2015."/>
    <s v="REALIZAR EL SEGUIMIENTO DE LOS TERCEROS A DEPURAR CON CORTE A 30 DE ABRIL DE 2019 INDICANDO LAS ACCIONES A REALIZAR POR CADA UNO DE LOS RESPONSABLES  Y HACER LAS DEPURACIONES Y SEGUIMIENTOS CORRESPONDIENTES DE MANERA MENSUAL, E INFORMAR AL COMITÉ TÉCNICO DE SOSTENIBILIDAD CONTABLE SOBRE LAS GESTIONES ADELANTADAS"/>
    <s v="SEGUIMIENTOS DE TERCEROS A DEPURAR"/>
    <s v="(#  DE SEGUIMIENTOS REALIZADOS / #  DE SEGUIMIENTOS PROGRAMADOS) X 100%"/>
    <n v="1"/>
    <x v="3"/>
    <s v="2019-07-02"/>
    <x v="17"/>
    <s v="Acción no existía al momento del seguimiento"/>
    <s v="N/A"/>
    <s v="SIN SEGUIMIENTO"/>
    <s v="Acción no existía al momento del seguimiento"/>
    <s v="N/A"/>
    <s v="SIN SEGUIMIENTO"/>
    <s v="ABIERTA"/>
    <s v="Se evidencia por código de cuenta afectada los siguiente:_x000a_2-9-02-01-26 Proyecto Bicentenario_x000a_1. Se realizó mesa de trabajo con la contratista Laura Magola Ramírez García del área de Reasentamientos, con el fin de identificar las partidas pendientes por depuración._x000a_2. Se diseñó volante para nueva visita al proyecto bicentenario._x000a_3. El área de Reasentamientos radicó ante la Financiera memorando con solicitud de devolución para 5 terceros que cumplían con los requisitos._x000a_2-9-02-01-18 Saldos VUR_x000a_1. Se requirió al área de Reasentamientos de 46 terceros a depurar en esta cuenta, para lo cual esta Dirección ha venido dando respuestas de 44 terceros a través de 4 memorandos anexando documentación soporte de los terceros objeto de depuración._x000a_2. Se solicitó la información de terceros contenidos  en el aplicativo de Formula 4GL al Ingeniero Camilo Augusto Ramos, con el objetivo de realizar los movimientos contables y realizar la respectiva depuración._x000a_2-4-07-20-04 Incapacidades_x000a_1. Conciliaciones mensuales para los saldos de esta cuenta, para lo cual se realizan mesas de trabajo entre el área de cartera, contabilidad, tesorería y talento humano._x000a_2-4-07-26-01 Rendimientos Financieros - Uso Restringido_x000a_Se conciliaron saldos del año 2016 de rendimientos financieros generados por los convenios con los Fondos de Desarrollo Locales, para lo cual se realizó:_x000a_1. Una vez se determinaron en los meses en donde se encontraron las diferencias del año 2013, 2015, 2016 y 2017 respecto el libro auxiliar y el cuadro informado por el área de presupuesto, se procedieron a realizar las verificaciones en el sistema de información OPGET de las actas de legalización._x000a_2. Se identificaron las causas de las diferencias encontradas, y se analizaron las partidas para de esta manera establecer los ajustes a realizar._x000a_3. Se realizó reuniones con la Dra. América Fuentes Quintero, en la cual se le expusieron las causas y ajustes a realizar y posteriormente se registraron los ajustes en el sistema de información por medio de Acta de Depuración Ordinaria No. 21, 22, 23 y 24 de octubre de 2019._x000a_2-9-02-01-31 Convenio 11513 CVP-FDL Usme_x000a_2-9-02-01-34 Convenio 103-2013 CVP-FDL San Cristóbal_x000a_2-9-02-01-35 Convenio 074-2013 CVP-FDL Rafael Uribe Uribe_x000a_2-9-02-01-38 Convenio 044-2014 CVP-FDL Usme_x000a_1. Se recibieron 3 resoluciones por parte del área de Reasentamientos, en los cuales indican los valores a reintegrar._x000a_2. Se realiza reintegro de los recursos._x000a_2-9-02-01-52 Depósitos a Favor de Terceros_x000a_1. Se inicia el proceso de recopilación y análisis de la información sobre los terceros que conforman la cuenta. _x000a_"/>
    <n v="50"/>
    <x v="1"/>
  </r>
  <r>
    <n v="60"/>
    <s v="2019-06-18"/>
    <s v="HÁBITAT Y AMBIENTE"/>
    <s v="CAJA DE VIVIENDA POPULAR - CVP"/>
    <n v="208"/>
    <n v="2019"/>
    <n v="23"/>
    <s v="4.1.3.1"/>
    <n v="1"/>
    <s v="DIRECCIÓN SECTOR HABITAT Y AMBIENTE"/>
    <s v="01 - AUDITORIA DE REGULARIDAD"/>
    <s v="Control Gestión"/>
    <s v="Gestión Contractual"/>
    <s v="HALLAZGO ADMINISTRATIVO CON PRESUNTA INCIDENCIA DISCIPLINARIA, NO APORTAR LAS AMPLIACIONES DE LAS PÓLIZAS."/>
    <s v="LA FALTA DE APORTE DE LAS AMPLIACIONES EN LOS TÉRMINOS REQUERIDOS DE LAS PÓLIZAS DE CUMPLIMIENTO Y DE RESPONSABILIDAD CIVIL EXTRACONTRACTUAL, DE CONFORMIDAD CON EL ACTA DE SUSPENSIÓN 01 Y LA PRORROGA 01 DEL CONTRATO DE OBRA NO. 459 DE 2014"/>
    <s v="SOLICITAR LAS PÓLIZAS A LA ASEGURADORA SEGUROS DEL ESTADO Y VERIFICAR LOS  TÉRMINOS REQUERIDOS EN EL CUMPLIMIENTO Y EN LA RESPONSABILIDAD CIVIL EXTRACONTRACTUAL  DEL CONTRATO DE OBRA NO. 459 DE 2014"/>
    <s v="PÓLIZAS DE CUMPLIMIENTO APORTADAS Y VERIFICADAS EN EL EXPEDIENTE DEL CONTRATO DE OBRA 459 DE 2014"/>
    <s v="(1) RESPUESTA FORMAL DE LA ASEGURADORA SEGUROS DEL ESTADO CON LA PÓLIZAS APORTADAS"/>
    <n v="1"/>
    <x v="2"/>
    <s v="2019-07-10"/>
    <x v="7"/>
    <s v="Acción no existía al momento del seguimiento"/>
    <s v="N/A"/>
    <s v="SIN SEGUIMIENTO"/>
    <s v="Acción no existía al momento del seguimiento"/>
    <s v="N/A"/>
    <s v="SIN SEGUIMIENTO"/>
    <s v="ABIERTA"/>
    <s v="Se evidencia  para la acción uno oficio de solicitud a Seguros del Estado bajo radicado 2019EE8416 de fecha 23/05/2019 asunto: solicitud anexos de las pólizas de cumplimiento 15-44-101139591 referencia contrato de obra 459 de 2014, respuesta remitida a través de correo electrónico por la Aseguradora, de fecha 19/06/2019 en la cual se relacionan los anexos en 11 folios de las pólizas correspondientes, que fueron solicitadas."/>
    <n v="100"/>
    <x v="4"/>
  </r>
  <r>
    <n v="61"/>
    <s v="2019-06-18"/>
    <s v="HÁBITAT Y AMBIENTE"/>
    <s v="CAJA DE VIVIENDA POPULAR - CVP"/>
    <n v="208"/>
    <n v="2019"/>
    <n v="23"/>
    <s v="4.1.3.1"/>
    <n v="2"/>
    <s v="DIRECCIÓN SECTOR HABITAT Y AMBIENTE"/>
    <s v="01 - AUDITORIA DE REGULARIDAD"/>
    <s v="Control Gestión"/>
    <s v="Gestión Contractual"/>
    <s v="HALLAZGO ADMINISTRATIVO CON PRESUNTA INCIDENCIA DISCIPLINARIA, NO APORTAR LAS AMPLIACIONES DE LAS PÓLIZAS."/>
    <s v="LA FALTA DE APORTE DE LAS AMPLIACIONES EN LOS TÉRMINOS REQUERIDOS DE LAS PÓLIZAS DE CUMPLIMIENTO Y DE RESPONSABILIDAD CIVIL EXTRACONTRACTUAL, DE CONFORMIDAD CON EL ACTA DE SUSPENSIÓN 01 Y LA PRORROGA 01 DEL CONTRATO DE OBRA NO. 459 DE 2014"/>
    <s v="EJERCER PUNTO DE CONTROL INTERDISCIPLINARIO DESDE EL COMPONENTE ADMINISTRATIVO Y JURÍDICO, EN LA ACTIVIDAD Y VERIFICACIÓN DE LOS TÉRMINOS REQUERIDOS EN LA ACTUALIZACIÓN DE LAS PÓLIZAS EXIGIDAS POR CADA CONTRATO DE CONSULTORÍA, OBRA E INTERVENTORÍA VIGENTE EN LA DIRECCIÓN DE MEJORAMIENTO DE BARRIOS."/>
    <s v="VERIFICACIÓN CUMPLIMIENTO GARANTÍAS EXIGIDAS A LOS CONTRATOS DE CONSULTORÍA, OBRA E INTERVENTORÍA"/>
    <s v="PROCEDIMIENTO 208-MB-PR-05 SUPERV. DE CTOS ACTUALIZADO, CON PUNTO DE CONTROL DEFINIDO, IMPLEMENTADO, SOCIALIZADO Y SENSIBILIZADO DOS ACTAS DE REUNIÓN Y REGISTRO DE SOCIALIZACIÓN Y SENSIBILIZACIÓN"/>
    <n v="1"/>
    <x v="2"/>
    <s v="2019-07-10"/>
    <x v="9"/>
    <s v="Acción no existía al momento del seguimiento"/>
    <s v="N/A"/>
    <s v="SIN SEGUIMIENTO"/>
    <s v="Acción no existía al momento del seguimiento"/>
    <s v="N/A"/>
    <s v="SIN SEGUIMIENTO"/>
    <s v="ABIERTA"/>
    <s v="Se evidencia, con la actualización del procedimiento 208-MB-Pr-05 Supervisión de Contratos en la versión 6, vigente desde 27/09/2019, se verificó dentro del listado maestro de documentos su actualización y estado activo. Identificando puntos de control en cada etapa de procedimiento (estudios y diseño, obra), en las actividades 15 y 30. Se evidencia la socialización realizada el 24 de septiembre con los delegados del apoyo a la gestión y sensibilización el día 30 de septiembre a todo el equipo de la Dirección de Mejoramiento de Barrios."/>
    <n v="100"/>
    <x v="4"/>
  </r>
  <r>
    <n v="62"/>
    <s v="2019-09-19"/>
    <s v="HÁBITAT Y AMBIENTE"/>
    <s v="CAJA DE VIVIENDA POPULAR - CVP"/>
    <n v="208"/>
    <n v="2019"/>
    <n v="30"/>
    <s v="3.2.1"/>
    <n v="1"/>
    <s v="DIRECCIÓN SECTOR HABITAT Y AMBIENTE"/>
    <s v="02 - AUDITORIA DE DESEMPEÑO"/>
    <s v="Control Gestión"/>
    <s v="Gestión Contractual"/>
    <s v="HALLAZGO ADMINISTRATIVO CON PRESUNTA INCIDENCIA DISCIPLINARIA POR LA FALTA DE LIQUIDACIÓN DEL CONVENIO 025 DE 2013, SUSCRITO ENTRE LA CAJA DE LA VIVIENDA POPULAR Y EL FONDO DE DESARROLLO LOCAL DE CIUDAD BOLÍVAR, DENTRO DE TÉRMINO MÁXIMO LEGAL"/>
    <s v="LA LIQUIDACIÓN DEL CONVENIO 025 DE 2013, NO SE EFECTUÓ DENTRO DE LOS TÉRMINOS PREVISTOS POR LA LEY"/>
    <s v="SUSCRIBIR EL ACTA DE CIERRE FINANCIERO DE CONFORMIDAD CON LO MANIFESTADO POR EL CONSEJO DE ESTADO EN VIRTUD DEL CONCEPTO 1230 DE 1999, RESPECTO A LAS ACTUACIONES POSTERIOR A LA PÉRDIDA DE COMPETENCIA PARA EFECTUAR LA LIQUIDACIÓN DEL CONVENIO 025 DE 2013"/>
    <s v="ACTA DE CIERRE FINANCIERO"/>
    <s v="UN (1) ACTA DE CIERRE FINANCIERO SUSCRITA"/>
    <n v="1"/>
    <x v="1"/>
    <s v="2019-09-24"/>
    <x v="20"/>
    <s v="Acción no existía al momento del seguimiento"/>
    <s v="N/A"/>
    <s v="SIN SEGUIMIENTO"/>
    <s v="Acción no existía al momento del seguimiento"/>
    <s v="N/A"/>
    <s v="SIN SEGUIMIENTO"/>
    <s v="ABIERTA"/>
    <s v="No se relaciona evidencias en la carpeta compartida, de las gestiones realizadas a cumplir la acción formulada."/>
    <n v="50"/>
    <x v="1"/>
  </r>
  <r>
    <n v="63"/>
    <s v="2019-09-19"/>
    <s v="HÁBITAT Y AMBIENTE"/>
    <s v="CAJA DE VIVIENDA POPULAR - CVP"/>
    <n v="208"/>
    <n v="2019"/>
    <n v="30"/>
    <s v="3.2.2"/>
    <n v="1"/>
    <s v="DIRECCIÓN SECTOR HABITAT Y AMBIENTE"/>
    <s v="02 - AUDITORIA DE DESEMPEÑO"/>
    <s v="Control Gestión"/>
    <s v="Gestión Contractual"/>
    <s v="HALLAZGO ADMINISTRATIVO POR INCONSISTENCIAS EN EL ARCHIVO INSTITUCIONAL POR DOCUMENTACIÓN FALTANTE EN LOS EXPEDIENTES DE LA MUESTRA DEL CONVENIO NO. 025 DE 2013"/>
    <s v="EL EXPEDIENTE RELACIONADO CON EL IDENTIFICADOR 2010-19-12072, NO CONTIENE EL TOTAL DE LA DOCUMENTACIÓN ASOCIADA AL PROCESO DEL HOGAR VINCULADO AL PROGRAMA DE REASENTAMIENTOS"/>
    <s v="OBTENER COPIA DE LA ESCRITURA PÚBLICA DE COMPRAVENTA PARA LA ADQUISICIÓN DE LA VIVIENDA DE REPOSICIÓN REFERENTE AL IDENTIFICADOR 2010-19-12072, PARA SER DEBIDAMENTE ARCHIVADA Y FOLIADA EN EL EXPEDIENTE"/>
    <s v="ESCRITURA PÚBLICA DEBIDAMENTE ARCHIVADA Y FOLIADA EN EL EXPEDIENTE"/>
    <s v="UN (1) EXPEDIENTE DEBIDAMENTE ORGANIZADO SEGÚN NORMAS DE GESTIÓN DOCUMENTAL"/>
    <n v="1"/>
    <x v="1"/>
    <s v="2019-09-24"/>
    <x v="20"/>
    <s v="Acción no existía al momento del seguimiento"/>
    <s v="N/A"/>
    <s v="SIN SEGUIMIENTO"/>
    <s v="Acción no existía al momento del seguimiento"/>
    <s v="N/A"/>
    <s v="SIN SEGUIMIENTO"/>
    <s v="ABIERTA"/>
    <s v="No se relaciona evidencias en la carpeta compartida, de las gestiones realizadas a cumplir la acción formulada."/>
    <n v="50"/>
    <x v="1"/>
  </r>
  <r>
    <n v="64"/>
    <s v="2019-09-19"/>
    <s v="HÁBITAT Y AMBIENTE"/>
    <s v="CAJA DE VIVIENDA POPULAR - CVP"/>
    <n v="208"/>
    <n v="2019"/>
    <n v="30"/>
    <s v="3.2.3"/>
    <n v="1"/>
    <s v="DIRECCIÓN SECTOR HABITAT Y AMBIENTE"/>
    <s v="02 - AUDITORIA DE DESEMPEÑO"/>
    <s v="Control Gestión"/>
    <s v="N/A"/>
    <s v="HALLAZGO ADMINISTRATIVO Y FISCAL POR VALOR DE $538.500.000, CON PRESUNTA INCIDENCIA DISCIPLINARIA, POR HABER EFECTUADO EL PAGO DEL VALOR DE LA RESOLUCIÓN DE ASIGNACIÓN DEL VALOR ÚNICO DE RECONOCIMIENTO - VUR Y NO HABER RECIBIDO EL PREDIO EN ALTO RIESGO - PAR"/>
    <s v="LOS PREDIOS IDENTIFICADOS COMO DE ALTO RIESGO NO MITIGABLE DEBEN SER RECEPCIONADOS PREVIO DESEMBOLSO DEL TOTAL DE LOS RECURSOS ASIGNADOS HOGAR VINCULADO AL PROGRAMA DE REASENTAMIENTOS"/>
    <s v="GESTIONAR LA RECEPCIÓN DE LOS PREDIOS DE ALTO RIESGO IDENTIFICADOS POR EL ENTE DE CONTROL PARA ESTE HALLAZGO"/>
    <s v="GESTIONES MENSUALES REALIZADAS PARA LA RECEPCIÓN DEL PAR"/>
    <s v="(# DE GESTIONES REALIZADAS POR PREDIO / # GESTIONES PROGRAMADAS POR PREDIO (12))X100%"/>
    <n v="12"/>
    <x v="1"/>
    <s v="2019-10-01"/>
    <x v="21"/>
    <s v="Acción no existía al momento del seguimiento"/>
    <s v="N/A"/>
    <s v="SIN SEGUIMIENTO"/>
    <s v="Acción no existía al momento del seguimiento"/>
    <s v="N/A"/>
    <s v="SIN SEGUIMIENTO"/>
    <s v="ABIERTA"/>
    <s v="No se relaciona evidencias en la carpeta compartida, de las gestiones realizadas a cumplir la acción formulada."/>
    <n v="50"/>
    <x v="1"/>
  </r>
  <r>
    <n v="65"/>
    <s v="2019-09-19"/>
    <s v="HÁBITAT Y AMBIENTE"/>
    <s v="CAJA DE VIVIENDA POPULAR - CVP"/>
    <n v="208"/>
    <n v="2019"/>
    <n v="30"/>
    <s v="3.4.1"/>
    <n v="1"/>
    <s v="DIRECCIÓN SECTOR HABITAT Y AMBIENTE"/>
    <s v="02 - AUDITORIA DE DESEMPEÑO"/>
    <s v="Control Gestión"/>
    <s v="N/A"/>
    <s v="HALLAZGO ADMINISTRATIVO CON PRESUNTA INCIDENCIA DISCIPLINARIA: POR INCONSISTENCIAS EN LA INFORMACIÓN PRESENTADA EN LA RELACIÓN DE LOS COMPROMISOS PARA EL PAGO DEL VALOR ÚNICO DE REASENTAMIENTOS – VUR, EL SISTEMA DE INFORMACIÓN DE LA DIRECCIÓN DE REASENTAMIENTOS Y LA RELACIÓN DE LAS FAMILIAS RECOMENDADAS POR EL IDIGER"/>
    <s v="LA INFORMACIÓN VINCULADA A LOS PROCESOS ATENDIDOS EN EL MARCO DEL CONVENIO 025 DE 2013, NO GUARDA RELACIÓN CON LA EJECUCIÓN DEL MISMO FRENTE A LOS SOPORTES CONTENIDOS EN LOS EXPEDIENTES DE CADA IDENTIFICADOR"/>
    <s v="VERIFICAR LA RELACIÓN DE LOS HOGARES SEGÚN LOS CONCEPTOS Y/O DIAGNÓSTICOS EMITIDOS POR EL IDIGER FRENTE A LAS ASIGNACIONES EFECTUADAS POR LA CVP DURANTE LA EJECUCIÓN DEL CONVENIO 025 DE 2013"/>
    <s v="VERIFICACIÓN DE 70 EXPEDIENTES RELACIONADOS EN EL CUADRO NO. 6, PÁGINA 30 DEL INFORME FINAL"/>
    <s v="(# DE EXPEDIENTES VERIFICADOS / # DE EXPEDIENTES PROGRAMADOS (70))*100%"/>
    <n v="1"/>
    <x v="1"/>
    <s v="2019-10-01"/>
    <x v="21"/>
    <s v="Acción no existía al momento del seguimiento"/>
    <s v="N/A"/>
    <s v="SIN SEGUIMIENTO"/>
    <s v="Acción no existía al momento del seguimiento"/>
    <s v="N/A"/>
    <s v="SIN SEGUIMIENTO"/>
    <s v="ABIERTA"/>
    <s v="No se relaciona evidencias en la carpeta compartida, de las gestiones realizadas a cumplir la acción formulada."/>
    <n v="50"/>
    <x v="1"/>
  </r>
  <r>
    <n v="66"/>
    <s v="2019-09-19"/>
    <s v="HÁBITAT Y AMBIENTE"/>
    <s v="CAJA DE VIVIENDA POPULAR - CVP"/>
    <n v="208"/>
    <n v="2019"/>
    <n v="30"/>
    <s v="3.5.1"/>
    <n v="1"/>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JECUTAR LAS ACTIVIDADES ESTABLECIDAS EN EL PROCEDIMIENTO 208-SFIN-PR-14 DEPURACIÓN DE CARTERA, MEDIANTE LA APLICACIÓN DE LA METODOLOGÍA DE COSTO - BENEFICIO Y OTRAS CAUSALES ESTABLECIDAS EN LA NORMATIVIDAD PARA LA DEPURACIÓN DE 164 DEUDORES POR VALOR DE $666.322.672"/>
    <s v="PORCENTAJE DE CUMPLIMIENTO"/>
    <s v="(NO. DE OBLIGACIONES GESTIONADAS / NO. DE OBLIGACIONES RECOMENDADAS POR EL COMITÉ DE SOSTENIBILIDAD CONTABLE) X 100%"/>
    <n v="1"/>
    <x v="3"/>
    <s v="2019-11-01"/>
    <x v="21"/>
    <s v="Acción no existía al momento del seguimiento"/>
    <s v="N/A"/>
    <s v="SIN SEGUIMIENTO"/>
    <s v="Acción no existía al momento del seguimiento"/>
    <s v="N/A"/>
    <s v="SIN SEGUIMIENTO"/>
    <s v="ABIERTA"/>
    <s v="Para la acción uno (1), esta acción se inicia el 01/11/2019 aplicando el costo beneficio. Acción en curso._x000a_Para la acción dos (2), se realizó lo siguiente:_x000a_Ver tabla en registro de reunión del 20 de noviembre de 2019. _x000a_De acuerdo con el seguimiento realizado a la Dirección Jurídica, en registro de reunión de fecha 20/11/2019, en el hallazgo 3.5.1 acción 3 y 4, donde se informa:_x000a_“Matriz de expedientes cartera final, con 466 expedientes de procesos para iniciar procesos de cobro, la distribución a la fecha de este seguimiento es:_x000a_63 se devolvieron a la Subdirección Financiera, por diferentes causas del análisis realizado._x000a_34 se devolvieron a la Dirección de Urbanizaciones y Titulación, por falta de documentación, para iniciar proceso jurídico. _x000a_214 que se encuentra en proceso y asignados a un abogado, otorgando poder para iniciar el proceso. _x000a_155 que se encuentra en estudio, de los que se espera a fecha 25 de noviembre dar resultado para reparto o devolución._x000a_A lo anterior, a los  procesos que se dio reparto dar prioridad, para iniciar y realizar las acciones jurídicas a lugar a la recuperación de cartera vía jurídica, acción en curso. _x000a_Para la acción 4 se observa, matriz Excel denominada conceptos depuración costo beneficio, encontrando 160 expedientes para revisión y emisión de concepto, así: los que se encuentra con concepto positivo a la fecha e este seguimiento son: 136, los que fueron devueltos 13 para corrección y anexo de datos, en vacío para dar respuesta 11, acción en curso._x000a_La Asesoría de Control Interno, recomienda realizar las acciones y actuaciones en lo posible y en términos de ley, para dar cumplimiento a la depuración teniendo en cuenta la Resolución DDC-000003 del 05 de diciembre de 2018, en el artículo 4, parágrafo 4”. _x000a_Por lo anterior, se recomienda de manera conjunta, con la Dirección Jurídica realizar la revisión de cronograma y la matriz trabajada por esta Dirección. Para realizar dicha depuración.  _x000a_"/>
    <n v="50"/>
    <x v="1"/>
  </r>
  <r>
    <n v="67"/>
    <s v="2019-09-19"/>
    <s v="HÁBITAT Y AMBIENTE"/>
    <s v="CAJA DE VIVIENDA POPULAR - CVP"/>
    <n v="208"/>
    <n v="2019"/>
    <n v="30"/>
    <s v="3.5.1"/>
    <n v="2"/>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JECUTAR LA GESTIÓN DE COBRO PERSUASIVO A LOS DEUDORES, DE ACUERDO CON EL PROCEDIMIENTO 208-SFIN-PR-13 COBRO PERSUASIVO Y EL REGLAMENTO INTERNO DE RECAUDO Y ADMINISTRACIÓN DE CARTERA A LOS 295 DEUDORES POR VALOR DE $11.951.292.181"/>
    <s v="PORCENTAJE GESTIÓN DE COBRO PERSUASIVO"/>
    <s v="(CANTIDAD DE CRÉDITOS GESTIONADOS DE MANERA PERSUASIVA / CANTIDAD DE OBJETO DE GESTIÓN PERSUASIVA) X 100%"/>
    <n v="1"/>
    <x v="3"/>
    <s v="2019-10-01"/>
    <x v="21"/>
    <s v="Acción no existía al momento del seguimiento"/>
    <s v="N/A"/>
    <s v="SIN SEGUIMIENTO"/>
    <s v="Acción no existía al momento del seguimiento"/>
    <s v="N/A"/>
    <s v="SIN SEGUIMIENTO"/>
    <s v="ABIERTA"/>
    <s v="Para la acción uno (1), esta acción se inicia el 01/11/2019 aplicando el costo beneficio. Acción en curso._x000a_Para la acción dos (2), se realizó lo siguiente:_x000a_Ver tabla en registro de reunión del 20 de noviembre de 2019. _x000a_De acuerdo con el seguimiento realizado a la Dirección Jurídica, en registro de reunión de fecha 20/11/2019, en el hallazgo 3.5.1 acción 3 y 4, donde se informa:_x000a_“Matriz de expedientes cartera final, con 466 expedientes de procesos para iniciar procesos de cobro, la distribución a la fecha de este seguimiento es:_x000a_63 se devolvieron a la Subdirección Financiera, por diferentes causas del análisis realizado._x000a_34 se devolvieron a la Dirección de Urbanizaciones y Titulación, por falta de documentación, para iniciar proceso jurídico. _x000a_214 que se encuentra en proceso y asignados a un abogado, otorgando poder para iniciar el proceso. _x000a_155 que se encuentra en estudio, de los que se espera a fecha 25 de noviembre dar resultado para reparto o devolución._x000a_A lo anterior, a los  procesos que se dio reparto dar prioridad, para iniciar y realizar las acciones jurídicas a lugar a la recuperación de cartera vía jurídica, acción en curso. _x000a_Para la acción 4 se observa, matriz Excel denominada conceptos depuración costo beneficio, encontrando 160 expedientes para revisión y emisión de concepto, así: los que se encuentra con concepto positivo a la fecha e este seguimiento son: 136, los que fueron devueltos 13 para corrección y anexo de datos, en vacío para dar respuesta 11, acción en curso._x000a_La Asesoría de Control Interno, recomienda realizar las acciones y actuaciones en lo posible y en términos de ley, para dar cumplimiento a la depuración teniendo en cuenta la Resolución DDC-000003 del 05 de diciembre de 2018, en el artículo 4, parágrafo 4”. _x000a_Por lo anterior, se recomienda de manera conjunta, con la Dirección Jurídica realizar la revisión de cronograma y la matriz trabajada por esta Dirección. Para realizar dicha depuración.  _x000a_"/>
    <n v="50"/>
    <x v="1"/>
  </r>
  <r>
    <n v="68"/>
    <s v="2019-09-19"/>
    <s v="HÁBITAT Y AMBIENTE"/>
    <s v="CAJA DE VIVIENDA POPULAR - CVP"/>
    <n v="208"/>
    <n v="2019"/>
    <n v="30"/>
    <s v="3.5.1"/>
    <n v="3"/>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ADELANTAR EL ANÁLISIS Y REVISIÓN DE LOS EXPEDIENTES ENTREGADOS POR LA SUBDIRECCIÓN FINANCIERA PARA COBRO JUDICIAL Y DETERMINAR EL TRAMITE A SEGUIR"/>
    <s v="ANÁLISIS Y REVISIÓN DE EXPEDIENTES ENTREGADOS"/>
    <s v="(# EXPEDIENTES ENTREGADOS POR SUBDIRECCIÓN FINANCIERA/# EXPEDIENTES CON DETERMINACIÓN PARA TRAMITE A SEGUIR)X100%"/>
    <n v="1"/>
    <x v="9"/>
    <s v="2019-10-01"/>
    <x v="21"/>
    <s v="Acción no existía al momento del seguimiento"/>
    <s v="N/A"/>
    <s v="SIN SEGUIMIENTO"/>
    <s v="Acción no existía al momento del seguimiento"/>
    <s v="N/A"/>
    <s v="SIN SEGUIMIENTO"/>
    <s v="ABIERTA"/>
    <s v="Se evidencia matriz de expedientes cartera final, con 466 expedientes de procesos para iniciar procesos de cobro, la distribución a la fecha de este seguimiento es:_x000a_63 se devolvieron a la Subdirección Financiera, por diferentes causas del análisis realizado._x000a_34 se devolvieron a la Dirección de Urbanizaciones y Titulación, por falta de documentación, para iniciar proceso jurídico. _x000a_214 que se encuentra en proceso y asignados a un abogado, otorgando poder para iniciar el proceso. _x000a_155 que se encuentra en estudio, de los que se espera a fecha 25 de noviembre dar resultado para reparto o devolución._x000a_A lo anterior, a los  procesos que se dio reparto dar prioridad, para iniciar y realizar las acciones jurídicas a lugar a la recuperación de cartera vía jurídica."/>
    <n v="50"/>
    <x v="1"/>
  </r>
  <r>
    <n v="69"/>
    <s v="2019-09-19"/>
    <s v="HÁBITAT Y AMBIENTE"/>
    <s v="CAJA DE VIVIENDA POPULAR - CVP"/>
    <n v="208"/>
    <n v="2019"/>
    <n v="30"/>
    <s v="3.5.1"/>
    <n v="4"/>
    <s v="DIRECCIÓN SECTOR HABITAT Y AMBIENTE"/>
    <s v="02 - AUDITORIA DE DESEMPEÑO"/>
    <s v="Control Gestión"/>
    <s v="Plan de mejoramiento"/>
    <s v="HALLAZGO ADMINISTRATIVO, POR INADECUADA GESTIÓN DE COBRO Y/O DEPURACIÓN DE LOS SALDOS DE LOS DEUDORES CLASIFICADOS COMO DE DIFÍCIL RECAUDO DE LOS CRÉDITOS HIPOTECARIOS QUE A ENERO 31 DE 2019 ASCIENDEN A $17.814.304.914"/>
    <s v="EL OBJETO DE CUMPLIR LAS ACTIVIDADES NECESARIAS A LA DEPURACIÓN Y COBRO DE LA CARTERA, NO SE HA LOGRADO LA TOTAL APLICACIÓN DE LAS FIGURAS EXTINTIVAS DE LAS MISMAS, NO SE REALIZARON ACTIVIDADES DE MANERA EFECTIVA EN PERIODOS ANTERIORES, TENIENDO EN CUENTA QUE LA CARTERA RECAE SOBRE CRÉDITOS OTORGADOS POR LA CVP 1990 AL 2001 Y LA FALTA DE ARTICULACIÓN EN LAS ÁREAS INTERVINIENTES EN EL PROCESO DE GESTIÓN Y DEPURACIÓN, FALTA DE PRIORIZACIÓN DE LOS CASOS EN LOS QUE SE DEBEN TENER ANÁLISIS JURÍDICO"/>
    <s v="EMITIR LOS CONCEPTOS JURÍDICOS FRENTE A LA DEPURACIÓN DE CARTERA, DENTRO DE LOS TÉRMINOS SEÑALADOS EN EL NUMERAL 2 ARTÍCULO 14 DE LA LEY 1755 DE 2015, CONTADOS A PARTIR DE LA RECEPCIÓN DE LA SOLICITUD HECHA POR LA SUBDIRECCIÓN FINANCIERA"/>
    <s v="EMISIÓN DE CONCEPTOS FRENTE A DEPURACIÓN DE CARTERA"/>
    <s v="(# DE SOLICITUDES DE SUBDIRECCIÓN FINANCIERA PARA EMITIR CONCEPTO FRENTE A DEPURACIÓN DE CARTERA/# DE CONCEPTOS EMITIDOS FRENTE A DEPURACIÓN DE CARTERA, EN LOS TÉRMINOS SEÑALADOS DE LEY)X100%"/>
    <n v="1"/>
    <x v="9"/>
    <s v="2019-10-01"/>
    <x v="21"/>
    <s v="Acción no existía al momento del seguimiento"/>
    <s v="N/A"/>
    <s v="SIN SEGUIMIENTO"/>
    <s v="Acción no existía al momento del seguimiento"/>
    <s v="N/A"/>
    <s v="SIN SEGUIMIENTO"/>
    <s v="ABIERTA"/>
    <s v="Matriz Excel denominada conceptos depuración costo beneficio, encontrando 160 expedientes para revisión y emisión de concepto, así: los que se encuentra con concepto positivo a la fecha e este seguimiento son: 136, los que fueron devueltos 13 para corrección y anexo de datos, en vacío para dar respuesta 11._x000a_La Asesoría de Control Interno, recomienda realizar las acciones y actuaciones en lo posible y en términos de ley, para dar cumplimiento a la depuración teniendo en cuenta la Resolución DDC-000003 del 05 de diciembre de 2018, en el artículo 4, parágrafo 4. _x000a_"/>
    <n v="50"/>
    <x v="1"/>
  </r>
  <r>
    <n v="70"/>
    <s v="2019-09-19"/>
    <s v="HÁBITAT Y AMBIENTE"/>
    <s v="CAJA DE VIVIENDA POPULAR - CVP"/>
    <n v="208"/>
    <n v="2019"/>
    <n v="30"/>
    <s v="3.5.2"/>
    <n v="1"/>
    <s v="DIRECCIÓN SECTOR HABITAT Y AMBIENTE"/>
    <s v="02 - AUDITORIA DE DESEMPEÑO"/>
    <s v="Control Gestión"/>
    <s v="Gestión Contractual"/>
    <s v="HALLAZGO ADMINISTRATIVO POR LA INADECUADA GESTIÓN DE LA CVP, PARA LA RECUPERACIÓN DEL PREDIO EN ALTO RIESGO - PAR"/>
    <s v="LOS PREDIOS IDENTIFICADOS COMO DE ALTO RIESGO NO MITIGABLE DEBEN SER RECEPCIONADOS PREVIO DESEMBOLSO DEL TOTAL DE LOS RECURSOS ASIGNADOS HOGAR VINCULADO AL PROGRAMA DE REASENTAMIENTOS"/>
    <s v="REQUERIR CUATRIMESTRALMENTE A LA DIRECCIÓN JURÍDICA UN INFORME QUE PERMITA EVIDENCIAR LA ACCIÓN JUDICIAL QUE EVENTUALMENTE SE SURTA POR EL BENEFICIARIO PARA EL RECONOCIMIENTO ECONÓMICO POR CONSTRUCCIÓN POSTERIOR A LA DECLARATORIA DE RIESGO"/>
    <s v="INFORME CUATRIMESTRAL"/>
    <s v="3 INFORMES RESPECTO DE LA EVENTUAL ACCIÓN JUDICIAL"/>
    <n v="3"/>
    <x v="1"/>
    <s v="2019-09-24"/>
    <x v="21"/>
    <s v="Acción no existía al momento del seguimiento"/>
    <s v="N/A"/>
    <s v="SIN SEGUIMIENTO"/>
    <s v="Acción no existía al momento del seguimiento"/>
    <s v="N/A"/>
    <s v="SIN SEGUIMIENTO"/>
    <s v="ABIERTA"/>
    <s v="No se relaciona evidencias en la carpeta compartida, de las gestiones realizadas a cumplir la acción formulada."/>
    <n v="50"/>
    <x v="1"/>
  </r>
  <r>
    <n v="71"/>
    <s v="2019-09-19"/>
    <s v="HÁBITAT Y AMBIENTE"/>
    <s v="CAJA DE VIVIENDA POPULAR - CVP"/>
    <n v="208"/>
    <n v="2019"/>
    <n v="30"/>
    <s v="3.5.2"/>
    <n v="2"/>
    <s v="DIRECCIÓN SECTOR HABITAT Y AMBIENTE"/>
    <s v="02 - AUDITORIA DE DESEMPEÑO"/>
    <s v="Control Gestión"/>
    <s v="Gestión Contractual"/>
    <s v="HALLAZGO ADMINISTRATIVO POR LA INADECUADA GESTIÓN DE LA CVP, PARA LA RECUPERACIÓN DEL PREDIO EN ALTO RIESGO - PAR"/>
    <s v="LOS PREDIOS IDENTIFICADOS COMO DE ALTO RIESGO NO MITIGABLE DEBEN SER RECEPCIONADOS PREVIO DESEMBOLSO DEL TOTAL DE LOS RECURSOS ASIGNADOS HOGAR VINCULADO AL PROGRAMA DE REASENTAMIENTOS"/>
    <s v="REQUERIR BIMESTRALMENTE A LA ALCALDÍA LOCAL MEDIANTE COMUNICACIÓN OFICIAL DAR APLICACIÓN A  LO PREVISTO EN EL DECRETO DISTRITAL 038 DE 2007"/>
    <s v="COMUNICACIÓN OFICIAL BIMESTRAL"/>
    <s v="6 COMUNICACIONES DIRIGIDAS A LA ALCALDÍA LOCAL"/>
    <n v="6"/>
    <x v="1"/>
    <s v="2019-09-24"/>
    <x v="21"/>
    <s v="Acción no existía al momento del seguimiento"/>
    <s v="N/A"/>
    <s v="SIN SEGUIMIENTO"/>
    <s v="Acción no existía al momento del seguimiento"/>
    <s v="N/A"/>
    <s v="SIN SEGUIMIENTO"/>
    <s v="ABIERTA"/>
    <s v="No se relaciona evidencias en la carpeta compartida, de las gestiones realizadas a cumplir la acción formulada."/>
    <n v="50"/>
    <x v="1"/>
  </r>
  <r>
    <n v="72"/>
    <s v="2019-09-19"/>
    <s v="HÁBITAT Y AMBIENTE"/>
    <s v="CAJA DE VIVIENDA POPULAR - CVP"/>
    <n v="208"/>
    <n v="2019"/>
    <n v="30"/>
    <s v="4.1.1"/>
    <n v="1"/>
    <s v="DIRECCIÓN SECTOR HABITAT Y AMBIENTE"/>
    <s v="02 - AUDITORIA DE DESEMPEÑO"/>
    <s v="Control Gestión"/>
    <s v="Gestión Contractual"/>
    <s v="HALLAZGO ADMINISTRATIVO CON PRESUNTA INCIDENCIA DISCIPLINARIA POR NO APORTAR LAS AMPLIACIONES DE LAS PÓLIZAS EN LOS CONTRATOS DE PRESTACIÓN DE SERVICIOS NOS. 050 DE 2016 Y 032 DE 2016"/>
    <s v="DEFICIENCIA EN EL MONITOREO POR PARTE DEL SUPERVISOR Y CONTRATISTA, EN LA REVISIÓN DE LOS SOPORTES DEL EXPEDIENTE CONTRACTUAL RESPECTO A LAS AMPLIACIONES DE PÓLIZAS EN LOS CONTRATOS DE PRESTACIÓN DE SERVICIOS"/>
    <s v="ACTUALIZAR EL FORMATO 208-DGC-FT-70 INFORME DE SUPERVISIÓN CONTRATO DE PRESTACIÓN DE SERVICIOS PERSONA NATURAL Y JURÍDICA, INCLUYENDO INFORMACIÓN REFERENTE A LAS MODIFICACIONES CONTRACTUALES Y A LA MODIFICACIÓN DE LAS PÓLIZAS"/>
    <s v="FORMATO ACTUALIZADO"/>
    <s v="UN (1) FORMATO 208-DGC-FT-70 INFORME DE SUPERVISIÓN CONTRATO DE PRESTACIÓN DE SERVICIOS PERSONA NATURAL Y JURÍDICA ACTUALIZADO"/>
    <n v="1"/>
    <x v="0"/>
    <s v="2019-10-01"/>
    <x v="7"/>
    <s v="Acción no existía al momento del seguimiento"/>
    <s v="N/A"/>
    <s v="SIN SEGUIMIENTO"/>
    <s v="Acción no existía al momento del seguimiento"/>
    <s v="N/A"/>
    <s v="SIN SEGUIMIENTO"/>
    <s v="ABIERTA"/>
    <s v="Se evidencia acta de reunión número 1 de fecha 01/10/2019 tema: actualización manual de contratación y supervisión, donde se trataron los temas a incluir en el manual de contratación y supervisión 208-DGC-Mn-01 y el formato informe supervisión de contratos de prestación de servicios persona natural y jurídica 208-DGC-Ft-70."/>
    <n v="50"/>
    <x v="1"/>
  </r>
  <r>
    <n v="73"/>
    <s v="2019-09-19"/>
    <s v="HÁBITAT Y AMBIENTE"/>
    <s v="CAJA DE VIVIENDA POPULAR - CVP"/>
    <n v="208"/>
    <n v="2019"/>
    <n v="30"/>
    <s v="4.1.3"/>
    <n v="1"/>
    <s v="DIRECCIÓN SECTOR HABITAT Y AMBIENTE"/>
    <s v="02 - AUDITORIA DE DESEMPEÑO"/>
    <s v="Control Gestión"/>
    <s v="Gestión Contractual"/>
    <s v="HALLAZGO ADMINISTRATIVO CON PRESUNTA INCIDENCIA DISCIPLINARIA POR NO PUBLICAR LOS INFORMES DE SUPERVISIÓN EN LA PLATAFORMA SECOP, EN LOS CONTRATOS DE PRESTACIÓN DE SERVICIOS NOS 717 DE 2017 Y 056 DE 2017 Y POR PUBLICAR EXTEMPORÁNEAMENTE LOS DOCUMENTOS CONTRACTUALES EN EL CONTRATO NO. 106 DE 2016"/>
    <s v="DEBILIDAD EN LA PUBLICACIÓN DE MANERA OPORTUNA DE LOS INFORMES DE SUPERVISIÓN EN LAS PLATAFORMAS DE CONTRATACIÓN"/>
    <s v="MODIFICAR EL MANUAL DE CONTRATACIÓN Y SUPERVISIÓN 208-DGC-MN-01 , CREANDO UN CAPÍTULO REFERENTE A LA PUBLICACIÓN EN LA PLATAFORMA TRANSACCIONAL TANTO SECOP I Y SECOP II CREADA POR EL GOBIERNO NACIONAL PARA EL CARGUE DE LA INFORMACIÓN REFERENTE A LA CONTRATACIÓN DE LA CVP"/>
    <s v="MANUAL MODIFICADO"/>
    <s v="UN (1) MANUAL DE CONTRATACIÓN Y SUPERVISIÓN 208-DGC-MN-01 MODIFICADO"/>
    <n v="1"/>
    <x v="0"/>
    <s v="2019-10-01"/>
    <x v="7"/>
    <s v="Acción no existía al momento del seguimiento"/>
    <s v="N/A"/>
    <s v="SIN SEGUIMIENTO"/>
    <s v="Acción no existía al momento del seguimiento"/>
    <s v="N/A"/>
    <s v="SIN SEGUIMIENTO"/>
    <s v="ABIERTA"/>
    <s v="Se evidencia acta de reunión número 1 de fecha 01/10/2019 tema: actualización manual de contratación y supervisión, donde se trataron los temas a incluir en el manual de contratación y supervisión 208-DGC-Mn-01 y el formato informe supervisión de contratos de prestación de servicios persona natural y jurídica 208-DGC-Ft-70, se establece cronograma para dar cumplimiento a la socialización de los mismos y borrador del manual de contratación."/>
    <n v="50"/>
    <x v="1"/>
  </r>
  <r>
    <n v="74"/>
    <s v="2019-09-19"/>
    <s v="HÁBITAT Y AMBIENTE"/>
    <s v="CAJA DE VIVIENDA POPULAR - CVP"/>
    <n v="208"/>
    <n v="2019"/>
    <n v="30"/>
    <s v="4.1.3"/>
    <n v="2"/>
    <s v="DIRECCIÓN SECTOR HABITAT Y AMBIENTE"/>
    <s v="02 - AUDITORIA DE DESEMPEÑO"/>
    <s v="Control Gestión"/>
    <s v="Gestión Contractual"/>
    <s v="HALLAZGO ADMINISTRATIVO CON PRESUNTA INCIDENCIA DISCIPLINARIA POR NO PUBLICAR LOS INFORMES DE SUPERVISIÓN EN LA PLATAFORMA SECOP, EN LOS CONTRATOS DE PRESTACIÓN DE SERVICIOS NOS 717 DE 2017 Y 056 DE 2017 Y POR PUBLICAR EXTEMPORÁNEAMENTE LOS DOCUMENTOS CONTRACTUALES EN EL CONTRATO NO. 106 DE 2016"/>
    <s v="DEBILIDAD EN LA PUBLICACIÓN DE MANERA OPORTUNA DE LOS INFORMES DE SUPERVISIÓN EN LAS PLATAFORMAS DE CONTRATACIÓN"/>
    <s v="SOCIALIZAR LAS MODIFICACIONES REALIZADAS AL MANUAL DE CONTRATACIÓN Y SUPERVISIÓN 208-DGC-MN-01 PARA QUE LAS DIFERENTES ÁREAS DE LA ENTIDAD REALICEN LA VERIFICACIÓN Y SUBSANACIÓN DE LOS DOCUMENTOS QUE DEBEN SER PUBLICADOS EN LAS PLATAFORMAS DE CONTRATACIÓN"/>
    <s v="MANUAL SOCIALIZADO"/>
    <s v="UNA (1) SOCIALIZACIÓN DIRECTRICES PUBLICACIÓN INFORMES DE SUPERVISIÓN"/>
    <n v="1"/>
    <x v="0"/>
    <s v="2019-10-01"/>
    <x v="7"/>
    <s v="Acción no existía al momento del seguimiento"/>
    <s v="N/A"/>
    <s v="SIN SEGUIMIENTO"/>
    <s v="Acción no existía al momento del seguimiento"/>
    <s v="N/A"/>
    <s v="SIN SEGUIMIENTO"/>
    <s v="ABIERTA"/>
    <s v="Se evidencia acta de reunión número 1 de fecha 01/10/2019 tema: actualización manual de contratación y supervisión, donde se trataron los temas a incluir en el manual de contratación y supervisión 208-DGC-Mn-01 y el formato informe supervisión de contratos de prestación de servicios persona natural y jurídica 208-DGC-Ft-70, se establece cronograma para dar cumplimiento a la socialización de los mismos y borrador del manual de contratación."/>
    <n v="50"/>
    <x v="1"/>
  </r>
  <r>
    <n v="75"/>
    <s v="2019-09-19"/>
    <s v="HÁBITAT Y AMBIENTE"/>
    <s v="CAJA DE VIVIENDA POPULAR - CVP"/>
    <n v="208"/>
    <n v="2019"/>
    <n v="30"/>
    <s v="4.1.4"/>
    <n v="1"/>
    <s v="DIRECCIÓN SECTOR HABITAT Y AMBIENTE"/>
    <s v="02 - AUDITORIA DE DESEMPEÑO"/>
    <s v="Control Gestión"/>
    <s v="Gestión Contractual"/>
    <s v="HALLAZGO ADMINISTRATIVO POR VIOLACIÓN DE LEY ARCHIVO, CON PRESUNTA INCIDENCIA DISCIPLINARIA EN LOS CONTRATOS DE PRESTACIÓN DE SERVICIOS NOS. 106, 032, 046, 003, 014, 017, 123, 050 DE 2016; 282, 018, 114, 717 DE 2017 Y 001 DE 2018"/>
    <s v="FALTA DE ORGANIZACIÓN DE LAS CARPETAS EN FÍSICO DE LOS CONTRATOS DE PRESTACIÓN DE SERVICIO, CONFORME A LOS PROCEDIMIENTOS ESTABLECIDOS SEGÚN NORMATIVIDAD VIGENTE"/>
    <s v="CREAR, DIVULGAR Y SOCIALIZAR UN (1) LINEAMIENTO PARA EL MANEJO Y LA ORGANIZACIÓN DE EXPEDIENTES DE CONTRATOS DE LA CVP"/>
    <s v="LINEAMIENTO CREADO, DIVULGADO Y SOCIALIZADO"/>
    <s v="UN (1) LINEAMIENTO CREADO, DIVULGADO Y SOCIALIZADO"/>
    <n v="1"/>
    <x v="7"/>
    <s v="2019-10-01"/>
    <x v="14"/>
    <s v="Acción no existía al momento del seguimiento"/>
    <s v="N/A"/>
    <s v="SIN SEGUIMIENTO"/>
    <s v="Acción no existía al momento del seguimiento"/>
    <s v="N/A"/>
    <s v="SIN SEGUIMIENTO"/>
    <s v="ABIERTA"/>
    <s v="se evidencia radicado 2019IE20594 de fecha 20/11/2019 asunto: inclusión de guía de organización de expedientes contractuales en el proceso de gestión documental y guía práctica para la organización de expedientes contractuales."/>
    <n v="50"/>
    <x v="1"/>
  </r>
  <r>
    <n v="76"/>
    <s v="2019-09-19"/>
    <s v="HÁBITAT Y AMBIENTE"/>
    <s v="CAJA DE VIVIENDA POPULAR - CVP"/>
    <n v="208"/>
    <n v="2019"/>
    <n v="30"/>
    <s v="4.1.4"/>
    <n v="2"/>
    <s v="DIRECCIÓN SECTOR HABITAT Y AMBIENTE"/>
    <s v="02 - AUDITORIA DE DESEMPEÑO"/>
    <s v="Control Gestión"/>
    <s v="Gestión Contractual"/>
    <s v="HALLAZGO ADMINISTRATIVO POR VIOLACIÓN DE LEY ARCHIVO, CON PRESUNTA INCIDENCIA DISCIPLINARIA EN LOS CONTRATOS DE PRESTACIÓN DE SERVICIOS NOS. 106, 032, 046, 003, 014, 017, 123, 050 DE 2016; 282, 018, 114, 717 DE 2017 Y 001 DE 2018"/>
    <s v="FALENCIAS EN LA ORGANIZACIÓN DE LAS CARPETAS EN FÍSICO DE LOS CONTRATOS, TODA VEZ QUE LOS DOCUMENTOS NO SE ENCUENTRAN ORDENADOS CRONOLÓGICAMENTE."/>
    <s v="ESCANEAR LOS EXPEDIENTES CONTRACTUALES  VIGENCIAS 2016 Y 2017, CON LA INFORMACIÓN QUE REPOSA ACTUALMENTE EN CADA EXPEDIENTE"/>
    <s v="EXPEDIENTES CONTRACTUALES ESCANEADOS DE VIGENCIAS 2016 Y 2017"/>
    <s v="(EXPEDIENTES CONTRACTUALES ESCANEADOS VIGENCIAS 2016 Y 2017 / 50% DEL TOTAL DE EXPEDIENTES CONTRACTUALES VIGENCIA 2016 Y 2017) X 100%"/>
    <n v="1"/>
    <x v="0"/>
    <s v="2019-10-01"/>
    <x v="20"/>
    <s v="Acción no existía al momento del seguimiento"/>
    <s v="N/A"/>
    <s v="SIN SEGUIMIENTO"/>
    <s v="Acción no existía al momento del seguimiento"/>
    <s v="N/A"/>
    <s v="SIN SEGUIMIENTO"/>
    <s v="ABIERTA"/>
    <s v="Se evidencia acta de reunión número 1 de fecha 29/10/2019 tema: plan de mejoramiento Contraloría, en donde se da inicio a la planeación del cumplimiento de la acción, se identifica necesidades y el apoyo de la Oficina Asesora de Tecnología de la Información y Comunicaciones TIC para la logística y equipos, para lograr el escáner de los expedientes contractuales"/>
    <n v="5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M14" firstHeaderRow="1" firstDataRow="2" firstDataCol="1" rowPageCount="1" colPageCount="1"/>
  <pivotFields count="32">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1">
        <item x="0"/>
        <item x="2"/>
        <item x="8"/>
        <item x="1"/>
        <item x="5"/>
        <item x="9"/>
        <item x="6"/>
        <item x="4"/>
        <item x="7"/>
        <item x="3"/>
        <item t="default"/>
      </items>
    </pivotField>
    <pivotField showAll="0"/>
    <pivotField axis="axisCol" dataField="1" showAll="0">
      <items count="23">
        <item x="1"/>
        <item x="0"/>
        <item x="8"/>
        <item x="3"/>
        <item x="4"/>
        <item x="2"/>
        <item x="6"/>
        <item x="13"/>
        <item x="15"/>
        <item x="19"/>
        <item x="16"/>
        <item x="9"/>
        <item x="11"/>
        <item x="14"/>
        <item x="12"/>
        <item x="7"/>
        <item x="5"/>
        <item x="18"/>
        <item x="10"/>
        <item x="17"/>
        <item x="20"/>
        <item x="21"/>
        <item t="default"/>
      </items>
    </pivotField>
    <pivotField showAll="0"/>
    <pivotField showAll="0"/>
    <pivotField showAll="0"/>
    <pivotField showAll="0"/>
    <pivotField showAll="0"/>
    <pivotField showAll="0"/>
    <pivotField multipleItemSelectionAllowed="1" showAll="0"/>
    <pivotField showAll="0" defaultSubtotal="0"/>
    <pivotField showAll="0" defaultSubtotal="0"/>
    <pivotField axis="axisPage" multipleItemSelectionAllowed="1" showAll="0" defaultSubtotal="0">
      <items count="5">
        <item h="1" x="0"/>
        <item h="1" x="4"/>
        <item x="1"/>
        <item h="1" x="2"/>
        <item x="3"/>
      </items>
    </pivotField>
  </pivotFields>
  <rowFields count="1">
    <field x="19"/>
  </rowFields>
  <rowItems count="10">
    <i>
      <x/>
    </i>
    <i>
      <x v="1"/>
    </i>
    <i>
      <x v="2"/>
    </i>
    <i>
      <x v="3"/>
    </i>
    <i>
      <x v="4"/>
    </i>
    <i>
      <x v="5"/>
    </i>
    <i>
      <x v="7"/>
    </i>
    <i>
      <x v="8"/>
    </i>
    <i>
      <x v="9"/>
    </i>
    <i t="grand">
      <x/>
    </i>
  </rowItems>
  <colFields count="1">
    <field x="21"/>
  </colFields>
  <colItems count="12">
    <i>
      <x v="6"/>
    </i>
    <i>
      <x v="10"/>
    </i>
    <i>
      <x v="13"/>
    </i>
    <i>
      <x v="14"/>
    </i>
    <i>
      <x v="15"/>
    </i>
    <i>
      <x v="16"/>
    </i>
    <i>
      <x v="17"/>
    </i>
    <i>
      <x v="18"/>
    </i>
    <i>
      <x v="19"/>
    </i>
    <i>
      <x v="20"/>
    </i>
    <i>
      <x v="21"/>
    </i>
    <i t="grand">
      <x/>
    </i>
  </colItems>
  <pageFields count="1">
    <pageField fld="31" hier="-1"/>
  </pageFields>
  <dataFields count="1">
    <dataField name="Cuenta de FECHA DE TERMINACIÓN" fld="2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J79"/>
  <sheetViews>
    <sheetView tabSelected="1" topLeftCell="Y1" zoomScaleNormal="100" zoomScaleSheetLayoutView="25" workbookViewId="0">
      <pane ySplit="3" topLeftCell="A11" activePane="bottomLeft" state="frozen"/>
      <selection pane="bottomLeft" activeCell="AF3" sqref="AF3"/>
    </sheetView>
  </sheetViews>
  <sheetFormatPr baseColWidth="10" defaultRowHeight="12" x14ac:dyDescent="0.25"/>
  <cols>
    <col min="1" max="1" width="5.5703125" style="4" customWidth="1"/>
    <col min="2" max="2" width="17.140625" style="4" customWidth="1"/>
    <col min="3" max="4" width="15" style="4" customWidth="1"/>
    <col min="5" max="5" width="12.28515625" style="4" customWidth="1"/>
    <col min="6" max="7" width="14.28515625" style="4" customWidth="1"/>
    <col min="8" max="8" width="14.85546875" style="4" customWidth="1"/>
    <col min="9" max="9" width="11.5703125" style="4" customWidth="1"/>
    <col min="10" max="10" width="13.5703125" style="4" customWidth="1"/>
    <col min="11" max="11" width="34.7109375" style="4" customWidth="1"/>
    <col min="12" max="12" width="18.140625" style="4" customWidth="1"/>
    <col min="13" max="13" width="11.42578125" style="4" customWidth="1"/>
    <col min="14" max="15" width="68.5703125" style="4" customWidth="1"/>
    <col min="16" max="16" width="71.5703125" style="4" customWidth="1"/>
    <col min="17" max="18" width="35.7109375" style="4" customWidth="1"/>
    <col min="19" max="19" width="17.7109375" style="4" customWidth="1"/>
    <col min="20" max="20" width="35.7109375" style="4" customWidth="1"/>
    <col min="21" max="21" width="15" style="4" bestFit="1" customWidth="1"/>
    <col min="22" max="22" width="18.42578125" style="4" bestFit="1" customWidth="1"/>
    <col min="23" max="23" width="64.28515625" style="4" customWidth="1"/>
    <col min="24" max="25" width="16.42578125" style="4" customWidth="1"/>
    <col min="26" max="26" width="64.28515625" style="4" customWidth="1"/>
    <col min="27" max="28" width="16.42578125" style="4" customWidth="1"/>
    <col min="29" max="29" width="34.5703125" style="4" customWidth="1"/>
    <col min="30" max="30" width="64.28515625" style="4" customWidth="1"/>
    <col min="31" max="32" width="16.42578125" style="4" customWidth="1"/>
    <col min="33" max="16384" width="11.42578125" style="4"/>
  </cols>
  <sheetData>
    <row r="1" spans="1:32" ht="12.75" thickBot="1" x14ac:dyDescent="0.3">
      <c r="A1" s="22"/>
      <c r="B1" s="22"/>
      <c r="C1" s="22"/>
      <c r="D1" s="22"/>
      <c r="E1" s="22"/>
      <c r="F1" s="22"/>
      <c r="G1" s="22"/>
      <c r="H1" s="22"/>
      <c r="I1" s="22"/>
      <c r="J1" s="22"/>
      <c r="K1" s="22"/>
      <c r="L1" s="22"/>
      <c r="M1" s="22"/>
      <c r="N1" s="22"/>
      <c r="O1" s="22"/>
      <c r="P1" s="22"/>
      <c r="Q1" s="22"/>
      <c r="R1" s="22"/>
      <c r="S1" s="22"/>
      <c r="T1" s="22"/>
      <c r="U1" s="22"/>
      <c r="V1" s="22"/>
      <c r="W1" s="36"/>
      <c r="X1" s="36"/>
      <c r="Y1" s="36"/>
    </row>
    <row r="2" spans="1:32" ht="19.5" customHeight="1" thickBot="1" x14ac:dyDescent="0.3">
      <c r="A2" s="24" t="s">
        <v>509</v>
      </c>
      <c r="B2" s="25"/>
      <c r="C2" s="25"/>
      <c r="D2" s="25"/>
      <c r="E2" s="25"/>
      <c r="F2" s="25"/>
      <c r="G2" s="25"/>
      <c r="H2" s="25"/>
      <c r="I2" s="25"/>
      <c r="J2" s="25"/>
      <c r="K2" s="25"/>
      <c r="L2" s="25"/>
      <c r="M2" s="25"/>
      <c r="N2" s="25"/>
      <c r="O2" s="25"/>
      <c r="P2" s="25"/>
      <c r="Q2" s="25"/>
      <c r="R2" s="25"/>
      <c r="S2" s="25"/>
      <c r="T2" s="25"/>
      <c r="U2" s="25"/>
      <c r="V2" s="25"/>
      <c r="W2" s="120" t="s">
        <v>478</v>
      </c>
      <c r="X2" s="121"/>
      <c r="Y2" s="122"/>
      <c r="Z2" s="117" t="s">
        <v>214</v>
      </c>
      <c r="AA2" s="118"/>
      <c r="AB2" s="119"/>
      <c r="AC2" s="138"/>
      <c r="AD2" s="123" t="s">
        <v>510</v>
      </c>
      <c r="AE2" s="124"/>
      <c r="AF2" s="125"/>
    </row>
    <row r="3" spans="1:32" ht="58.5" customHeight="1" thickBot="1" x14ac:dyDescent="0.3">
      <c r="A3" s="100" t="s">
        <v>0</v>
      </c>
      <c r="B3" s="101" t="s">
        <v>1</v>
      </c>
      <c r="C3" s="101" t="s">
        <v>2</v>
      </c>
      <c r="D3" s="101" t="s">
        <v>3</v>
      </c>
      <c r="E3" s="101" t="s">
        <v>4</v>
      </c>
      <c r="F3" s="101" t="s">
        <v>5</v>
      </c>
      <c r="G3" s="101" t="s">
        <v>6</v>
      </c>
      <c r="H3" s="101" t="s">
        <v>7</v>
      </c>
      <c r="I3" s="101" t="s">
        <v>8</v>
      </c>
      <c r="J3" s="101" t="s">
        <v>9</v>
      </c>
      <c r="K3" s="101" t="s">
        <v>10</v>
      </c>
      <c r="L3" s="101" t="s">
        <v>11</v>
      </c>
      <c r="M3" s="101" t="s">
        <v>12</v>
      </c>
      <c r="N3" s="101" t="s">
        <v>13</v>
      </c>
      <c r="O3" s="101" t="s">
        <v>14</v>
      </c>
      <c r="P3" s="101" t="s">
        <v>15</v>
      </c>
      <c r="Q3" s="101" t="s">
        <v>16</v>
      </c>
      <c r="R3" s="101" t="s">
        <v>17</v>
      </c>
      <c r="S3" s="101" t="s">
        <v>18</v>
      </c>
      <c r="T3" s="101" t="s">
        <v>19</v>
      </c>
      <c r="U3" s="101" t="s">
        <v>20</v>
      </c>
      <c r="V3" s="102" t="s">
        <v>21</v>
      </c>
      <c r="W3" s="37" t="s">
        <v>143</v>
      </c>
      <c r="X3" s="38" t="s">
        <v>133</v>
      </c>
      <c r="Y3" s="39" t="s">
        <v>144</v>
      </c>
      <c r="Z3" s="30" t="s">
        <v>143</v>
      </c>
      <c r="AA3" s="31" t="s">
        <v>133</v>
      </c>
      <c r="AB3" s="23" t="s">
        <v>144</v>
      </c>
      <c r="AC3" s="139" t="s">
        <v>477</v>
      </c>
      <c r="AD3" s="60" t="s">
        <v>143</v>
      </c>
      <c r="AE3" s="61" t="s">
        <v>133</v>
      </c>
      <c r="AF3" s="62" t="s">
        <v>144</v>
      </c>
    </row>
    <row r="4" spans="1:32" ht="312" hidden="1" x14ac:dyDescent="0.25">
      <c r="A4" s="96">
        <v>1</v>
      </c>
      <c r="B4" s="97" t="s">
        <v>22</v>
      </c>
      <c r="C4" s="97" t="s">
        <v>23</v>
      </c>
      <c r="D4" s="97" t="s">
        <v>230</v>
      </c>
      <c r="E4" s="97">
        <v>208</v>
      </c>
      <c r="F4" s="97">
        <v>2016</v>
      </c>
      <c r="G4" s="97">
        <v>56</v>
      </c>
      <c r="H4" s="98" t="s">
        <v>24</v>
      </c>
      <c r="I4" s="98">
        <v>3</v>
      </c>
      <c r="J4" s="97" t="s">
        <v>25</v>
      </c>
      <c r="K4" s="97" t="s">
        <v>26</v>
      </c>
      <c r="L4" s="97" t="s">
        <v>27</v>
      </c>
      <c r="M4" s="97" t="s">
        <v>28</v>
      </c>
      <c r="N4" s="99" t="s">
        <v>29</v>
      </c>
      <c r="O4" s="99" t="s">
        <v>29</v>
      </c>
      <c r="P4" s="99" t="s">
        <v>31</v>
      </c>
      <c r="Q4" s="99" t="s">
        <v>32</v>
      </c>
      <c r="R4" s="99" t="s">
        <v>33</v>
      </c>
      <c r="S4" s="97">
        <v>0.9</v>
      </c>
      <c r="T4" s="99" t="s">
        <v>137</v>
      </c>
      <c r="U4" s="97" t="s">
        <v>22</v>
      </c>
      <c r="V4" s="103" t="s">
        <v>30</v>
      </c>
      <c r="W4" s="19" t="s">
        <v>479</v>
      </c>
      <c r="X4" s="20">
        <v>80</v>
      </c>
      <c r="Y4" s="32" t="s">
        <v>134</v>
      </c>
      <c r="Z4" s="19" t="s">
        <v>379</v>
      </c>
      <c r="AA4" s="20">
        <v>100</v>
      </c>
      <c r="AB4" s="32" t="s">
        <v>135</v>
      </c>
      <c r="AC4" s="108" t="s">
        <v>388</v>
      </c>
      <c r="AD4" s="19" t="s">
        <v>578</v>
      </c>
      <c r="AE4" s="20">
        <v>100</v>
      </c>
      <c r="AF4" s="140" t="s">
        <v>388</v>
      </c>
    </row>
    <row r="5" spans="1:32" ht="312" hidden="1" x14ac:dyDescent="0.25">
      <c r="A5" s="6">
        <v>2</v>
      </c>
      <c r="B5" s="5" t="s">
        <v>22</v>
      </c>
      <c r="C5" s="5" t="s">
        <v>23</v>
      </c>
      <c r="D5" s="5" t="s">
        <v>230</v>
      </c>
      <c r="E5" s="5">
        <v>208</v>
      </c>
      <c r="F5" s="5">
        <v>2016</v>
      </c>
      <c r="G5" s="5">
        <v>56</v>
      </c>
      <c r="H5" s="17" t="s">
        <v>37</v>
      </c>
      <c r="I5" s="17">
        <v>1</v>
      </c>
      <c r="J5" s="5" t="s">
        <v>25</v>
      </c>
      <c r="K5" s="5" t="s">
        <v>26</v>
      </c>
      <c r="L5" s="5" t="s">
        <v>27</v>
      </c>
      <c r="M5" s="5" t="s">
        <v>28</v>
      </c>
      <c r="N5" s="7" t="s">
        <v>38</v>
      </c>
      <c r="O5" s="7" t="s">
        <v>38</v>
      </c>
      <c r="P5" s="7" t="s">
        <v>39</v>
      </c>
      <c r="Q5" s="7" t="s">
        <v>34</v>
      </c>
      <c r="R5" s="7" t="s">
        <v>35</v>
      </c>
      <c r="S5" s="5">
        <v>1</v>
      </c>
      <c r="T5" s="7" t="s">
        <v>137</v>
      </c>
      <c r="U5" s="5" t="s">
        <v>22</v>
      </c>
      <c r="V5" s="26" t="s">
        <v>30</v>
      </c>
      <c r="W5" s="12" t="s">
        <v>480</v>
      </c>
      <c r="X5" s="3">
        <v>80</v>
      </c>
      <c r="Y5" s="33" t="s">
        <v>134</v>
      </c>
      <c r="Z5" s="12" t="s">
        <v>379</v>
      </c>
      <c r="AA5" s="3">
        <v>100</v>
      </c>
      <c r="AB5" s="33" t="s">
        <v>135</v>
      </c>
      <c r="AC5" s="64" t="s">
        <v>388</v>
      </c>
      <c r="AD5" s="12" t="s">
        <v>578</v>
      </c>
      <c r="AE5" s="3">
        <v>100</v>
      </c>
      <c r="AF5" s="105" t="s">
        <v>388</v>
      </c>
    </row>
    <row r="6" spans="1:32" ht="312" hidden="1" x14ac:dyDescent="0.25">
      <c r="A6" s="6">
        <v>3</v>
      </c>
      <c r="B6" s="5" t="s">
        <v>22</v>
      </c>
      <c r="C6" s="5" t="s">
        <v>23</v>
      </c>
      <c r="D6" s="5" t="s">
        <v>230</v>
      </c>
      <c r="E6" s="5">
        <v>208</v>
      </c>
      <c r="F6" s="5">
        <v>2016</v>
      </c>
      <c r="G6" s="5">
        <v>56</v>
      </c>
      <c r="H6" s="17" t="s">
        <v>41</v>
      </c>
      <c r="I6" s="17">
        <v>4</v>
      </c>
      <c r="J6" s="5" t="s">
        <v>25</v>
      </c>
      <c r="K6" s="5" t="s">
        <v>26</v>
      </c>
      <c r="L6" s="5" t="s">
        <v>27</v>
      </c>
      <c r="M6" s="5" t="s">
        <v>36</v>
      </c>
      <c r="N6" s="7" t="s">
        <v>42</v>
      </c>
      <c r="O6" s="7" t="s">
        <v>42</v>
      </c>
      <c r="P6" s="7" t="s">
        <v>43</v>
      </c>
      <c r="Q6" s="7" t="s">
        <v>44</v>
      </c>
      <c r="R6" s="7" t="s">
        <v>45</v>
      </c>
      <c r="S6" s="5">
        <v>6</v>
      </c>
      <c r="T6" s="7" t="s">
        <v>139</v>
      </c>
      <c r="U6" s="5" t="s">
        <v>22</v>
      </c>
      <c r="V6" s="26" t="s">
        <v>30</v>
      </c>
      <c r="W6" s="12" t="s">
        <v>481</v>
      </c>
      <c r="X6" s="3">
        <v>100</v>
      </c>
      <c r="Y6" s="33" t="s">
        <v>135</v>
      </c>
      <c r="Z6" s="12" t="s">
        <v>216</v>
      </c>
      <c r="AA6" s="3">
        <v>100</v>
      </c>
      <c r="AB6" s="33" t="s">
        <v>135</v>
      </c>
      <c r="AC6" s="64" t="s">
        <v>388</v>
      </c>
      <c r="AD6" s="12" t="s">
        <v>578</v>
      </c>
      <c r="AE6" s="3">
        <v>100</v>
      </c>
      <c r="AF6" s="105" t="s">
        <v>388</v>
      </c>
    </row>
    <row r="7" spans="1:32" ht="348" hidden="1" x14ac:dyDescent="0.25">
      <c r="A7" s="6">
        <v>4</v>
      </c>
      <c r="B7" s="5" t="s">
        <v>22</v>
      </c>
      <c r="C7" s="5" t="s">
        <v>23</v>
      </c>
      <c r="D7" s="5" t="s">
        <v>230</v>
      </c>
      <c r="E7" s="5">
        <v>208</v>
      </c>
      <c r="F7" s="5">
        <v>2016</v>
      </c>
      <c r="G7" s="5">
        <v>56</v>
      </c>
      <c r="H7" s="17" t="s">
        <v>48</v>
      </c>
      <c r="I7" s="17">
        <v>1</v>
      </c>
      <c r="J7" s="5" t="s">
        <v>25</v>
      </c>
      <c r="K7" s="5" t="s">
        <v>26</v>
      </c>
      <c r="L7" s="5" t="s">
        <v>46</v>
      </c>
      <c r="M7" s="5" t="s">
        <v>47</v>
      </c>
      <c r="N7" s="7" t="s">
        <v>49</v>
      </c>
      <c r="O7" s="7" t="s">
        <v>49</v>
      </c>
      <c r="P7" s="7" t="s">
        <v>50</v>
      </c>
      <c r="Q7" s="7" t="s">
        <v>51</v>
      </c>
      <c r="R7" s="7" t="s">
        <v>52</v>
      </c>
      <c r="S7" s="5">
        <v>4</v>
      </c>
      <c r="T7" s="7" t="s">
        <v>139</v>
      </c>
      <c r="U7" s="5" t="s">
        <v>53</v>
      </c>
      <c r="V7" s="26" t="s">
        <v>54</v>
      </c>
      <c r="W7" s="12" t="s">
        <v>482</v>
      </c>
      <c r="X7" s="3">
        <v>100</v>
      </c>
      <c r="Y7" s="33" t="s">
        <v>135</v>
      </c>
      <c r="Z7" s="12" t="s">
        <v>380</v>
      </c>
      <c r="AA7" s="3">
        <v>100</v>
      </c>
      <c r="AB7" s="33" t="s">
        <v>135</v>
      </c>
      <c r="AC7" s="64" t="s">
        <v>388</v>
      </c>
      <c r="AD7" s="12" t="s">
        <v>578</v>
      </c>
      <c r="AE7" s="3">
        <v>100</v>
      </c>
      <c r="AF7" s="105" t="s">
        <v>388</v>
      </c>
    </row>
    <row r="8" spans="1:32" ht="120" hidden="1" x14ac:dyDescent="0.25">
      <c r="A8" s="6">
        <v>5</v>
      </c>
      <c r="B8" s="5" t="s">
        <v>59</v>
      </c>
      <c r="C8" s="5" t="s">
        <v>23</v>
      </c>
      <c r="D8" s="5" t="s">
        <v>230</v>
      </c>
      <c r="E8" s="5">
        <v>208</v>
      </c>
      <c r="F8" s="5">
        <v>2018</v>
      </c>
      <c r="G8" s="5">
        <v>49</v>
      </c>
      <c r="H8" s="17" t="s">
        <v>63</v>
      </c>
      <c r="I8" s="17">
        <v>2</v>
      </c>
      <c r="J8" s="5" t="s">
        <v>25</v>
      </c>
      <c r="K8" s="5" t="s">
        <v>26</v>
      </c>
      <c r="L8" s="5" t="s">
        <v>27</v>
      </c>
      <c r="M8" s="5" t="s">
        <v>28</v>
      </c>
      <c r="N8" s="7" t="s">
        <v>64</v>
      </c>
      <c r="O8" s="7" t="s">
        <v>65</v>
      </c>
      <c r="P8" s="7" t="s">
        <v>66</v>
      </c>
      <c r="Q8" s="7" t="s">
        <v>67</v>
      </c>
      <c r="R8" s="7" t="s">
        <v>68</v>
      </c>
      <c r="S8" s="5">
        <v>1</v>
      </c>
      <c r="T8" s="7" t="s">
        <v>138</v>
      </c>
      <c r="U8" s="5" t="s">
        <v>69</v>
      </c>
      <c r="V8" s="26" t="s">
        <v>70</v>
      </c>
      <c r="W8" s="13" t="s">
        <v>483</v>
      </c>
      <c r="X8" s="3">
        <v>50</v>
      </c>
      <c r="Y8" s="33" t="s">
        <v>136</v>
      </c>
      <c r="Z8" s="13" t="s">
        <v>224</v>
      </c>
      <c r="AA8" s="3">
        <v>100</v>
      </c>
      <c r="AB8" s="33" t="s">
        <v>135</v>
      </c>
      <c r="AC8" s="64" t="s">
        <v>388</v>
      </c>
      <c r="AD8" s="12" t="s">
        <v>578</v>
      </c>
      <c r="AE8" s="3">
        <v>100</v>
      </c>
      <c r="AF8" s="105" t="s">
        <v>388</v>
      </c>
    </row>
    <row r="9" spans="1:32" ht="144" hidden="1" x14ac:dyDescent="0.25">
      <c r="A9" s="6">
        <v>6</v>
      </c>
      <c r="B9" s="5" t="s">
        <v>59</v>
      </c>
      <c r="C9" s="5" t="s">
        <v>23</v>
      </c>
      <c r="D9" s="5" t="s">
        <v>230</v>
      </c>
      <c r="E9" s="5">
        <v>208</v>
      </c>
      <c r="F9" s="5">
        <v>2018</v>
      </c>
      <c r="G9" s="5">
        <v>49</v>
      </c>
      <c r="H9" s="17" t="s">
        <v>71</v>
      </c>
      <c r="I9" s="17">
        <v>1</v>
      </c>
      <c r="J9" s="5" t="s">
        <v>25</v>
      </c>
      <c r="K9" s="5" t="s">
        <v>26</v>
      </c>
      <c r="L9" s="5" t="s">
        <v>27</v>
      </c>
      <c r="M9" s="5" t="s">
        <v>28</v>
      </c>
      <c r="N9" s="7" t="s">
        <v>72</v>
      </c>
      <c r="O9" s="7" t="s">
        <v>73</v>
      </c>
      <c r="P9" s="7" t="s">
        <v>74</v>
      </c>
      <c r="Q9" s="7" t="s">
        <v>75</v>
      </c>
      <c r="R9" s="7" t="s">
        <v>76</v>
      </c>
      <c r="S9" s="5">
        <v>1</v>
      </c>
      <c r="T9" s="7" t="s">
        <v>138</v>
      </c>
      <c r="U9" s="5" t="s">
        <v>60</v>
      </c>
      <c r="V9" s="26" t="s">
        <v>77</v>
      </c>
      <c r="W9" s="13" t="s">
        <v>484</v>
      </c>
      <c r="X9" s="3">
        <v>100</v>
      </c>
      <c r="Y9" s="33" t="s">
        <v>135</v>
      </c>
      <c r="Z9" s="13" t="s">
        <v>228</v>
      </c>
      <c r="AA9" s="3">
        <v>100</v>
      </c>
      <c r="AB9" s="33" t="s">
        <v>135</v>
      </c>
      <c r="AC9" s="64" t="s">
        <v>388</v>
      </c>
      <c r="AD9" s="12" t="s">
        <v>578</v>
      </c>
      <c r="AE9" s="3">
        <v>100</v>
      </c>
      <c r="AF9" s="105" t="s">
        <v>388</v>
      </c>
    </row>
    <row r="10" spans="1:32" ht="108" hidden="1" x14ac:dyDescent="0.25">
      <c r="A10" s="6">
        <v>7</v>
      </c>
      <c r="B10" s="5" t="s">
        <v>59</v>
      </c>
      <c r="C10" s="5" t="s">
        <v>23</v>
      </c>
      <c r="D10" s="5" t="s">
        <v>230</v>
      </c>
      <c r="E10" s="5">
        <v>208</v>
      </c>
      <c r="F10" s="5">
        <v>2018</v>
      </c>
      <c r="G10" s="5">
        <v>49</v>
      </c>
      <c r="H10" s="17" t="s">
        <v>78</v>
      </c>
      <c r="I10" s="17">
        <v>1</v>
      </c>
      <c r="J10" s="5" t="s">
        <v>25</v>
      </c>
      <c r="K10" s="5" t="s">
        <v>26</v>
      </c>
      <c r="L10" s="5" t="s">
        <v>27</v>
      </c>
      <c r="M10" s="5" t="s">
        <v>36</v>
      </c>
      <c r="N10" s="7" t="s">
        <v>79</v>
      </c>
      <c r="O10" s="7" t="s">
        <v>80</v>
      </c>
      <c r="P10" s="7" t="s">
        <v>81</v>
      </c>
      <c r="Q10" s="7" t="s">
        <v>40</v>
      </c>
      <c r="R10" s="7" t="s">
        <v>82</v>
      </c>
      <c r="S10" s="5">
        <v>1</v>
      </c>
      <c r="T10" s="7" t="s">
        <v>142</v>
      </c>
      <c r="U10" s="5" t="s">
        <v>62</v>
      </c>
      <c r="V10" s="26" t="s">
        <v>83</v>
      </c>
      <c r="W10" s="13" t="s">
        <v>485</v>
      </c>
      <c r="X10" s="3">
        <v>100</v>
      </c>
      <c r="Y10" s="33" t="s">
        <v>135</v>
      </c>
      <c r="Z10" s="13" t="s">
        <v>228</v>
      </c>
      <c r="AA10" s="3">
        <v>100</v>
      </c>
      <c r="AB10" s="33" t="s">
        <v>135</v>
      </c>
      <c r="AC10" s="64" t="s">
        <v>388</v>
      </c>
      <c r="AD10" s="12" t="s">
        <v>578</v>
      </c>
      <c r="AE10" s="3">
        <v>100</v>
      </c>
      <c r="AF10" s="105" t="s">
        <v>388</v>
      </c>
    </row>
    <row r="11" spans="1:32" ht="276" x14ac:dyDescent="0.25">
      <c r="A11" s="6">
        <v>8</v>
      </c>
      <c r="B11" s="5" t="s">
        <v>59</v>
      </c>
      <c r="C11" s="5" t="s">
        <v>23</v>
      </c>
      <c r="D11" s="5" t="s">
        <v>230</v>
      </c>
      <c r="E11" s="5">
        <v>208</v>
      </c>
      <c r="F11" s="5">
        <v>2018</v>
      </c>
      <c r="G11" s="5">
        <v>49</v>
      </c>
      <c r="H11" s="17" t="s">
        <v>84</v>
      </c>
      <c r="I11" s="17">
        <v>2</v>
      </c>
      <c r="J11" s="5" t="s">
        <v>25</v>
      </c>
      <c r="K11" s="5" t="s">
        <v>26</v>
      </c>
      <c r="L11" s="5" t="s">
        <v>46</v>
      </c>
      <c r="M11" s="5" t="s">
        <v>47</v>
      </c>
      <c r="N11" s="7" t="s">
        <v>85</v>
      </c>
      <c r="O11" s="7" t="s">
        <v>86</v>
      </c>
      <c r="P11" s="8" t="s">
        <v>215</v>
      </c>
      <c r="Q11" s="7" t="s">
        <v>87</v>
      </c>
      <c r="R11" s="7" t="s">
        <v>397</v>
      </c>
      <c r="S11" s="5">
        <v>1</v>
      </c>
      <c r="T11" s="7" t="s">
        <v>141</v>
      </c>
      <c r="U11" s="5" t="s">
        <v>88</v>
      </c>
      <c r="V11" s="27" t="s">
        <v>384</v>
      </c>
      <c r="W11" s="14" t="s">
        <v>486</v>
      </c>
      <c r="X11" s="1">
        <v>50</v>
      </c>
      <c r="Y11" s="34" t="s">
        <v>136</v>
      </c>
      <c r="Z11" s="14" t="s">
        <v>227</v>
      </c>
      <c r="AA11" s="1">
        <v>50</v>
      </c>
      <c r="AB11" s="34" t="s">
        <v>136</v>
      </c>
      <c r="AC11" s="64" t="s">
        <v>213</v>
      </c>
      <c r="AD11" s="109" t="s">
        <v>550</v>
      </c>
      <c r="AE11" s="1">
        <v>50</v>
      </c>
      <c r="AF11" s="106" t="s">
        <v>136</v>
      </c>
    </row>
    <row r="12" spans="1:32" ht="156" hidden="1" x14ac:dyDescent="0.25">
      <c r="A12" s="6">
        <v>9</v>
      </c>
      <c r="B12" s="5" t="s">
        <v>59</v>
      </c>
      <c r="C12" s="5" t="s">
        <v>23</v>
      </c>
      <c r="D12" s="5" t="s">
        <v>230</v>
      </c>
      <c r="E12" s="5">
        <v>208</v>
      </c>
      <c r="F12" s="5">
        <v>2018</v>
      </c>
      <c r="G12" s="5">
        <v>49</v>
      </c>
      <c r="H12" s="17" t="s">
        <v>89</v>
      </c>
      <c r="I12" s="17">
        <v>1</v>
      </c>
      <c r="J12" s="5" t="s">
        <v>25</v>
      </c>
      <c r="K12" s="5" t="s">
        <v>26</v>
      </c>
      <c r="L12" s="5" t="s">
        <v>46</v>
      </c>
      <c r="M12" s="5" t="s">
        <v>47</v>
      </c>
      <c r="N12" s="7" t="s">
        <v>90</v>
      </c>
      <c r="O12" s="7" t="s">
        <v>91</v>
      </c>
      <c r="P12" s="7" t="s">
        <v>92</v>
      </c>
      <c r="Q12" s="7" t="s">
        <v>93</v>
      </c>
      <c r="R12" s="7" t="s">
        <v>94</v>
      </c>
      <c r="S12" s="5">
        <v>1</v>
      </c>
      <c r="T12" s="7" t="s">
        <v>139</v>
      </c>
      <c r="U12" s="5" t="s">
        <v>60</v>
      </c>
      <c r="V12" s="26" t="s">
        <v>95</v>
      </c>
      <c r="W12" s="15" t="s">
        <v>487</v>
      </c>
      <c r="X12" s="2">
        <v>50</v>
      </c>
      <c r="Y12" s="35" t="s">
        <v>136</v>
      </c>
      <c r="Z12" s="15" t="s">
        <v>381</v>
      </c>
      <c r="AA12" s="2">
        <v>20</v>
      </c>
      <c r="AB12" s="35" t="s">
        <v>134</v>
      </c>
      <c r="AC12" s="64" t="s">
        <v>389</v>
      </c>
      <c r="AD12" s="12" t="s">
        <v>579</v>
      </c>
      <c r="AE12" s="3">
        <v>100</v>
      </c>
      <c r="AF12" s="105" t="s">
        <v>389</v>
      </c>
    </row>
    <row r="13" spans="1:32" ht="409.5" x14ac:dyDescent="0.25">
      <c r="A13" s="6">
        <v>10</v>
      </c>
      <c r="B13" s="5" t="s">
        <v>59</v>
      </c>
      <c r="C13" s="5" t="s">
        <v>23</v>
      </c>
      <c r="D13" s="5" t="s">
        <v>230</v>
      </c>
      <c r="E13" s="5">
        <v>208</v>
      </c>
      <c r="F13" s="5">
        <v>2018</v>
      </c>
      <c r="G13" s="5">
        <v>49</v>
      </c>
      <c r="H13" s="17" t="s">
        <v>96</v>
      </c>
      <c r="I13" s="17">
        <v>1</v>
      </c>
      <c r="J13" s="5" t="s">
        <v>25</v>
      </c>
      <c r="K13" s="5" t="s">
        <v>26</v>
      </c>
      <c r="L13" s="5" t="s">
        <v>46</v>
      </c>
      <c r="M13" s="5" t="s">
        <v>47</v>
      </c>
      <c r="N13" s="7" t="s">
        <v>97</v>
      </c>
      <c r="O13" s="7" t="s">
        <v>98</v>
      </c>
      <c r="P13" s="7" t="s">
        <v>99</v>
      </c>
      <c r="Q13" s="7" t="s">
        <v>100</v>
      </c>
      <c r="R13" s="7" t="s">
        <v>101</v>
      </c>
      <c r="S13" s="5">
        <v>1</v>
      </c>
      <c r="T13" s="7" t="s">
        <v>139</v>
      </c>
      <c r="U13" s="5" t="s">
        <v>60</v>
      </c>
      <c r="V13" s="26" t="s">
        <v>95</v>
      </c>
      <c r="W13" s="15" t="s">
        <v>488</v>
      </c>
      <c r="X13" s="2">
        <v>50</v>
      </c>
      <c r="Y13" s="35" t="s">
        <v>136</v>
      </c>
      <c r="Z13" s="15" t="s">
        <v>382</v>
      </c>
      <c r="AA13" s="2">
        <v>20</v>
      </c>
      <c r="AB13" s="35" t="s">
        <v>134</v>
      </c>
      <c r="AC13" s="64" t="s">
        <v>212</v>
      </c>
      <c r="AD13" s="110" t="s">
        <v>525</v>
      </c>
      <c r="AE13" s="2">
        <v>20</v>
      </c>
      <c r="AF13" s="107" t="s">
        <v>134</v>
      </c>
    </row>
    <row r="14" spans="1:32" ht="360" x14ac:dyDescent="0.25">
      <c r="A14" s="6">
        <v>11</v>
      </c>
      <c r="B14" s="5" t="s">
        <v>59</v>
      </c>
      <c r="C14" s="5" t="s">
        <v>23</v>
      </c>
      <c r="D14" s="5" t="s">
        <v>230</v>
      </c>
      <c r="E14" s="5">
        <v>208</v>
      </c>
      <c r="F14" s="5">
        <v>2018</v>
      </c>
      <c r="G14" s="5">
        <v>49</v>
      </c>
      <c r="H14" s="17" t="s">
        <v>102</v>
      </c>
      <c r="I14" s="17">
        <v>1</v>
      </c>
      <c r="J14" s="5" t="s">
        <v>25</v>
      </c>
      <c r="K14" s="5" t="s">
        <v>26</v>
      </c>
      <c r="L14" s="5" t="s">
        <v>46</v>
      </c>
      <c r="M14" s="5" t="s">
        <v>47</v>
      </c>
      <c r="N14" s="7" t="s">
        <v>103</v>
      </c>
      <c r="O14" s="7" t="s">
        <v>104</v>
      </c>
      <c r="P14" s="7" t="s">
        <v>105</v>
      </c>
      <c r="Q14" s="7" t="s">
        <v>106</v>
      </c>
      <c r="R14" s="7" t="s">
        <v>107</v>
      </c>
      <c r="S14" s="5">
        <v>1</v>
      </c>
      <c r="T14" s="7" t="s">
        <v>139</v>
      </c>
      <c r="U14" s="5" t="s">
        <v>60</v>
      </c>
      <c r="V14" s="27" t="s">
        <v>158</v>
      </c>
      <c r="W14" s="14" t="s">
        <v>489</v>
      </c>
      <c r="X14" s="1">
        <v>50</v>
      </c>
      <c r="Y14" s="34" t="s">
        <v>136</v>
      </c>
      <c r="Z14" s="14" t="s">
        <v>217</v>
      </c>
      <c r="AA14" s="1">
        <v>50</v>
      </c>
      <c r="AB14" s="34" t="s">
        <v>136</v>
      </c>
      <c r="AC14" s="64" t="s">
        <v>213</v>
      </c>
      <c r="AD14" s="109" t="s">
        <v>526</v>
      </c>
      <c r="AE14" s="1">
        <v>50</v>
      </c>
      <c r="AF14" s="106" t="s">
        <v>136</v>
      </c>
    </row>
    <row r="15" spans="1:32" ht="108" hidden="1" x14ac:dyDescent="0.25">
      <c r="A15" s="6">
        <v>12</v>
      </c>
      <c r="B15" s="5" t="s">
        <v>59</v>
      </c>
      <c r="C15" s="5" t="s">
        <v>23</v>
      </c>
      <c r="D15" s="5" t="s">
        <v>230</v>
      </c>
      <c r="E15" s="5">
        <v>208</v>
      </c>
      <c r="F15" s="5">
        <v>2018</v>
      </c>
      <c r="G15" s="5">
        <v>49</v>
      </c>
      <c r="H15" s="17" t="s">
        <v>108</v>
      </c>
      <c r="I15" s="17">
        <v>1</v>
      </c>
      <c r="J15" s="5" t="s">
        <v>25</v>
      </c>
      <c r="K15" s="5" t="s">
        <v>26</v>
      </c>
      <c r="L15" s="5" t="s">
        <v>46</v>
      </c>
      <c r="M15" s="5" t="s">
        <v>47</v>
      </c>
      <c r="N15" s="7" t="s">
        <v>109</v>
      </c>
      <c r="O15" s="7" t="s">
        <v>110</v>
      </c>
      <c r="P15" s="7" t="s">
        <v>111</v>
      </c>
      <c r="Q15" s="7" t="s">
        <v>112</v>
      </c>
      <c r="R15" s="7" t="s">
        <v>113</v>
      </c>
      <c r="S15" s="5">
        <v>2</v>
      </c>
      <c r="T15" s="7" t="s">
        <v>138</v>
      </c>
      <c r="U15" s="5" t="s">
        <v>60</v>
      </c>
      <c r="V15" s="26" t="s">
        <v>77</v>
      </c>
      <c r="W15" s="13" t="s">
        <v>490</v>
      </c>
      <c r="X15" s="3">
        <v>100</v>
      </c>
      <c r="Y15" s="33" t="s">
        <v>135</v>
      </c>
      <c r="Z15" s="13" t="s">
        <v>228</v>
      </c>
      <c r="AA15" s="3">
        <v>100</v>
      </c>
      <c r="AB15" s="33" t="s">
        <v>135</v>
      </c>
      <c r="AC15" s="64" t="s">
        <v>388</v>
      </c>
      <c r="AD15" s="12" t="s">
        <v>578</v>
      </c>
      <c r="AE15" s="3">
        <v>100</v>
      </c>
      <c r="AF15" s="105" t="s">
        <v>388</v>
      </c>
    </row>
    <row r="16" spans="1:32" ht="156" hidden="1" x14ac:dyDescent="0.25">
      <c r="A16" s="6">
        <v>13</v>
      </c>
      <c r="B16" s="5" t="s">
        <v>59</v>
      </c>
      <c r="C16" s="5" t="s">
        <v>23</v>
      </c>
      <c r="D16" s="5" t="s">
        <v>230</v>
      </c>
      <c r="E16" s="5">
        <v>208</v>
      </c>
      <c r="F16" s="5">
        <v>2018</v>
      </c>
      <c r="G16" s="5">
        <v>49</v>
      </c>
      <c r="H16" s="17" t="s">
        <v>114</v>
      </c>
      <c r="I16" s="17">
        <v>1</v>
      </c>
      <c r="J16" s="5" t="s">
        <v>25</v>
      </c>
      <c r="K16" s="5" t="s">
        <v>26</v>
      </c>
      <c r="L16" s="5" t="s">
        <v>55</v>
      </c>
      <c r="M16" s="5" t="s">
        <v>56</v>
      </c>
      <c r="N16" s="7" t="s">
        <v>115</v>
      </c>
      <c r="O16" s="7" t="s">
        <v>116</v>
      </c>
      <c r="P16" s="7" t="s">
        <v>117</v>
      </c>
      <c r="Q16" s="7" t="s">
        <v>118</v>
      </c>
      <c r="R16" s="7" t="s">
        <v>119</v>
      </c>
      <c r="S16" s="5">
        <v>1</v>
      </c>
      <c r="T16" s="7" t="s">
        <v>142</v>
      </c>
      <c r="U16" s="5" t="s">
        <v>62</v>
      </c>
      <c r="V16" s="26" t="s">
        <v>83</v>
      </c>
      <c r="W16" s="13" t="s">
        <v>491</v>
      </c>
      <c r="X16" s="3">
        <v>100</v>
      </c>
      <c r="Y16" s="33" t="s">
        <v>135</v>
      </c>
      <c r="Z16" s="13" t="s">
        <v>228</v>
      </c>
      <c r="AA16" s="3">
        <v>100</v>
      </c>
      <c r="AB16" s="33" t="s">
        <v>135</v>
      </c>
      <c r="AC16" s="64" t="s">
        <v>388</v>
      </c>
      <c r="AD16" s="12" t="s">
        <v>578</v>
      </c>
      <c r="AE16" s="3">
        <v>100</v>
      </c>
      <c r="AF16" s="105" t="s">
        <v>388</v>
      </c>
    </row>
    <row r="17" spans="1:32" ht="409.5" hidden="1" x14ac:dyDescent="0.25">
      <c r="A17" s="6">
        <v>14</v>
      </c>
      <c r="B17" s="5" t="s">
        <v>59</v>
      </c>
      <c r="C17" s="5" t="s">
        <v>23</v>
      </c>
      <c r="D17" s="5" t="s">
        <v>230</v>
      </c>
      <c r="E17" s="5">
        <v>208</v>
      </c>
      <c r="F17" s="5">
        <v>2018</v>
      </c>
      <c r="G17" s="5">
        <v>49</v>
      </c>
      <c r="H17" s="17" t="s">
        <v>120</v>
      </c>
      <c r="I17" s="17">
        <v>1</v>
      </c>
      <c r="J17" s="5" t="s">
        <v>25</v>
      </c>
      <c r="K17" s="5" t="s">
        <v>26</v>
      </c>
      <c r="L17" s="5" t="s">
        <v>55</v>
      </c>
      <c r="M17" s="5" t="s">
        <v>56</v>
      </c>
      <c r="N17" s="7" t="s">
        <v>121</v>
      </c>
      <c r="O17" s="7" t="s">
        <v>122</v>
      </c>
      <c r="P17" s="7" t="s">
        <v>123</v>
      </c>
      <c r="Q17" s="7" t="s">
        <v>124</v>
      </c>
      <c r="R17" s="7" t="s">
        <v>125</v>
      </c>
      <c r="S17" s="5">
        <v>1</v>
      </c>
      <c r="T17" s="7" t="s">
        <v>139</v>
      </c>
      <c r="U17" s="5" t="s">
        <v>60</v>
      </c>
      <c r="V17" s="26" t="s">
        <v>61</v>
      </c>
      <c r="W17" s="12" t="s">
        <v>492</v>
      </c>
      <c r="X17" s="3">
        <v>80</v>
      </c>
      <c r="Y17" s="33" t="s">
        <v>134</v>
      </c>
      <c r="Z17" s="12" t="s">
        <v>383</v>
      </c>
      <c r="AA17" s="3">
        <v>100</v>
      </c>
      <c r="AB17" s="33" t="s">
        <v>135</v>
      </c>
      <c r="AC17" s="64" t="s">
        <v>388</v>
      </c>
      <c r="AD17" s="12" t="s">
        <v>578</v>
      </c>
      <c r="AE17" s="3">
        <v>100</v>
      </c>
      <c r="AF17" s="105" t="s">
        <v>388</v>
      </c>
    </row>
    <row r="18" spans="1:32" ht="84" hidden="1" x14ac:dyDescent="0.25">
      <c r="A18" s="6">
        <v>15</v>
      </c>
      <c r="B18" s="5" t="s">
        <v>59</v>
      </c>
      <c r="C18" s="5" t="s">
        <v>23</v>
      </c>
      <c r="D18" s="5" t="s">
        <v>230</v>
      </c>
      <c r="E18" s="5">
        <v>208</v>
      </c>
      <c r="F18" s="5">
        <v>2018</v>
      </c>
      <c r="G18" s="5">
        <v>49</v>
      </c>
      <c r="H18" s="17" t="s">
        <v>126</v>
      </c>
      <c r="I18" s="17">
        <v>1</v>
      </c>
      <c r="J18" s="5" t="s">
        <v>25</v>
      </c>
      <c r="K18" s="5" t="s">
        <v>26</v>
      </c>
      <c r="L18" s="5" t="s">
        <v>55</v>
      </c>
      <c r="M18" s="5" t="s">
        <v>56</v>
      </c>
      <c r="N18" s="7" t="s">
        <v>127</v>
      </c>
      <c r="O18" s="7" t="s">
        <v>128</v>
      </c>
      <c r="P18" s="7" t="s">
        <v>129</v>
      </c>
      <c r="Q18" s="7" t="s">
        <v>130</v>
      </c>
      <c r="R18" s="7" t="s">
        <v>131</v>
      </c>
      <c r="S18" s="5">
        <v>1</v>
      </c>
      <c r="T18" s="7" t="s">
        <v>142</v>
      </c>
      <c r="U18" s="5" t="s">
        <v>62</v>
      </c>
      <c r="V18" s="26" t="s">
        <v>83</v>
      </c>
      <c r="W18" s="13" t="s">
        <v>493</v>
      </c>
      <c r="X18" s="3">
        <v>100</v>
      </c>
      <c r="Y18" s="33" t="s">
        <v>135</v>
      </c>
      <c r="Z18" s="13" t="s">
        <v>228</v>
      </c>
      <c r="AA18" s="3">
        <v>100</v>
      </c>
      <c r="AB18" s="33" t="s">
        <v>135</v>
      </c>
      <c r="AC18" s="64" t="s">
        <v>389</v>
      </c>
      <c r="AD18" s="12" t="s">
        <v>579</v>
      </c>
      <c r="AE18" s="3">
        <v>100</v>
      </c>
      <c r="AF18" s="105" t="s">
        <v>389</v>
      </c>
    </row>
    <row r="19" spans="1:32" ht="96" x14ac:dyDescent="0.25">
      <c r="A19" s="6">
        <v>16</v>
      </c>
      <c r="B19" s="5" t="s">
        <v>146</v>
      </c>
      <c r="C19" s="5" t="s">
        <v>23</v>
      </c>
      <c r="D19" s="5" t="s">
        <v>230</v>
      </c>
      <c r="E19" s="5">
        <v>208</v>
      </c>
      <c r="F19" s="5">
        <v>2018</v>
      </c>
      <c r="G19" s="5">
        <v>57</v>
      </c>
      <c r="H19" s="17" t="s">
        <v>147</v>
      </c>
      <c r="I19" s="17">
        <v>1</v>
      </c>
      <c r="J19" s="5" t="s">
        <v>25</v>
      </c>
      <c r="K19" s="5" t="s">
        <v>57</v>
      </c>
      <c r="L19" s="5" t="s">
        <v>145</v>
      </c>
      <c r="M19" s="5" t="s">
        <v>145</v>
      </c>
      <c r="N19" s="7" t="s">
        <v>148</v>
      </c>
      <c r="O19" s="7" t="s">
        <v>149</v>
      </c>
      <c r="P19" s="7" t="s">
        <v>150</v>
      </c>
      <c r="Q19" s="7" t="s">
        <v>151</v>
      </c>
      <c r="R19" s="7" t="s">
        <v>152</v>
      </c>
      <c r="S19" s="5">
        <v>1</v>
      </c>
      <c r="T19" s="7" t="s">
        <v>140</v>
      </c>
      <c r="U19" s="5" t="s">
        <v>153</v>
      </c>
      <c r="V19" s="26" t="s">
        <v>154</v>
      </c>
      <c r="W19" s="16" t="s">
        <v>494</v>
      </c>
      <c r="X19" s="1">
        <v>50</v>
      </c>
      <c r="Y19" s="34" t="s">
        <v>136</v>
      </c>
      <c r="Z19" s="16" t="s">
        <v>225</v>
      </c>
      <c r="AA19" s="1">
        <v>50</v>
      </c>
      <c r="AB19" s="34" t="s">
        <v>136</v>
      </c>
      <c r="AC19" s="64" t="s">
        <v>213</v>
      </c>
      <c r="AD19" s="111" t="s">
        <v>543</v>
      </c>
      <c r="AE19" s="3">
        <v>100</v>
      </c>
      <c r="AF19" s="105" t="s">
        <v>135</v>
      </c>
    </row>
    <row r="20" spans="1:32" ht="180" x14ac:dyDescent="0.25">
      <c r="A20" s="6">
        <v>17</v>
      </c>
      <c r="B20" s="5" t="s">
        <v>146</v>
      </c>
      <c r="C20" s="5" t="s">
        <v>23</v>
      </c>
      <c r="D20" s="5" t="s">
        <v>230</v>
      </c>
      <c r="E20" s="5">
        <v>208</v>
      </c>
      <c r="F20" s="5">
        <v>2018</v>
      </c>
      <c r="G20" s="5">
        <v>57</v>
      </c>
      <c r="H20" s="17" t="s">
        <v>147</v>
      </c>
      <c r="I20" s="17">
        <v>2</v>
      </c>
      <c r="J20" s="5" t="s">
        <v>25</v>
      </c>
      <c r="K20" s="5" t="s">
        <v>57</v>
      </c>
      <c r="L20" s="5" t="s">
        <v>145</v>
      </c>
      <c r="M20" s="5" t="s">
        <v>145</v>
      </c>
      <c r="N20" s="7" t="s">
        <v>148</v>
      </c>
      <c r="O20" s="7" t="s">
        <v>149</v>
      </c>
      <c r="P20" s="7" t="s">
        <v>155</v>
      </c>
      <c r="Q20" s="7" t="s">
        <v>156</v>
      </c>
      <c r="R20" s="7" t="s">
        <v>157</v>
      </c>
      <c r="S20" s="5">
        <v>1</v>
      </c>
      <c r="T20" s="7" t="s">
        <v>399</v>
      </c>
      <c r="U20" s="5" t="s">
        <v>153</v>
      </c>
      <c r="V20" s="26" t="s">
        <v>154</v>
      </c>
      <c r="W20" s="16" t="s">
        <v>495</v>
      </c>
      <c r="X20" s="1">
        <v>50</v>
      </c>
      <c r="Y20" s="34" t="s">
        <v>136</v>
      </c>
      <c r="Z20" s="16" t="s">
        <v>226</v>
      </c>
      <c r="AA20" s="1">
        <v>50</v>
      </c>
      <c r="AB20" s="34" t="s">
        <v>136</v>
      </c>
      <c r="AC20" s="64" t="s">
        <v>213</v>
      </c>
      <c r="AD20" s="111" t="s">
        <v>547</v>
      </c>
      <c r="AE20" s="3">
        <v>100</v>
      </c>
      <c r="AF20" s="105" t="s">
        <v>135</v>
      </c>
    </row>
    <row r="21" spans="1:32" ht="264" hidden="1" x14ac:dyDescent="0.25">
      <c r="A21" s="6">
        <v>18</v>
      </c>
      <c r="B21" s="5" t="s">
        <v>159</v>
      </c>
      <c r="C21" s="5" t="s">
        <v>23</v>
      </c>
      <c r="D21" s="5" t="s">
        <v>230</v>
      </c>
      <c r="E21" s="5">
        <v>208</v>
      </c>
      <c r="F21" s="5">
        <v>2018</v>
      </c>
      <c r="G21" s="5">
        <v>62</v>
      </c>
      <c r="H21" s="17" t="s">
        <v>58</v>
      </c>
      <c r="I21" s="17">
        <v>1</v>
      </c>
      <c r="J21" s="5" t="s">
        <v>25</v>
      </c>
      <c r="K21" s="5" t="s">
        <v>57</v>
      </c>
      <c r="L21" s="5" t="s">
        <v>27</v>
      </c>
      <c r="M21" s="5" t="s">
        <v>160</v>
      </c>
      <c r="N21" s="7" t="s">
        <v>161</v>
      </c>
      <c r="O21" s="7" t="s">
        <v>162</v>
      </c>
      <c r="P21" s="7" t="s">
        <v>163</v>
      </c>
      <c r="Q21" s="7" t="s">
        <v>164</v>
      </c>
      <c r="R21" s="7" t="s">
        <v>165</v>
      </c>
      <c r="S21" s="5">
        <v>1</v>
      </c>
      <c r="T21" s="7" t="s">
        <v>139</v>
      </c>
      <c r="U21" s="5" t="s">
        <v>166</v>
      </c>
      <c r="V21" s="26" t="s">
        <v>95</v>
      </c>
      <c r="W21" s="12" t="s">
        <v>496</v>
      </c>
      <c r="X21" s="3">
        <v>50</v>
      </c>
      <c r="Y21" s="33" t="s">
        <v>136</v>
      </c>
      <c r="Z21" s="12" t="s">
        <v>385</v>
      </c>
      <c r="AA21" s="3">
        <v>100</v>
      </c>
      <c r="AB21" s="33" t="s">
        <v>135</v>
      </c>
      <c r="AC21" s="64" t="s">
        <v>388</v>
      </c>
      <c r="AD21" s="12" t="s">
        <v>578</v>
      </c>
      <c r="AE21" s="3">
        <v>100</v>
      </c>
      <c r="AF21" s="105" t="s">
        <v>388</v>
      </c>
    </row>
    <row r="22" spans="1:32" ht="72" x14ac:dyDescent="0.25">
      <c r="A22" s="6">
        <v>19</v>
      </c>
      <c r="B22" s="5" t="s">
        <v>159</v>
      </c>
      <c r="C22" s="5" t="s">
        <v>23</v>
      </c>
      <c r="D22" s="5" t="s">
        <v>230</v>
      </c>
      <c r="E22" s="5">
        <v>208</v>
      </c>
      <c r="F22" s="5">
        <v>2018</v>
      </c>
      <c r="G22" s="5">
        <v>62</v>
      </c>
      <c r="H22" s="17" t="s">
        <v>58</v>
      </c>
      <c r="I22" s="17">
        <v>2</v>
      </c>
      <c r="J22" s="5" t="s">
        <v>25</v>
      </c>
      <c r="K22" s="5" t="s">
        <v>57</v>
      </c>
      <c r="L22" s="5" t="s">
        <v>27</v>
      </c>
      <c r="M22" s="5" t="s">
        <v>160</v>
      </c>
      <c r="N22" s="7" t="s">
        <v>161</v>
      </c>
      <c r="O22" s="7" t="s">
        <v>162</v>
      </c>
      <c r="P22" s="8" t="s">
        <v>391</v>
      </c>
      <c r="Q22" s="8" t="s">
        <v>393</v>
      </c>
      <c r="R22" s="8" t="s">
        <v>394</v>
      </c>
      <c r="S22" s="21">
        <v>0.35</v>
      </c>
      <c r="T22" s="7" t="s">
        <v>139</v>
      </c>
      <c r="U22" s="5" t="s">
        <v>166</v>
      </c>
      <c r="V22" s="28" t="s">
        <v>398</v>
      </c>
      <c r="W22" s="16" t="s">
        <v>496</v>
      </c>
      <c r="X22" s="1">
        <v>50</v>
      </c>
      <c r="Y22" s="34" t="s">
        <v>136</v>
      </c>
      <c r="Z22" s="16" t="s">
        <v>218</v>
      </c>
      <c r="AA22" s="1">
        <v>50</v>
      </c>
      <c r="AB22" s="34" t="s">
        <v>136</v>
      </c>
      <c r="AC22" s="64" t="s">
        <v>213</v>
      </c>
      <c r="AD22" s="109" t="s">
        <v>527</v>
      </c>
      <c r="AE22" s="1">
        <v>50</v>
      </c>
      <c r="AF22" s="106" t="s">
        <v>136</v>
      </c>
    </row>
    <row r="23" spans="1:32" ht="72" x14ac:dyDescent="0.25">
      <c r="A23" s="6">
        <v>20</v>
      </c>
      <c r="B23" s="5" t="s">
        <v>159</v>
      </c>
      <c r="C23" s="5" t="s">
        <v>23</v>
      </c>
      <c r="D23" s="5" t="s">
        <v>230</v>
      </c>
      <c r="E23" s="5">
        <v>208</v>
      </c>
      <c r="F23" s="5">
        <v>2018</v>
      </c>
      <c r="G23" s="5">
        <v>62</v>
      </c>
      <c r="H23" s="17" t="s">
        <v>58</v>
      </c>
      <c r="I23" s="17">
        <v>3</v>
      </c>
      <c r="J23" s="5" t="s">
        <v>25</v>
      </c>
      <c r="K23" s="5" t="s">
        <v>57</v>
      </c>
      <c r="L23" s="5" t="s">
        <v>27</v>
      </c>
      <c r="M23" s="5" t="s">
        <v>160</v>
      </c>
      <c r="N23" s="7" t="s">
        <v>161</v>
      </c>
      <c r="O23" s="7" t="s">
        <v>162</v>
      </c>
      <c r="P23" s="8" t="s">
        <v>392</v>
      </c>
      <c r="Q23" s="8" t="s">
        <v>395</v>
      </c>
      <c r="R23" s="8" t="s">
        <v>396</v>
      </c>
      <c r="S23" s="21">
        <v>4</v>
      </c>
      <c r="T23" s="7" t="s">
        <v>139</v>
      </c>
      <c r="U23" s="5" t="s">
        <v>166</v>
      </c>
      <c r="V23" s="28" t="s">
        <v>398</v>
      </c>
      <c r="W23" s="16" t="s">
        <v>496</v>
      </c>
      <c r="X23" s="1">
        <v>50</v>
      </c>
      <c r="Y23" s="34" t="s">
        <v>136</v>
      </c>
      <c r="Z23" s="16" t="s">
        <v>218</v>
      </c>
      <c r="AA23" s="1">
        <v>50</v>
      </c>
      <c r="AB23" s="34" t="s">
        <v>136</v>
      </c>
      <c r="AC23" s="64" t="s">
        <v>213</v>
      </c>
      <c r="AD23" s="109" t="s">
        <v>528</v>
      </c>
      <c r="AE23" s="1">
        <v>50</v>
      </c>
      <c r="AF23" s="106" t="s">
        <v>136</v>
      </c>
    </row>
    <row r="24" spans="1:32" ht="96" x14ac:dyDescent="0.25">
      <c r="A24" s="6">
        <v>21</v>
      </c>
      <c r="B24" s="5" t="s">
        <v>159</v>
      </c>
      <c r="C24" s="5" t="s">
        <v>23</v>
      </c>
      <c r="D24" s="5" t="s">
        <v>230</v>
      </c>
      <c r="E24" s="5">
        <v>208</v>
      </c>
      <c r="F24" s="5">
        <v>2018</v>
      </c>
      <c r="G24" s="5">
        <v>62</v>
      </c>
      <c r="H24" s="17" t="s">
        <v>169</v>
      </c>
      <c r="I24" s="17">
        <v>1</v>
      </c>
      <c r="J24" s="5" t="s">
        <v>25</v>
      </c>
      <c r="K24" s="5" t="s">
        <v>57</v>
      </c>
      <c r="L24" s="5" t="s">
        <v>27</v>
      </c>
      <c r="M24" s="5" t="s">
        <v>28</v>
      </c>
      <c r="N24" s="7" t="s">
        <v>170</v>
      </c>
      <c r="O24" s="7" t="s">
        <v>171</v>
      </c>
      <c r="P24" s="7" t="s">
        <v>172</v>
      </c>
      <c r="Q24" s="7" t="s">
        <v>173</v>
      </c>
      <c r="R24" s="7" t="s">
        <v>174</v>
      </c>
      <c r="S24" s="5">
        <v>1</v>
      </c>
      <c r="T24" s="7" t="s">
        <v>139</v>
      </c>
      <c r="U24" s="5" t="s">
        <v>166</v>
      </c>
      <c r="V24" s="26" t="s">
        <v>167</v>
      </c>
      <c r="W24" s="16" t="s">
        <v>497</v>
      </c>
      <c r="X24" s="1">
        <v>50</v>
      </c>
      <c r="Y24" s="34" t="s">
        <v>136</v>
      </c>
      <c r="Z24" s="16" t="s">
        <v>218</v>
      </c>
      <c r="AA24" s="1">
        <v>50</v>
      </c>
      <c r="AB24" s="34" t="s">
        <v>136</v>
      </c>
      <c r="AC24" s="64" t="s">
        <v>213</v>
      </c>
      <c r="AD24" s="111" t="s">
        <v>529</v>
      </c>
      <c r="AE24" s="66">
        <v>100</v>
      </c>
      <c r="AF24" s="105" t="s">
        <v>135</v>
      </c>
    </row>
    <row r="25" spans="1:32" ht="240" x14ac:dyDescent="0.25">
      <c r="A25" s="6">
        <v>22</v>
      </c>
      <c r="B25" s="5" t="s">
        <v>159</v>
      </c>
      <c r="C25" s="5" t="s">
        <v>23</v>
      </c>
      <c r="D25" s="5" t="s">
        <v>230</v>
      </c>
      <c r="E25" s="5">
        <v>208</v>
      </c>
      <c r="F25" s="5">
        <v>2018</v>
      </c>
      <c r="G25" s="5">
        <v>62</v>
      </c>
      <c r="H25" s="17" t="s">
        <v>175</v>
      </c>
      <c r="I25" s="17">
        <v>1</v>
      </c>
      <c r="J25" s="5" t="s">
        <v>25</v>
      </c>
      <c r="K25" s="5" t="s">
        <v>57</v>
      </c>
      <c r="L25" s="5" t="s">
        <v>27</v>
      </c>
      <c r="M25" s="5" t="s">
        <v>28</v>
      </c>
      <c r="N25" s="7" t="s">
        <v>176</v>
      </c>
      <c r="O25" s="7" t="s">
        <v>177</v>
      </c>
      <c r="P25" s="7" t="s">
        <v>178</v>
      </c>
      <c r="Q25" s="7" t="s">
        <v>179</v>
      </c>
      <c r="R25" s="7" t="s">
        <v>180</v>
      </c>
      <c r="S25" s="5">
        <v>1</v>
      </c>
      <c r="T25" s="7" t="s">
        <v>139</v>
      </c>
      <c r="U25" s="5" t="s">
        <v>166</v>
      </c>
      <c r="V25" s="26" t="s">
        <v>167</v>
      </c>
      <c r="W25" s="16" t="s">
        <v>498</v>
      </c>
      <c r="X25" s="1">
        <v>50</v>
      </c>
      <c r="Y25" s="34" t="s">
        <v>136</v>
      </c>
      <c r="Z25" s="16" t="s">
        <v>219</v>
      </c>
      <c r="AA25" s="1">
        <v>50</v>
      </c>
      <c r="AB25" s="34" t="s">
        <v>136</v>
      </c>
      <c r="AC25" s="64" t="s">
        <v>213</v>
      </c>
      <c r="AD25" s="111" t="s">
        <v>530</v>
      </c>
      <c r="AE25" s="3">
        <v>100</v>
      </c>
      <c r="AF25" s="112" t="s">
        <v>135</v>
      </c>
    </row>
    <row r="26" spans="1:32" ht="240" x14ac:dyDescent="0.25">
      <c r="A26" s="6">
        <v>23</v>
      </c>
      <c r="B26" s="5" t="s">
        <v>159</v>
      </c>
      <c r="C26" s="5" t="s">
        <v>23</v>
      </c>
      <c r="D26" s="5" t="s">
        <v>230</v>
      </c>
      <c r="E26" s="5">
        <v>208</v>
      </c>
      <c r="F26" s="5">
        <v>2018</v>
      </c>
      <c r="G26" s="5">
        <v>62</v>
      </c>
      <c r="H26" s="17" t="s">
        <v>175</v>
      </c>
      <c r="I26" s="17">
        <v>2</v>
      </c>
      <c r="J26" s="5" t="s">
        <v>25</v>
      </c>
      <c r="K26" s="5" t="s">
        <v>57</v>
      </c>
      <c r="L26" s="5" t="s">
        <v>27</v>
      </c>
      <c r="M26" s="5" t="s">
        <v>28</v>
      </c>
      <c r="N26" s="7" t="s">
        <v>176</v>
      </c>
      <c r="O26" s="7" t="s">
        <v>177</v>
      </c>
      <c r="P26" s="7" t="s">
        <v>181</v>
      </c>
      <c r="Q26" s="7" t="s">
        <v>182</v>
      </c>
      <c r="R26" s="7" t="s">
        <v>183</v>
      </c>
      <c r="S26" s="5">
        <v>1</v>
      </c>
      <c r="T26" s="7" t="s">
        <v>139</v>
      </c>
      <c r="U26" s="5" t="s">
        <v>166</v>
      </c>
      <c r="V26" s="26" t="s">
        <v>168</v>
      </c>
      <c r="W26" s="16" t="s">
        <v>498</v>
      </c>
      <c r="X26" s="1">
        <v>50</v>
      </c>
      <c r="Y26" s="34" t="s">
        <v>136</v>
      </c>
      <c r="Z26" s="16" t="s">
        <v>219</v>
      </c>
      <c r="AA26" s="1">
        <v>50</v>
      </c>
      <c r="AB26" s="34" t="s">
        <v>136</v>
      </c>
      <c r="AC26" s="64" t="s">
        <v>213</v>
      </c>
      <c r="AD26" s="111" t="s">
        <v>530</v>
      </c>
      <c r="AE26" s="3">
        <v>100</v>
      </c>
      <c r="AF26" s="105" t="s">
        <v>135</v>
      </c>
    </row>
    <row r="27" spans="1:32" ht="264" hidden="1" x14ac:dyDescent="0.25">
      <c r="A27" s="6">
        <v>24</v>
      </c>
      <c r="B27" s="5" t="s">
        <v>159</v>
      </c>
      <c r="C27" s="5" t="s">
        <v>23</v>
      </c>
      <c r="D27" s="5" t="s">
        <v>230</v>
      </c>
      <c r="E27" s="5">
        <v>208</v>
      </c>
      <c r="F27" s="5">
        <v>2018</v>
      </c>
      <c r="G27" s="5">
        <v>62</v>
      </c>
      <c r="H27" s="17" t="s">
        <v>132</v>
      </c>
      <c r="I27" s="17">
        <v>1</v>
      </c>
      <c r="J27" s="5" t="s">
        <v>25</v>
      </c>
      <c r="K27" s="5" t="s">
        <v>57</v>
      </c>
      <c r="L27" s="5" t="s">
        <v>27</v>
      </c>
      <c r="M27" s="5" t="s">
        <v>160</v>
      </c>
      <c r="N27" s="7" t="s">
        <v>184</v>
      </c>
      <c r="O27" s="7" t="s">
        <v>185</v>
      </c>
      <c r="P27" s="7" t="s">
        <v>163</v>
      </c>
      <c r="Q27" s="7" t="s">
        <v>164</v>
      </c>
      <c r="R27" s="7" t="s">
        <v>165</v>
      </c>
      <c r="S27" s="5">
        <v>1</v>
      </c>
      <c r="T27" s="7" t="s">
        <v>139</v>
      </c>
      <c r="U27" s="5" t="s">
        <v>166</v>
      </c>
      <c r="V27" s="26" t="s">
        <v>95</v>
      </c>
      <c r="W27" s="12" t="s">
        <v>496</v>
      </c>
      <c r="X27" s="3">
        <v>50</v>
      </c>
      <c r="Y27" s="33" t="s">
        <v>136</v>
      </c>
      <c r="Z27" s="12" t="s">
        <v>385</v>
      </c>
      <c r="AA27" s="3">
        <v>100</v>
      </c>
      <c r="AB27" s="33" t="s">
        <v>135</v>
      </c>
      <c r="AC27" s="64" t="s">
        <v>389</v>
      </c>
      <c r="AD27" s="12" t="s">
        <v>579</v>
      </c>
      <c r="AE27" s="3">
        <v>100</v>
      </c>
      <c r="AF27" s="105" t="s">
        <v>389</v>
      </c>
    </row>
    <row r="28" spans="1:32" ht="84" x14ac:dyDescent="0.25">
      <c r="A28" s="6">
        <v>25</v>
      </c>
      <c r="B28" s="5" t="s">
        <v>159</v>
      </c>
      <c r="C28" s="5" t="s">
        <v>23</v>
      </c>
      <c r="D28" s="5" t="s">
        <v>230</v>
      </c>
      <c r="E28" s="5">
        <v>208</v>
      </c>
      <c r="F28" s="5">
        <v>2018</v>
      </c>
      <c r="G28" s="5">
        <v>62</v>
      </c>
      <c r="H28" s="17" t="s">
        <v>186</v>
      </c>
      <c r="I28" s="17">
        <v>1</v>
      </c>
      <c r="J28" s="5" t="s">
        <v>25</v>
      </c>
      <c r="K28" s="5" t="s">
        <v>57</v>
      </c>
      <c r="L28" s="5" t="s">
        <v>27</v>
      </c>
      <c r="M28" s="5" t="s">
        <v>160</v>
      </c>
      <c r="N28" s="7" t="s">
        <v>187</v>
      </c>
      <c r="O28" s="7" t="s">
        <v>188</v>
      </c>
      <c r="P28" s="8" t="s">
        <v>391</v>
      </c>
      <c r="Q28" s="8" t="s">
        <v>393</v>
      </c>
      <c r="R28" s="8" t="s">
        <v>394</v>
      </c>
      <c r="S28" s="21">
        <v>0.35</v>
      </c>
      <c r="T28" s="7" t="s">
        <v>139</v>
      </c>
      <c r="U28" s="5" t="s">
        <v>166</v>
      </c>
      <c r="V28" s="28" t="s">
        <v>398</v>
      </c>
      <c r="W28" s="16" t="s">
        <v>497</v>
      </c>
      <c r="X28" s="1">
        <v>50</v>
      </c>
      <c r="Y28" s="34" t="s">
        <v>136</v>
      </c>
      <c r="Z28" s="16" t="s">
        <v>220</v>
      </c>
      <c r="AA28" s="1">
        <v>50</v>
      </c>
      <c r="AB28" s="34" t="s">
        <v>136</v>
      </c>
      <c r="AC28" s="64" t="s">
        <v>213</v>
      </c>
      <c r="AD28" s="109" t="s">
        <v>531</v>
      </c>
      <c r="AE28" s="1">
        <v>50</v>
      </c>
      <c r="AF28" s="106" t="s">
        <v>136</v>
      </c>
    </row>
    <row r="29" spans="1:32" ht="84" x14ac:dyDescent="0.25">
      <c r="A29" s="6">
        <v>26</v>
      </c>
      <c r="B29" s="5" t="s">
        <v>159</v>
      </c>
      <c r="C29" s="5" t="s">
        <v>23</v>
      </c>
      <c r="D29" s="5" t="s">
        <v>230</v>
      </c>
      <c r="E29" s="5">
        <v>208</v>
      </c>
      <c r="F29" s="5">
        <v>2018</v>
      </c>
      <c r="G29" s="5">
        <v>62</v>
      </c>
      <c r="H29" s="17" t="s">
        <v>186</v>
      </c>
      <c r="I29" s="17">
        <v>2</v>
      </c>
      <c r="J29" s="5" t="s">
        <v>25</v>
      </c>
      <c r="K29" s="5" t="s">
        <v>57</v>
      </c>
      <c r="L29" s="5" t="s">
        <v>27</v>
      </c>
      <c r="M29" s="5" t="s">
        <v>160</v>
      </c>
      <c r="N29" s="7" t="s">
        <v>187</v>
      </c>
      <c r="O29" s="7" t="s">
        <v>189</v>
      </c>
      <c r="P29" s="8" t="s">
        <v>392</v>
      </c>
      <c r="Q29" s="8" t="s">
        <v>395</v>
      </c>
      <c r="R29" s="8" t="s">
        <v>396</v>
      </c>
      <c r="S29" s="21">
        <v>4</v>
      </c>
      <c r="T29" s="7" t="s">
        <v>139</v>
      </c>
      <c r="U29" s="5" t="s">
        <v>166</v>
      </c>
      <c r="V29" s="28" t="s">
        <v>398</v>
      </c>
      <c r="W29" s="16" t="s">
        <v>499</v>
      </c>
      <c r="X29" s="1">
        <v>50</v>
      </c>
      <c r="Y29" s="34" t="s">
        <v>136</v>
      </c>
      <c r="Z29" s="16" t="s">
        <v>220</v>
      </c>
      <c r="AA29" s="1">
        <v>50</v>
      </c>
      <c r="AB29" s="34" t="s">
        <v>136</v>
      </c>
      <c r="AC29" s="64" t="s">
        <v>213</v>
      </c>
      <c r="AD29" s="109" t="s">
        <v>533</v>
      </c>
      <c r="AE29" s="1">
        <v>50</v>
      </c>
      <c r="AF29" s="106" t="s">
        <v>136</v>
      </c>
    </row>
    <row r="30" spans="1:32" ht="72" x14ac:dyDescent="0.25">
      <c r="A30" s="6">
        <v>27</v>
      </c>
      <c r="B30" s="5" t="s">
        <v>159</v>
      </c>
      <c r="C30" s="5" t="s">
        <v>23</v>
      </c>
      <c r="D30" s="5" t="s">
        <v>230</v>
      </c>
      <c r="E30" s="5">
        <v>208</v>
      </c>
      <c r="F30" s="5">
        <v>2018</v>
      </c>
      <c r="G30" s="5">
        <v>62</v>
      </c>
      <c r="H30" s="17" t="s">
        <v>190</v>
      </c>
      <c r="I30" s="17">
        <v>1</v>
      </c>
      <c r="J30" s="5" t="s">
        <v>25</v>
      </c>
      <c r="K30" s="5" t="s">
        <v>57</v>
      </c>
      <c r="L30" s="5" t="s">
        <v>46</v>
      </c>
      <c r="M30" s="5" t="s">
        <v>47</v>
      </c>
      <c r="N30" s="7" t="s">
        <v>191</v>
      </c>
      <c r="O30" s="7" t="s">
        <v>192</v>
      </c>
      <c r="P30" s="7" t="s">
        <v>193</v>
      </c>
      <c r="Q30" s="7" t="s">
        <v>194</v>
      </c>
      <c r="R30" s="7" t="s">
        <v>195</v>
      </c>
      <c r="S30" s="5">
        <v>1</v>
      </c>
      <c r="T30" s="7" t="s">
        <v>139</v>
      </c>
      <c r="U30" s="5" t="s">
        <v>166</v>
      </c>
      <c r="V30" s="26" t="s">
        <v>168</v>
      </c>
      <c r="W30" s="16" t="s">
        <v>500</v>
      </c>
      <c r="X30" s="1">
        <v>50</v>
      </c>
      <c r="Y30" s="34" t="s">
        <v>136</v>
      </c>
      <c r="Z30" s="16" t="s">
        <v>221</v>
      </c>
      <c r="AA30" s="1">
        <v>50</v>
      </c>
      <c r="AB30" s="34" t="s">
        <v>136</v>
      </c>
      <c r="AC30" s="64" t="s">
        <v>213</v>
      </c>
      <c r="AD30" s="111" t="s">
        <v>532</v>
      </c>
      <c r="AE30" s="3">
        <v>100</v>
      </c>
      <c r="AF30" s="105" t="s">
        <v>135</v>
      </c>
    </row>
    <row r="31" spans="1:32" ht="84" hidden="1" x14ac:dyDescent="0.25">
      <c r="A31" s="6">
        <v>28</v>
      </c>
      <c r="B31" s="5" t="s">
        <v>159</v>
      </c>
      <c r="C31" s="5" t="s">
        <v>23</v>
      </c>
      <c r="D31" s="5" t="s">
        <v>230</v>
      </c>
      <c r="E31" s="5">
        <v>208</v>
      </c>
      <c r="F31" s="5">
        <v>2018</v>
      </c>
      <c r="G31" s="5">
        <v>62</v>
      </c>
      <c r="H31" s="17" t="s">
        <v>196</v>
      </c>
      <c r="I31" s="17">
        <v>1</v>
      </c>
      <c r="J31" s="5" t="s">
        <v>25</v>
      </c>
      <c r="K31" s="5" t="s">
        <v>57</v>
      </c>
      <c r="L31" s="5" t="s">
        <v>46</v>
      </c>
      <c r="M31" s="5" t="s">
        <v>47</v>
      </c>
      <c r="N31" s="7" t="s">
        <v>197</v>
      </c>
      <c r="O31" s="7" t="s">
        <v>192</v>
      </c>
      <c r="P31" s="7" t="s">
        <v>198</v>
      </c>
      <c r="Q31" s="7" t="s">
        <v>199</v>
      </c>
      <c r="R31" s="7" t="s">
        <v>200</v>
      </c>
      <c r="S31" s="5">
        <v>1</v>
      </c>
      <c r="T31" s="7" t="s">
        <v>139</v>
      </c>
      <c r="U31" s="5" t="s">
        <v>166</v>
      </c>
      <c r="V31" s="26" t="s">
        <v>95</v>
      </c>
      <c r="W31" s="12" t="s">
        <v>501</v>
      </c>
      <c r="X31" s="3">
        <v>50</v>
      </c>
      <c r="Y31" s="33" t="s">
        <v>136</v>
      </c>
      <c r="Z31" s="12" t="s">
        <v>222</v>
      </c>
      <c r="AA31" s="3">
        <v>100</v>
      </c>
      <c r="AB31" s="33" t="s">
        <v>135</v>
      </c>
      <c r="AC31" s="64" t="s">
        <v>389</v>
      </c>
      <c r="AD31" s="12" t="s">
        <v>579</v>
      </c>
      <c r="AE31" s="3">
        <v>100</v>
      </c>
      <c r="AF31" s="105" t="s">
        <v>389</v>
      </c>
    </row>
    <row r="32" spans="1:32" ht="72" x14ac:dyDescent="0.25">
      <c r="A32" s="6">
        <v>29</v>
      </c>
      <c r="B32" s="5" t="s">
        <v>159</v>
      </c>
      <c r="C32" s="5" t="s">
        <v>23</v>
      </c>
      <c r="D32" s="5" t="s">
        <v>230</v>
      </c>
      <c r="E32" s="5">
        <v>208</v>
      </c>
      <c r="F32" s="5">
        <v>2018</v>
      </c>
      <c r="G32" s="5">
        <v>62</v>
      </c>
      <c r="H32" s="17" t="s">
        <v>196</v>
      </c>
      <c r="I32" s="17">
        <v>2</v>
      </c>
      <c r="J32" s="5" t="s">
        <v>25</v>
      </c>
      <c r="K32" s="5" t="s">
        <v>57</v>
      </c>
      <c r="L32" s="5" t="s">
        <v>46</v>
      </c>
      <c r="M32" s="5" t="s">
        <v>47</v>
      </c>
      <c r="N32" s="7" t="s">
        <v>197</v>
      </c>
      <c r="O32" s="7" t="s">
        <v>192</v>
      </c>
      <c r="P32" s="7" t="s">
        <v>201</v>
      </c>
      <c r="Q32" s="7" t="s">
        <v>202</v>
      </c>
      <c r="R32" s="7" t="s">
        <v>195</v>
      </c>
      <c r="S32" s="5">
        <v>1</v>
      </c>
      <c r="T32" s="7" t="s">
        <v>139</v>
      </c>
      <c r="U32" s="5" t="s">
        <v>166</v>
      </c>
      <c r="V32" s="26" t="s">
        <v>168</v>
      </c>
      <c r="W32" s="16" t="s">
        <v>500</v>
      </c>
      <c r="X32" s="1">
        <v>50</v>
      </c>
      <c r="Y32" s="34" t="s">
        <v>136</v>
      </c>
      <c r="Z32" s="16" t="s">
        <v>218</v>
      </c>
      <c r="AA32" s="1">
        <v>50</v>
      </c>
      <c r="AB32" s="34" t="s">
        <v>136</v>
      </c>
      <c r="AC32" s="64" t="s">
        <v>213</v>
      </c>
      <c r="AD32" s="111" t="s">
        <v>532</v>
      </c>
      <c r="AE32" s="3">
        <v>100</v>
      </c>
      <c r="AF32" s="105" t="s">
        <v>135</v>
      </c>
    </row>
    <row r="33" spans="1:36" ht="72" x14ac:dyDescent="0.25">
      <c r="A33" s="6">
        <v>30</v>
      </c>
      <c r="B33" s="5" t="s">
        <v>159</v>
      </c>
      <c r="C33" s="5" t="s">
        <v>23</v>
      </c>
      <c r="D33" s="5" t="s">
        <v>230</v>
      </c>
      <c r="E33" s="5">
        <v>208</v>
      </c>
      <c r="F33" s="5">
        <v>2018</v>
      </c>
      <c r="G33" s="5">
        <v>62</v>
      </c>
      <c r="H33" s="17" t="s">
        <v>196</v>
      </c>
      <c r="I33" s="17">
        <v>3</v>
      </c>
      <c r="J33" s="5" t="s">
        <v>25</v>
      </c>
      <c r="K33" s="5" t="s">
        <v>57</v>
      </c>
      <c r="L33" s="5" t="s">
        <v>46</v>
      </c>
      <c r="M33" s="5" t="s">
        <v>47</v>
      </c>
      <c r="N33" s="7" t="s">
        <v>197</v>
      </c>
      <c r="O33" s="7" t="s">
        <v>192</v>
      </c>
      <c r="P33" s="7" t="s">
        <v>193</v>
      </c>
      <c r="Q33" s="7" t="s">
        <v>194</v>
      </c>
      <c r="R33" s="7" t="s">
        <v>195</v>
      </c>
      <c r="S33" s="5">
        <v>1</v>
      </c>
      <c r="T33" s="7" t="s">
        <v>139</v>
      </c>
      <c r="U33" s="5" t="s">
        <v>166</v>
      </c>
      <c r="V33" s="26" t="s">
        <v>168</v>
      </c>
      <c r="W33" s="16" t="s">
        <v>500</v>
      </c>
      <c r="X33" s="1">
        <v>50</v>
      </c>
      <c r="Y33" s="34" t="s">
        <v>136</v>
      </c>
      <c r="Z33" s="16" t="s">
        <v>223</v>
      </c>
      <c r="AA33" s="1">
        <v>50</v>
      </c>
      <c r="AB33" s="34" t="s">
        <v>136</v>
      </c>
      <c r="AC33" s="64" t="s">
        <v>213</v>
      </c>
      <c r="AD33" s="111" t="s">
        <v>532</v>
      </c>
      <c r="AE33" s="3">
        <v>100</v>
      </c>
      <c r="AF33" s="105" t="s">
        <v>135</v>
      </c>
    </row>
    <row r="34" spans="1:36" ht="96" x14ac:dyDescent="0.25">
      <c r="A34" s="6">
        <v>31</v>
      </c>
      <c r="B34" s="5" t="s">
        <v>159</v>
      </c>
      <c r="C34" s="5" t="s">
        <v>23</v>
      </c>
      <c r="D34" s="5" t="s">
        <v>230</v>
      </c>
      <c r="E34" s="5">
        <v>208</v>
      </c>
      <c r="F34" s="5">
        <v>2018</v>
      </c>
      <c r="G34" s="5">
        <v>62</v>
      </c>
      <c r="H34" s="17" t="s">
        <v>203</v>
      </c>
      <c r="I34" s="17">
        <v>1</v>
      </c>
      <c r="J34" s="5" t="s">
        <v>25</v>
      </c>
      <c r="K34" s="5" t="s">
        <v>57</v>
      </c>
      <c r="L34" s="5" t="s">
        <v>46</v>
      </c>
      <c r="M34" s="5" t="s">
        <v>47</v>
      </c>
      <c r="N34" s="7" t="s">
        <v>204</v>
      </c>
      <c r="O34" s="7" t="s">
        <v>205</v>
      </c>
      <c r="P34" s="7" t="s">
        <v>206</v>
      </c>
      <c r="Q34" s="7" t="s">
        <v>207</v>
      </c>
      <c r="R34" s="7" t="s">
        <v>208</v>
      </c>
      <c r="S34" s="5">
        <v>1</v>
      </c>
      <c r="T34" s="7" t="s">
        <v>139</v>
      </c>
      <c r="U34" s="5" t="s">
        <v>166</v>
      </c>
      <c r="V34" s="26" t="s">
        <v>168</v>
      </c>
      <c r="W34" s="16" t="s">
        <v>496</v>
      </c>
      <c r="X34" s="1">
        <v>50</v>
      </c>
      <c r="Y34" s="34" t="s">
        <v>136</v>
      </c>
      <c r="Z34" s="16" t="s">
        <v>220</v>
      </c>
      <c r="AA34" s="1">
        <v>50</v>
      </c>
      <c r="AB34" s="34" t="s">
        <v>136</v>
      </c>
      <c r="AC34" s="64" t="s">
        <v>213</v>
      </c>
      <c r="AD34" s="109" t="s">
        <v>534</v>
      </c>
      <c r="AE34" s="1">
        <v>50</v>
      </c>
      <c r="AF34" s="106" t="s">
        <v>136</v>
      </c>
    </row>
    <row r="35" spans="1:36" ht="84" x14ac:dyDescent="0.25">
      <c r="A35" s="6">
        <v>32</v>
      </c>
      <c r="B35" s="5" t="s">
        <v>159</v>
      </c>
      <c r="C35" s="5" t="s">
        <v>23</v>
      </c>
      <c r="D35" s="5" t="s">
        <v>230</v>
      </c>
      <c r="E35" s="5">
        <v>208</v>
      </c>
      <c r="F35" s="5">
        <v>2018</v>
      </c>
      <c r="G35" s="5">
        <v>62</v>
      </c>
      <c r="H35" s="17" t="s">
        <v>203</v>
      </c>
      <c r="I35" s="17">
        <v>2</v>
      </c>
      <c r="J35" s="5" t="s">
        <v>25</v>
      </c>
      <c r="K35" s="5" t="s">
        <v>57</v>
      </c>
      <c r="L35" s="5" t="s">
        <v>46</v>
      </c>
      <c r="M35" s="5" t="s">
        <v>47</v>
      </c>
      <c r="N35" s="7" t="s">
        <v>204</v>
      </c>
      <c r="O35" s="7" t="s">
        <v>205</v>
      </c>
      <c r="P35" s="7" t="s">
        <v>209</v>
      </c>
      <c r="Q35" s="7" t="s">
        <v>210</v>
      </c>
      <c r="R35" s="7" t="s">
        <v>211</v>
      </c>
      <c r="S35" s="5">
        <v>1</v>
      </c>
      <c r="T35" s="7" t="s">
        <v>139</v>
      </c>
      <c r="U35" s="5" t="s">
        <v>166</v>
      </c>
      <c r="V35" s="26" t="s">
        <v>168</v>
      </c>
      <c r="W35" s="16" t="s">
        <v>502</v>
      </c>
      <c r="X35" s="1">
        <v>50</v>
      </c>
      <c r="Y35" s="34" t="s">
        <v>136</v>
      </c>
      <c r="Z35" s="16" t="s">
        <v>220</v>
      </c>
      <c r="AA35" s="1">
        <v>50</v>
      </c>
      <c r="AB35" s="34" t="s">
        <v>136</v>
      </c>
      <c r="AC35" s="64" t="s">
        <v>213</v>
      </c>
      <c r="AD35" s="109" t="s">
        <v>535</v>
      </c>
      <c r="AE35" s="1">
        <v>50</v>
      </c>
      <c r="AF35" s="106" t="s">
        <v>136</v>
      </c>
    </row>
    <row r="36" spans="1:36" ht="60" x14ac:dyDescent="0.25">
      <c r="A36" s="6">
        <v>33</v>
      </c>
      <c r="B36" s="5" t="s">
        <v>229</v>
      </c>
      <c r="C36" s="5" t="s">
        <v>23</v>
      </c>
      <c r="D36" s="5" t="s">
        <v>230</v>
      </c>
      <c r="E36" s="5">
        <v>208</v>
      </c>
      <c r="F36" s="5">
        <v>2019</v>
      </c>
      <c r="G36" s="5">
        <v>23</v>
      </c>
      <c r="H36" s="17" t="s">
        <v>231</v>
      </c>
      <c r="I36" s="17">
        <v>1</v>
      </c>
      <c r="J36" s="5" t="s">
        <v>25</v>
      </c>
      <c r="K36" s="5" t="s">
        <v>26</v>
      </c>
      <c r="L36" s="5" t="s">
        <v>27</v>
      </c>
      <c r="M36" s="5" t="s">
        <v>28</v>
      </c>
      <c r="N36" s="7" t="s">
        <v>232</v>
      </c>
      <c r="O36" s="7" t="s">
        <v>233</v>
      </c>
      <c r="P36" s="7" t="s">
        <v>234</v>
      </c>
      <c r="Q36" s="7" t="s">
        <v>235</v>
      </c>
      <c r="R36" s="7" t="s">
        <v>236</v>
      </c>
      <c r="S36" s="5">
        <v>1</v>
      </c>
      <c r="T36" s="7" t="s">
        <v>137</v>
      </c>
      <c r="U36" s="5" t="s">
        <v>237</v>
      </c>
      <c r="V36" s="26" t="s">
        <v>238</v>
      </c>
      <c r="W36" s="40" t="s">
        <v>377</v>
      </c>
      <c r="X36" s="41" t="s">
        <v>145</v>
      </c>
      <c r="Y36" s="42" t="s">
        <v>378</v>
      </c>
      <c r="Z36" s="40" t="s">
        <v>377</v>
      </c>
      <c r="AA36" s="41" t="s">
        <v>145</v>
      </c>
      <c r="AB36" s="42" t="s">
        <v>378</v>
      </c>
      <c r="AC36" s="64" t="s">
        <v>213</v>
      </c>
      <c r="AD36" s="111" t="s">
        <v>511</v>
      </c>
      <c r="AE36" s="104">
        <v>100</v>
      </c>
      <c r="AF36" s="105" t="s">
        <v>135</v>
      </c>
    </row>
    <row r="37" spans="1:36" ht="204" x14ac:dyDescent="0.25">
      <c r="A37" s="6">
        <v>34</v>
      </c>
      <c r="B37" s="5" t="s">
        <v>229</v>
      </c>
      <c r="C37" s="5" t="s">
        <v>23</v>
      </c>
      <c r="D37" s="5" t="s">
        <v>230</v>
      </c>
      <c r="E37" s="5">
        <v>208</v>
      </c>
      <c r="F37" s="5">
        <v>2019</v>
      </c>
      <c r="G37" s="5">
        <v>23</v>
      </c>
      <c r="H37" s="17" t="s">
        <v>231</v>
      </c>
      <c r="I37" s="17">
        <v>2</v>
      </c>
      <c r="J37" s="5" t="s">
        <v>25</v>
      </c>
      <c r="K37" s="5" t="s">
        <v>26</v>
      </c>
      <c r="L37" s="5" t="s">
        <v>27</v>
      </c>
      <c r="M37" s="5" t="s">
        <v>28</v>
      </c>
      <c r="N37" s="7" t="s">
        <v>232</v>
      </c>
      <c r="O37" s="7" t="s">
        <v>233</v>
      </c>
      <c r="P37" s="7" t="s">
        <v>239</v>
      </c>
      <c r="Q37" s="7" t="s">
        <v>240</v>
      </c>
      <c r="R37" s="7" t="s">
        <v>241</v>
      </c>
      <c r="S37" s="5">
        <v>1</v>
      </c>
      <c r="T37" s="7" t="s">
        <v>137</v>
      </c>
      <c r="U37" s="5" t="s">
        <v>242</v>
      </c>
      <c r="V37" s="26" t="s">
        <v>158</v>
      </c>
      <c r="W37" s="40" t="s">
        <v>377</v>
      </c>
      <c r="X37" s="41" t="s">
        <v>145</v>
      </c>
      <c r="Y37" s="42" t="s">
        <v>378</v>
      </c>
      <c r="Z37" s="40" t="s">
        <v>377</v>
      </c>
      <c r="AA37" s="41" t="s">
        <v>145</v>
      </c>
      <c r="AB37" s="42" t="s">
        <v>378</v>
      </c>
      <c r="AC37" s="64" t="s">
        <v>213</v>
      </c>
      <c r="AD37" s="109" t="s">
        <v>512</v>
      </c>
      <c r="AE37" s="1">
        <v>50</v>
      </c>
      <c r="AF37" s="106" t="s">
        <v>136</v>
      </c>
      <c r="AI37" s="63"/>
      <c r="AJ37" s="63"/>
    </row>
    <row r="38" spans="1:36" ht="108" x14ac:dyDescent="0.25">
      <c r="A38" s="6">
        <v>35</v>
      </c>
      <c r="B38" s="5" t="s">
        <v>229</v>
      </c>
      <c r="C38" s="5" t="s">
        <v>23</v>
      </c>
      <c r="D38" s="5" t="s">
        <v>230</v>
      </c>
      <c r="E38" s="5">
        <v>208</v>
      </c>
      <c r="F38" s="5">
        <v>2019</v>
      </c>
      <c r="G38" s="5">
        <v>23</v>
      </c>
      <c r="H38" s="17" t="s">
        <v>243</v>
      </c>
      <c r="I38" s="17">
        <v>1</v>
      </c>
      <c r="J38" s="5" t="s">
        <v>25</v>
      </c>
      <c r="K38" s="5" t="s">
        <v>26</v>
      </c>
      <c r="L38" s="5" t="s">
        <v>27</v>
      </c>
      <c r="M38" s="5" t="s">
        <v>28</v>
      </c>
      <c r="N38" s="7" t="s">
        <v>244</v>
      </c>
      <c r="O38" s="7" t="s">
        <v>245</v>
      </c>
      <c r="P38" s="7" t="s">
        <v>246</v>
      </c>
      <c r="Q38" s="7" t="s">
        <v>247</v>
      </c>
      <c r="R38" s="7" t="s">
        <v>248</v>
      </c>
      <c r="S38" s="5">
        <v>1</v>
      </c>
      <c r="T38" s="7" t="s">
        <v>138</v>
      </c>
      <c r="U38" s="5" t="s">
        <v>249</v>
      </c>
      <c r="V38" s="26" t="s">
        <v>154</v>
      </c>
      <c r="W38" s="40" t="s">
        <v>377</v>
      </c>
      <c r="X38" s="41" t="s">
        <v>145</v>
      </c>
      <c r="Y38" s="42" t="s">
        <v>378</v>
      </c>
      <c r="Z38" s="40" t="s">
        <v>377</v>
      </c>
      <c r="AA38" s="41" t="s">
        <v>145</v>
      </c>
      <c r="AB38" s="42" t="s">
        <v>378</v>
      </c>
      <c r="AC38" s="64" t="s">
        <v>213</v>
      </c>
      <c r="AD38" s="111" t="s">
        <v>517</v>
      </c>
      <c r="AE38" s="66">
        <v>100</v>
      </c>
      <c r="AF38" s="112" t="s">
        <v>135</v>
      </c>
    </row>
    <row r="39" spans="1:36" ht="60" x14ac:dyDescent="0.25">
      <c r="A39" s="6">
        <v>36</v>
      </c>
      <c r="B39" s="5" t="s">
        <v>229</v>
      </c>
      <c r="C39" s="5" t="s">
        <v>23</v>
      </c>
      <c r="D39" s="5" t="s">
        <v>230</v>
      </c>
      <c r="E39" s="5">
        <v>208</v>
      </c>
      <c r="F39" s="5">
        <v>2019</v>
      </c>
      <c r="G39" s="5">
        <v>23</v>
      </c>
      <c r="H39" s="17" t="s">
        <v>243</v>
      </c>
      <c r="I39" s="17">
        <v>2</v>
      </c>
      <c r="J39" s="5" t="s">
        <v>25</v>
      </c>
      <c r="K39" s="5" t="s">
        <v>26</v>
      </c>
      <c r="L39" s="5" t="s">
        <v>27</v>
      </c>
      <c r="M39" s="5" t="s">
        <v>28</v>
      </c>
      <c r="N39" s="7" t="s">
        <v>244</v>
      </c>
      <c r="O39" s="7" t="s">
        <v>250</v>
      </c>
      <c r="P39" s="7" t="s">
        <v>251</v>
      </c>
      <c r="Q39" s="7" t="s">
        <v>252</v>
      </c>
      <c r="R39" s="7" t="s">
        <v>253</v>
      </c>
      <c r="S39" s="5">
        <v>1</v>
      </c>
      <c r="T39" s="7" t="s">
        <v>140</v>
      </c>
      <c r="U39" s="5" t="s">
        <v>254</v>
      </c>
      <c r="V39" s="26" t="s">
        <v>255</v>
      </c>
      <c r="W39" s="40" t="s">
        <v>377</v>
      </c>
      <c r="X39" s="41" t="s">
        <v>145</v>
      </c>
      <c r="Y39" s="42" t="s">
        <v>378</v>
      </c>
      <c r="Z39" s="40" t="s">
        <v>377</v>
      </c>
      <c r="AA39" s="41" t="s">
        <v>145</v>
      </c>
      <c r="AB39" s="42" t="s">
        <v>378</v>
      </c>
      <c r="AC39" s="64" t="s">
        <v>213</v>
      </c>
      <c r="AD39" s="109" t="s">
        <v>544</v>
      </c>
      <c r="AE39" s="1">
        <v>50</v>
      </c>
      <c r="AF39" s="106" t="s">
        <v>136</v>
      </c>
    </row>
    <row r="40" spans="1:36" ht="60" x14ac:dyDescent="0.25">
      <c r="A40" s="6">
        <v>37</v>
      </c>
      <c r="B40" s="5" t="s">
        <v>229</v>
      </c>
      <c r="C40" s="5" t="s">
        <v>23</v>
      </c>
      <c r="D40" s="5" t="s">
        <v>230</v>
      </c>
      <c r="E40" s="5">
        <v>208</v>
      </c>
      <c r="F40" s="5">
        <v>2019</v>
      </c>
      <c r="G40" s="5">
        <v>23</v>
      </c>
      <c r="H40" s="17" t="s">
        <v>243</v>
      </c>
      <c r="I40" s="17">
        <v>3</v>
      </c>
      <c r="J40" s="5" t="s">
        <v>25</v>
      </c>
      <c r="K40" s="5" t="s">
        <v>26</v>
      </c>
      <c r="L40" s="5" t="s">
        <v>27</v>
      </c>
      <c r="M40" s="5" t="s">
        <v>28</v>
      </c>
      <c r="N40" s="7" t="s">
        <v>244</v>
      </c>
      <c r="O40" s="7" t="s">
        <v>256</v>
      </c>
      <c r="P40" s="7" t="s">
        <v>257</v>
      </c>
      <c r="Q40" s="7" t="s">
        <v>258</v>
      </c>
      <c r="R40" s="7" t="s">
        <v>259</v>
      </c>
      <c r="S40" s="5">
        <v>1</v>
      </c>
      <c r="T40" s="7" t="s">
        <v>387</v>
      </c>
      <c r="U40" s="5" t="s">
        <v>260</v>
      </c>
      <c r="V40" s="26" t="s">
        <v>154</v>
      </c>
      <c r="W40" s="40" t="s">
        <v>377</v>
      </c>
      <c r="X40" s="41" t="s">
        <v>145</v>
      </c>
      <c r="Y40" s="42" t="s">
        <v>378</v>
      </c>
      <c r="Z40" s="40" t="s">
        <v>377</v>
      </c>
      <c r="AA40" s="41" t="s">
        <v>145</v>
      </c>
      <c r="AB40" s="42" t="s">
        <v>378</v>
      </c>
      <c r="AC40" s="64" t="s">
        <v>213</v>
      </c>
      <c r="AD40" s="111" t="s">
        <v>551</v>
      </c>
      <c r="AE40" s="3">
        <v>100</v>
      </c>
      <c r="AF40" s="105" t="s">
        <v>135</v>
      </c>
    </row>
    <row r="41" spans="1:36" ht="120" x14ac:dyDescent="0.25">
      <c r="A41" s="6">
        <v>38</v>
      </c>
      <c r="B41" s="5" t="s">
        <v>229</v>
      </c>
      <c r="C41" s="5" t="s">
        <v>23</v>
      </c>
      <c r="D41" s="5" t="s">
        <v>230</v>
      </c>
      <c r="E41" s="5">
        <v>208</v>
      </c>
      <c r="F41" s="5">
        <v>2019</v>
      </c>
      <c r="G41" s="5">
        <v>23</v>
      </c>
      <c r="H41" s="17" t="s">
        <v>261</v>
      </c>
      <c r="I41" s="17">
        <v>1</v>
      </c>
      <c r="J41" s="5" t="s">
        <v>25</v>
      </c>
      <c r="K41" s="5" t="s">
        <v>26</v>
      </c>
      <c r="L41" s="5" t="s">
        <v>27</v>
      </c>
      <c r="M41" s="5" t="s">
        <v>28</v>
      </c>
      <c r="N41" s="7" t="s">
        <v>262</v>
      </c>
      <c r="O41" s="7" t="s">
        <v>263</v>
      </c>
      <c r="P41" s="7" t="s">
        <v>264</v>
      </c>
      <c r="Q41" s="7" t="s">
        <v>265</v>
      </c>
      <c r="R41" s="7" t="s">
        <v>266</v>
      </c>
      <c r="S41" s="5">
        <v>1</v>
      </c>
      <c r="T41" s="7" t="s">
        <v>138</v>
      </c>
      <c r="U41" s="5" t="s">
        <v>249</v>
      </c>
      <c r="V41" s="26" t="s">
        <v>267</v>
      </c>
      <c r="W41" s="40" t="s">
        <v>377</v>
      </c>
      <c r="X41" s="41" t="s">
        <v>145</v>
      </c>
      <c r="Y41" s="42" t="s">
        <v>378</v>
      </c>
      <c r="Z41" s="40" t="s">
        <v>377</v>
      </c>
      <c r="AA41" s="41" t="s">
        <v>145</v>
      </c>
      <c r="AB41" s="42" t="s">
        <v>378</v>
      </c>
      <c r="AC41" s="64" t="s">
        <v>213</v>
      </c>
      <c r="AD41" s="111" t="s">
        <v>518</v>
      </c>
      <c r="AE41" s="66">
        <v>100</v>
      </c>
      <c r="AF41" s="112" t="s">
        <v>135</v>
      </c>
    </row>
    <row r="42" spans="1:36" ht="72" x14ac:dyDescent="0.25">
      <c r="A42" s="6">
        <v>39</v>
      </c>
      <c r="B42" s="5" t="s">
        <v>229</v>
      </c>
      <c r="C42" s="5" t="s">
        <v>23</v>
      </c>
      <c r="D42" s="5" t="s">
        <v>230</v>
      </c>
      <c r="E42" s="5">
        <v>208</v>
      </c>
      <c r="F42" s="5">
        <v>2019</v>
      </c>
      <c r="G42" s="5">
        <v>23</v>
      </c>
      <c r="H42" s="17" t="s">
        <v>63</v>
      </c>
      <c r="I42" s="17">
        <v>1</v>
      </c>
      <c r="J42" s="5" t="s">
        <v>25</v>
      </c>
      <c r="K42" s="5" t="s">
        <v>26</v>
      </c>
      <c r="L42" s="5" t="s">
        <v>27</v>
      </c>
      <c r="M42" s="5" t="s">
        <v>28</v>
      </c>
      <c r="N42" s="7" t="s">
        <v>268</v>
      </c>
      <c r="O42" s="7" t="s">
        <v>269</v>
      </c>
      <c r="P42" s="7" t="s">
        <v>270</v>
      </c>
      <c r="Q42" s="7" t="s">
        <v>271</v>
      </c>
      <c r="R42" s="7" t="s">
        <v>272</v>
      </c>
      <c r="S42" s="5">
        <v>1</v>
      </c>
      <c r="T42" s="7" t="s">
        <v>387</v>
      </c>
      <c r="U42" s="5" t="s">
        <v>260</v>
      </c>
      <c r="V42" s="26" t="s">
        <v>154</v>
      </c>
      <c r="W42" s="40" t="s">
        <v>377</v>
      </c>
      <c r="X42" s="41" t="s">
        <v>145</v>
      </c>
      <c r="Y42" s="42" t="s">
        <v>378</v>
      </c>
      <c r="Z42" s="40" t="s">
        <v>377</v>
      </c>
      <c r="AA42" s="41" t="s">
        <v>145</v>
      </c>
      <c r="AB42" s="42" t="s">
        <v>378</v>
      </c>
      <c r="AC42" s="64" t="s">
        <v>213</v>
      </c>
      <c r="AD42" s="111" t="s">
        <v>552</v>
      </c>
      <c r="AE42" s="3">
        <v>100</v>
      </c>
      <c r="AF42" s="105" t="s">
        <v>135</v>
      </c>
    </row>
    <row r="43" spans="1:36" ht="72" x14ac:dyDescent="0.25">
      <c r="A43" s="6">
        <v>40</v>
      </c>
      <c r="B43" s="5" t="s">
        <v>229</v>
      </c>
      <c r="C43" s="5" t="s">
        <v>23</v>
      </c>
      <c r="D43" s="5" t="s">
        <v>230</v>
      </c>
      <c r="E43" s="5">
        <v>208</v>
      </c>
      <c r="F43" s="5">
        <v>2019</v>
      </c>
      <c r="G43" s="5">
        <v>23</v>
      </c>
      <c r="H43" s="17" t="s">
        <v>273</v>
      </c>
      <c r="I43" s="17">
        <v>1</v>
      </c>
      <c r="J43" s="5" t="s">
        <v>25</v>
      </c>
      <c r="K43" s="5" t="s">
        <v>26</v>
      </c>
      <c r="L43" s="5" t="s">
        <v>27</v>
      </c>
      <c r="M43" s="5" t="s">
        <v>28</v>
      </c>
      <c r="N43" s="7" t="s">
        <v>274</v>
      </c>
      <c r="O43" s="7" t="s">
        <v>275</v>
      </c>
      <c r="P43" s="7" t="s">
        <v>270</v>
      </c>
      <c r="Q43" s="7" t="s">
        <v>271</v>
      </c>
      <c r="R43" s="7" t="s">
        <v>272</v>
      </c>
      <c r="S43" s="5">
        <v>1</v>
      </c>
      <c r="T43" s="7" t="s">
        <v>387</v>
      </c>
      <c r="U43" s="5" t="s">
        <v>260</v>
      </c>
      <c r="V43" s="26" t="s">
        <v>154</v>
      </c>
      <c r="W43" s="40" t="s">
        <v>377</v>
      </c>
      <c r="X43" s="41" t="s">
        <v>145</v>
      </c>
      <c r="Y43" s="42" t="s">
        <v>378</v>
      </c>
      <c r="Z43" s="40" t="s">
        <v>377</v>
      </c>
      <c r="AA43" s="41" t="s">
        <v>145</v>
      </c>
      <c r="AB43" s="42" t="s">
        <v>378</v>
      </c>
      <c r="AC43" s="64" t="s">
        <v>213</v>
      </c>
      <c r="AD43" s="111" t="s">
        <v>552</v>
      </c>
      <c r="AE43" s="3">
        <v>100</v>
      </c>
      <c r="AF43" s="105" t="s">
        <v>135</v>
      </c>
    </row>
    <row r="44" spans="1:36" ht="72" x14ac:dyDescent="0.25">
      <c r="A44" s="6">
        <v>41</v>
      </c>
      <c r="B44" s="5" t="s">
        <v>229</v>
      </c>
      <c r="C44" s="5" t="s">
        <v>23</v>
      </c>
      <c r="D44" s="5" t="s">
        <v>230</v>
      </c>
      <c r="E44" s="5">
        <v>208</v>
      </c>
      <c r="F44" s="5">
        <v>2019</v>
      </c>
      <c r="G44" s="5">
        <v>23</v>
      </c>
      <c r="H44" s="17" t="s">
        <v>276</v>
      </c>
      <c r="I44" s="17">
        <v>1</v>
      </c>
      <c r="J44" s="5" t="s">
        <v>25</v>
      </c>
      <c r="K44" s="5" t="s">
        <v>26</v>
      </c>
      <c r="L44" s="5" t="s">
        <v>27</v>
      </c>
      <c r="M44" s="5" t="s">
        <v>28</v>
      </c>
      <c r="N44" s="7" t="s">
        <v>277</v>
      </c>
      <c r="O44" s="7" t="s">
        <v>278</v>
      </c>
      <c r="P44" s="7" t="s">
        <v>279</v>
      </c>
      <c r="Q44" s="7" t="s">
        <v>280</v>
      </c>
      <c r="R44" s="7" t="s">
        <v>281</v>
      </c>
      <c r="S44" s="5">
        <v>1</v>
      </c>
      <c r="T44" s="7" t="s">
        <v>387</v>
      </c>
      <c r="U44" s="5" t="s">
        <v>260</v>
      </c>
      <c r="V44" s="26" t="s">
        <v>154</v>
      </c>
      <c r="W44" s="40" t="s">
        <v>377</v>
      </c>
      <c r="X44" s="41" t="s">
        <v>145</v>
      </c>
      <c r="Y44" s="42" t="s">
        <v>378</v>
      </c>
      <c r="Z44" s="40" t="s">
        <v>377</v>
      </c>
      <c r="AA44" s="41" t="s">
        <v>145</v>
      </c>
      <c r="AB44" s="42" t="s">
        <v>378</v>
      </c>
      <c r="AC44" s="64" t="s">
        <v>213</v>
      </c>
      <c r="AD44" s="111" t="s">
        <v>552</v>
      </c>
      <c r="AE44" s="66">
        <v>100</v>
      </c>
      <c r="AF44" s="105" t="s">
        <v>135</v>
      </c>
    </row>
    <row r="45" spans="1:36" ht="156" x14ac:dyDescent="0.25">
      <c r="A45" s="6">
        <v>42</v>
      </c>
      <c r="B45" s="5" t="s">
        <v>229</v>
      </c>
      <c r="C45" s="5" t="s">
        <v>23</v>
      </c>
      <c r="D45" s="5" t="s">
        <v>230</v>
      </c>
      <c r="E45" s="5">
        <v>208</v>
      </c>
      <c r="F45" s="5">
        <v>2019</v>
      </c>
      <c r="G45" s="5">
        <v>23</v>
      </c>
      <c r="H45" s="17" t="s">
        <v>282</v>
      </c>
      <c r="I45" s="17">
        <v>1</v>
      </c>
      <c r="J45" s="5" t="s">
        <v>25</v>
      </c>
      <c r="K45" s="5" t="s">
        <v>26</v>
      </c>
      <c r="L45" s="5" t="s">
        <v>27</v>
      </c>
      <c r="M45" s="5" t="s">
        <v>36</v>
      </c>
      <c r="N45" s="7" t="s">
        <v>283</v>
      </c>
      <c r="O45" s="7" t="s">
        <v>284</v>
      </c>
      <c r="P45" s="7" t="s">
        <v>285</v>
      </c>
      <c r="Q45" s="7" t="s">
        <v>179</v>
      </c>
      <c r="R45" s="7" t="s">
        <v>286</v>
      </c>
      <c r="S45" s="5">
        <v>1</v>
      </c>
      <c r="T45" s="7" t="s">
        <v>139</v>
      </c>
      <c r="U45" s="5" t="s">
        <v>287</v>
      </c>
      <c r="V45" s="26" t="s">
        <v>158</v>
      </c>
      <c r="W45" s="40" t="s">
        <v>377</v>
      </c>
      <c r="X45" s="41" t="s">
        <v>145</v>
      </c>
      <c r="Y45" s="42" t="s">
        <v>378</v>
      </c>
      <c r="Z45" s="40" t="s">
        <v>377</v>
      </c>
      <c r="AA45" s="41" t="s">
        <v>145</v>
      </c>
      <c r="AB45" s="42" t="s">
        <v>378</v>
      </c>
      <c r="AC45" s="64" t="s">
        <v>213</v>
      </c>
      <c r="AD45" s="109" t="s">
        <v>536</v>
      </c>
      <c r="AE45" s="1">
        <v>50</v>
      </c>
      <c r="AF45" s="106" t="s">
        <v>136</v>
      </c>
    </row>
    <row r="46" spans="1:36" ht="156" x14ac:dyDescent="0.25">
      <c r="A46" s="6">
        <v>43</v>
      </c>
      <c r="B46" s="5" t="s">
        <v>229</v>
      </c>
      <c r="C46" s="5" t="s">
        <v>23</v>
      </c>
      <c r="D46" s="5" t="s">
        <v>230</v>
      </c>
      <c r="E46" s="5">
        <v>208</v>
      </c>
      <c r="F46" s="5">
        <v>2019</v>
      </c>
      <c r="G46" s="5">
        <v>23</v>
      </c>
      <c r="H46" s="17" t="s">
        <v>282</v>
      </c>
      <c r="I46" s="17">
        <v>2</v>
      </c>
      <c r="J46" s="5" t="s">
        <v>25</v>
      </c>
      <c r="K46" s="5" t="s">
        <v>26</v>
      </c>
      <c r="L46" s="5" t="s">
        <v>27</v>
      </c>
      <c r="M46" s="5" t="s">
        <v>36</v>
      </c>
      <c r="N46" s="7" t="s">
        <v>283</v>
      </c>
      <c r="O46" s="7" t="s">
        <v>284</v>
      </c>
      <c r="P46" s="7" t="s">
        <v>288</v>
      </c>
      <c r="Q46" s="7" t="s">
        <v>289</v>
      </c>
      <c r="R46" s="7" t="s">
        <v>290</v>
      </c>
      <c r="S46" s="5">
        <v>1</v>
      </c>
      <c r="T46" s="7" t="s">
        <v>139</v>
      </c>
      <c r="U46" s="5" t="s">
        <v>287</v>
      </c>
      <c r="V46" s="26" t="s">
        <v>158</v>
      </c>
      <c r="W46" s="40" t="s">
        <v>377</v>
      </c>
      <c r="X46" s="41" t="s">
        <v>145</v>
      </c>
      <c r="Y46" s="42" t="s">
        <v>378</v>
      </c>
      <c r="Z46" s="40" t="s">
        <v>377</v>
      </c>
      <c r="AA46" s="41" t="s">
        <v>145</v>
      </c>
      <c r="AB46" s="42" t="s">
        <v>378</v>
      </c>
      <c r="AC46" s="64" t="s">
        <v>213</v>
      </c>
      <c r="AD46" s="109" t="s">
        <v>536</v>
      </c>
      <c r="AE46" s="1">
        <v>50</v>
      </c>
      <c r="AF46" s="106" t="s">
        <v>136</v>
      </c>
    </row>
    <row r="47" spans="1:36" ht="168" x14ac:dyDescent="0.25">
      <c r="A47" s="6">
        <v>44</v>
      </c>
      <c r="B47" s="5" t="s">
        <v>229</v>
      </c>
      <c r="C47" s="5" t="s">
        <v>23</v>
      </c>
      <c r="D47" s="5" t="s">
        <v>230</v>
      </c>
      <c r="E47" s="5">
        <v>208</v>
      </c>
      <c r="F47" s="5">
        <v>2019</v>
      </c>
      <c r="G47" s="5">
        <v>23</v>
      </c>
      <c r="H47" s="17" t="s">
        <v>282</v>
      </c>
      <c r="I47" s="17">
        <v>3</v>
      </c>
      <c r="J47" s="5" t="s">
        <v>25</v>
      </c>
      <c r="K47" s="5" t="s">
        <v>26</v>
      </c>
      <c r="L47" s="5" t="s">
        <v>27</v>
      </c>
      <c r="M47" s="5" t="s">
        <v>36</v>
      </c>
      <c r="N47" s="7" t="s">
        <v>283</v>
      </c>
      <c r="O47" s="7" t="s">
        <v>291</v>
      </c>
      <c r="P47" s="7" t="s">
        <v>292</v>
      </c>
      <c r="Q47" s="7" t="s">
        <v>293</v>
      </c>
      <c r="R47" s="7" t="s">
        <v>294</v>
      </c>
      <c r="S47" s="5">
        <v>1</v>
      </c>
      <c r="T47" s="7" t="s">
        <v>138</v>
      </c>
      <c r="U47" s="5" t="s">
        <v>287</v>
      </c>
      <c r="V47" s="26" t="s">
        <v>158</v>
      </c>
      <c r="W47" s="40" t="s">
        <v>377</v>
      </c>
      <c r="X47" s="41" t="s">
        <v>145</v>
      </c>
      <c r="Y47" s="42" t="s">
        <v>378</v>
      </c>
      <c r="Z47" s="40" t="s">
        <v>377</v>
      </c>
      <c r="AA47" s="41" t="s">
        <v>145</v>
      </c>
      <c r="AB47" s="42" t="s">
        <v>378</v>
      </c>
      <c r="AC47" s="64" t="s">
        <v>213</v>
      </c>
      <c r="AD47" s="109" t="s">
        <v>519</v>
      </c>
      <c r="AE47" s="1">
        <v>50</v>
      </c>
      <c r="AF47" s="106" t="s">
        <v>136</v>
      </c>
    </row>
    <row r="48" spans="1:36" ht="96" x14ac:dyDescent="0.25">
      <c r="A48" s="6">
        <v>45</v>
      </c>
      <c r="B48" s="5" t="s">
        <v>229</v>
      </c>
      <c r="C48" s="5" t="s">
        <v>23</v>
      </c>
      <c r="D48" s="5" t="s">
        <v>230</v>
      </c>
      <c r="E48" s="5">
        <v>208</v>
      </c>
      <c r="F48" s="5">
        <v>2019</v>
      </c>
      <c r="G48" s="5">
        <v>23</v>
      </c>
      <c r="H48" s="17" t="s">
        <v>282</v>
      </c>
      <c r="I48" s="17">
        <v>4</v>
      </c>
      <c r="J48" s="5" t="s">
        <v>25</v>
      </c>
      <c r="K48" s="5" t="s">
        <v>26</v>
      </c>
      <c r="L48" s="5" t="s">
        <v>27</v>
      </c>
      <c r="M48" s="5" t="s">
        <v>36</v>
      </c>
      <c r="N48" s="7" t="s">
        <v>283</v>
      </c>
      <c r="O48" s="7" t="s">
        <v>295</v>
      </c>
      <c r="P48" s="7" t="s">
        <v>296</v>
      </c>
      <c r="Q48" s="7" t="s">
        <v>297</v>
      </c>
      <c r="R48" s="7" t="s">
        <v>298</v>
      </c>
      <c r="S48" s="5">
        <v>1</v>
      </c>
      <c r="T48" s="7" t="s">
        <v>140</v>
      </c>
      <c r="U48" s="5" t="s">
        <v>287</v>
      </c>
      <c r="V48" s="26" t="s">
        <v>158</v>
      </c>
      <c r="W48" s="40" t="s">
        <v>377</v>
      </c>
      <c r="X48" s="41" t="s">
        <v>145</v>
      </c>
      <c r="Y48" s="42" t="s">
        <v>378</v>
      </c>
      <c r="Z48" s="40" t="s">
        <v>377</v>
      </c>
      <c r="AA48" s="41" t="s">
        <v>145</v>
      </c>
      <c r="AB48" s="42" t="s">
        <v>378</v>
      </c>
      <c r="AC48" s="64" t="s">
        <v>213</v>
      </c>
      <c r="AD48" s="109" t="s">
        <v>545</v>
      </c>
      <c r="AE48" s="1">
        <v>50</v>
      </c>
      <c r="AF48" s="106" t="s">
        <v>136</v>
      </c>
    </row>
    <row r="49" spans="1:32" ht="180" x14ac:dyDescent="0.25">
      <c r="A49" s="6">
        <v>46</v>
      </c>
      <c r="B49" s="5" t="s">
        <v>229</v>
      </c>
      <c r="C49" s="5" t="s">
        <v>23</v>
      </c>
      <c r="D49" s="5" t="s">
        <v>230</v>
      </c>
      <c r="E49" s="5">
        <v>208</v>
      </c>
      <c r="F49" s="5">
        <v>2019</v>
      </c>
      <c r="G49" s="5">
        <v>23</v>
      </c>
      <c r="H49" s="17" t="s">
        <v>299</v>
      </c>
      <c r="I49" s="17">
        <v>1</v>
      </c>
      <c r="J49" s="5" t="s">
        <v>25</v>
      </c>
      <c r="K49" s="5" t="s">
        <v>26</v>
      </c>
      <c r="L49" s="5" t="s">
        <v>27</v>
      </c>
      <c r="M49" s="5" t="s">
        <v>36</v>
      </c>
      <c r="N49" s="7" t="s">
        <v>300</v>
      </c>
      <c r="O49" s="7" t="s">
        <v>301</v>
      </c>
      <c r="P49" s="7" t="s">
        <v>302</v>
      </c>
      <c r="Q49" s="7" t="s">
        <v>303</v>
      </c>
      <c r="R49" s="7" t="s">
        <v>290</v>
      </c>
      <c r="S49" s="5">
        <v>1</v>
      </c>
      <c r="T49" s="7" t="s">
        <v>139</v>
      </c>
      <c r="U49" s="5" t="s">
        <v>287</v>
      </c>
      <c r="V49" s="26" t="s">
        <v>304</v>
      </c>
      <c r="W49" s="40" t="s">
        <v>377</v>
      </c>
      <c r="X49" s="41" t="s">
        <v>145</v>
      </c>
      <c r="Y49" s="42" t="s">
        <v>378</v>
      </c>
      <c r="Z49" s="40" t="s">
        <v>377</v>
      </c>
      <c r="AA49" s="41" t="s">
        <v>145</v>
      </c>
      <c r="AB49" s="42" t="s">
        <v>378</v>
      </c>
      <c r="AC49" s="64" t="s">
        <v>213</v>
      </c>
      <c r="AD49" s="110" t="s">
        <v>537</v>
      </c>
      <c r="AE49" s="2">
        <v>20</v>
      </c>
      <c r="AF49" s="107" t="s">
        <v>134</v>
      </c>
    </row>
    <row r="50" spans="1:32" ht="216" x14ac:dyDescent="0.25">
      <c r="A50" s="6">
        <v>47</v>
      </c>
      <c r="B50" s="5" t="s">
        <v>229</v>
      </c>
      <c r="C50" s="5" t="s">
        <v>23</v>
      </c>
      <c r="D50" s="5" t="s">
        <v>230</v>
      </c>
      <c r="E50" s="5">
        <v>208</v>
      </c>
      <c r="F50" s="5">
        <v>2019</v>
      </c>
      <c r="G50" s="5">
        <v>23</v>
      </c>
      <c r="H50" s="17" t="s">
        <v>299</v>
      </c>
      <c r="I50" s="17">
        <v>2</v>
      </c>
      <c r="J50" s="5" t="s">
        <v>25</v>
      </c>
      <c r="K50" s="5" t="s">
        <v>26</v>
      </c>
      <c r="L50" s="5" t="s">
        <v>27</v>
      </c>
      <c r="M50" s="5" t="s">
        <v>36</v>
      </c>
      <c r="N50" s="7" t="s">
        <v>300</v>
      </c>
      <c r="O50" s="7" t="s">
        <v>305</v>
      </c>
      <c r="P50" s="7" t="s">
        <v>306</v>
      </c>
      <c r="Q50" s="7" t="s">
        <v>307</v>
      </c>
      <c r="R50" s="7" t="s">
        <v>308</v>
      </c>
      <c r="S50" s="5">
        <v>1</v>
      </c>
      <c r="T50" s="7" t="s">
        <v>138</v>
      </c>
      <c r="U50" s="5" t="s">
        <v>287</v>
      </c>
      <c r="V50" s="26" t="s">
        <v>158</v>
      </c>
      <c r="W50" s="40" t="s">
        <v>377</v>
      </c>
      <c r="X50" s="41" t="s">
        <v>145</v>
      </c>
      <c r="Y50" s="42" t="s">
        <v>378</v>
      </c>
      <c r="Z50" s="40" t="s">
        <v>377</v>
      </c>
      <c r="AA50" s="41" t="s">
        <v>145</v>
      </c>
      <c r="AB50" s="42" t="s">
        <v>378</v>
      </c>
      <c r="AC50" s="64" t="s">
        <v>213</v>
      </c>
      <c r="AD50" s="109" t="s">
        <v>520</v>
      </c>
      <c r="AE50" s="1">
        <v>50</v>
      </c>
      <c r="AF50" s="106" t="s">
        <v>136</v>
      </c>
    </row>
    <row r="51" spans="1:32" ht="132" x14ac:dyDescent="0.25">
      <c r="A51" s="6">
        <v>48</v>
      </c>
      <c r="B51" s="5" t="s">
        <v>229</v>
      </c>
      <c r="C51" s="5" t="s">
        <v>23</v>
      </c>
      <c r="D51" s="5" t="s">
        <v>230</v>
      </c>
      <c r="E51" s="5">
        <v>208</v>
      </c>
      <c r="F51" s="5">
        <v>2019</v>
      </c>
      <c r="G51" s="5">
        <v>23</v>
      </c>
      <c r="H51" s="17" t="s">
        <v>299</v>
      </c>
      <c r="I51" s="17">
        <v>3</v>
      </c>
      <c r="J51" s="5" t="s">
        <v>25</v>
      </c>
      <c r="K51" s="5" t="s">
        <v>26</v>
      </c>
      <c r="L51" s="5" t="s">
        <v>27</v>
      </c>
      <c r="M51" s="5" t="s">
        <v>36</v>
      </c>
      <c r="N51" s="7" t="s">
        <v>300</v>
      </c>
      <c r="O51" s="7" t="s">
        <v>309</v>
      </c>
      <c r="P51" s="7" t="s">
        <v>310</v>
      </c>
      <c r="Q51" s="7" t="s">
        <v>179</v>
      </c>
      <c r="R51" s="7" t="s">
        <v>311</v>
      </c>
      <c r="S51" s="5">
        <v>1</v>
      </c>
      <c r="T51" s="7" t="s">
        <v>140</v>
      </c>
      <c r="U51" s="5" t="s">
        <v>287</v>
      </c>
      <c r="V51" s="26" t="s">
        <v>158</v>
      </c>
      <c r="W51" s="40" t="s">
        <v>377</v>
      </c>
      <c r="X51" s="41" t="s">
        <v>145</v>
      </c>
      <c r="Y51" s="42" t="s">
        <v>378</v>
      </c>
      <c r="Z51" s="40" t="s">
        <v>377</v>
      </c>
      <c r="AA51" s="41" t="s">
        <v>145</v>
      </c>
      <c r="AB51" s="42" t="s">
        <v>378</v>
      </c>
      <c r="AC51" s="64" t="s">
        <v>213</v>
      </c>
      <c r="AD51" s="113" t="s">
        <v>546</v>
      </c>
      <c r="AE51" s="1">
        <v>50</v>
      </c>
      <c r="AF51" s="106" t="s">
        <v>136</v>
      </c>
    </row>
    <row r="52" spans="1:32" ht="228" x14ac:dyDescent="0.25">
      <c r="A52" s="6">
        <v>49</v>
      </c>
      <c r="B52" s="5" t="s">
        <v>229</v>
      </c>
      <c r="C52" s="5" t="s">
        <v>23</v>
      </c>
      <c r="D52" s="5" t="s">
        <v>230</v>
      </c>
      <c r="E52" s="5">
        <v>208</v>
      </c>
      <c r="F52" s="5">
        <v>2019</v>
      </c>
      <c r="G52" s="5">
        <v>23</v>
      </c>
      <c r="H52" s="17" t="s">
        <v>299</v>
      </c>
      <c r="I52" s="17">
        <v>4</v>
      </c>
      <c r="J52" s="5" t="s">
        <v>25</v>
      </c>
      <c r="K52" s="5" t="s">
        <v>26</v>
      </c>
      <c r="L52" s="5" t="s">
        <v>27</v>
      </c>
      <c r="M52" s="5" t="s">
        <v>36</v>
      </c>
      <c r="N52" s="7" t="s">
        <v>300</v>
      </c>
      <c r="O52" s="7" t="s">
        <v>312</v>
      </c>
      <c r="P52" s="8" t="s">
        <v>390</v>
      </c>
      <c r="Q52" s="7" t="s">
        <v>313</v>
      </c>
      <c r="R52" s="7" t="s">
        <v>314</v>
      </c>
      <c r="S52" s="5">
        <v>100</v>
      </c>
      <c r="T52" s="7" t="s">
        <v>386</v>
      </c>
      <c r="U52" s="5" t="s">
        <v>287</v>
      </c>
      <c r="V52" s="26" t="s">
        <v>158</v>
      </c>
      <c r="W52" s="40" t="s">
        <v>377</v>
      </c>
      <c r="X52" s="41" t="s">
        <v>145</v>
      </c>
      <c r="Y52" s="42" t="s">
        <v>378</v>
      </c>
      <c r="Z52" s="40" t="s">
        <v>377</v>
      </c>
      <c r="AA52" s="41" t="s">
        <v>145</v>
      </c>
      <c r="AB52" s="42" t="s">
        <v>378</v>
      </c>
      <c r="AC52" s="64" t="s">
        <v>213</v>
      </c>
      <c r="AD52" s="109" t="s">
        <v>524</v>
      </c>
      <c r="AE52" s="1">
        <v>50</v>
      </c>
      <c r="AF52" s="106" t="s">
        <v>136</v>
      </c>
    </row>
    <row r="53" spans="1:32" ht="409.5" x14ac:dyDescent="0.25">
      <c r="A53" s="6">
        <v>50</v>
      </c>
      <c r="B53" s="5" t="s">
        <v>229</v>
      </c>
      <c r="C53" s="5" t="s">
        <v>23</v>
      </c>
      <c r="D53" s="5" t="s">
        <v>230</v>
      </c>
      <c r="E53" s="5">
        <v>208</v>
      </c>
      <c r="F53" s="5">
        <v>2019</v>
      </c>
      <c r="G53" s="5">
        <v>23</v>
      </c>
      <c r="H53" s="17" t="s">
        <v>299</v>
      </c>
      <c r="I53" s="17">
        <v>5</v>
      </c>
      <c r="J53" s="5" t="s">
        <v>25</v>
      </c>
      <c r="K53" s="5" t="s">
        <v>26</v>
      </c>
      <c r="L53" s="5" t="s">
        <v>27</v>
      </c>
      <c r="M53" s="5" t="s">
        <v>36</v>
      </c>
      <c r="N53" s="7" t="s">
        <v>300</v>
      </c>
      <c r="O53" s="7" t="s">
        <v>315</v>
      </c>
      <c r="P53" s="7" t="s">
        <v>316</v>
      </c>
      <c r="Q53" s="7" t="s">
        <v>317</v>
      </c>
      <c r="R53" s="7" t="s">
        <v>318</v>
      </c>
      <c r="S53" s="5">
        <v>1</v>
      </c>
      <c r="T53" s="7" t="s">
        <v>137</v>
      </c>
      <c r="U53" s="5" t="s">
        <v>287</v>
      </c>
      <c r="V53" s="26" t="s">
        <v>158</v>
      </c>
      <c r="W53" s="40" t="s">
        <v>377</v>
      </c>
      <c r="X53" s="41" t="s">
        <v>145</v>
      </c>
      <c r="Y53" s="42" t="s">
        <v>378</v>
      </c>
      <c r="Z53" s="40" t="s">
        <v>377</v>
      </c>
      <c r="AA53" s="41" t="s">
        <v>145</v>
      </c>
      <c r="AB53" s="42" t="s">
        <v>378</v>
      </c>
      <c r="AC53" s="64" t="s">
        <v>213</v>
      </c>
      <c r="AD53" s="109" t="s">
        <v>513</v>
      </c>
      <c r="AE53" s="1">
        <v>50</v>
      </c>
      <c r="AF53" s="106" t="s">
        <v>136</v>
      </c>
    </row>
    <row r="54" spans="1:32" ht="96" x14ac:dyDescent="0.25">
      <c r="A54" s="6">
        <v>51</v>
      </c>
      <c r="B54" s="5" t="s">
        <v>229</v>
      </c>
      <c r="C54" s="5" t="s">
        <v>23</v>
      </c>
      <c r="D54" s="5" t="s">
        <v>230</v>
      </c>
      <c r="E54" s="5">
        <v>208</v>
      </c>
      <c r="F54" s="5">
        <v>2019</v>
      </c>
      <c r="G54" s="5">
        <v>23</v>
      </c>
      <c r="H54" s="17" t="s">
        <v>84</v>
      </c>
      <c r="I54" s="17">
        <v>1</v>
      </c>
      <c r="J54" s="5" t="s">
        <v>25</v>
      </c>
      <c r="K54" s="5" t="s">
        <v>26</v>
      </c>
      <c r="L54" s="5" t="s">
        <v>46</v>
      </c>
      <c r="M54" s="5" t="s">
        <v>47</v>
      </c>
      <c r="N54" s="7" t="s">
        <v>319</v>
      </c>
      <c r="O54" s="7" t="s">
        <v>320</v>
      </c>
      <c r="P54" s="7" t="s">
        <v>321</v>
      </c>
      <c r="Q54" s="7" t="s">
        <v>322</v>
      </c>
      <c r="R54" s="7" t="s">
        <v>323</v>
      </c>
      <c r="S54" s="5">
        <v>1</v>
      </c>
      <c r="T54" s="7" t="s">
        <v>139</v>
      </c>
      <c r="U54" s="5" t="s">
        <v>324</v>
      </c>
      <c r="V54" s="26" t="s">
        <v>325</v>
      </c>
      <c r="W54" s="40" t="s">
        <v>377</v>
      </c>
      <c r="X54" s="41" t="s">
        <v>145</v>
      </c>
      <c r="Y54" s="42" t="s">
        <v>378</v>
      </c>
      <c r="Z54" s="40" t="s">
        <v>377</v>
      </c>
      <c r="AA54" s="41" t="s">
        <v>145</v>
      </c>
      <c r="AB54" s="42" t="s">
        <v>378</v>
      </c>
      <c r="AC54" s="64" t="s">
        <v>213</v>
      </c>
      <c r="AD54" s="109" t="s">
        <v>538</v>
      </c>
      <c r="AE54" s="1">
        <v>50</v>
      </c>
      <c r="AF54" s="106" t="s">
        <v>136</v>
      </c>
    </row>
    <row r="55" spans="1:32" ht="84" x14ac:dyDescent="0.25">
      <c r="A55" s="6">
        <v>52</v>
      </c>
      <c r="B55" s="5" t="s">
        <v>229</v>
      </c>
      <c r="C55" s="5" t="s">
        <v>23</v>
      </c>
      <c r="D55" s="5" t="s">
        <v>230</v>
      </c>
      <c r="E55" s="5">
        <v>208</v>
      </c>
      <c r="F55" s="5">
        <v>2019</v>
      </c>
      <c r="G55" s="5">
        <v>23</v>
      </c>
      <c r="H55" s="17" t="s">
        <v>89</v>
      </c>
      <c r="I55" s="17">
        <v>1</v>
      </c>
      <c r="J55" s="5" t="s">
        <v>25</v>
      </c>
      <c r="K55" s="5" t="s">
        <v>26</v>
      </c>
      <c r="L55" s="5" t="s">
        <v>46</v>
      </c>
      <c r="M55" s="5" t="s">
        <v>47</v>
      </c>
      <c r="N55" s="7" t="s">
        <v>326</v>
      </c>
      <c r="O55" s="7" t="s">
        <v>327</v>
      </c>
      <c r="P55" s="7" t="s">
        <v>328</v>
      </c>
      <c r="Q55" s="7" t="s">
        <v>289</v>
      </c>
      <c r="R55" s="7" t="s">
        <v>329</v>
      </c>
      <c r="S55" s="5">
        <v>1</v>
      </c>
      <c r="T55" s="7" t="s">
        <v>139</v>
      </c>
      <c r="U55" s="5" t="s">
        <v>324</v>
      </c>
      <c r="V55" s="26" t="s">
        <v>325</v>
      </c>
      <c r="W55" s="40" t="s">
        <v>377</v>
      </c>
      <c r="X55" s="41" t="s">
        <v>145</v>
      </c>
      <c r="Y55" s="42" t="s">
        <v>378</v>
      </c>
      <c r="Z55" s="40" t="s">
        <v>377</v>
      </c>
      <c r="AA55" s="41" t="s">
        <v>145</v>
      </c>
      <c r="AB55" s="42" t="s">
        <v>378</v>
      </c>
      <c r="AC55" s="64" t="s">
        <v>213</v>
      </c>
      <c r="AD55" s="109" t="s">
        <v>541</v>
      </c>
      <c r="AE55" s="1">
        <v>50</v>
      </c>
      <c r="AF55" s="106" t="s">
        <v>136</v>
      </c>
    </row>
    <row r="56" spans="1:32" ht="72" x14ac:dyDescent="0.25">
      <c r="A56" s="6">
        <v>53</v>
      </c>
      <c r="B56" s="5" t="s">
        <v>229</v>
      </c>
      <c r="C56" s="5" t="s">
        <v>23</v>
      </c>
      <c r="D56" s="5" t="s">
        <v>230</v>
      </c>
      <c r="E56" s="5">
        <v>208</v>
      </c>
      <c r="F56" s="5">
        <v>2019</v>
      </c>
      <c r="G56" s="5">
        <v>23</v>
      </c>
      <c r="H56" s="17" t="s">
        <v>96</v>
      </c>
      <c r="I56" s="17">
        <v>1</v>
      </c>
      <c r="J56" s="5" t="s">
        <v>25</v>
      </c>
      <c r="K56" s="5" t="s">
        <v>26</v>
      </c>
      <c r="L56" s="5" t="s">
        <v>46</v>
      </c>
      <c r="M56" s="5" t="s">
        <v>47</v>
      </c>
      <c r="N56" s="7" t="s">
        <v>330</v>
      </c>
      <c r="O56" s="7" t="s">
        <v>331</v>
      </c>
      <c r="P56" s="7" t="s">
        <v>332</v>
      </c>
      <c r="Q56" s="7" t="s">
        <v>333</v>
      </c>
      <c r="R56" s="7" t="s">
        <v>334</v>
      </c>
      <c r="S56" s="5">
        <v>1</v>
      </c>
      <c r="T56" s="7" t="s">
        <v>139</v>
      </c>
      <c r="U56" s="5" t="s">
        <v>324</v>
      </c>
      <c r="V56" s="26" t="s">
        <v>158</v>
      </c>
      <c r="W56" s="40" t="s">
        <v>377</v>
      </c>
      <c r="X56" s="41" t="s">
        <v>145</v>
      </c>
      <c r="Y56" s="42" t="s">
        <v>378</v>
      </c>
      <c r="Z56" s="40" t="s">
        <v>377</v>
      </c>
      <c r="AA56" s="41" t="s">
        <v>145</v>
      </c>
      <c r="AB56" s="42" t="s">
        <v>378</v>
      </c>
      <c r="AC56" s="64" t="s">
        <v>213</v>
      </c>
      <c r="AD56" s="111" t="s">
        <v>539</v>
      </c>
      <c r="AE56" s="3">
        <v>100</v>
      </c>
      <c r="AF56" s="105" t="s">
        <v>135</v>
      </c>
    </row>
    <row r="57" spans="1:32" ht="60" x14ac:dyDescent="0.25">
      <c r="A57" s="6">
        <v>54</v>
      </c>
      <c r="B57" s="5" t="s">
        <v>229</v>
      </c>
      <c r="C57" s="5" t="s">
        <v>23</v>
      </c>
      <c r="D57" s="5" t="s">
        <v>230</v>
      </c>
      <c r="E57" s="5">
        <v>208</v>
      </c>
      <c r="F57" s="5">
        <v>2019</v>
      </c>
      <c r="G57" s="5">
        <v>23</v>
      </c>
      <c r="H57" s="17" t="s">
        <v>96</v>
      </c>
      <c r="I57" s="17">
        <v>2</v>
      </c>
      <c r="J57" s="5" t="s">
        <v>25</v>
      </c>
      <c r="K57" s="5" t="s">
        <v>26</v>
      </c>
      <c r="L57" s="5" t="s">
        <v>46</v>
      </c>
      <c r="M57" s="5" t="s">
        <v>47</v>
      </c>
      <c r="N57" s="7" t="s">
        <v>330</v>
      </c>
      <c r="O57" s="7" t="s">
        <v>331</v>
      </c>
      <c r="P57" s="7" t="s">
        <v>335</v>
      </c>
      <c r="Q57" s="7" t="s">
        <v>336</v>
      </c>
      <c r="R57" s="7" t="s">
        <v>337</v>
      </c>
      <c r="S57" s="5">
        <v>1</v>
      </c>
      <c r="T57" s="7" t="s">
        <v>139</v>
      </c>
      <c r="U57" s="5" t="s">
        <v>324</v>
      </c>
      <c r="V57" s="26" t="s">
        <v>325</v>
      </c>
      <c r="W57" s="40" t="s">
        <v>377</v>
      </c>
      <c r="X57" s="41" t="s">
        <v>145</v>
      </c>
      <c r="Y57" s="42" t="s">
        <v>378</v>
      </c>
      <c r="Z57" s="40" t="s">
        <v>377</v>
      </c>
      <c r="AA57" s="41" t="s">
        <v>145</v>
      </c>
      <c r="AB57" s="42" t="s">
        <v>378</v>
      </c>
      <c r="AC57" s="64" t="s">
        <v>213</v>
      </c>
      <c r="AD57" s="109" t="s">
        <v>540</v>
      </c>
      <c r="AE57" s="1">
        <v>50</v>
      </c>
      <c r="AF57" s="106" t="s">
        <v>136</v>
      </c>
    </row>
    <row r="58" spans="1:32" ht="96" x14ac:dyDescent="0.25">
      <c r="A58" s="6">
        <v>55</v>
      </c>
      <c r="B58" s="5" t="s">
        <v>229</v>
      </c>
      <c r="C58" s="5" t="s">
        <v>23</v>
      </c>
      <c r="D58" s="5" t="s">
        <v>230</v>
      </c>
      <c r="E58" s="5">
        <v>208</v>
      </c>
      <c r="F58" s="5">
        <v>2019</v>
      </c>
      <c r="G58" s="5">
        <v>23</v>
      </c>
      <c r="H58" s="17" t="s">
        <v>102</v>
      </c>
      <c r="I58" s="17">
        <v>1</v>
      </c>
      <c r="J58" s="5" t="s">
        <v>25</v>
      </c>
      <c r="K58" s="5" t="s">
        <v>26</v>
      </c>
      <c r="L58" s="5" t="s">
        <v>46</v>
      </c>
      <c r="M58" s="5" t="s">
        <v>47</v>
      </c>
      <c r="N58" s="7" t="s">
        <v>338</v>
      </c>
      <c r="O58" s="7" t="s">
        <v>339</v>
      </c>
      <c r="P58" s="7" t="s">
        <v>340</v>
      </c>
      <c r="Q58" s="7" t="s">
        <v>341</v>
      </c>
      <c r="R58" s="7" t="s">
        <v>342</v>
      </c>
      <c r="S58" s="5">
        <v>1</v>
      </c>
      <c r="T58" s="7" t="s">
        <v>138</v>
      </c>
      <c r="U58" s="5" t="s">
        <v>249</v>
      </c>
      <c r="V58" s="26" t="s">
        <v>343</v>
      </c>
      <c r="W58" s="40" t="s">
        <v>377</v>
      </c>
      <c r="X58" s="41" t="s">
        <v>145</v>
      </c>
      <c r="Y58" s="42" t="s">
        <v>378</v>
      </c>
      <c r="Z58" s="40" t="s">
        <v>377</v>
      </c>
      <c r="AA58" s="41" t="s">
        <v>145</v>
      </c>
      <c r="AB58" s="42" t="s">
        <v>378</v>
      </c>
      <c r="AC58" s="64" t="s">
        <v>213</v>
      </c>
      <c r="AD58" s="113" t="s">
        <v>521</v>
      </c>
      <c r="AE58" s="1">
        <v>50</v>
      </c>
      <c r="AF58" s="106" t="s">
        <v>136</v>
      </c>
    </row>
    <row r="59" spans="1:32" ht="60" x14ac:dyDescent="0.25">
      <c r="A59" s="6">
        <v>56</v>
      </c>
      <c r="B59" s="5" t="s">
        <v>229</v>
      </c>
      <c r="C59" s="5" t="s">
        <v>23</v>
      </c>
      <c r="D59" s="5" t="s">
        <v>230</v>
      </c>
      <c r="E59" s="5">
        <v>208</v>
      </c>
      <c r="F59" s="5">
        <v>2019</v>
      </c>
      <c r="G59" s="5">
        <v>23</v>
      </c>
      <c r="H59" s="17" t="s">
        <v>344</v>
      </c>
      <c r="I59" s="17">
        <v>1</v>
      </c>
      <c r="J59" s="5" t="s">
        <v>25</v>
      </c>
      <c r="K59" s="5" t="s">
        <v>26</v>
      </c>
      <c r="L59" s="5" t="s">
        <v>55</v>
      </c>
      <c r="M59" s="5" t="s">
        <v>56</v>
      </c>
      <c r="N59" s="7" t="s">
        <v>345</v>
      </c>
      <c r="O59" s="7" t="s">
        <v>346</v>
      </c>
      <c r="P59" s="7" t="s">
        <v>347</v>
      </c>
      <c r="Q59" s="7" t="s">
        <v>348</v>
      </c>
      <c r="R59" s="7" t="s">
        <v>349</v>
      </c>
      <c r="S59" s="5">
        <v>1</v>
      </c>
      <c r="T59" s="7" t="s">
        <v>142</v>
      </c>
      <c r="U59" s="5" t="s">
        <v>350</v>
      </c>
      <c r="V59" s="26" t="s">
        <v>351</v>
      </c>
      <c r="W59" s="40" t="s">
        <v>377</v>
      </c>
      <c r="X59" s="41" t="s">
        <v>145</v>
      </c>
      <c r="Y59" s="42" t="s">
        <v>378</v>
      </c>
      <c r="Z59" s="40" t="s">
        <v>377</v>
      </c>
      <c r="AA59" s="41" t="s">
        <v>145</v>
      </c>
      <c r="AB59" s="42" t="s">
        <v>378</v>
      </c>
      <c r="AC59" s="64" t="s">
        <v>213</v>
      </c>
      <c r="AD59" s="111" t="s">
        <v>554</v>
      </c>
      <c r="AE59" s="3">
        <v>100</v>
      </c>
      <c r="AF59" s="105" t="s">
        <v>135</v>
      </c>
    </row>
    <row r="60" spans="1:32" ht="72" x14ac:dyDescent="0.25">
      <c r="A60" s="6">
        <v>57</v>
      </c>
      <c r="B60" s="5" t="s">
        <v>229</v>
      </c>
      <c r="C60" s="5" t="s">
        <v>23</v>
      </c>
      <c r="D60" s="5" t="s">
        <v>230</v>
      </c>
      <c r="E60" s="5">
        <v>208</v>
      </c>
      <c r="F60" s="5">
        <v>2019</v>
      </c>
      <c r="G60" s="5">
        <v>23</v>
      </c>
      <c r="H60" s="17" t="s">
        <v>352</v>
      </c>
      <c r="I60" s="17">
        <v>1</v>
      </c>
      <c r="J60" s="5" t="s">
        <v>25</v>
      </c>
      <c r="K60" s="5" t="s">
        <v>26</v>
      </c>
      <c r="L60" s="5" t="s">
        <v>55</v>
      </c>
      <c r="M60" s="5" t="s">
        <v>56</v>
      </c>
      <c r="N60" s="7" t="s">
        <v>353</v>
      </c>
      <c r="O60" s="7" t="s">
        <v>354</v>
      </c>
      <c r="P60" s="7" t="s">
        <v>355</v>
      </c>
      <c r="Q60" s="7" t="s">
        <v>356</v>
      </c>
      <c r="R60" s="7" t="s">
        <v>357</v>
      </c>
      <c r="S60" s="5">
        <v>1</v>
      </c>
      <c r="T60" s="7" t="s">
        <v>142</v>
      </c>
      <c r="U60" s="5" t="s">
        <v>287</v>
      </c>
      <c r="V60" s="26" t="s">
        <v>325</v>
      </c>
      <c r="W60" s="40" t="s">
        <v>377</v>
      </c>
      <c r="X60" s="41" t="s">
        <v>145</v>
      </c>
      <c r="Y60" s="42" t="s">
        <v>378</v>
      </c>
      <c r="Z60" s="40" t="s">
        <v>377</v>
      </c>
      <c r="AA60" s="41" t="s">
        <v>145</v>
      </c>
      <c r="AB60" s="42" t="s">
        <v>378</v>
      </c>
      <c r="AC60" s="64" t="s">
        <v>213</v>
      </c>
      <c r="AD60" s="109" t="s">
        <v>555</v>
      </c>
      <c r="AE60" s="1">
        <v>50</v>
      </c>
      <c r="AF60" s="106" t="s">
        <v>136</v>
      </c>
    </row>
    <row r="61" spans="1:32" ht="120" x14ac:dyDescent="0.25">
      <c r="A61" s="6">
        <v>58</v>
      </c>
      <c r="B61" s="5" t="s">
        <v>229</v>
      </c>
      <c r="C61" s="5" t="s">
        <v>23</v>
      </c>
      <c r="D61" s="5" t="s">
        <v>230</v>
      </c>
      <c r="E61" s="5">
        <v>208</v>
      </c>
      <c r="F61" s="5">
        <v>2019</v>
      </c>
      <c r="G61" s="5">
        <v>23</v>
      </c>
      <c r="H61" s="17" t="s">
        <v>358</v>
      </c>
      <c r="I61" s="17">
        <v>1</v>
      </c>
      <c r="J61" s="5" t="s">
        <v>25</v>
      </c>
      <c r="K61" s="5" t="s">
        <v>26</v>
      </c>
      <c r="L61" s="5" t="s">
        <v>55</v>
      </c>
      <c r="M61" s="5" t="s">
        <v>56</v>
      </c>
      <c r="N61" s="7" t="s">
        <v>359</v>
      </c>
      <c r="O61" s="7" t="s">
        <v>360</v>
      </c>
      <c r="P61" s="7" t="s">
        <v>361</v>
      </c>
      <c r="Q61" s="7" t="s">
        <v>362</v>
      </c>
      <c r="R61" s="7" t="s">
        <v>363</v>
      </c>
      <c r="S61" s="5">
        <v>1</v>
      </c>
      <c r="T61" s="7" t="s">
        <v>142</v>
      </c>
      <c r="U61" s="5" t="s">
        <v>287</v>
      </c>
      <c r="V61" s="26" t="s">
        <v>325</v>
      </c>
      <c r="W61" s="40" t="s">
        <v>377</v>
      </c>
      <c r="X61" s="41" t="s">
        <v>145</v>
      </c>
      <c r="Y61" s="42" t="s">
        <v>378</v>
      </c>
      <c r="Z61" s="40" t="s">
        <v>377</v>
      </c>
      <c r="AA61" s="41" t="s">
        <v>145</v>
      </c>
      <c r="AB61" s="42" t="s">
        <v>378</v>
      </c>
      <c r="AC61" s="64" t="s">
        <v>213</v>
      </c>
      <c r="AD61" s="109" t="s">
        <v>556</v>
      </c>
      <c r="AE61" s="1">
        <v>50</v>
      </c>
      <c r="AF61" s="106" t="s">
        <v>136</v>
      </c>
    </row>
    <row r="62" spans="1:32" ht="409.5" x14ac:dyDescent="0.25">
      <c r="A62" s="6">
        <v>59</v>
      </c>
      <c r="B62" s="5" t="s">
        <v>229</v>
      </c>
      <c r="C62" s="5" t="s">
        <v>23</v>
      </c>
      <c r="D62" s="5" t="s">
        <v>230</v>
      </c>
      <c r="E62" s="5">
        <v>208</v>
      </c>
      <c r="F62" s="5">
        <v>2019</v>
      </c>
      <c r="G62" s="5">
        <v>23</v>
      </c>
      <c r="H62" s="17" t="s">
        <v>364</v>
      </c>
      <c r="I62" s="17">
        <v>1</v>
      </c>
      <c r="J62" s="5" t="s">
        <v>25</v>
      </c>
      <c r="K62" s="5" t="s">
        <v>26</v>
      </c>
      <c r="L62" s="5" t="s">
        <v>55</v>
      </c>
      <c r="M62" s="5" t="s">
        <v>56</v>
      </c>
      <c r="N62" s="7" t="s">
        <v>365</v>
      </c>
      <c r="O62" s="7" t="s">
        <v>366</v>
      </c>
      <c r="P62" s="7" t="s">
        <v>367</v>
      </c>
      <c r="Q62" s="7" t="s">
        <v>368</v>
      </c>
      <c r="R62" s="7" t="s">
        <v>363</v>
      </c>
      <c r="S62" s="5">
        <v>1</v>
      </c>
      <c r="T62" s="7" t="s">
        <v>142</v>
      </c>
      <c r="U62" s="5" t="s">
        <v>287</v>
      </c>
      <c r="V62" s="26" t="s">
        <v>325</v>
      </c>
      <c r="W62" s="40" t="s">
        <v>377</v>
      </c>
      <c r="X62" s="41" t="s">
        <v>145</v>
      </c>
      <c r="Y62" s="42" t="s">
        <v>378</v>
      </c>
      <c r="Z62" s="40" t="s">
        <v>377</v>
      </c>
      <c r="AA62" s="41" t="s">
        <v>145</v>
      </c>
      <c r="AB62" s="42" t="s">
        <v>378</v>
      </c>
      <c r="AC62" s="64" t="s">
        <v>213</v>
      </c>
      <c r="AD62" s="113" t="s">
        <v>557</v>
      </c>
      <c r="AE62" s="1">
        <v>50</v>
      </c>
      <c r="AF62" s="106" t="s">
        <v>136</v>
      </c>
    </row>
    <row r="63" spans="1:32" ht="72" x14ac:dyDescent="0.25">
      <c r="A63" s="6">
        <v>60</v>
      </c>
      <c r="B63" s="5" t="s">
        <v>229</v>
      </c>
      <c r="C63" s="5" t="s">
        <v>23</v>
      </c>
      <c r="D63" s="5" t="s">
        <v>230</v>
      </c>
      <c r="E63" s="5">
        <v>208</v>
      </c>
      <c r="F63" s="5">
        <v>2019</v>
      </c>
      <c r="G63" s="5">
        <v>23</v>
      </c>
      <c r="H63" s="17" t="s">
        <v>369</v>
      </c>
      <c r="I63" s="17">
        <v>1</v>
      </c>
      <c r="J63" s="5" t="s">
        <v>25</v>
      </c>
      <c r="K63" s="5" t="s">
        <v>26</v>
      </c>
      <c r="L63" s="5" t="s">
        <v>27</v>
      </c>
      <c r="M63" s="5" t="s">
        <v>28</v>
      </c>
      <c r="N63" s="7" t="s">
        <v>370</v>
      </c>
      <c r="O63" s="7" t="s">
        <v>371</v>
      </c>
      <c r="P63" s="7" t="s">
        <v>372</v>
      </c>
      <c r="Q63" s="7" t="s">
        <v>373</v>
      </c>
      <c r="R63" s="7" t="s">
        <v>374</v>
      </c>
      <c r="S63" s="5">
        <v>1</v>
      </c>
      <c r="T63" s="7" t="s">
        <v>138</v>
      </c>
      <c r="U63" s="5" t="s">
        <v>249</v>
      </c>
      <c r="V63" s="26" t="s">
        <v>158</v>
      </c>
      <c r="W63" s="40" t="s">
        <v>377</v>
      </c>
      <c r="X63" s="41" t="s">
        <v>145</v>
      </c>
      <c r="Y63" s="42" t="s">
        <v>378</v>
      </c>
      <c r="Z63" s="40" t="s">
        <v>377</v>
      </c>
      <c r="AA63" s="41" t="s">
        <v>145</v>
      </c>
      <c r="AB63" s="42" t="s">
        <v>378</v>
      </c>
      <c r="AC63" s="64" t="s">
        <v>213</v>
      </c>
      <c r="AD63" s="111" t="s">
        <v>522</v>
      </c>
      <c r="AE63" s="66">
        <v>100</v>
      </c>
      <c r="AF63" s="112" t="s">
        <v>135</v>
      </c>
    </row>
    <row r="64" spans="1:32" ht="84" x14ac:dyDescent="0.25">
      <c r="A64" s="6">
        <v>61</v>
      </c>
      <c r="B64" s="5" t="s">
        <v>229</v>
      </c>
      <c r="C64" s="5" t="s">
        <v>23</v>
      </c>
      <c r="D64" s="5" t="s">
        <v>230</v>
      </c>
      <c r="E64" s="5">
        <v>208</v>
      </c>
      <c r="F64" s="5">
        <v>2019</v>
      </c>
      <c r="G64" s="5">
        <v>23</v>
      </c>
      <c r="H64" s="17" t="s">
        <v>369</v>
      </c>
      <c r="I64" s="17">
        <v>2</v>
      </c>
      <c r="J64" s="5" t="s">
        <v>25</v>
      </c>
      <c r="K64" s="5" t="s">
        <v>26</v>
      </c>
      <c r="L64" s="5" t="s">
        <v>27</v>
      </c>
      <c r="M64" s="5" t="s">
        <v>28</v>
      </c>
      <c r="N64" s="7" t="s">
        <v>370</v>
      </c>
      <c r="O64" s="7" t="s">
        <v>371</v>
      </c>
      <c r="P64" s="7" t="s">
        <v>375</v>
      </c>
      <c r="Q64" s="7" t="s">
        <v>376</v>
      </c>
      <c r="R64" s="7" t="s">
        <v>248</v>
      </c>
      <c r="S64" s="5">
        <v>1</v>
      </c>
      <c r="T64" s="7" t="s">
        <v>138</v>
      </c>
      <c r="U64" s="5" t="s">
        <v>249</v>
      </c>
      <c r="V64" s="26" t="s">
        <v>154</v>
      </c>
      <c r="W64" s="40" t="s">
        <v>377</v>
      </c>
      <c r="X64" s="41" t="s">
        <v>145</v>
      </c>
      <c r="Y64" s="42" t="s">
        <v>378</v>
      </c>
      <c r="Z64" s="40" t="s">
        <v>377</v>
      </c>
      <c r="AA64" s="41" t="s">
        <v>145</v>
      </c>
      <c r="AB64" s="42" t="s">
        <v>378</v>
      </c>
      <c r="AC64" s="64" t="s">
        <v>213</v>
      </c>
      <c r="AD64" s="111" t="s">
        <v>523</v>
      </c>
      <c r="AE64" s="66">
        <v>100</v>
      </c>
      <c r="AF64" s="112" t="s">
        <v>135</v>
      </c>
    </row>
    <row r="65" spans="1:36" ht="48" x14ac:dyDescent="0.25">
      <c r="A65" s="6">
        <v>62</v>
      </c>
      <c r="B65" s="5" t="s">
        <v>400</v>
      </c>
      <c r="C65" s="5" t="s">
        <v>23</v>
      </c>
      <c r="D65" s="5" t="s">
        <v>230</v>
      </c>
      <c r="E65" s="5">
        <v>208</v>
      </c>
      <c r="F65" s="5">
        <v>2019</v>
      </c>
      <c r="G65" s="5">
        <v>30</v>
      </c>
      <c r="H65" s="17" t="s">
        <v>169</v>
      </c>
      <c r="I65" s="17">
        <v>1</v>
      </c>
      <c r="J65" s="5" t="s">
        <v>25</v>
      </c>
      <c r="K65" s="5" t="s">
        <v>57</v>
      </c>
      <c r="L65" s="5" t="s">
        <v>27</v>
      </c>
      <c r="M65" s="5" t="s">
        <v>28</v>
      </c>
      <c r="N65" s="7" t="s">
        <v>401</v>
      </c>
      <c r="O65" s="7" t="s">
        <v>402</v>
      </c>
      <c r="P65" s="7" t="s">
        <v>403</v>
      </c>
      <c r="Q65" s="7" t="s">
        <v>404</v>
      </c>
      <c r="R65" s="7" t="s">
        <v>405</v>
      </c>
      <c r="S65" s="5">
        <v>1</v>
      </c>
      <c r="T65" s="7" t="s">
        <v>139</v>
      </c>
      <c r="U65" s="5" t="s">
        <v>406</v>
      </c>
      <c r="V65" s="26" t="s">
        <v>407</v>
      </c>
      <c r="W65" s="40" t="s">
        <v>377</v>
      </c>
      <c r="X65" s="41" t="s">
        <v>145</v>
      </c>
      <c r="Y65" s="42" t="s">
        <v>378</v>
      </c>
      <c r="Z65" s="40" t="s">
        <v>377</v>
      </c>
      <c r="AA65" s="41" t="s">
        <v>145</v>
      </c>
      <c r="AB65" s="42" t="s">
        <v>378</v>
      </c>
      <c r="AC65" s="64" t="s">
        <v>213</v>
      </c>
      <c r="AD65" s="109" t="s">
        <v>542</v>
      </c>
      <c r="AE65" s="1">
        <v>50</v>
      </c>
      <c r="AF65" s="106" t="s">
        <v>136</v>
      </c>
    </row>
    <row r="66" spans="1:36" ht="48" x14ac:dyDescent="0.25">
      <c r="A66" s="6">
        <v>63</v>
      </c>
      <c r="B66" s="5" t="s">
        <v>400</v>
      </c>
      <c r="C66" s="5" t="s">
        <v>23</v>
      </c>
      <c r="D66" s="5" t="s">
        <v>230</v>
      </c>
      <c r="E66" s="5">
        <v>208</v>
      </c>
      <c r="F66" s="5">
        <v>2019</v>
      </c>
      <c r="G66" s="5">
        <v>30</v>
      </c>
      <c r="H66" s="17" t="s">
        <v>175</v>
      </c>
      <c r="I66" s="17">
        <v>1</v>
      </c>
      <c r="J66" s="5" t="s">
        <v>25</v>
      </c>
      <c r="K66" s="5" t="s">
        <v>57</v>
      </c>
      <c r="L66" s="5" t="s">
        <v>27</v>
      </c>
      <c r="M66" s="5" t="s">
        <v>28</v>
      </c>
      <c r="N66" s="7" t="s">
        <v>408</v>
      </c>
      <c r="O66" s="7" t="s">
        <v>409</v>
      </c>
      <c r="P66" s="7" t="s">
        <v>410</v>
      </c>
      <c r="Q66" s="7" t="s">
        <v>411</v>
      </c>
      <c r="R66" s="7" t="s">
        <v>412</v>
      </c>
      <c r="S66" s="5">
        <v>1</v>
      </c>
      <c r="T66" s="7" t="s">
        <v>139</v>
      </c>
      <c r="U66" s="5" t="s">
        <v>406</v>
      </c>
      <c r="V66" s="26" t="s">
        <v>407</v>
      </c>
      <c r="W66" s="40" t="s">
        <v>377</v>
      </c>
      <c r="X66" s="41" t="s">
        <v>145</v>
      </c>
      <c r="Y66" s="42" t="s">
        <v>378</v>
      </c>
      <c r="Z66" s="40" t="s">
        <v>377</v>
      </c>
      <c r="AA66" s="41" t="s">
        <v>145</v>
      </c>
      <c r="AB66" s="42" t="s">
        <v>378</v>
      </c>
      <c r="AC66" s="64" t="s">
        <v>213</v>
      </c>
      <c r="AD66" s="109" t="s">
        <v>542</v>
      </c>
      <c r="AE66" s="1">
        <v>50</v>
      </c>
      <c r="AF66" s="106" t="s">
        <v>136</v>
      </c>
    </row>
    <row r="67" spans="1:36" ht="60" x14ac:dyDescent="0.25">
      <c r="A67" s="6">
        <v>64</v>
      </c>
      <c r="B67" s="5" t="s">
        <v>400</v>
      </c>
      <c r="C67" s="5" t="s">
        <v>23</v>
      </c>
      <c r="D67" s="5" t="s">
        <v>230</v>
      </c>
      <c r="E67" s="5">
        <v>208</v>
      </c>
      <c r="F67" s="5">
        <v>2019</v>
      </c>
      <c r="G67" s="5">
        <v>30</v>
      </c>
      <c r="H67" s="17" t="s">
        <v>413</v>
      </c>
      <c r="I67" s="17">
        <v>1</v>
      </c>
      <c r="J67" s="5" t="s">
        <v>25</v>
      </c>
      <c r="K67" s="5" t="s">
        <v>57</v>
      </c>
      <c r="L67" s="5" t="s">
        <v>27</v>
      </c>
      <c r="M67" s="5" t="s">
        <v>145</v>
      </c>
      <c r="N67" s="7" t="s">
        <v>414</v>
      </c>
      <c r="O67" s="7" t="s">
        <v>415</v>
      </c>
      <c r="P67" s="7" t="s">
        <v>416</v>
      </c>
      <c r="Q67" s="7" t="s">
        <v>417</v>
      </c>
      <c r="R67" s="7" t="s">
        <v>418</v>
      </c>
      <c r="S67" s="5">
        <v>12</v>
      </c>
      <c r="T67" s="7" t="s">
        <v>139</v>
      </c>
      <c r="U67" s="5" t="s">
        <v>419</v>
      </c>
      <c r="V67" s="26" t="s">
        <v>420</v>
      </c>
      <c r="W67" s="40" t="s">
        <v>377</v>
      </c>
      <c r="X67" s="41" t="s">
        <v>145</v>
      </c>
      <c r="Y67" s="42" t="s">
        <v>378</v>
      </c>
      <c r="Z67" s="40" t="s">
        <v>377</v>
      </c>
      <c r="AA67" s="41" t="s">
        <v>145</v>
      </c>
      <c r="AB67" s="42" t="s">
        <v>378</v>
      </c>
      <c r="AC67" s="64" t="s">
        <v>213</v>
      </c>
      <c r="AD67" s="109" t="s">
        <v>542</v>
      </c>
      <c r="AE67" s="1">
        <v>50</v>
      </c>
      <c r="AF67" s="106" t="s">
        <v>136</v>
      </c>
    </row>
    <row r="68" spans="1:36" ht="60" x14ac:dyDescent="0.25">
      <c r="A68" s="6">
        <v>65</v>
      </c>
      <c r="B68" s="5" t="s">
        <v>400</v>
      </c>
      <c r="C68" s="5" t="s">
        <v>23</v>
      </c>
      <c r="D68" s="5" t="s">
        <v>230</v>
      </c>
      <c r="E68" s="5">
        <v>208</v>
      </c>
      <c r="F68" s="5">
        <v>2019</v>
      </c>
      <c r="G68" s="5">
        <v>30</v>
      </c>
      <c r="H68" s="17" t="s">
        <v>203</v>
      </c>
      <c r="I68" s="17">
        <v>1</v>
      </c>
      <c r="J68" s="5" t="s">
        <v>25</v>
      </c>
      <c r="K68" s="5" t="s">
        <v>57</v>
      </c>
      <c r="L68" s="5" t="s">
        <v>27</v>
      </c>
      <c r="M68" s="5" t="s">
        <v>145</v>
      </c>
      <c r="N68" s="7" t="s">
        <v>421</v>
      </c>
      <c r="O68" s="7" t="s">
        <v>422</v>
      </c>
      <c r="P68" s="7" t="s">
        <v>423</v>
      </c>
      <c r="Q68" s="7" t="s">
        <v>424</v>
      </c>
      <c r="R68" s="7" t="s">
        <v>425</v>
      </c>
      <c r="S68" s="5">
        <v>1</v>
      </c>
      <c r="T68" s="7" t="s">
        <v>139</v>
      </c>
      <c r="U68" s="5" t="s">
        <v>419</v>
      </c>
      <c r="V68" s="26" t="s">
        <v>420</v>
      </c>
      <c r="W68" s="40" t="s">
        <v>377</v>
      </c>
      <c r="X68" s="41" t="s">
        <v>145</v>
      </c>
      <c r="Y68" s="42" t="s">
        <v>378</v>
      </c>
      <c r="Z68" s="40" t="s">
        <v>377</v>
      </c>
      <c r="AA68" s="41" t="s">
        <v>145</v>
      </c>
      <c r="AB68" s="42" t="s">
        <v>378</v>
      </c>
      <c r="AC68" s="64" t="s">
        <v>213</v>
      </c>
      <c r="AD68" s="109" t="s">
        <v>542</v>
      </c>
      <c r="AE68" s="1">
        <v>50</v>
      </c>
      <c r="AF68" s="106" t="s">
        <v>136</v>
      </c>
    </row>
    <row r="69" spans="1:36" ht="396" x14ac:dyDescent="0.25">
      <c r="A69" s="6">
        <v>66</v>
      </c>
      <c r="B69" s="5" t="s">
        <v>400</v>
      </c>
      <c r="C69" s="5" t="s">
        <v>23</v>
      </c>
      <c r="D69" s="5" t="s">
        <v>230</v>
      </c>
      <c r="E69" s="5">
        <v>208</v>
      </c>
      <c r="F69" s="5">
        <v>2019</v>
      </c>
      <c r="G69" s="5">
        <v>30</v>
      </c>
      <c r="H69" s="17" t="s">
        <v>426</v>
      </c>
      <c r="I69" s="17">
        <v>1</v>
      </c>
      <c r="J69" s="5" t="s">
        <v>25</v>
      </c>
      <c r="K69" s="5" t="s">
        <v>57</v>
      </c>
      <c r="L69" s="5" t="s">
        <v>27</v>
      </c>
      <c r="M69" s="5" t="s">
        <v>427</v>
      </c>
      <c r="N69" s="7" t="s">
        <v>428</v>
      </c>
      <c r="O69" s="7" t="s">
        <v>429</v>
      </c>
      <c r="P69" s="7" t="s">
        <v>430</v>
      </c>
      <c r="Q69" s="7" t="s">
        <v>431</v>
      </c>
      <c r="R69" s="7" t="s">
        <v>432</v>
      </c>
      <c r="S69" s="5">
        <v>1</v>
      </c>
      <c r="T69" s="7" t="s">
        <v>142</v>
      </c>
      <c r="U69" s="5" t="s">
        <v>433</v>
      </c>
      <c r="V69" s="26" t="s">
        <v>420</v>
      </c>
      <c r="W69" s="40" t="s">
        <v>377</v>
      </c>
      <c r="X69" s="41" t="s">
        <v>145</v>
      </c>
      <c r="Y69" s="42" t="s">
        <v>378</v>
      </c>
      <c r="Z69" s="40" t="s">
        <v>377</v>
      </c>
      <c r="AA69" s="41" t="s">
        <v>145</v>
      </c>
      <c r="AB69" s="42" t="s">
        <v>378</v>
      </c>
      <c r="AC69" s="64" t="s">
        <v>213</v>
      </c>
      <c r="AD69" s="113" t="s">
        <v>558</v>
      </c>
      <c r="AE69" s="1">
        <v>50</v>
      </c>
      <c r="AF69" s="106" t="s">
        <v>136</v>
      </c>
    </row>
    <row r="70" spans="1:36" ht="396" x14ac:dyDescent="0.25">
      <c r="A70" s="6">
        <v>67</v>
      </c>
      <c r="B70" s="5" t="s">
        <v>400</v>
      </c>
      <c r="C70" s="5" t="s">
        <v>23</v>
      </c>
      <c r="D70" s="5" t="s">
        <v>230</v>
      </c>
      <c r="E70" s="5">
        <v>208</v>
      </c>
      <c r="F70" s="5">
        <v>2019</v>
      </c>
      <c r="G70" s="5">
        <v>30</v>
      </c>
      <c r="H70" s="17" t="s">
        <v>426</v>
      </c>
      <c r="I70" s="17">
        <v>2</v>
      </c>
      <c r="J70" s="5" t="s">
        <v>25</v>
      </c>
      <c r="K70" s="5" t="s">
        <v>57</v>
      </c>
      <c r="L70" s="5" t="s">
        <v>27</v>
      </c>
      <c r="M70" s="5" t="s">
        <v>427</v>
      </c>
      <c r="N70" s="7" t="s">
        <v>428</v>
      </c>
      <c r="O70" s="7" t="s">
        <v>429</v>
      </c>
      <c r="P70" s="7" t="s">
        <v>434</v>
      </c>
      <c r="Q70" s="7" t="s">
        <v>435</v>
      </c>
      <c r="R70" s="7" t="s">
        <v>436</v>
      </c>
      <c r="S70" s="5">
        <v>1</v>
      </c>
      <c r="T70" s="7" t="s">
        <v>142</v>
      </c>
      <c r="U70" s="5" t="s">
        <v>419</v>
      </c>
      <c r="V70" s="26" t="s">
        <v>420</v>
      </c>
      <c r="W70" s="40" t="s">
        <v>377</v>
      </c>
      <c r="X70" s="41" t="s">
        <v>145</v>
      </c>
      <c r="Y70" s="42" t="s">
        <v>378</v>
      </c>
      <c r="Z70" s="40" t="s">
        <v>377</v>
      </c>
      <c r="AA70" s="41" t="s">
        <v>145</v>
      </c>
      <c r="AB70" s="42" t="s">
        <v>378</v>
      </c>
      <c r="AC70" s="64" t="s">
        <v>213</v>
      </c>
      <c r="AD70" s="113" t="s">
        <v>558</v>
      </c>
      <c r="AE70" s="1">
        <v>50</v>
      </c>
      <c r="AF70" s="106" t="s">
        <v>136</v>
      </c>
    </row>
    <row r="71" spans="1:36" ht="156" x14ac:dyDescent="0.25">
      <c r="A71" s="6">
        <v>68</v>
      </c>
      <c r="B71" s="5" t="s">
        <v>400</v>
      </c>
      <c r="C71" s="5" t="s">
        <v>23</v>
      </c>
      <c r="D71" s="5" t="s">
        <v>230</v>
      </c>
      <c r="E71" s="5">
        <v>208</v>
      </c>
      <c r="F71" s="5">
        <v>2019</v>
      </c>
      <c r="G71" s="5">
        <v>30</v>
      </c>
      <c r="H71" s="17" t="s">
        <v>426</v>
      </c>
      <c r="I71" s="17">
        <v>3</v>
      </c>
      <c r="J71" s="5" t="s">
        <v>25</v>
      </c>
      <c r="K71" s="5" t="s">
        <v>57</v>
      </c>
      <c r="L71" s="5" t="s">
        <v>27</v>
      </c>
      <c r="M71" s="5" t="s">
        <v>427</v>
      </c>
      <c r="N71" s="7" t="s">
        <v>428</v>
      </c>
      <c r="O71" s="7" t="s">
        <v>429</v>
      </c>
      <c r="P71" s="7" t="s">
        <v>437</v>
      </c>
      <c r="Q71" s="7" t="s">
        <v>438</v>
      </c>
      <c r="R71" s="7" t="s">
        <v>439</v>
      </c>
      <c r="S71" s="5">
        <v>1</v>
      </c>
      <c r="T71" s="7" t="s">
        <v>476</v>
      </c>
      <c r="U71" s="5" t="s">
        <v>419</v>
      </c>
      <c r="V71" s="26" t="s">
        <v>420</v>
      </c>
      <c r="W71" s="40" t="s">
        <v>377</v>
      </c>
      <c r="X71" s="41" t="s">
        <v>145</v>
      </c>
      <c r="Y71" s="42" t="s">
        <v>378</v>
      </c>
      <c r="Z71" s="40" t="s">
        <v>377</v>
      </c>
      <c r="AA71" s="41" t="s">
        <v>145</v>
      </c>
      <c r="AB71" s="42" t="s">
        <v>378</v>
      </c>
      <c r="AC71" s="64" t="s">
        <v>213</v>
      </c>
      <c r="AD71" s="109" t="s">
        <v>548</v>
      </c>
      <c r="AE71" s="1">
        <v>50</v>
      </c>
      <c r="AF71" s="106" t="s">
        <v>136</v>
      </c>
    </row>
    <row r="72" spans="1:36" ht="120" x14ac:dyDescent="0.25">
      <c r="A72" s="6">
        <v>69</v>
      </c>
      <c r="B72" s="5" t="s">
        <v>400</v>
      </c>
      <c r="C72" s="5" t="s">
        <v>23</v>
      </c>
      <c r="D72" s="5" t="s">
        <v>230</v>
      </c>
      <c r="E72" s="5">
        <v>208</v>
      </c>
      <c r="F72" s="5">
        <v>2019</v>
      </c>
      <c r="G72" s="5">
        <v>30</v>
      </c>
      <c r="H72" s="17" t="s">
        <v>426</v>
      </c>
      <c r="I72" s="17">
        <v>4</v>
      </c>
      <c r="J72" s="5" t="s">
        <v>25</v>
      </c>
      <c r="K72" s="5" t="s">
        <v>57</v>
      </c>
      <c r="L72" s="5" t="s">
        <v>27</v>
      </c>
      <c r="M72" s="5" t="s">
        <v>427</v>
      </c>
      <c r="N72" s="7" t="s">
        <v>428</v>
      </c>
      <c r="O72" s="7" t="s">
        <v>429</v>
      </c>
      <c r="P72" s="7" t="s">
        <v>440</v>
      </c>
      <c r="Q72" s="7" t="s">
        <v>441</v>
      </c>
      <c r="R72" s="7" t="s">
        <v>442</v>
      </c>
      <c r="S72" s="5">
        <v>1</v>
      </c>
      <c r="T72" s="7" t="s">
        <v>476</v>
      </c>
      <c r="U72" s="5" t="s">
        <v>419</v>
      </c>
      <c r="V72" s="26" t="s">
        <v>420</v>
      </c>
      <c r="W72" s="40" t="s">
        <v>377</v>
      </c>
      <c r="X72" s="41" t="s">
        <v>145</v>
      </c>
      <c r="Y72" s="42" t="s">
        <v>378</v>
      </c>
      <c r="Z72" s="40" t="s">
        <v>377</v>
      </c>
      <c r="AA72" s="41" t="s">
        <v>145</v>
      </c>
      <c r="AB72" s="42" t="s">
        <v>378</v>
      </c>
      <c r="AC72" s="64" t="s">
        <v>213</v>
      </c>
      <c r="AD72" s="113" t="s">
        <v>549</v>
      </c>
      <c r="AE72" s="1">
        <v>50</v>
      </c>
      <c r="AF72" s="106" t="s">
        <v>136</v>
      </c>
    </row>
    <row r="73" spans="1:36" ht="48" x14ac:dyDescent="0.25">
      <c r="A73" s="6">
        <v>70</v>
      </c>
      <c r="B73" s="5" t="s">
        <v>400</v>
      </c>
      <c r="C73" s="5" t="s">
        <v>23</v>
      </c>
      <c r="D73" s="5" t="s">
        <v>230</v>
      </c>
      <c r="E73" s="5">
        <v>208</v>
      </c>
      <c r="F73" s="5">
        <v>2019</v>
      </c>
      <c r="G73" s="5">
        <v>30</v>
      </c>
      <c r="H73" s="17" t="s">
        <v>443</v>
      </c>
      <c r="I73" s="17">
        <v>1</v>
      </c>
      <c r="J73" s="5" t="s">
        <v>25</v>
      </c>
      <c r="K73" s="5" t="s">
        <v>57</v>
      </c>
      <c r="L73" s="5" t="s">
        <v>27</v>
      </c>
      <c r="M73" s="5" t="s">
        <v>28</v>
      </c>
      <c r="N73" s="7" t="s">
        <v>444</v>
      </c>
      <c r="O73" s="7" t="s">
        <v>415</v>
      </c>
      <c r="P73" s="7" t="s">
        <v>445</v>
      </c>
      <c r="Q73" s="7" t="s">
        <v>446</v>
      </c>
      <c r="R73" s="7" t="s">
        <v>447</v>
      </c>
      <c r="S73" s="5">
        <v>3</v>
      </c>
      <c r="T73" s="7" t="s">
        <v>139</v>
      </c>
      <c r="U73" s="5" t="s">
        <v>406</v>
      </c>
      <c r="V73" s="26" t="s">
        <v>420</v>
      </c>
      <c r="W73" s="40" t="s">
        <v>377</v>
      </c>
      <c r="X73" s="41" t="s">
        <v>145</v>
      </c>
      <c r="Y73" s="42" t="s">
        <v>378</v>
      </c>
      <c r="Z73" s="40" t="s">
        <v>377</v>
      </c>
      <c r="AA73" s="41" t="s">
        <v>145</v>
      </c>
      <c r="AB73" s="42" t="s">
        <v>378</v>
      </c>
      <c r="AC73" s="64" t="s">
        <v>213</v>
      </c>
      <c r="AD73" s="109" t="s">
        <v>542</v>
      </c>
      <c r="AE73" s="1">
        <v>50</v>
      </c>
      <c r="AF73" s="106" t="s">
        <v>136</v>
      </c>
    </row>
    <row r="74" spans="1:36" ht="48" x14ac:dyDescent="0.25">
      <c r="A74" s="6">
        <v>71</v>
      </c>
      <c r="B74" s="5" t="s">
        <v>400</v>
      </c>
      <c r="C74" s="5" t="s">
        <v>23</v>
      </c>
      <c r="D74" s="5" t="s">
        <v>230</v>
      </c>
      <c r="E74" s="5">
        <v>208</v>
      </c>
      <c r="F74" s="5">
        <v>2019</v>
      </c>
      <c r="G74" s="5">
        <v>30</v>
      </c>
      <c r="H74" s="17" t="s">
        <v>443</v>
      </c>
      <c r="I74" s="17">
        <v>2</v>
      </c>
      <c r="J74" s="5" t="s">
        <v>25</v>
      </c>
      <c r="K74" s="5" t="s">
        <v>57</v>
      </c>
      <c r="L74" s="5" t="s">
        <v>27</v>
      </c>
      <c r="M74" s="5" t="s">
        <v>28</v>
      </c>
      <c r="N74" s="7" t="s">
        <v>444</v>
      </c>
      <c r="O74" s="7" t="s">
        <v>415</v>
      </c>
      <c r="P74" s="7" t="s">
        <v>448</v>
      </c>
      <c r="Q74" s="7" t="s">
        <v>449</v>
      </c>
      <c r="R74" s="7" t="s">
        <v>450</v>
      </c>
      <c r="S74" s="5">
        <v>6</v>
      </c>
      <c r="T74" s="7" t="s">
        <v>139</v>
      </c>
      <c r="U74" s="5" t="s">
        <v>406</v>
      </c>
      <c r="V74" s="26" t="s">
        <v>420</v>
      </c>
      <c r="W74" s="40" t="s">
        <v>377</v>
      </c>
      <c r="X74" s="41" t="s">
        <v>145</v>
      </c>
      <c r="Y74" s="42" t="s">
        <v>378</v>
      </c>
      <c r="Z74" s="40" t="s">
        <v>377</v>
      </c>
      <c r="AA74" s="41" t="s">
        <v>145</v>
      </c>
      <c r="AB74" s="42" t="s">
        <v>378</v>
      </c>
      <c r="AC74" s="64" t="s">
        <v>213</v>
      </c>
      <c r="AD74" s="109" t="s">
        <v>542</v>
      </c>
      <c r="AE74" s="1">
        <v>50</v>
      </c>
      <c r="AF74" s="106" t="s">
        <v>136</v>
      </c>
    </row>
    <row r="75" spans="1:36" ht="60" x14ac:dyDescent="0.25">
      <c r="A75" s="6">
        <v>72</v>
      </c>
      <c r="B75" s="5" t="s">
        <v>400</v>
      </c>
      <c r="C75" s="5" t="s">
        <v>23</v>
      </c>
      <c r="D75" s="5" t="s">
        <v>230</v>
      </c>
      <c r="E75" s="5">
        <v>208</v>
      </c>
      <c r="F75" s="5">
        <v>2019</v>
      </c>
      <c r="G75" s="5">
        <v>30</v>
      </c>
      <c r="H75" s="17" t="s">
        <v>451</v>
      </c>
      <c r="I75" s="17">
        <v>1</v>
      </c>
      <c r="J75" s="5" t="s">
        <v>25</v>
      </c>
      <c r="K75" s="5" t="s">
        <v>57</v>
      </c>
      <c r="L75" s="5" t="s">
        <v>27</v>
      </c>
      <c r="M75" s="5" t="s">
        <v>28</v>
      </c>
      <c r="N75" s="7" t="s">
        <v>452</v>
      </c>
      <c r="O75" s="7" t="s">
        <v>453</v>
      </c>
      <c r="P75" s="7" t="s">
        <v>454</v>
      </c>
      <c r="Q75" s="7" t="s">
        <v>455</v>
      </c>
      <c r="R75" s="7" t="s">
        <v>456</v>
      </c>
      <c r="S75" s="5">
        <v>1</v>
      </c>
      <c r="T75" s="7" t="s">
        <v>137</v>
      </c>
      <c r="U75" s="5" t="s">
        <v>419</v>
      </c>
      <c r="V75" s="26" t="s">
        <v>158</v>
      </c>
      <c r="W75" s="40" t="s">
        <v>377</v>
      </c>
      <c r="X75" s="41" t="s">
        <v>145</v>
      </c>
      <c r="Y75" s="42" t="s">
        <v>378</v>
      </c>
      <c r="Z75" s="40" t="s">
        <v>377</v>
      </c>
      <c r="AA75" s="41" t="s">
        <v>145</v>
      </c>
      <c r="AB75" s="42" t="s">
        <v>378</v>
      </c>
      <c r="AC75" s="64" t="s">
        <v>213</v>
      </c>
      <c r="AD75" s="109" t="s">
        <v>514</v>
      </c>
      <c r="AE75" s="1">
        <v>50</v>
      </c>
      <c r="AF75" s="106" t="s">
        <v>136</v>
      </c>
      <c r="AI75" s="63"/>
      <c r="AJ75" s="63"/>
    </row>
    <row r="76" spans="1:36" ht="84" x14ac:dyDescent="0.25">
      <c r="A76" s="6">
        <v>73</v>
      </c>
      <c r="B76" s="5" t="s">
        <v>400</v>
      </c>
      <c r="C76" s="5" t="s">
        <v>23</v>
      </c>
      <c r="D76" s="5" t="s">
        <v>230</v>
      </c>
      <c r="E76" s="5">
        <v>208</v>
      </c>
      <c r="F76" s="5">
        <v>2019</v>
      </c>
      <c r="G76" s="5">
        <v>30</v>
      </c>
      <c r="H76" s="17" t="s">
        <v>457</v>
      </c>
      <c r="I76" s="17">
        <v>1</v>
      </c>
      <c r="J76" s="5" t="s">
        <v>25</v>
      </c>
      <c r="K76" s="5" t="s">
        <v>57</v>
      </c>
      <c r="L76" s="5" t="s">
        <v>27</v>
      </c>
      <c r="M76" s="5" t="s">
        <v>28</v>
      </c>
      <c r="N76" s="7" t="s">
        <v>458</v>
      </c>
      <c r="O76" s="7" t="s">
        <v>459</v>
      </c>
      <c r="P76" s="7" t="s">
        <v>460</v>
      </c>
      <c r="Q76" s="7" t="s">
        <v>461</v>
      </c>
      <c r="R76" s="7" t="s">
        <v>462</v>
      </c>
      <c r="S76" s="5">
        <v>1</v>
      </c>
      <c r="T76" s="7" t="s">
        <v>137</v>
      </c>
      <c r="U76" s="5" t="s">
        <v>419</v>
      </c>
      <c r="V76" s="26" t="s">
        <v>158</v>
      </c>
      <c r="W76" s="40" t="s">
        <v>377</v>
      </c>
      <c r="X76" s="41" t="s">
        <v>145</v>
      </c>
      <c r="Y76" s="42" t="s">
        <v>378</v>
      </c>
      <c r="Z76" s="40" t="s">
        <v>377</v>
      </c>
      <c r="AA76" s="41" t="s">
        <v>145</v>
      </c>
      <c r="AB76" s="42" t="s">
        <v>378</v>
      </c>
      <c r="AC76" s="64" t="s">
        <v>213</v>
      </c>
      <c r="AD76" s="109" t="s">
        <v>515</v>
      </c>
      <c r="AE76" s="1">
        <v>50</v>
      </c>
      <c r="AF76" s="106" t="s">
        <v>136</v>
      </c>
    </row>
    <row r="77" spans="1:36" ht="84" x14ac:dyDescent="0.25">
      <c r="A77" s="6">
        <v>74</v>
      </c>
      <c r="B77" s="5" t="s">
        <v>400</v>
      </c>
      <c r="C77" s="5" t="s">
        <v>23</v>
      </c>
      <c r="D77" s="5" t="s">
        <v>230</v>
      </c>
      <c r="E77" s="5">
        <v>208</v>
      </c>
      <c r="F77" s="5">
        <v>2019</v>
      </c>
      <c r="G77" s="5">
        <v>30</v>
      </c>
      <c r="H77" s="17" t="s">
        <v>457</v>
      </c>
      <c r="I77" s="17">
        <v>2</v>
      </c>
      <c r="J77" s="5" t="s">
        <v>25</v>
      </c>
      <c r="K77" s="5" t="s">
        <v>57</v>
      </c>
      <c r="L77" s="5" t="s">
        <v>27</v>
      </c>
      <c r="M77" s="5" t="s">
        <v>28</v>
      </c>
      <c r="N77" s="7" t="s">
        <v>458</v>
      </c>
      <c r="O77" s="7" t="s">
        <v>459</v>
      </c>
      <c r="P77" s="7" t="s">
        <v>463</v>
      </c>
      <c r="Q77" s="7" t="s">
        <v>464</v>
      </c>
      <c r="R77" s="7" t="s">
        <v>465</v>
      </c>
      <c r="S77" s="5">
        <v>1</v>
      </c>
      <c r="T77" s="7" t="s">
        <v>137</v>
      </c>
      <c r="U77" s="5" t="s">
        <v>419</v>
      </c>
      <c r="V77" s="26" t="s">
        <v>158</v>
      </c>
      <c r="W77" s="40" t="s">
        <v>377</v>
      </c>
      <c r="X77" s="41" t="s">
        <v>145</v>
      </c>
      <c r="Y77" s="42" t="s">
        <v>378</v>
      </c>
      <c r="Z77" s="40" t="s">
        <v>377</v>
      </c>
      <c r="AA77" s="41" t="s">
        <v>145</v>
      </c>
      <c r="AB77" s="42" t="s">
        <v>378</v>
      </c>
      <c r="AC77" s="64" t="s">
        <v>213</v>
      </c>
      <c r="AD77" s="109" t="s">
        <v>515</v>
      </c>
      <c r="AE77" s="1">
        <v>50</v>
      </c>
      <c r="AF77" s="106" t="s">
        <v>136</v>
      </c>
    </row>
    <row r="78" spans="1:36" ht="48" x14ac:dyDescent="0.25">
      <c r="A78" s="6">
        <v>75</v>
      </c>
      <c r="B78" s="5" t="s">
        <v>400</v>
      </c>
      <c r="C78" s="5" t="s">
        <v>23</v>
      </c>
      <c r="D78" s="5" t="s">
        <v>230</v>
      </c>
      <c r="E78" s="5">
        <v>208</v>
      </c>
      <c r="F78" s="5">
        <v>2019</v>
      </c>
      <c r="G78" s="5">
        <v>30</v>
      </c>
      <c r="H78" s="17" t="s">
        <v>466</v>
      </c>
      <c r="I78" s="17">
        <v>1</v>
      </c>
      <c r="J78" s="5" t="s">
        <v>25</v>
      </c>
      <c r="K78" s="5" t="s">
        <v>57</v>
      </c>
      <c r="L78" s="5" t="s">
        <v>27</v>
      </c>
      <c r="M78" s="5" t="s">
        <v>28</v>
      </c>
      <c r="N78" s="7" t="s">
        <v>467</v>
      </c>
      <c r="O78" s="7" t="s">
        <v>468</v>
      </c>
      <c r="P78" s="7" t="s">
        <v>469</v>
      </c>
      <c r="Q78" s="7" t="s">
        <v>470</v>
      </c>
      <c r="R78" s="7" t="s">
        <v>471</v>
      </c>
      <c r="S78" s="5">
        <v>1</v>
      </c>
      <c r="T78" s="7" t="s">
        <v>387</v>
      </c>
      <c r="U78" s="5" t="s">
        <v>419</v>
      </c>
      <c r="V78" s="26" t="s">
        <v>255</v>
      </c>
      <c r="W78" s="40" t="s">
        <v>377</v>
      </c>
      <c r="X78" s="41" t="s">
        <v>145</v>
      </c>
      <c r="Y78" s="42" t="s">
        <v>378</v>
      </c>
      <c r="Z78" s="40" t="s">
        <v>377</v>
      </c>
      <c r="AA78" s="41" t="s">
        <v>145</v>
      </c>
      <c r="AB78" s="42" t="s">
        <v>378</v>
      </c>
      <c r="AC78" s="64" t="s">
        <v>213</v>
      </c>
      <c r="AD78" s="109" t="s">
        <v>553</v>
      </c>
      <c r="AE78" s="1">
        <v>50</v>
      </c>
      <c r="AF78" s="106" t="s">
        <v>136</v>
      </c>
    </row>
    <row r="79" spans="1:36" ht="60.75" thickBot="1" x14ac:dyDescent="0.3">
      <c r="A79" s="11">
        <v>76</v>
      </c>
      <c r="B79" s="9" t="s">
        <v>400</v>
      </c>
      <c r="C79" s="9" t="s">
        <v>23</v>
      </c>
      <c r="D79" s="9" t="s">
        <v>230</v>
      </c>
      <c r="E79" s="9">
        <v>208</v>
      </c>
      <c r="F79" s="9">
        <v>2019</v>
      </c>
      <c r="G79" s="9">
        <v>30</v>
      </c>
      <c r="H79" s="18" t="s">
        <v>466</v>
      </c>
      <c r="I79" s="18">
        <v>2</v>
      </c>
      <c r="J79" s="9" t="s">
        <v>25</v>
      </c>
      <c r="K79" s="9" t="s">
        <v>57</v>
      </c>
      <c r="L79" s="9" t="s">
        <v>27</v>
      </c>
      <c r="M79" s="9" t="s">
        <v>28</v>
      </c>
      <c r="N79" s="10" t="s">
        <v>467</v>
      </c>
      <c r="O79" s="10" t="s">
        <v>472</v>
      </c>
      <c r="P79" s="10" t="s">
        <v>473</v>
      </c>
      <c r="Q79" s="10" t="s">
        <v>474</v>
      </c>
      <c r="R79" s="10" t="s">
        <v>475</v>
      </c>
      <c r="S79" s="9">
        <v>1</v>
      </c>
      <c r="T79" s="10" t="s">
        <v>137</v>
      </c>
      <c r="U79" s="9" t="s">
        <v>419</v>
      </c>
      <c r="V79" s="29" t="s">
        <v>407</v>
      </c>
      <c r="W79" s="43" t="s">
        <v>377</v>
      </c>
      <c r="X79" s="44" t="s">
        <v>145</v>
      </c>
      <c r="Y79" s="45" t="s">
        <v>378</v>
      </c>
      <c r="Z79" s="43" t="s">
        <v>377</v>
      </c>
      <c r="AA79" s="44" t="s">
        <v>145</v>
      </c>
      <c r="AB79" s="45" t="s">
        <v>378</v>
      </c>
      <c r="AC79" s="65" t="s">
        <v>213</v>
      </c>
      <c r="AD79" s="114" t="s">
        <v>516</v>
      </c>
      <c r="AE79" s="115">
        <v>50</v>
      </c>
      <c r="AF79" s="116" t="s">
        <v>136</v>
      </c>
    </row>
  </sheetData>
  <autoFilter ref="A3:AJ79">
    <filterColumn colId="28">
      <filters>
        <filter val="ABIERTA"/>
        <filter val="INCUMPLIDA"/>
      </filters>
    </filterColumn>
  </autoFilter>
  <mergeCells count="3">
    <mergeCell ref="Z2:AB2"/>
    <mergeCell ref="W2:Y2"/>
    <mergeCell ref="AD2:AF2"/>
  </mergeCells>
  <printOptions horizontalCentered="1"/>
  <pageMargins left="0.39370078740157483" right="0.39370078740157483" top="0.39370078740157483" bottom="0.39370078740157483" header="0" footer="0"/>
  <pageSetup paperSize="5" scale="60" pageOrder="overThenDown" orientation="landscape" r:id="rId1"/>
  <headerFooter>
    <oddFooter>&amp;R&amp;"Arial,Normal"&amp;7Página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4" sqref="A4:M14"/>
    </sheetView>
  </sheetViews>
  <sheetFormatPr baseColWidth="10" defaultRowHeight="15" x14ac:dyDescent="0.25"/>
  <cols>
    <col min="1" max="1" width="37.140625" customWidth="1"/>
    <col min="2" max="2" width="22.42578125" bestFit="1" customWidth="1"/>
    <col min="3" max="12" width="10.42578125" bestFit="1" customWidth="1"/>
    <col min="13" max="13" width="12.5703125" bestFit="1" customWidth="1"/>
    <col min="14" max="17" width="10.42578125" bestFit="1" customWidth="1"/>
    <col min="18" max="18" width="12.5703125" bestFit="1" customWidth="1"/>
  </cols>
  <sheetData>
    <row r="1" spans="1:13" x14ac:dyDescent="0.25">
      <c r="A1" s="46" t="s">
        <v>580</v>
      </c>
      <c r="B1" t="s">
        <v>507</v>
      </c>
    </row>
    <row r="3" spans="1:13" x14ac:dyDescent="0.25">
      <c r="A3" s="46" t="s">
        <v>508</v>
      </c>
      <c r="B3" s="46" t="s">
        <v>505</v>
      </c>
    </row>
    <row r="4" spans="1:13" x14ac:dyDescent="0.25">
      <c r="A4" s="46" t="s">
        <v>503</v>
      </c>
      <c r="B4" t="s">
        <v>95</v>
      </c>
      <c r="C4" t="s">
        <v>304</v>
      </c>
      <c r="D4" t="s">
        <v>255</v>
      </c>
      <c r="E4" t="s">
        <v>168</v>
      </c>
      <c r="F4" t="s">
        <v>158</v>
      </c>
      <c r="G4" t="s">
        <v>384</v>
      </c>
      <c r="H4" t="s">
        <v>343</v>
      </c>
      <c r="I4" t="s">
        <v>398</v>
      </c>
      <c r="J4" t="s">
        <v>325</v>
      </c>
      <c r="K4" t="s">
        <v>407</v>
      </c>
      <c r="L4" t="s">
        <v>420</v>
      </c>
      <c r="M4" t="s">
        <v>504</v>
      </c>
    </row>
    <row r="5" spans="1:13" x14ac:dyDescent="0.25">
      <c r="A5" s="47" t="s">
        <v>137</v>
      </c>
      <c r="B5" s="48"/>
      <c r="C5" s="48"/>
      <c r="D5" s="48"/>
      <c r="E5" s="48"/>
      <c r="F5" s="48">
        <v>5</v>
      </c>
      <c r="G5" s="48"/>
      <c r="H5" s="48"/>
      <c r="I5" s="48"/>
      <c r="J5" s="48"/>
      <c r="K5" s="48">
        <v>1</v>
      </c>
      <c r="L5" s="48"/>
      <c r="M5" s="48">
        <v>6</v>
      </c>
    </row>
    <row r="6" spans="1:13" x14ac:dyDescent="0.25">
      <c r="A6" s="47" t="s">
        <v>138</v>
      </c>
      <c r="B6" s="48"/>
      <c r="C6" s="48"/>
      <c r="D6" s="48"/>
      <c r="E6" s="48"/>
      <c r="F6" s="48">
        <v>2</v>
      </c>
      <c r="G6" s="48"/>
      <c r="H6" s="48">
        <v>1</v>
      </c>
      <c r="I6" s="48"/>
      <c r="J6" s="48"/>
      <c r="K6" s="48"/>
      <c r="L6" s="48"/>
      <c r="M6" s="48">
        <v>3</v>
      </c>
    </row>
    <row r="7" spans="1:13" x14ac:dyDescent="0.25">
      <c r="A7" s="47" t="s">
        <v>386</v>
      </c>
      <c r="B7" s="48"/>
      <c r="C7" s="48"/>
      <c r="D7" s="48"/>
      <c r="E7" s="48"/>
      <c r="F7" s="48">
        <v>1</v>
      </c>
      <c r="G7" s="48"/>
      <c r="H7" s="48"/>
      <c r="I7" s="48"/>
      <c r="J7" s="48"/>
      <c r="K7" s="48"/>
      <c r="L7" s="48"/>
      <c r="M7" s="48">
        <v>1</v>
      </c>
    </row>
    <row r="8" spans="1:13" x14ac:dyDescent="0.25">
      <c r="A8" s="47" t="s">
        <v>139</v>
      </c>
      <c r="B8" s="48">
        <v>1</v>
      </c>
      <c r="C8" s="48">
        <v>1</v>
      </c>
      <c r="D8" s="48"/>
      <c r="E8" s="48">
        <v>2</v>
      </c>
      <c r="F8" s="48">
        <v>3</v>
      </c>
      <c r="G8" s="48"/>
      <c r="H8" s="48"/>
      <c r="I8" s="48">
        <v>4</v>
      </c>
      <c r="J8" s="48">
        <v>3</v>
      </c>
      <c r="K8" s="48">
        <v>2</v>
      </c>
      <c r="L8" s="48">
        <v>4</v>
      </c>
      <c r="M8" s="48">
        <v>20</v>
      </c>
    </row>
    <row r="9" spans="1:13" x14ac:dyDescent="0.25">
      <c r="A9" s="47" t="s">
        <v>140</v>
      </c>
      <c r="B9" s="48"/>
      <c r="C9" s="48"/>
      <c r="D9" s="48">
        <v>1</v>
      </c>
      <c r="E9" s="48"/>
      <c r="F9" s="48">
        <v>2</v>
      </c>
      <c r="G9" s="48"/>
      <c r="H9" s="48"/>
      <c r="I9" s="48"/>
      <c r="J9" s="48"/>
      <c r="K9" s="48"/>
      <c r="L9" s="48"/>
      <c r="M9" s="48">
        <v>3</v>
      </c>
    </row>
    <row r="10" spans="1:13" x14ac:dyDescent="0.25">
      <c r="A10" s="47" t="s">
        <v>476</v>
      </c>
      <c r="B10" s="48"/>
      <c r="C10" s="48"/>
      <c r="D10" s="48"/>
      <c r="E10" s="48"/>
      <c r="F10" s="48"/>
      <c r="G10" s="48"/>
      <c r="H10" s="48"/>
      <c r="I10" s="48"/>
      <c r="J10" s="48"/>
      <c r="K10" s="48"/>
      <c r="L10" s="48">
        <v>2</v>
      </c>
      <c r="M10" s="48">
        <v>2</v>
      </c>
    </row>
    <row r="11" spans="1:13" x14ac:dyDescent="0.25">
      <c r="A11" s="47" t="s">
        <v>141</v>
      </c>
      <c r="B11" s="48"/>
      <c r="C11" s="48"/>
      <c r="D11" s="48"/>
      <c r="E11" s="48"/>
      <c r="F11" s="48"/>
      <c r="G11" s="48">
        <v>1</v>
      </c>
      <c r="H11" s="48"/>
      <c r="I11" s="48"/>
      <c r="J11" s="48"/>
      <c r="K11" s="48"/>
      <c r="L11" s="48"/>
      <c r="M11" s="48">
        <v>1</v>
      </c>
    </row>
    <row r="12" spans="1:13" x14ac:dyDescent="0.25">
      <c r="A12" s="47" t="s">
        <v>387</v>
      </c>
      <c r="B12" s="48"/>
      <c r="C12" s="48"/>
      <c r="D12" s="48">
        <v>1</v>
      </c>
      <c r="E12" s="48"/>
      <c r="F12" s="48"/>
      <c r="G12" s="48"/>
      <c r="H12" s="48"/>
      <c r="I12" s="48"/>
      <c r="J12" s="48"/>
      <c r="K12" s="48"/>
      <c r="L12" s="48"/>
      <c r="M12" s="48">
        <v>1</v>
      </c>
    </row>
    <row r="13" spans="1:13" x14ac:dyDescent="0.25">
      <c r="A13" s="47" t="s">
        <v>142</v>
      </c>
      <c r="B13" s="48"/>
      <c r="C13" s="48"/>
      <c r="D13" s="48"/>
      <c r="E13" s="48"/>
      <c r="F13" s="48"/>
      <c r="G13" s="48"/>
      <c r="H13" s="48"/>
      <c r="I13" s="48"/>
      <c r="J13" s="48">
        <v>3</v>
      </c>
      <c r="K13" s="48"/>
      <c r="L13" s="48">
        <v>2</v>
      </c>
      <c r="M13" s="48">
        <v>5</v>
      </c>
    </row>
    <row r="14" spans="1:13" x14ac:dyDescent="0.25">
      <c r="A14" s="47" t="s">
        <v>504</v>
      </c>
      <c r="B14" s="48">
        <v>1</v>
      </c>
      <c r="C14" s="48">
        <v>1</v>
      </c>
      <c r="D14" s="48">
        <v>2</v>
      </c>
      <c r="E14" s="48">
        <v>2</v>
      </c>
      <c r="F14" s="48">
        <v>13</v>
      </c>
      <c r="G14" s="48">
        <v>1</v>
      </c>
      <c r="H14" s="48">
        <v>1</v>
      </c>
      <c r="I14" s="48">
        <v>4</v>
      </c>
      <c r="J14" s="48">
        <v>6</v>
      </c>
      <c r="K14" s="48">
        <v>3</v>
      </c>
      <c r="L14" s="48">
        <v>8</v>
      </c>
      <c r="M14" s="48">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5" workbookViewId="0">
      <selection activeCell="A16" sqref="A16:H26"/>
    </sheetView>
  </sheetViews>
  <sheetFormatPr baseColWidth="10" defaultRowHeight="15" x14ac:dyDescent="0.25"/>
  <cols>
    <col min="1" max="1" width="49.28515625" bestFit="1" customWidth="1"/>
  </cols>
  <sheetData>
    <row r="1" spans="1:8" x14ac:dyDescent="0.25">
      <c r="A1" s="49" t="s">
        <v>506</v>
      </c>
      <c r="B1" s="52" t="s">
        <v>135</v>
      </c>
      <c r="C1" s="53" t="s">
        <v>136</v>
      </c>
      <c r="D1" s="54" t="s">
        <v>134</v>
      </c>
      <c r="E1" s="57" t="s">
        <v>504</v>
      </c>
    </row>
    <row r="2" spans="1:8" x14ac:dyDescent="0.25">
      <c r="A2" s="50" t="s">
        <v>137</v>
      </c>
      <c r="B2" s="51">
        <v>1</v>
      </c>
      <c r="C2" s="51">
        <v>6</v>
      </c>
      <c r="D2" s="51"/>
      <c r="E2" s="51">
        <v>7</v>
      </c>
    </row>
    <row r="3" spans="1:8" x14ac:dyDescent="0.25">
      <c r="A3" s="50" t="s">
        <v>138</v>
      </c>
      <c r="B3" s="51">
        <v>4</v>
      </c>
      <c r="C3" s="51">
        <v>3</v>
      </c>
      <c r="D3" s="51"/>
      <c r="E3" s="51">
        <v>7</v>
      </c>
    </row>
    <row r="4" spans="1:8" x14ac:dyDescent="0.25">
      <c r="A4" s="50" t="s">
        <v>386</v>
      </c>
      <c r="B4" s="51"/>
      <c r="C4" s="51">
        <v>1</v>
      </c>
      <c r="D4" s="51"/>
      <c r="E4" s="51">
        <v>1</v>
      </c>
    </row>
    <row r="5" spans="1:8" x14ac:dyDescent="0.25">
      <c r="A5" s="50" t="s">
        <v>139</v>
      </c>
      <c r="B5" s="51">
        <v>7</v>
      </c>
      <c r="C5" s="51">
        <v>18</v>
      </c>
      <c r="D5" s="51">
        <v>2</v>
      </c>
      <c r="E5" s="51">
        <v>27</v>
      </c>
    </row>
    <row r="6" spans="1:8" x14ac:dyDescent="0.25">
      <c r="A6" s="50" t="s">
        <v>140</v>
      </c>
      <c r="B6" s="51">
        <v>1</v>
      </c>
      <c r="C6" s="51">
        <v>3</v>
      </c>
      <c r="D6" s="51"/>
      <c r="E6" s="51">
        <v>4</v>
      </c>
    </row>
    <row r="7" spans="1:8" x14ac:dyDescent="0.25">
      <c r="A7" s="50" t="s">
        <v>476</v>
      </c>
      <c r="B7" s="51"/>
      <c r="C7" s="51">
        <v>2</v>
      </c>
      <c r="D7" s="51"/>
      <c r="E7" s="51">
        <v>2</v>
      </c>
    </row>
    <row r="8" spans="1:8" x14ac:dyDescent="0.25">
      <c r="A8" s="50" t="s">
        <v>399</v>
      </c>
      <c r="B8" s="51">
        <v>1</v>
      </c>
      <c r="C8" s="51"/>
      <c r="D8" s="51"/>
      <c r="E8" s="51">
        <v>1</v>
      </c>
    </row>
    <row r="9" spans="1:8" x14ac:dyDescent="0.25">
      <c r="A9" s="50" t="s">
        <v>141</v>
      </c>
      <c r="B9" s="51"/>
      <c r="C9" s="51">
        <v>1</v>
      </c>
      <c r="D9" s="51"/>
      <c r="E9" s="51">
        <v>1</v>
      </c>
    </row>
    <row r="10" spans="1:8" x14ac:dyDescent="0.25">
      <c r="A10" s="50" t="s">
        <v>387</v>
      </c>
      <c r="B10" s="51">
        <v>4</v>
      </c>
      <c r="C10" s="51">
        <v>1</v>
      </c>
      <c r="D10" s="51"/>
      <c r="E10" s="51">
        <v>5</v>
      </c>
    </row>
    <row r="11" spans="1:8" x14ac:dyDescent="0.25">
      <c r="A11" s="50" t="s">
        <v>142</v>
      </c>
      <c r="B11" s="51">
        <v>1</v>
      </c>
      <c r="C11" s="51">
        <v>5</v>
      </c>
      <c r="D11" s="51"/>
      <c r="E11" s="51">
        <v>6</v>
      </c>
    </row>
    <row r="12" spans="1:8" x14ac:dyDescent="0.25">
      <c r="A12" s="49" t="s">
        <v>504</v>
      </c>
      <c r="B12" s="52">
        <v>19</v>
      </c>
      <c r="C12" s="53">
        <v>40</v>
      </c>
      <c r="D12" s="54">
        <v>2</v>
      </c>
      <c r="E12" s="57">
        <v>61</v>
      </c>
    </row>
    <row r="16" spans="1:8" x14ac:dyDescent="0.25">
      <c r="A16" s="49" t="s">
        <v>506</v>
      </c>
      <c r="B16" s="55" t="s">
        <v>581</v>
      </c>
      <c r="C16" s="55" t="s">
        <v>582</v>
      </c>
      <c r="D16" s="55" t="s">
        <v>583</v>
      </c>
      <c r="E16" s="55" t="s">
        <v>584</v>
      </c>
      <c r="F16" s="55" t="s">
        <v>585</v>
      </c>
      <c r="G16" s="55" t="s">
        <v>586</v>
      </c>
      <c r="H16" s="55" t="s">
        <v>504</v>
      </c>
    </row>
    <row r="17" spans="1:9" x14ac:dyDescent="0.25">
      <c r="A17" s="50" t="s">
        <v>137</v>
      </c>
      <c r="B17" s="56"/>
      <c r="C17" s="56"/>
      <c r="D17" s="56">
        <v>5</v>
      </c>
      <c r="E17" s="56"/>
      <c r="F17" s="56">
        <v>1</v>
      </c>
      <c r="G17" s="56"/>
      <c r="H17" s="56">
        <v>6</v>
      </c>
    </row>
    <row r="18" spans="1:9" x14ac:dyDescent="0.25">
      <c r="A18" s="50" t="s">
        <v>138</v>
      </c>
      <c r="B18" s="56"/>
      <c r="C18" s="56"/>
      <c r="D18" s="56">
        <v>2</v>
      </c>
      <c r="E18" s="56">
        <v>1</v>
      </c>
      <c r="F18" s="56"/>
      <c r="G18" s="56"/>
      <c r="H18" s="56">
        <v>3</v>
      </c>
    </row>
    <row r="19" spans="1:9" x14ac:dyDescent="0.25">
      <c r="A19" s="50" t="s">
        <v>386</v>
      </c>
      <c r="B19" s="56"/>
      <c r="C19" s="56"/>
      <c r="D19" s="56">
        <v>1</v>
      </c>
      <c r="E19" s="56"/>
      <c r="F19" s="56"/>
      <c r="G19" s="56"/>
      <c r="H19" s="56">
        <v>1</v>
      </c>
    </row>
    <row r="20" spans="1:9" x14ac:dyDescent="0.25">
      <c r="A20" s="50" t="s">
        <v>139</v>
      </c>
      <c r="B20" s="56">
        <v>2</v>
      </c>
      <c r="C20" s="56"/>
      <c r="D20" s="56">
        <v>5</v>
      </c>
      <c r="E20" s="56"/>
      <c r="F20" s="56">
        <v>9</v>
      </c>
      <c r="G20" s="56">
        <v>4</v>
      </c>
      <c r="H20" s="56">
        <v>20</v>
      </c>
      <c r="I20" s="141"/>
    </row>
    <row r="21" spans="1:9" x14ac:dyDescent="0.25">
      <c r="A21" s="50" t="s">
        <v>140</v>
      </c>
      <c r="B21" s="56"/>
      <c r="C21" s="56">
        <v>1</v>
      </c>
      <c r="D21" s="56">
        <v>2</v>
      </c>
      <c r="E21" s="56"/>
      <c r="F21" s="56"/>
      <c r="G21" s="56"/>
      <c r="H21" s="56">
        <v>3</v>
      </c>
    </row>
    <row r="22" spans="1:9" x14ac:dyDescent="0.25">
      <c r="A22" s="50" t="s">
        <v>476</v>
      </c>
      <c r="B22" s="56"/>
      <c r="C22" s="56"/>
      <c r="D22" s="56"/>
      <c r="E22" s="56"/>
      <c r="F22" s="56"/>
      <c r="G22" s="56">
        <v>2</v>
      </c>
      <c r="H22" s="56">
        <v>2</v>
      </c>
    </row>
    <row r="23" spans="1:9" x14ac:dyDescent="0.25">
      <c r="A23" s="50" t="s">
        <v>141</v>
      </c>
      <c r="B23" s="56"/>
      <c r="C23" s="56"/>
      <c r="D23" s="56"/>
      <c r="E23" s="56">
        <v>1</v>
      </c>
      <c r="F23" s="56"/>
      <c r="G23" s="56"/>
      <c r="H23" s="56">
        <v>1</v>
      </c>
    </row>
    <row r="24" spans="1:9" x14ac:dyDescent="0.25">
      <c r="A24" s="50" t="s">
        <v>387</v>
      </c>
      <c r="B24" s="56"/>
      <c r="C24" s="56">
        <v>1</v>
      </c>
      <c r="D24" s="56"/>
      <c r="E24" s="56"/>
      <c r="F24" s="56"/>
      <c r="G24" s="56"/>
      <c r="H24" s="56">
        <v>1</v>
      </c>
    </row>
    <row r="25" spans="1:9" x14ac:dyDescent="0.25">
      <c r="A25" s="50" t="s">
        <v>142</v>
      </c>
      <c r="B25" s="56"/>
      <c r="C25" s="56"/>
      <c r="D25" s="56"/>
      <c r="E25" s="56"/>
      <c r="F25" s="56">
        <v>3</v>
      </c>
      <c r="G25" s="56">
        <v>2</v>
      </c>
      <c r="H25" s="56">
        <v>5</v>
      </c>
    </row>
    <row r="26" spans="1:9" x14ac:dyDescent="0.25">
      <c r="A26" s="55" t="s">
        <v>504</v>
      </c>
      <c r="B26" s="59">
        <v>2</v>
      </c>
      <c r="C26" s="58">
        <v>2</v>
      </c>
      <c r="D26" s="58">
        <v>15</v>
      </c>
      <c r="E26" s="57">
        <v>2</v>
      </c>
      <c r="F26" s="57">
        <v>13</v>
      </c>
      <c r="G26" s="57">
        <v>8</v>
      </c>
      <c r="H26" s="57">
        <v>42</v>
      </c>
    </row>
  </sheetData>
  <sortState ref="A9:F18">
    <sortCondition descending="1" ref="B9:B18"/>
  </sortState>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
  <sheetViews>
    <sheetView zoomScaleNormal="100" workbookViewId="0">
      <selection activeCell="H12" sqref="H12"/>
    </sheetView>
  </sheetViews>
  <sheetFormatPr baseColWidth="10" defaultRowHeight="15" x14ac:dyDescent="0.25"/>
  <cols>
    <col min="2" max="2" width="33.28515625" bestFit="1" customWidth="1"/>
    <col min="3" max="3" width="9.5703125" bestFit="1" customWidth="1"/>
    <col min="4" max="4" width="8.140625" bestFit="1" customWidth="1"/>
    <col min="5" max="5" width="9.42578125" bestFit="1" customWidth="1"/>
    <col min="6" max="6" width="10.140625" customWidth="1"/>
  </cols>
  <sheetData>
    <row r="1" spans="2:6" ht="15.75" thickBot="1" x14ac:dyDescent="0.3"/>
    <row r="2" spans="2:6" ht="24.75" thickBot="1" x14ac:dyDescent="0.3">
      <c r="B2" s="67" t="s">
        <v>560</v>
      </c>
      <c r="C2" s="75" t="s">
        <v>135</v>
      </c>
      <c r="D2" s="76" t="s">
        <v>134</v>
      </c>
      <c r="E2" s="77" t="s">
        <v>136</v>
      </c>
      <c r="F2" s="68" t="s">
        <v>559</v>
      </c>
    </row>
    <row r="3" spans="2:6" x14ac:dyDescent="0.25">
      <c r="B3" s="70" t="s">
        <v>137</v>
      </c>
      <c r="C3" s="71">
        <v>1</v>
      </c>
      <c r="D3" s="71"/>
      <c r="E3" s="71">
        <v>6</v>
      </c>
      <c r="F3" s="72">
        <f>+C3+D3+E3</f>
        <v>7</v>
      </c>
    </row>
    <row r="4" spans="2:6" x14ac:dyDescent="0.25">
      <c r="B4" s="73" t="s">
        <v>138</v>
      </c>
      <c r="C4" s="69">
        <v>4</v>
      </c>
      <c r="D4" s="69"/>
      <c r="E4" s="69">
        <v>3</v>
      </c>
      <c r="F4" s="74">
        <f t="shared" ref="F4:F11" si="0">+C4+D4+E4</f>
        <v>7</v>
      </c>
    </row>
    <row r="5" spans="2:6" x14ac:dyDescent="0.25">
      <c r="B5" s="73" t="s">
        <v>386</v>
      </c>
      <c r="C5" s="69"/>
      <c r="D5" s="69"/>
      <c r="E5" s="69">
        <v>1</v>
      </c>
      <c r="F5" s="74">
        <f t="shared" si="0"/>
        <v>1</v>
      </c>
    </row>
    <row r="6" spans="2:6" x14ac:dyDescent="0.25">
      <c r="B6" s="73" t="s">
        <v>139</v>
      </c>
      <c r="C6" s="69">
        <v>7</v>
      </c>
      <c r="D6" s="69">
        <v>2</v>
      </c>
      <c r="E6" s="69">
        <v>18</v>
      </c>
      <c r="F6" s="74">
        <f t="shared" si="0"/>
        <v>27</v>
      </c>
    </row>
    <row r="7" spans="2:6" x14ac:dyDescent="0.25">
      <c r="B7" s="73" t="s">
        <v>140</v>
      </c>
      <c r="C7" s="69">
        <v>1</v>
      </c>
      <c r="D7" s="69"/>
      <c r="E7" s="69">
        <v>3</v>
      </c>
      <c r="F7" s="74">
        <f t="shared" si="0"/>
        <v>4</v>
      </c>
    </row>
    <row r="8" spans="2:6" x14ac:dyDescent="0.25">
      <c r="B8" s="73" t="s">
        <v>476</v>
      </c>
      <c r="C8" s="69">
        <v>1</v>
      </c>
      <c r="D8" s="69"/>
      <c r="E8" s="69">
        <v>2</v>
      </c>
      <c r="F8" s="74">
        <f t="shared" si="0"/>
        <v>3</v>
      </c>
    </row>
    <row r="9" spans="2:6" x14ac:dyDescent="0.25">
      <c r="B9" s="73" t="s">
        <v>141</v>
      </c>
      <c r="C9" s="69"/>
      <c r="D9" s="69"/>
      <c r="E9" s="69">
        <v>1</v>
      </c>
      <c r="F9" s="74">
        <f t="shared" si="0"/>
        <v>1</v>
      </c>
    </row>
    <row r="10" spans="2:6" x14ac:dyDescent="0.25">
      <c r="B10" s="73" t="s">
        <v>387</v>
      </c>
      <c r="C10" s="69">
        <v>4</v>
      </c>
      <c r="D10" s="69"/>
      <c r="E10" s="69">
        <v>1</v>
      </c>
      <c r="F10" s="74">
        <f t="shared" si="0"/>
        <v>5</v>
      </c>
    </row>
    <row r="11" spans="2:6" ht="15.75" thickBot="1" x14ac:dyDescent="0.3">
      <c r="B11" s="81" t="s">
        <v>142</v>
      </c>
      <c r="C11" s="82">
        <v>1</v>
      </c>
      <c r="D11" s="82"/>
      <c r="E11" s="82">
        <v>5</v>
      </c>
      <c r="F11" s="83">
        <f t="shared" si="0"/>
        <v>6</v>
      </c>
    </row>
    <row r="12" spans="2:6" ht="15.75" thickBot="1" x14ac:dyDescent="0.3">
      <c r="B12" s="78" t="s">
        <v>504</v>
      </c>
      <c r="C12" s="79">
        <f>SUM(C3:C11)</f>
        <v>19</v>
      </c>
      <c r="D12" s="79">
        <f>+D3+D4+D5+D6+D7+D8+D9+D10+D11</f>
        <v>2</v>
      </c>
      <c r="E12" s="79">
        <f>SUM(E3:E11)</f>
        <v>40</v>
      </c>
      <c r="F12" s="80">
        <f>SUM(F3:F11)</f>
        <v>61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workbookViewId="0"/>
  </sheetViews>
  <sheetFormatPr baseColWidth="10" defaultRowHeight="15" x14ac:dyDescent="0.25"/>
  <cols>
    <col min="2" max="2" width="10.42578125" bestFit="1" customWidth="1"/>
    <col min="3" max="3" width="8" bestFit="1" customWidth="1"/>
    <col min="4" max="4" width="37.7109375" customWidth="1"/>
    <col min="5" max="5" width="104.42578125" customWidth="1"/>
  </cols>
  <sheetData>
    <row r="2" spans="2:5" ht="15.75" thickBot="1" x14ac:dyDescent="0.3"/>
    <row r="3" spans="2:5" ht="15.75" thickBot="1" x14ac:dyDescent="0.3">
      <c r="B3" s="94" t="s">
        <v>561</v>
      </c>
      <c r="C3" s="94" t="s">
        <v>562</v>
      </c>
      <c r="D3" s="94" t="s">
        <v>560</v>
      </c>
      <c r="E3" s="94" t="s">
        <v>563</v>
      </c>
    </row>
    <row r="4" spans="2:5" ht="15" customHeight="1" x14ac:dyDescent="0.25">
      <c r="B4" s="131" t="s">
        <v>299</v>
      </c>
      <c r="C4" s="95">
        <v>1</v>
      </c>
      <c r="D4" s="130" t="s">
        <v>566</v>
      </c>
      <c r="E4" s="129" t="s">
        <v>567</v>
      </c>
    </row>
    <row r="5" spans="2:5" ht="15" customHeight="1" x14ac:dyDescent="0.25">
      <c r="B5" s="126"/>
      <c r="C5" s="84">
        <v>2</v>
      </c>
      <c r="D5" s="128"/>
      <c r="E5" s="127"/>
    </row>
    <row r="6" spans="2:5" ht="15" customHeight="1" x14ac:dyDescent="0.25">
      <c r="B6" s="126"/>
      <c r="C6" s="84">
        <v>3</v>
      </c>
      <c r="D6" s="128"/>
      <c r="E6" s="127"/>
    </row>
    <row r="7" spans="2:5" x14ac:dyDescent="0.25">
      <c r="B7" s="126"/>
      <c r="C7" s="84">
        <v>4</v>
      </c>
      <c r="D7" s="128"/>
      <c r="E7" s="127"/>
    </row>
    <row r="8" spans="2:5" ht="115.5" customHeight="1" x14ac:dyDescent="0.25">
      <c r="B8" s="126"/>
      <c r="C8" s="84">
        <v>5</v>
      </c>
      <c r="D8" s="128"/>
      <c r="E8" s="127"/>
    </row>
    <row r="9" spans="2:5" ht="15" customHeight="1" x14ac:dyDescent="0.25">
      <c r="B9" s="126" t="s">
        <v>282</v>
      </c>
      <c r="C9" s="84">
        <v>1</v>
      </c>
      <c r="D9" s="128" t="s">
        <v>573</v>
      </c>
      <c r="E9" s="127" t="s">
        <v>572</v>
      </c>
    </row>
    <row r="10" spans="2:5" x14ac:dyDescent="0.25">
      <c r="B10" s="126"/>
      <c r="C10" s="84">
        <v>2</v>
      </c>
      <c r="D10" s="128"/>
      <c r="E10" s="127"/>
    </row>
    <row r="11" spans="2:5" ht="165" customHeight="1" x14ac:dyDescent="0.25">
      <c r="B11" s="126"/>
      <c r="C11" s="84">
        <v>3</v>
      </c>
      <c r="D11" s="128"/>
      <c r="E11" s="127"/>
    </row>
    <row r="12" spans="2:5" x14ac:dyDescent="0.25">
      <c r="B12" s="126"/>
      <c r="C12" s="84">
        <v>4</v>
      </c>
      <c r="D12" s="128"/>
      <c r="E12" s="127"/>
    </row>
    <row r="13" spans="2:5" ht="30" x14ac:dyDescent="0.25">
      <c r="B13" s="86" t="s">
        <v>102</v>
      </c>
      <c r="C13" s="84">
        <v>1</v>
      </c>
      <c r="D13" s="84" t="s">
        <v>138</v>
      </c>
      <c r="E13" s="87" t="s">
        <v>564</v>
      </c>
    </row>
    <row r="14" spans="2:5" ht="90" x14ac:dyDescent="0.25">
      <c r="B14" s="86" t="s">
        <v>96</v>
      </c>
      <c r="C14" s="84">
        <v>1</v>
      </c>
      <c r="D14" s="84" t="s">
        <v>139</v>
      </c>
      <c r="E14" s="87" t="s">
        <v>565</v>
      </c>
    </row>
    <row r="15" spans="2:5" ht="105" x14ac:dyDescent="0.25">
      <c r="B15" s="86" t="s">
        <v>84</v>
      </c>
      <c r="C15" s="84">
        <v>1</v>
      </c>
      <c r="D15" s="84" t="s">
        <v>139</v>
      </c>
      <c r="E15" s="87" t="s">
        <v>568</v>
      </c>
    </row>
    <row r="16" spans="2:5" ht="45" x14ac:dyDescent="0.25">
      <c r="B16" s="86" t="s">
        <v>89</v>
      </c>
      <c r="C16" s="84">
        <v>1</v>
      </c>
      <c r="D16" s="84" t="s">
        <v>139</v>
      </c>
      <c r="E16" s="87" t="s">
        <v>569</v>
      </c>
    </row>
    <row r="17" spans="2:5" ht="45" x14ac:dyDescent="0.25">
      <c r="B17" s="86" t="s">
        <v>169</v>
      </c>
      <c r="C17" s="84">
        <v>1</v>
      </c>
      <c r="D17" s="84" t="s">
        <v>139</v>
      </c>
      <c r="E17" s="87" t="s">
        <v>570</v>
      </c>
    </row>
    <row r="18" spans="2:5" ht="45" x14ac:dyDescent="0.25">
      <c r="B18" s="86" t="s">
        <v>175</v>
      </c>
      <c r="C18" s="84">
        <v>1</v>
      </c>
      <c r="D18" s="84" t="s">
        <v>139</v>
      </c>
      <c r="E18" s="87" t="s">
        <v>570</v>
      </c>
    </row>
    <row r="19" spans="2:5" ht="45" x14ac:dyDescent="0.25">
      <c r="B19" s="86" t="s">
        <v>413</v>
      </c>
      <c r="C19" s="84">
        <v>1</v>
      </c>
      <c r="D19" s="84" t="s">
        <v>139</v>
      </c>
      <c r="E19" s="87" t="s">
        <v>570</v>
      </c>
    </row>
    <row r="20" spans="2:5" ht="45" x14ac:dyDescent="0.25">
      <c r="B20" s="86" t="s">
        <v>203</v>
      </c>
      <c r="C20" s="84">
        <v>1</v>
      </c>
      <c r="D20" s="84" t="s">
        <v>139</v>
      </c>
      <c r="E20" s="87" t="s">
        <v>570</v>
      </c>
    </row>
    <row r="21" spans="2:5" x14ac:dyDescent="0.25">
      <c r="B21" s="126" t="s">
        <v>443</v>
      </c>
      <c r="C21" s="84">
        <v>1</v>
      </c>
      <c r="D21" s="135" t="s">
        <v>139</v>
      </c>
      <c r="E21" s="136" t="s">
        <v>571</v>
      </c>
    </row>
    <row r="22" spans="2:5" x14ac:dyDescent="0.25">
      <c r="B22" s="126"/>
      <c r="C22" s="84">
        <v>2</v>
      </c>
      <c r="D22" s="135"/>
      <c r="E22" s="137"/>
    </row>
    <row r="23" spans="2:5" ht="45" x14ac:dyDescent="0.25">
      <c r="B23" s="88" t="s">
        <v>147</v>
      </c>
      <c r="C23" s="84">
        <v>1</v>
      </c>
      <c r="D23" s="85" t="s">
        <v>476</v>
      </c>
      <c r="E23" s="89" t="s">
        <v>574</v>
      </c>
    </row>
    <row r="24" spans="2:5" x14ac:dyDescent="0.25">
      <c r="B24" s="132" t="s">
        <v>426</v>
      </c>
      <c r="C24" s="84">
        <v>2</v>
      </c>
      <c r="D24" s="133" t="s">
        <v>577</v>
      </c>
      <c r="E24" s="134" t="s">
        <v>575</v>
      </c>
    </row>
    <row r="25" spans="2:5" ht="45" customHeight="1" x14ac:dyDescent="0.25">
      <c r="B25" s="132"/>
      <c r="C25" s="84">
        <v>3</v>
      </c>
      <c r="D25" s="133"/>
      <c r="E25" s="134"/>
    </row>
    <row r="26" spans="2:5" x14ac:dyDescent="0.25">
      <c r="B26" s="132"/>
      <c r="C26" s="84">
        <v>4</v>
      </c>
      <c r="D26" s="133"/>
      <c r="E26" s="134"/>
    </row>
    <row r="27" spans="2:5" ht="45.75" thickBot="1" x14ac:dyDescent="0.3">
      <c r="B27" s="90" t="s">
        <v>84</v>
      </c>
      <c r="C27" s="91">
        <v>2</v>
      </c>
      <c r="D27" s="92" t="s">
        <v>141</v>
      </c>
      <c r="E27" s="93" t="s">
        <v>576</v>
      </c>
    </row>
  </sheetData>
  <mergeCells count="12">
    <mergeCell ref="B24:B26"/>
    <mergeCell ref="D24:D26"/>
    <mergeCell ref="E24:E26"/>
    <mergeCell ref="B21:B22"/>
    <mergeCell ref="D21:D22"/>
    <mergeCell ref="E21:E22"/>
    <mergeCell ref="B9:B12"/>
    <mergeCell ref="E9:E12"/>
    <mergeCell ref="D9:D12"/>
    <mergeCell ref="E4:E8"/>
    <mergeCell ref="D4:D8"/>
    <mergeCell ref="B4:B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PM Contraloría</vt:lpstr>
      <vt:lpstr>Hoja1</vt:lpstr>
      <vt:lpstr>Hoja2</vt:lpstr>
      <vt:lpstr>Hoja3</vt:lpstr>
      <vt:lpstr>Hoja4</vt:lpstr>
      <vt:lpstr>'PM Contraloría'!__bookmark_1</vt:lpstr>
      <vt:lpstr>'PM Contraloría'!Títulos_a_imprimir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Zabala Rico</dc:creator>
  <cp:lastModifiedBy>Ivonne Andrea Torres Cruz</cp:lastModifiedBy>
  <cp:lastPrinted>2019-12-18T01:51:06Z</cp:lastPrinted>
  <dcterms:created xsi:type="dcterms:W3CDTF">2018-09-07T17:25:10Z</dcterms:created>
  <dcterms:modified xsi:type="dcterms:W3CDTF">2019-12-18T02:48:27Z</dcterms:modified>
</cp:coreProperties>
</file>