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2021\28.05 PM\4. Seguimiento 30 noviembre 2021\05. Informe\"/>
    </mc:Choice>
  </mc:AlternateContent>
  <bookViews>
    <workbookView xWindow="0" yWindow="0" windowWidth="23040" windowHeight="9192" activeTab="3"/>
  </bookViews>
  <sheets>
    <sheet name="PMC 30nov2021" sheetId="1" r:id="rId1"/>
    <sheet name="Hoja7" sheetId="2" state="hidden" r:id="rId2"/>
    <sheet name="Resumen acciones" sheetId="3" r:id="rId3"/>
    <sheet name="Hoja3" sheetId="6" r:id="rId4"/>
  </sheets>
  <definedNames>
    <definedName name="__bookmark_1">#REF!</definedName>
    <definedName name="_xlnm._FilterDatabase" localSheetId="0" hidden="1">'PMC 30nov2021'!$A$3:$AL$118</definedName>
    <definedName name="Z_14BFBE11_0B85_42EF_B95E_69976B1DA0DA_.wvu.FilterData" localSheetId="0" hidden="1">'PMC 30nov2021'!$A$2:$AL$118</definedName>
    <definedName name="Z_490361B2_08FB_4511_BF5E_F6FD90165A4F_.wvu.FilterData" localSheetId="0" hidden="1">'PMC 30nov2021'!$A$3:$AL$119</definedName>
    <definedName name="Z_B2C70742_04F4_4BFC_9E1D_45D8C9890278_.wvu.FilterData" localSheetId="0" hidden="1">'PMC 30nov2021'!$A$2:$AL$118</definedName>
    <definedName name="Z_B3B93B32_7DEA_464C_BE59_7A60627437F6_.wvu.FilterData" localSheetId="0" hidden="1">'PMC 30nov2021'!$A$2:$AL$118</definedName>
    <definedName name="Z_FAA0DA6B_FC3D_4E61_92B4_B7F55CD88D51_.wvu.FilterData" localSheetId="0" hidden="1">'PMC 30nov2021'!$A$2:$AL$118</definedName>
  </definedNames>
  <calcPr calcId="162913"/>
  <customWorkbookViews>
    <customWorkbookView name="JOAN" guid="{14BFBE11-0B85-42EF-B95E-69976B1DA0DA}" maximized="1" windowWidth="0" windowHeight="0" activeSheetId="0"/>
    <customWorkbookView name="carlos" guid="{B2C70742-04F4-4BFC-9E1D-45D8C9890278}" maximized="1" windowWidth="0" windowHeight="0" activeSheetId="0"/>
    <customWorkbookView name="Filtro 1" guid="{B3B93B32-7DEA-464C-BE59-7A60627437F6}" maximized="1" windowWidth="0" windowHeight="0" activeSheetId="0"/>
    <customWorkbookView name="Filtro 2" guid="{FAA0DA6B-FC3D-4E61-92B4-B7F55CD88D51}" maximized="1" windowWidth="0" windowHeight="0" activeSheetId="0"/>
    <customWorkbookView name="Kelly" guid="{490361B2-08FB-4511-BF5E-F6FD90165A4F}" maximized="1" windowWidth="0" windowHeight="0" activeSheetId="0"/>
  </customWorkbookViews>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8" roundtripDataSignature="AMtx7mjitomsUarSE9dx5bwwOEPiHoX7TQ=="/>
    </ext>
  </extLst>
</workbook>
</file>

<file path=xl/calcChain.xml><?xml version="1.0" encoding="utf-8"?>
<calcChain xmlns="http://schemas.openxmlformats.org/spreadsheetml/2006/main">
  <c r="C32" i="6" l="1"/>
  <c r="AB121" i="1" l="1"/>
  <c r="AH85" i="1"/>
  <c r="AH54" i="1"/>
</calcChain>
</file>

<file path=xl/sharedStrings.xml><?xml version="1.0" encoding="utf-8"?>
<sst xmlns="http://schemas.openxmlformats.org/spreadsheetml/2006/main" count="3382" uniqueCount="927">
  <si>
    <t>PLAN DE MEJORAMIENTO CORTE 30NOV2021</t>
  </si>
  <si>
    <t>I Seg al 15jun2021</t>
  </si>
  <si>
    <t>II Seg al 30sep2021 Autocontrol</t>
  </si>
  <si>
    <t xml:space="preserve">II Seg al 30sep2021 Control de Cumplimiento (Diligenciado por control interno)                      </t>
  </si>
  <si>
    <t>III Seg al 30nov2021 Autocontrol</t>
  </si>
  <si>
    <t xml:space="preserve">III Seg al 30nov2021 Control de Cumplimiento (Diligenciado por control interno)                      </t>
  </si>
  <si>
    <t>No.</t>
  </si>
  <si>
    <t>FECHA REPORTE DE LA INFORMACIÓN</t>
  </si>
  <si>
    <t>SECTORIAL</t>
  </si>
  <si>
    <t>NOMBRE DE LA ENTIDAD</t>
  </si>
  <si>
    <t>CÓDIGO ENTIDAD</t>
  </si>
  <si>
    <t>VIGENCIA DE LA AUDITORÍA O VISITA</t>
  </si>
  <si>
    <t>CODIGO AUDITORÍA SEGÚN PAD DE LA VIGENCIA</t>
  </si>
  <si>
    <t>No. HALLAZGO</t>
  </si>
  <si>
    <t>CODIGO ACCION</t>
  </si>
  <si>
    <t xml:space="preserve">SECTORIAL QUE GENERO LA AUDITORÍA </t>
  </si>
  <si>
    <t>MODALIDAD</t>
  </si>
  <si>
    <t>COMPONENTE</t>
  </si>
  <si>
    <t>FACTOR</t>
  </si>
  <si>
    <t>DESCRIPCIÓN HALLAZGO</t>
  </si>
  <si>
    <t>CAUSA HALLAZGO</t>
  </si>
  <si>
    <t>DESCRIPCIÓN ACCIÓN</t>
  </si>
  <si>
    <t>NOMBRE INDICADOR</t>
  </si>
  <si>
    <t>FORMULA INDICADOR</t>
  </si>
  <si>
    <t>VALOR META</t>
  </si>
  <si>
    <t>AREA RESPONSABLE</t>
  </si>
  <si>
    <t>FECHA DE INICIO</t>
  </si>
  <si>
    <t>FECHA DE TERMINACIÓN</t>
  </si>
  <si>
    <t>ESTADO AUDITOR</t>
  </si>
  <si>
    <t>ANÁLISIS SEGUIMIENTO ENTIDAD</t>
  </si>
  <si>
    <t>EFICACIA ENTIDAD</t>
  </si>
  <si>
    <t>ESTADO Y EVALUACIÓN ENTIDAD</t>
  </si>
  <si>
    <t>2019-09-19</t>
  </si>
  <si>
    <t>HÁBITAT Y AMBIENTE</t>
  </si>
  <si>
    <t>CAJA DE VIVIENDA POPULAR - CVP</t>
  </si>
  <si>
    <t>208</t>
  </si>
  <si>
    <t>3.2.1</t>
  </si>
  <si>
    <t>DIRECCIÓN SECTOR HABITAT Y AMBIENTE</t>
  </si>
  <si>
    <t>02 - AUDITORIA DE DESEMPEÑO</t>
  </si>
  <si>
    <t>Control Gestión</t>
  </si>
  <si>
    <t>Gestión Contractual</t>
  </si>
  <si>
    <t>HALLAZGO ADMINISTRATIVO CON PRESUNTA INCIDENCIA DISCIPLINARIA POR LA FALTA DE LIQUIDACIÓN DEL CONVENIO 025 DE 2013, SUSCRITO ENTRE LA CAJA DE LA VIVIENDA POPULAR Y EL FONDO DE DESARROLLO LOCAL DE CIUDAD BOLÍVAR, DENTRO DE TÉRMINO MÁXIMO LEGAL</t>
  </si>
  <si>
    <t>LA LIQUIDACIÓN DEL CONVENIO 025 DE 2013, NO SE EFECTUÓ DENTRO DE LOS TÉRMINOS PREVISTOS POR LA LEY</t>
  </si>
  <si>
    <t>SUSCRIBIR EL ACTA DE CIERRE FINANCIERO DE CONFORMIDAD CON LO MANIFESTADO POR EL CONSEJO DE ESTADO EN VIRTUD DEL CONCEPTO 1230 DE 1999, RESPECTO A LAS ACTUACIONES POSTERIOR A LA PÉRDIDA DE COMPETENCIA PARA EFECTUAR LA LIQUIDACIÓN DEL CONVENIO 025 DE 2013</t>
  </si>
  <si>
    <t>ACTA DE CIERRE FINANCIERO</t>
  </si>
  <si>
    <t>UN (1) ACTA DE CIERRE FINANCIERO SUSCRITA</t>
  </si>
  <si>
    <t>DIRECCIÓN DE REASENTAMIENTOS HUMANOS</t>
  </si>
  <si>
    <t>2019-09-24</t>
  </si>
  <si>
    <t>2021-03-17</t>
  </si>
  <si>
    <t>ABIERTA</t>
  </si>
  <si>
    <r>
      <rPr>
        <b/>
        <sz val="7"/>
        <color theme="1"/>
        <rFont val="Arial"/>
      </rPr>
      <t>Se evidenció cumplimiento en el seguimiento con corte al 31ago2020</t>
    </r>
    <r>
      <rPr>
        <sz val="7"/>
        <color theme="1"/>
        <rFont val="Arial"/>
      </rPr>
      <t xml:space="preserve">
• Se evidencia tres (3) correo institucionales para la revisión del acta del cierre financiero al convenio 025 del 2013, adicional se evidencia dos archivos en Word con borrador del acta de cierre financiero
• Se evidencia tres (3) correo institucionales para la revisión del acta del cierre financiero al convenio 025 del 2013, adicional se evidencia dos archivos en Word con borrador del acta de cierre financiero, para el mes de diciembre 2019 se observan dos correos y un borrador de acta de cierre financiero, para el mes de marzo 2020 un correo y registro de reunión del 18 de marzo de 2020, y para el mes de abril borrador de acta de cierre financiero. 
La Asesoría de Control Interno y bajo la lectura de la Resolución 036 de 2019, recomienda solicitar modificación de fecha de terminación de la acción, tomando la fecha máxima dado que las modificaciones se realizan por una única vez, para el logro del cumplimento de la acción.
•  Se observa para el mes de mayo radicado 2020EE4206 del 08 de mayo de 2020, asunto: trámite de cierre financiero para el convenio 025 de 2013, con dos correos institucionales.
Para el mes de agosto se evidencia Acta de Finalización y cierre financiero del convenio interadministrativo No.025 de 2013 celebrado entre el fondo de desarrollo local de Ciudad Bolívar y Caja de la Vivienda Popular.
Para esta acción se concluye, que se encuentra en cumplimiento debido a que se logró la firma del acta y cierre financiero.</t>
    </r>
  </si>
  <si>
    <t>CUMPLIDA</t>
  </si>
  <si>
    <t>Se evidenció cumplimiento en el seguimiento con corte al 31ago2020</t>
  </si>
  <si>
    <t>2019-12-18</t>
  </si>
  <si>
    <t>3.1.4.3</t>
  </si>
  <si>
    <t>Control de Resultados</t>
  </si>
  <si>
    <t>HALLAZGO ADMINISTRATIVO: POR DEBILIDADES EN EL REGISTRO DE INFORMACIÓN EN EL INVENTARIO DE BIENES INMUEBLES CON CORTE A JUNIO 30 DE 2019.</t>
  </si>
  <si>
    <t>FALTA DE SEGUIMIENTO Y CONTROL EN LA INFORMACIÓN REPORTADA EN LA BASE DE DATOS DE INVENTARIOS</t>
  </si>
  <si>
    <t>ACTUALIZAR LA BASE DE DATOS DE INMUEBLES EN EL FORMATO "208-GA-FT-37 CARACTERÍSTICAS DE BIENES INMUEBLES", TOMANDO COMO FUENTES DE INFORMACIÓN: LAS PLATAFORMAS VUR, VUC, AVALÚOS, VISITAS TÉCNICAS Y ESTUDIOS DE TÍTULOS QUE PERMITAN DEFINIR LA SITUACIÓN JURÍDICA Y TÉCNICA DE LOS PREDIOS</t>
  </si>
  <si>
    <t>BASE "208-GA-FT-37 CARACTERÍSTICAS DE BIENES INMUEBLES" CON INFORMACIÓN ACTUALIZADA</t>
  </si>
  <si>
    <t>(NO. DE INMUEBLES CON DATOS REVISADOS Y ACTUALIZADOS / UNIVERSO DE INMUEBLES REGISTRADOS EN LA BASE) X 100%</t>
  </si>
  <si>
    <t>DIRECCIÓN DE URBANIZACIONES Y TITULACIÓN</t>
  </si>
  <si>
    <t>2020-01-03</t>
  </si>
  <si>
    <t>2020-12-17</t>
  </si>
  <si>
    <t>INCUMPLIDA</t>
  </si>
  <si>
    <t>En revisión por la Contraloría  acción incumplida</t>
  </si>
  <si>
    <t>VENCIDA</t>
  </si>
  <si>
    <t xml:space="preserve">En revisión por la Contraloría, se presentó como acción incumplida. </t>
  </si>
  <si>
    <t>En revisión por la Contraloría, se presentó como acción incumplida</t>
  </si>
  <si>
    <t>CUMPLIDA FUERA DE TÉRMINO</t>
  </si>
  <si>
    <t>3.3.3.2</t>
  </si>
  <si>
    <t>HALLAZGO ADMINISTRATIVO: POR FALTA DE IDENTIFICACIÓN DE LAS ÁREAS REMANENTES DE CONFORMIDAD CON LAS ANOTACIONES DE LOS CERTIFICADOS DE TRADICIÓN Y SU CORRELACIÓN CON LOS PLANOS DE LOS INMUEBLES IDENTIFICADOS CON LAS MATRICULAS INMOBILIARIAS NOS. 050S-251166 Y 050S-40358252 - SIERRA MORENA.</t>
  </si>
  <si>
    <t>NO SE HA REALIZADO UN SEGUIMIENTO TÉCNICO Y JURÍDICO AL DE DESARROLLO SIERRA MORENA IDENTIFICADO CON EL FOLIO NOS. 050S-251166, FRENTE AL DESENGLOBE MEDIANTE FOLIO NOS. 050S-40358252 Y DEMÁS SEGREGACIONES</t>
  </si>
  <si>
    <t>DETERMINAR EL ÁREA REMANENTE DEL DESARROLLO SIERRA MORENA A TRAVÉS DE LA REVISIÓN DEL FOLIO DE MAYOR EXTENSIÓN 050S-251166 FRENTE AL FOLIO 050S-40358252 Y DEMÁS ÁREAS SEGREGADAS</t>
  </si>
  <si>
    <t>INFORME CON COMPONENTE TÉCNICO JURÍDICO</t>
  </si>
  <si>
    <t>UN INFORME PARA EL CÁLCULO DEL ÁREA REMANENTE CON COMPONENTE TÉCNICO JURÍDICO REALIZADO</t>
  </si>
  <si>
    <t>2021-01-31</t>
  </si>
  <si>
    <r>
      <rPr>
        <b/>
        <sz val="7"/>
        <color theme="1"/>
        <rFont val="Arial"/>
      </rPr>
      <t>Se evidenció cumplimiento en el seguimiento con corte al 20nov2020</t>
    </r>
    <r>
      <rPr>
        <sz val="7"/>
        <color theme="1"/>
        <rFont val="Arial"/>
      </rPr>
      <t xml:space="preserve">
• Se evidencia oficio bajo radicado 2020EE4240 del 11 de mayo de 2020, asunto: Solicitud Certificado de Libertad y Tradición Sierra Morena.
A lo anterior y para este seguimiento se solicitó la evidencia bajo radicado 2020IE5625 del 07 de mayo de 2020, aclarando el corte que se tomaría la evidencia, como fuere el 30 de abril de la vigencia en curso, adicional a que el indicador de la acción se refiere a: “INFORME CON COMPONENTE TÉCNICO JURÍDICO”, y efectivamente no se observa.
La Asesoría de Control Interno, recomienda plantar las actividades que se realicen frente a esta acción, en informes si fuere necesario, en el que se describa antecedentes, avances, dificultades y con ello nutrir un informe robusto, para el cumplimento de la acción.
• Se evidencia oficio bajo radicado 2020EE4240 del 11 de mayo de 2020, asunto: Solicitud Certificado de Libertad y Tradición Sierra Morena.
A lo anterior y para este seguimiento se solicitó la evidencia bajo radicado 2020IE5625 del 07 de mayo de 2020, aclarando el corte que se tomaría la evidencia, como fuere el 30 de abril de la vigencia en curso, adicional a que el indicador de la acción se refiere a: “INFORME CON COMPONENTE TÉCNICO JURÍDICO”, y efectivamente no se observa. 
Se evidencia base en Excel análisis de 2100 anotaciones de 3500 anotaciones, se espera plasmarlo en un informe, con sus componentes al desarrollo de sierra morena.
La Asesoría de Control Interno, recomienda plantar las actividades que se realicen frente a esta acción, en informes si fuere necesario, en el que se describa antecedentes, avances, dificultades y con ello nutrir un informe robusto, para el cumplimento de la acción, adicional que se aproxima su vencimiento esta asesoría pone en análisis, si se presente la necesidad de solicitar modificación a la fecha de terminación, para que se de el cumplimiento de dicho informe.  
• Se observa 1 oficio con fecha del 11 de mayo 2020, en el cual se solicita a la Oficina de Registro de Instrumentos Públicos de Bogotá Zona Sur el Certificado de Libertad y Tradición Sierra Morena de los inmuebles identificados con FMI 050S251166 y 050S-40358252, se observa 1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 (este documento se encuentra repetido 2 veces); también se observan 2 archivos de Excel correspondientes al cálculo área remanente de Sierra Morena el primero con 2100 anotaciones y el segundo con 3524 anotaciones. Esta acción se da por finalizada Informe de área remanente de Sierra Morena que determinará el área remanente desarrollo Sierra Morena de conformidad con el hallazgo 3.3.3.2 del Plan de mejoramiento de la auditoría código 35 realizada por la Contraloría de Bogotá el cual cuenta con antecedentes, metodología y observaciones.</t>
    </r>
  </si>
  <si>
    <t>Se evidenció cumplimiento en el seguimiento con corte al 20nov2020</t>
  </si>
  <si>
    <t>Se evidenció cumplimiento en el seguimiento con corte al 31dic2020</t>
  </si>
  <si>
    <t>3.3.3.3</t>
  </si>
  <si>
    <t>HALLAZGO ADMINISTRATIVO CON PRESUNTA INCIDENCIA DISCIPLINARIA POR LA FALTA DE GESTIÓN EN LA COMERCIALIZACIÓN DE LOS BIENES INMUEBLES DEL DESARROLLO SIERRA MORENA CON INTENCIÓN DE COMERCIALIZAR, GENERANDO GASTOS IMPRODUCTIVOS PARA LA ENTIDAD.</t>
  </si>
  <si>
    <t>POR LA FALTA DE GESTIÓN EN LA COMERCIALIZACIÓN DE LOS BIENES INMUEBLES DEL DESARROLLO SIERRA MORENA CON INTENCIÓN DE COMERCIALIZAR, GENERANDO GASTOS IMPRODUCTIVOS PARA LA ENTIDAD</t>
  </si>
  <si>
    <t>PRESENTAR AL COMITÉ TÉCNICO DE INVENTARIOS DE BIENES INMUEBLES LA SOLICITUD DE COMERCIALIZACIÓN DE LOS INMUEBLES DE SIERRA MORENA CON EL FIN DE QUE ESTOS PREDIOS SEAN OBJETO DE LA APLICACIÓN DEL PROCEDIMIENTO DE ENAJENACIÓN DE BIENES INMUEBLES</t>
  </si>
  <si>
    <t>ACTAS DEL COMITÉ INVENTARIOS DE BIENES INMUEBLES</t>
  </si>
  <si>
    <t>ACTAS DEL DESARROLLO DE DOS COMITÉS DE INVENTARIOS DE BIENES INMUEBLES</t>
  </si>
  <si>
    <t>2020-05-04</t>
  </si>
  <si>
    <t>2021-05-03</t>
  </si>
  <si>
    <r>
      <rPr>
        <sz val="7"/>
        <color rgb="FF000000"/>
        <rFont val="Arial"/>
      </rPr>
      <t xml:space="preserve">• Para esta acción no se tiene evidencia, la carpeta compartida para esta acción está vacía.
Ver registro de reunión.
La Asesoría de Control Interno recomienda realizar las actividades propuestas en la acción, para no incurrir en riesgos y vencimientos de la misma.
• Se evidencia radicado 2020IE7205 del 14 de agosto de 2020, asunto: predios con intención de comercializar, correo institucional del 18 de agosto de 2020, y ocho (8) carpetas denominadas en grupo 1, 2, 3, 4, 5, 6, 7, 8.
La Asesoría de Control Interno, recomienda en el tiempo que queda realizar los respectivos comités de inventarios de bienes inmuebles, dado que a la fecha de este seguimiento no se presenta acta de comité lo cual fue descrito en la acción, en el indicador y formula del indicador. A lo anterior se corre el riesgo de incumplir la acción por tiempo dado que quedan solo 34 días hábiles para su vencimiento, se siguiere que se analice la modificación de la misma. 
• Se evidencia radicado 2020IE7205 del 14 de agosto de 2020, asunto: predios con intención de comercializar, correo institucional del 18 de agosto de 2020, y ocho (8) carpetas denominadas en grupo 1, 2, 3, 4, 5, 6, 7, 8., también se observa el acta de Comité Técnico de Bienes Inmuebles con fecha del 24 de septiembre 2020, pese a lo anterior se evidencia que el acta fue firmada por 8 asistentes de un total de 24, que aunque la reunión se llevó a cabo y está documentada a través del formato acta de reunión 208-SADM-t-06, esta asesoría recomienda que esta acta debe estar firmada por la totalidad de los asistentes y se debe cumplir con otra acta del Comité Técnico de Bienes Inmuebles correspondiente a la reunión del 3 de noviembre 2020.
• Se observó acta del Comité Técnico de Inventario de Bienes Inmuebles de la CVP del 24/09/2020 con las respectivas firmas. Se anexa adicionalmente el acta del Comité realizada el 03/11/2020, de 18 personas, hacen falta 6 firmas del acta. 
Sin embargo, es importante señalar que, aunque se han llevado a cabo dos Comités y en ellos se abordó el tema de la enajenación de los 25 inmuebles del desarrollo de Sierra Morena, sin embargo, en el acta del Comité realizada el 03/11/2020, se menciona “4.6 Por unanimidad de los miembros del Comité aprueban que los 25 bienes inmuebles relacionados con el desarrollo del proyecto Sierra Morena avancen a la etapa de factibilidad en los términos definidos en el procedimiento 208 – SADM – Pr - 39” no se identifica claramente si los bienes van a ser enajenados o no.
</t>
    </r>
    <r>
      <rPr>
        <b/>
        <sz val="7"/>
        <color rgb="FF000000"/>
        <rFont val="Arial"/>
      </rPr>
      <t>Seg 30sep2021:</t>
    </r>
    <r>
      <rPr>
        <sz val="7"/>
        <color rgb="FF000000"/>
        <rFont val="Arial"/>
      </rPr>
      <t xml:space="preserve"> NORMAS APLICABLES ENAJENACIÓN DE INMUEBLES, a partir del análisis de la normatividad vigente, Decreto Distrital 274 de 2020, Decreto Distrital 040 de 2021, Ley 1955 de 2019, Ley 2044 de 2020, Decreto 149 de 2020, el Decreto 523 de 2021 y el concepto enviado por la Dirección Jurídica con radicado 202016000095753, se observó que se debe realizar ajuste al procedimiento 208-SADM-Pr-39, 
De acuerdo a lo anterior, en sesión de trabajo del 03 de mayo de 2021, la Dirección de Urbanizaciones y Titulación, presentó las dificultades para llevar a cabo la enajenación de los 25 bienes inmuebles del desarrollo Sierra Morena puestos a consideración en el año 2020, mencionando la necesidad de armonizar los contenidos del procedimiento 208-SADMPr-39 con la normatividad distrital y nacional vigente, así como el alcance del contenido del análisis costo- beneficio a realizarse para cada inmueble. se adjunta como evidencia el acta de reunión "ENAJENACIÓN DE BIENES INMUEBLES" de fecha 1 de junio de 2021.
La acción se encuentra vencida, por cuanto la evidencia entregada no subsana falta de gestión en la comercialización de los bienes inmuebles del desarrollo Sierra Morena con intención de comercializar, generando gastos improductivos para la entidad. A la fecha no se cuenta con la decisión de enajenar o no los bienes. 
Se presentó ante el Comité Técnico (en su momento) dicha solicitud de posible comercialización y/o enajenación de los bienes. Enrutando al proceso a la ejecución del procedimiento ENAGENACIÓN DE BIENES INMUEBLES 208-SADMPr-39, más sin embargo, a la fecha sólo se ha cumplido la primera fase.
Es importante señalar que de acuerdo al  concepto enviado por la Dirección Jurídica con radicado 202016000095753, se manifiesta "Por lo anterior, en respuesta a este interrogante, se concluyó que “quien tiene la potestad de eventualmente disponer la venta de bienes inmuebles en virtud del Parágrafo 1° del artículo 41 de la Ley 1537 de 2012, es el Consejo Directivo de la CVP (…)”". En este sentido, la instancia de apoyo técnico (antes comité técnico) debe recomendar su posición ante el Comité Institucional de Gestión y Desempeño en lo relacionado con la gestión de bienes muebles e inmuebles de propiedad de la Caja de Vivienda Popular, y exponer su decisión para que desde allí se gestione la decisión a tomar.
No se desconoce la gestión realizada, ni los imprevistos a los que se ha sometido el proceso (nueva normatividad tanto interna como externa referente al proceso), pero de dejar cumplida la acción, se estaría en riesgo con la Contraloría de evaluarla como inefectiva y/o incumplida.
</t>
    </r>
    <r>
      <rPr>
        <b/>
        <sz val="7"/>
        <color rgb="FF000000"/>
        <rFont val="Arial"/>
      </rPr>
      <t>Seg15jun2021:</t>
    </r>
    <r>
      <rPr>
        <sz val="7"/>
        <color rgb="FF000000"/>
        <rFont val="Arial"/>
      </rPr>
      <t xml:space="preserve"> NORMAS APLICABLES ENAJENACIÓN DE INMUEBLES, a partir del análisis de la normatividad vigente, Decreto Distrital 274 de 2020, Decreto Distrital 040 de 2021, Ley 1955 de 2019, Ley 2044 de 2020, Decreto 149 de 2020, el Decreto 523 de 2021 y el concepto enviado por la Dirección Jurídica con radicado 202016000095753, se observó que se debe realizar ajuste al procedimiento 208-SADM-Pr-39, 
De acuerdo a lo anterior, en sesión de trabajo del 03 de mayo de 2021, la Dirección de Urbanizaciones y Titulación, presentó las dificultades para llevar a cabo la enajenación de los 25 bienes inmuebles del desarrollo Sierra Morena puestos a consideración en el año 2020, mencionando la necesidad de armonizar los contenidos del procedimiento 208-SADMPr-39 con la normatividad distrital y nacional vigente, así como el alcance del contenido del análisis costo- beneficio a realizarse para cada inmueble. se adjunta como evidencia el acta de reunión "ENAJENACIÓN DE BIENES INMUEBLES" de fecha 1 de junio de 2021.
La acción se encuentra vencida, por cuanto la evidencia entregada no subsana falta de gestión en la comercialización de los bienes inmuebles del desarrollo Sierra Morena con intención de comercializar, generando gastos improductivos para la entidad. A la fecha no se cuenta con la decisión de enajenar o no los bienes. 
Se presentó ante el Comité Técnico (en su momento) dicha solicitud de posible comercialización y/o enajenación de los bienes. Enrutando al proceso a la ejecución del procedimiento ENAGENACIÓN DE BIENES INMUEBLES 208-SADMPr-39, más sin embargo, a la fecha sólo se ha cumplido la primera fase.
Es importante señalar que de acuerdo al  concepto enviado por la Dirección Jurídica con radicado 202016000095753, se manifiesta "Por lo anterior, en respuesta a este interrogante, se concluyó que “quien tiene la potestad de eventualmente disponer la venta de bienes inmuebles en virtud del Parágrafo 1° del artículo 41 de la Ley 1537 de 2012, es el Consejo Directivo de la CVP (…)”". En este sentido, la instancia de apoyo técnico (antes comité técnico) debe recomendar su posición ante el Comité Institucional de Gestión y Desempeño en lo relacionado con la gestión de bienes muebles e inmuebles de propiedad de la Caja de Vivienda Popular, y exponer su decisión para que desde allí se gestione la decisión a tomar.
No se desconoce la gestión realizada, ni los imprevistos a los que se ha sometido el proceso (nueva normatividad tanto interna como externa referente al proceso), pero de dejar cumplida la acción, se estaría en riesgo con la Contraloría de evaluarla como inefectiva y/o incumplida.</t>
    </r>
  </si>
  <si>
    <t xml:space="preserve">Se evidencia que  la Dirección de Urbanización y  Titulación   ha venido trabajando en realizar mejoras en el procedimiento de enajenación de los predios a cargo de la CVP  para subsanar el hallazgo cód. 35 acción 3.3.3.3
Se aprobó en comité de inventarios de la CVP el instructivo Evaluación Técnica ,Jurídica y Financiera  para enajenación onerosa o Transferencia de inmuebles disponibles y desocupados de propiedad de la Caja de la Vivienda Popular el 05/08/2021 en el formato Código: 208-TIT-IN-01 de aquellos inmuebles clasificados como tipología 1, que presentará ala mesa de Trabajo para la Gestión de Bienes Inmuebles de Propiedad de la CVP, en los cuales se describa, analice y recomiende o no , la incorporación en el Plan de Enajenación Onerosa. 
Se recomienda dar cumplimiento a la acción que es "PRESENTAR AL COMITÉ TÉCNICO DE INVENTARIOS DE BIENES INMUEBLES LA SOLICITUD DE COMERCIALIZACIÓN DE LOS INMUEBLES DE SIERRA MORENA CON EL FIN DE QUE ESTOS PREDIOS SEAN OBJETO DE LA APLICACIÓN DEL PROCEDIMIENTO DE ENAJENACIÓN DE BIENES INMUEBLES"
Se recomienda realizar la actividades programadas y entregar evidencias de las gestiones adelantadas por la CVP a la Contraloría de Bogotá en los tiempos establecidas para dar cumplimiento del 100% a las actividades descritas en la acción, ya que se encuentra a la fecha de este seguimiento vencida.
</t>
  </si>
  <si>
    <t>se presenta como avance doce (12 ) informes de los ID y chip relacionados a continuación (ID 1401, AAA0215KKZM)(ID 1402, AAA0215KLAW) (ID 1403, AAA0215KLBS) (ID 1406, AAA0261ZKNN) (ID 1407, AAA0261ZKOE) (ID 1409, AAA0261ZKSK) (ID 1410, AAA0261ZKTO) (ID 1411, AAA0261ZKUZ) (ID 1412, AAA0261ZKWF) (ID 1413, AAA0261ZKXR) (ID 1414, AAA0261ZKYX)(ID 1416, AAA0215KLCN)</t>
  </si>
  <si>
    <t>2020-05-18</t>
  </si>
  <si>
    <t>3.1.3.1</t>
  </si>
  <si>
    <t>01 - AUDITORIA DE REGULARIDAD</t>
  </si>
  <si>
    <t>HALLAZGO ADMINISTRATIVO CON PRESUNTA INCIDENCIA DISCIPLINARIA, POR INCONSISTENCIAS EN LA RENDICIÓN DE LA CUENTA A LA CONTRALORÍA DE BOGOTÁ D.C. A TRAVÉS DEL APLICATIVO SIVICOF, EN LO QUE RESPECTA A LA CONTRATACIÓN SUSCRITA EN LA VIGENCIA 2019</t>
  </si>
  <si>
    <t>DEBILIDAD EN LA REVISIÓN DE LA INFORMACIÓN DE CONTRATACIÓN QUE DEBE SER REPORTADA EN EL APLICATIVO SIVICOF POR PARTE DE LA DIRECCIÓN DE GESTIÓN CORPORATIVA Y CONTROL INTERNO DISCIPLINARIO.</t>
  </si>
  <si>
    <t>REALIZAR PUNTO DE CONTROL DE LA INFORMACIÓN DILIGENCIADA EN LOS FORMATOS CB-0011, CB-0012, CB-0013, CB-0015, CB-0016, CB-0017, CB-0018 Y CB-0019 PREVIA ENTREGA A LA OFICINA DE CONTROL INTERNO.</t>
  </si>
  <si>
    <t>ACTA DE REUNIÓN REPORTE DE LOS FORMATOS SIVICOF</t>
  </si>
  <si>
    <t>(# DE ACTAS DE REUNIÓN REALIZADAS / # TOTAL DE REPORTES PROGRAMADOS VIGENCIA 2020 (TOTAL 7)) * 100%</t>
  </si>
  <si>
    <t>DIRECCIÓN DE GESTIÓN CORPORATIVA Y CONTROL INTERNO DISCIPLINARIO</t>
  </si>
  <si>
    <t>2020-07-01</t>
  </si>
  <si>
    <t>2021-01-15</t>
  </si>
  <si>
    <t>3.1.3.3</t>
  </si>
  <si>
    <t>HALLAZGO ADMINISTRATIVO CON PRESUNTA INCIDENCIA DISCIPLINARIA, POR OMISIÓN EN EL CUMPLIMIENTO DE LAS FUNCIONES ASIGNADAS AL SUPERVISOR EN EL CONTRATO DE CONSULTORÍA NO. 629 DE 2019, POR AUSENCIA DE REQUERIMIENTO AL CONTRATISTA PARA QUE PRESENTE EL INFORME FINAL POR TAL MOTIVO LA CVP NO HA SUSCRITO EL ACTA DE TERMINACIÓN NI SE HA LIQUIDADO</t>
  </si>
  <si>
    <t>A PESAR DE QUE SE ENCONTRÓ EVIDENCIA DE LA RADICACIÓN DEL INFORME FINAL POR PARTE DEL CONTRATISTA, EL CUAL FUE RECIBIDO Y OBSERVADO POR EL APOYO A LA SUPERVISIÓN Y FINALMENTE SUBSANADO POR EL CONTRATISTA, POR MEDIO ELECTRÓNICO, DICHO INFORME NO REPOSA EN EL EXPEDIENTE FÍSICO, NI VIRTUAL EN SECOP. SE INICIÓ EL TRÁMITE DE LA LIQUIDACIÓN DEL CONTRATO CON LA DGC, SIN HABER DADO TRASLADO DE DICHO INFORME NI FÍSICO, NI DE FORMA VIRTUAL. LO CUAL CONLLEVÓ A QUE LA CONTRALORÍA EVIDENCIARA ESTA DEBILIDAD.</t>
  </si>
  <si>
    <t>REVISAR Y/O AJUSTAR EN LOS PRÓXIMOS CONTRATOS DE CONSULTORÍA QUE SUSCRIBA LA DIRECCIÓN DE MEJORAMIENTO DE VIVIENDA, QUE SE ENCUENTRE PREVISTO DENTRO DE LOS ESTUDIOS PREVIOS Y/O EN LAS OBLIGACIONES DEL CONTRATO DE FORMA DETALLADA, LA RESPONSABILIDAD DEL CONTRATISTA DE CARGAR A LA PLATAFORMA SECOP II, LOS INFORMES DEL CONTRATISTA, INCLUYENDO LOS INFORMES PERIÓDICOS Y FINAL, ESPECIFICANDO A SU VEZ EL TÉRMINO QUE TENGA EL CONTRATISTA PARA REALIZAR EL CARGUE DE LA INFORMACIÓN EN LA PLATAFORMA.</t>
  </si>
  <si>
    <t>ESTUDIOS PREVIOS Y OBLIGACIONES AJUSTADOS</t>
  </si>
  <si>
    <t>(ESTUDIOS PREVIOS Y OBLIGACIONES AJUSTADOS / CONTRATOS DE CONSULTORÍA SUSCRITOS) * 100%</t>
  </si>
  <si>
    <t>DIRECCIÓN DE MEJORAMIENTO DE VIVIENDA</t>
  </si>
  <si>
    <t>2020-06-15</t>
  </si>
  <si>
    <t>2021-05-17</t>
  </si>
  <si>
    <r>
      <rPr>
        <b/>
        <sz val="7"/>
        <color theme="1"/>
        <rFont val="Arial"/>
      </rPr>
      <t>Se evidenció cumplimiento en el seguimiento con corte al 15jun2021</t>
    </r>
    <r>
      <rPr>
        <sz val="7"/>
        <color theme="1"/>
        <rFont val="Arial"/>
      </rPr>
      <t xml:space="preserve">
Para este seguimiento nos permitimos informar que la Dirección de Mejoramiento de Vivienda, al no tener contemplado celebrar o suscribir contratos de consultoría para esta vigencia y en razón a que las minutas de los contratos son generadas por la Dirección Corporativa, procedió a solicitar a la Dirección Corporativa, mediante oficio 202114000003383 del 22 de enero del 2021 -, la incorporación de la cláusula solicitada por la Contraloría en la estructura de las minutas de los contratos de consultoría de toda la Entidad. El 30 de marzo se nos informa que se dio la directriz de publicación en la plataforma SECOP, de todos los documentos que se expidan en la actividad contractual, determinando que son tres (3) días, según lo determinado en la norma.
Por otro lado, se logró establecer tras realizar un análisis a los documentos de calidad actualizados para el Proceso de Adquisición de Bienes y Servicios que la situación objeto del hallazgo en cita se contempla en Capítulo  IX de la Supervisión e Interventoría Contractual, contenido en el Manual de Contratación y Supervisión de la CVP (208-DGC-Mn-01)  en el numeral  9.4.1 Duración de la función de supervisión. del que se extracta el siguiente párrafo: 
"Es responsabilidad del supervisor del contrato, acceder de manera constante y de acuerdo a lo requerido en la ejecución del contrato objeto de supervisión, cargar en la plataforma transaccional, en el contrato los documentos que se hayan expedido durante la ejecución contractual, los cuales deberán encontrarse debidamente suscritos, fechados y con el lleno de los requisitos y formalidades correspondientes.</t>
    </r>
  </si>
  <si>
    <t>Se evidenció cumplimiento en el seguimiento con corte al 15jun2021</t>
  </si>
  <si>
    <t>3.1.3.4</t>
  </si>
  <si>
    <t>HALLAZGO ADMINISTRATIVO CON PRESUNTA INCIDENCIA DISCIPLINARIA, EN EL CONTRATO DE CONSULTORÍA NO. 629 DE 2019, PORQUE DENTRO DE LA CARPETA NO ESTÁ EL CONTRATO FIRMADO POR LAS PARTES CONTRATANTES</t>
  </si>
  <si>
    <t>HABER INCLUIDO EN LA CLAUSULA DÉCIMO SEGUNDA DEL CONTRATO NO. 629 DE 2019: "(...)EL PRESENTE CONTRATO SE PERFECCIONA CON LAS FIRMAS DE LAS PARTES (...)", SIN EMBARGO ESTE CONTRATO SE FIRMÓ DE MANERA DIGITAL, TAL COMO LO PREVÉ EL DECRETO LEY 4170 DEL 2 NOVIEMBRE DE 2011, MEDIANTE EL CUAL SE CREA EL PROCESO DE CONTRATACIÓN COLOMBIA COMPRA EFICIENTE, QUIEN A SU VEZ ADMINISTRA LA PLATAFORMA TRANSACCIONAL SECOP II.</t>
  </si>
  <si>
    <t>INCLUIR EN LOS CLAUSULADOS DE LOS PRÓXIMOS CONTRATOS DE CONSULTORÍA QUE SE SUSCRIBAN POR PARTE DE LA DIRECCIÓN DE MEJORAMIENTO DE VIVIENDA, UNA NOTA ACLARATORIA QUE ESPECIFIQUE QUE LOS CONTRATOS SE PERFECCIONARÁN CON LAS FIRMAS DIGITALES "ACEPTACIÓN" DE LAS PARTES, DE ACUERDO A LO ESTABLECIDO POR EL DECRETO LEY 4170 DEL 2 NOVIEMBRE DE 2011, MEDIANTE EL CUAL SE CREA EL PROCESO DE CONTRATACIÓN COLOMBIA COMPRA EFICIENTE, QUIEN A SU VEZ ADMINISTRA LA PLATAFORMA TRANSACCIONAL SECOP II.</t>
  </si>
  <si>
    <t>CLAUSULADO DE CONTRATO DE CONSULTORÍA AJUSTADO</t>
  </si>
  <si>
    <t>(CLAUSULADO DE CONTRATOS AJUSTADOS / CONTRATOS DE CONSULTORÍA SUSCRITOS) * 100%</t>
  </si>
  <si>
    <r>
      <rPr>
        <sz val="7"/>
        <color rgb="FF000000"/>
        <rFont val="Arial"/>
      </rPr>
      <t xml:space="preserve">• Para este seguimiento se evidencia, que a la fecha no se han celebrado contratos de consultoría. Se informa que a la fecha el PAGI Plan Adquisiciones y Gestión Institucional  de mejoramiento de vivienda aprobado a la fecha, no se ha celebrado o suscrito ningún contrato de consultoría para esta vigencia.
•  Para este seguimiento se evidencia, que a la fecha no se han celebrado contratos de consultoría. Se informa que a la fecha el PAGI Plan Adquisiciones y Gestión Institucional de Dirección de mejoramiento de vivienda aprobado a la fecha, no se ha celebrado o suscrito ningún contrato de consultoría para esta vigencia.
Esta asesoría menciona que existe el riesgo de incumplimiento de esta acción, para el caso que no se llegaran a celebrar contratos de consultoría. Control Interno recomienda revisar si es posible cumplir la acción de lo contrario se sugiere revisar la opción de solicitar el cambio.
•  Incluir en los clausulados de los próximos contratos de consultoría que se suscriban por parte de la dirección de mejoramiento de vivienda, una nota aclaratoria que especifique que los contratos se perfeccionarán con las firmas digitales "aceptación" de las partes, de acuerdo a lo establecido por el decreto ley 4170 del 2 noviembre de 2011, mediante el cual se crea el proceso de contratación Colombia Compra Eficiente, quien a su vez administra la plataforma transaccional SECOP II.
</t>
    </r>
    <r>
      <rPr>
        <b/>
        <sz val="7"/>
        <color rgb="FF000000"/>
        <rFont val="Arial"/>
      </rPr>
      <t>Seg15jun2021:</t>
    </r>
    <r>
      <rPr>
        <sz val="7"/>
        <color rgb="FF000000"/>
        <rFont val="Arial"/>
      </rPr>
      <t xml:space="preserve"> Se entregan 19 archivos así: 1 correo envío de la versión preliminar del procedimiento de Reubicación Definitiva. 2. Citación a Reunión revisión Procedimiento. 3. Citación Reunión Revisión Procedimiento. 4. Evidencia de reuniones de Reglamentación. 5 y 6. Solicitud de revisión de formatos. 7 citación reunión actualización caracterización. 8. Pantallazos de reunión actualización caracterización. 9. Reunión revisión preliminar procedimiento. 10. Presentación socializalización nuevos procedimientos. 11. Reunión revisión Procedimiento. 12. Capacitación Reglamentación y Procedimientos. 13. Capacitación proceso de Reasentamientos. 14. Procedimiento Saneamiento y Adquisición de Predios V1. 15. Capacitación Sociales y Relocalización. 16. Correo envío procedimiento a OAP revisión y elaboración de flujograma. 17. Reunión elaboración PDT Procedimientos Reas. 18. Plan de Trabajo. 19. Envío de documentos para creación de flujo sistematizado. 
La Dirección de Reasentamientos a partir de la expedición del Decreto 330 en diciembre de 2020, y desde enero de 2021 viene realizando todas las gestiones necesarias que garantizaron la expedición de la Reglamentación y adicionalmente con base en esta, la actualización de sus procedimientos.  Ahora, dado que el Decreto implementa cambio importantes en el hacer misional del Programa de Reasentamientos, ha sido necesario la socialización de éstos de manera que se garantice, en el momento de la expedición de los procedimientos,  la participación de todo el equipo de trabajo. Paralelamente se está trabajando la sistematización del Proceso. </t>
    </r>
  </si>
  <si>
    <t>Se proyectó oficio a Colombia Compra Eficiente solicitando aclaración: "En lo relacionado con el perfeccionamiento, en estos contratos de consultoría no se incluye la firma manuscrita cuando el contrato se celebra por la plataforma SECOP II, según lo indicado en las instrucciones del formato de minuta de la agencia Colombia Compra Eficiente" y se elevó la consulta a la Dirección de Gestión Corporativa sobre la pertinencia de su envío, la cual fue respondida por medio de correo electrónico, indicando la no pertinencia por cuanto está vigente la Circular No.002 del 8 de junio de 2021, en la cual se manifiesta que los contratos de consultoría se celebran por medio de la plataforma SECOP I hasta nuevo lineamiento al respecto. Se procede a enviar solicitud de aclaración directamente a Colombia Compra Eficiente.</t>
  </si>
  <si>
    <t>EN CURSO</t>
  </si>
  <si>
    <t>La acción se encuentra vencida hasta la respuesta de solicitud de aclaración por parte Colombia Compra Eficiente respecto al lineamiento de la firma digital.</t>
  </si>
  <si>
    <t>Se adjunta oficio 202114000167021 del 29-10-2021, suscrito por el DMV y dirigido Subdirección Gestión Contractual Colombia Compra Eficiente.</t>
  </si>
  <si>
    <t>La actividad se encuentra vencida hasta tanto no se aclare por parte de Colombia Compra Eficiente el lineamiento de la firma digital.</t>
  </si>
  <si>
    <t>3.1.3.9.1.1.1.1</t>
  </si>
  <si>
    <t>HALLAZGO ADMINISTRATIVO CON PRESUNTA INCIDENCIA DISCIPLINARIA, POR NO LIQUIDAR EL PATRIMONIO AUTÓNOMO DERIVADO – PAD PORTALES DE ARBORIZADORA Y EL CONTRATO DE OBRA CIVIL CPS-PCVN-3-30589-043 DE 2014 Y NO SOLICITAR EL REINTEGRO DE LOS APORTES Y RENDIMIENTOS FINANCIEROS DE PROPIEDAD DE LA CVP</t>
  </si>
  <si>
    <t>1. LA TERMINACIÓN ANORMAL DEL CONTRATO DE OBRA; 2. LA REVISIÓN DE LOS SOPORTES DOCUMENTALES DE LA EJECUCIÓN CONTRACTUAL, Y LA NECESIDAD DE REALIZAR REQEURIMIENTOS A LA INTERVENTORÍA; 3. LA DEFINICIÓN DE CRITERIOS TÉCNICOS PARA EL RECONOCIMIENTO DE LOS VALORES POR LOS PRODUCTOS ENTREGADOS POR EL CONTRATISTA.</t>
  </si>
  <si>
    <t>1. REQUERIR A LA FIDUCIARIA LA LIQUIDACIÓN DEL PAD; 2.REQUERIR A LA INTERVENTORÍA EL ACTA DE LIQUIDACIÓN - CONTRATO 43/14; 3.PRESENTAR EL PROYECTO DE LIQUIDACIÓN A LOS COMITÉS FIDUCIARIOS PARA APROBACIÓN Y SI NO HAY LIQUIDACIÓN BILATERAL, LA OPCIÓN DE LIQUIDACIÓN JUDICIAL; 4. REQUERIR EL VALOR DE LOS RENDIMIENTOS DE LA CVP - CONTRATO 43/14; 5. PRESENTAR A LOS COMITÉS FIDUCIARIOS EL TEMA DE LA RESTITUCIÓN DE LOS RECURSOS DE LA CVP; 6. REQUERIR LA RESTITUCIÓN DE LOS RECURSOS, SI ELLO SE DECIDIÓ.</t>
  </si>
  <si>
    <t>GESTIÓN LIQUIDACIÓN DE CONTRATOS Y DE RESTITUCIÓN DE RECURSOS DEL FIDEICOMISO</t>
  </si>
  <si>
    <t>NÚMERO DE ACTIVIDADES DE GESTIÓN DE LIQUIDACIÓN DE CONTRATOS Y DE RESTITUCIÓN DE RECURSOS REALIZADAS/NÚMERO TOTAL DE ACTIVIDADES DE GESTIÓN PROPUESTAS.</t>
  </si>
  <si>
    <t>2020-06-02</t>
  </si>
  <si>
    <t>2021-05-15</t>
  </si>
  <si>
    <t xml:space="preserve">• La supervisión solicitó mediante radicado 2021130000006761 de fecha 20 de enero de 2021, a la interventoría que requiriera al Consorcio Arborizadora NK el pronunciamiento respecto del acta de liquidación, así como promover las instancias que sean del caso para la definición del tema. 
• Por su parte la interventoría dio respuesta al comunicado mediante radicado número INT-CVP-1605-2016 anterior señalando “Atendiendo su solicitud, ésta interventoría envió al CONSORCIO LA ARBORIZADORA NK el comunicado INT-CVP-1604-2016 de fecha 03/feb/2021, solicitando pronunciamiento relacionado con el Acta de Liquidación enviado vía email desde el pasado mes de octubre de 2020. 
Con relación a su solicitud de “promover las instancias que sean del caso para la definición de ese tema.”, la interventoría considera que es la FIDUCIARIA BOGOTÁ, como Entidad Contratante a quien le corresponde realizarla”.
• El pasado 1 de marzo de 2021 mediante correo electrónico el Consorcio Arborizadora NK, se pronunció con relación del acta de liquidación del contrato No. 043.
• La supervisión procedió a realizar la revisión de las observaciones al acta de liquidación realizadas por Consorcio Arborizadora NK, encontrando que los requerimientos económicos indicados, no son procedentes y, por tanto, la supervisión se encuentra elaborando el informe que presentará a los comités fiduciarios a fin de establecer las opciones jurisdiccionales que son procedentes a fin proceder con la liquidación del contrato por vía judicial. 
• Así mismo, debe tenerse presente que a la fecha no se ha cancelado ningún valor al contratista de obra
Sin embargo en el seguimiento a corte 31dic2020 socializado a las dependencias por correo electrónico y mediante memorando No. 202111200005443 del 31/01/2021, desde Control Interno se manifestó: "Después de realizar todo el ejercicio para lograr obtener el acta de liquidación con el FIEDICOMISO (gestión realizada desde junio de 2020) y concluir que aún no se ha llegado a un acuerdo entre el FIDEICOMISO - CONSORCIO LA ARBOLIZADORA NK y CVP. Se recomienda evaluar si se requiere solicitar ampliación de plazo para la ejecución de la acción por cuanto puede llegar a ser una cuenta de difícil cobro y puede acarrear más tiempo de lo proyectado (tres meses y medio faltan para la fecha de finalización).", Debido a que no se realizó la solicitud de modificación como se sugirió, es necesario realizar las acciones necesarias para realizar la solicitud de reintegro de los aportes y rendimientos financieros de propiedad de la CVP, si es que en el Comité lo indican. </t>
  </si>
  <si>
    <t xml:space="preserve">EN REVISIÓN POR LA CONTRALORÍA EN AUDITORÍA DE DESEMPEÑO AL PROYECTO DE VIP ARBOLEDA SANTA TERESITA, CÓDIGO 60 VIGENCIA 2020, PAD 2021.
La acción se encuentra vencida, es necesario realizar seguimiento
Se aporta como evidencia de avance de la acción de mejora 
1, Minuta de acta de liquidación 
2. Informe final de rendición de cuentas con los correspondientes anexos
 Teniendo en cuenta los anexos presentados y con el fin de continuar con el trámite de las actividades que conforman esta acción se presentará a los comités fiduciarios para aprobación el acta de liquidación del PAD con el fin de proceder a su firma, se estima que la citación y aprobación del Comité Directivo será en la semana del 25 al 30 de octubre de 2021. 
Con relación a liquidación del contrato 043, nos encontramos en espera del pronunciamiento final de la interventoría con relación a las observaciones por parte del contratista, se estima que la presentación a los comités para la aplicación de la liquidación se realizará a más tardar el 20 de noviembre de 2021. 
</t>
  </si>
  <si>
    <t>Se realizo revisión  POR PARTE DE LA CONTRALORÍA EN AUDITORÍA DE DESEMPEÑO AL PROYECTO DE VIP ARBOLEDA SANTA TERESITA, CÓDIGO 60 VIGENCIA 2020, PAD 2021.
Se evidencia Minuta de acta de liquidación sin firmas, documento en pdf de flujo de caja acumulado fideicomiso fidubogota, PAD Consorcio Arborizadora NK,relación de pagos de pagos de julio a diciembre de 2019, anexo de rendimientos generados del 1 de julio de 2019 hasta 31 de diciembre de 2019,  rendición de cuentas movimientos a 31 de diciembre de 2019, estado de situación financiera a 31 de diciembre de 2019, ficha técnica a 31 de diciembre de 2019 fidubogota y sumar, informe final de cuentas contrato de fiducia mercantil  consorcio la Arborizadora.
La acción se encuentra incumplida a la fecha, no se evidencia liquidación solo el acta sin firmas, no se evidencia soportes de gestión para su liquidación, se recomienda realizar lo antes posible las gestiones necesarias para su liquidación.
Se recomienda programar y realizar comité fiduciario con el fin aprobar el acta de liquidación y entregar evidencias de las gestiones adelantadas por la CVP a la Contraloría de Bogotá en los tiempos establecidas para dar cumplimiento del 100% a las actividades descritas en la acción y tener en cuenta las observaciones entregadas por el ente de control en el informe preliminar de la AUDITORÍA DE DESEMPEÑO AL PROYECTO DE VIP ARBOLEDA SANTA TERESITA, CÓDIGO 60 VIGENCIA 2020, PAD 2021, la cual declaro INCUMPLIDA y se tiene plazo para su cumplimiento de 30 días hábiles después de radicado el informe final. .</t>
  </si>
  <si>
    <t>Evaluada como incumplida por parte de la Contraloría en auditoría de desempeño, código 60 vigencia 2020, pad 2021.</t>
  </si>
  <si>
    <t>3.1.3.9.1.1.3.1</t>
  </si>
  <si>
    <t>HALLAZGO ADMINISTRATIVO CON PRESUNTA INCIDENCIA DISCIPLINARIA, POR NO LIQUIDAR EL CONTRATO DE OBRA CIVIL CPS-PCVN-3-30589-041 DE 2014 – CONSORCIO LA CASONA</t>
  </si>
  <si>
    <t>1. LA TERMINACIÓN ANORMAL DEL CONTRATO DE OBRA,; 2. LA EJECUCIÓN DE ACTIVIDADES DURANTE EL PLAZO DE LIQUIDACIÓN; 3.LA NO ACREDITACIÓN DE CIERTOS REQUISITOS Y LA ENTREGA DE INFORMACIÓN O DOCUMENTACIÓN POR PARTE DEL CONSTRUCTOR  4. DEMORAS EN LA ENTREGA DEL INFORME FINAL POR PARTE DE LA INTERVENTORÍA; 5. EL RETIRO DEL PERSONAL TÉCNICO Y JURÍDICO ENCARGADOS DE EFECTUAR EL APOYO DE LA SUPERVISIÓN EN LA EJECUCIÓN DEL CONTRATO DE OBRA.</t>
  </si>
  <si>
    <t>1. REVISAR POR PARTE DE DUT EL PROYECTO DE LIQUIDACIÓN E INFORME FINAL ELABORADO POR LA INTERVENTORÍA DEL CONTRATO 041 DE 2014; 2. EFECTUAR POR PARTE DE DUT LOS REQUERIMIENTOS QUE CORRESPONDAN; 3. PRESENTAR EL PROYECTO DE LIQUIDACIÓN DEL CONTRATO A LOS COMITÉS FIDUCIARIOS PARA SU APROBACIÓN, Y SI NO HAY LIQUIDACIÓN BILATERAL, LA OPCIÓN DE LIQUIDACIÓN JUDICIAL.</t>
  </si>
  <si>
    <t>GESTIÓN LIQUIDACIÓN CONTRATO DE OBRA NO. 041 DE 2014</t>
  </si>
  <si>
    <t>NÚMERO DE ACTIVIDADES DE GESTIÓN DE LIQUIDACIÓN DE CONTRATO DESARROLLADAS  /  NÚMERO TOTAL  DE ACTIVIDADES DE GESTIÓN PROPUESTAS A DESARROLLAR PARA LA LIQUIDACIÓN DEL CONTRATO.</t>
  </si>
  <si>
    <t>Mediante radicado número 20213000007171 se solcito al Consorcio Casona NK, la remisión de los soportes de la reclamación económica. 
La dirección de Urbanizaciones y Titulación procedió a elaborar el informe de supervisión para la liquidación del contrato del contrato 041 de 2014 a fin de establecer técnica, jurídica y financiera el cumplimiento del objeto contractual del mismo; para efectos de realizar la presentación del proyecto de liquidación del contrato a los comités fiduciarios para su aprobación, y si no hay liquidación bilateral, la opción de liquidación judicial.
La acción se encuentra vencida, se evidencian avances, sin embargo no se cuenta aún con el acta de liquidación, es necesario dar celeridad al cumplimiento de la acción.</t>
  </si>
  <si>
    <t xml:space="preserve">EN REVISIÓN POR LA CONTRALORÍA EN AUDITORÍA DE DESEMPEÑO AL PROYECTO DE VIP ARBOLEDA SANTA TERESITA, CÓDIGO 60 VIGENCIA 2020, PAD 2021.
La acción se encuentra vencida, es necesario realizar seguimiento
Se aporta como evidencia de avance de la acción de mejora 
1.  Minuta acta de liquidación 
2. Informe final de interventoría 
3. Carta con observaciones al acta por parte del contratista
4. Pronunciamiento de la interventoría a las observaciones del acta de liquidación realizadas por el constructor
La información presentada corresponde al insumo requerido para la elaboración del informe que se presentará presentar ante los comités fiduciarios a fin de realizar la última actividad pendiente de realizar y proceder a la liquidación del contrato 041, se estima que la presentación a los comités para la aprobación de la liquidación se realizará a más tardar el 20 de noviembre de 2021. 
</t>
  </si>
  <si>
    <t>Se realizo revisión  POR PARTE DE LA CONTRALORÍA EN AUDITORÍA DE DESEMPEÑO AL PROYECTO DE VIP ARBOLEDA SANTA TERESITA, CÓDIGO 60 VIGENCIA 2020, PAD 2021.
Se  evidenció de Minuta acta de liquidación, una carpeta identificada como informe final y dentro de ella 33 documentos pdf de informe final escaneados, documento de reiteraciones respuestas salvedades acta de liquidación contrato de obra CPS-PCVN-3-1-2014 Proyecto la casona y observaciones al acta de liquidación bilateral.
Se recomienda programar y realizar comité fiduciario con el fin aprobar el acta de liquidación y entregar evidencias de las gestiones adelantadas por la CVP a la Contraloría de Bogotá en los tiempos establecidas para dar cumplimiento del 100% a las actividades descritas en la acción y tener en cuenta las observaciones entregadas por el ente de control en el informe preliminar de la AUDITORÍA DE DESEMPEÑO AL PROYECTO DE VIP ARBOLEDA SANTA TERESITA, CÓDIGO 60 VIGENCIA 2020, PAD 2021 la cual declaro INCUMPLIDA y se tiene plazo para su cumplimiento de 30 días hábiles después de radicado el informe final.</t>
  </si>
  <si>
    <t>3.3.1.1.1</t>
  </si>
  <si>
    <t>Control Financiero</t>
  </si>
  <si>
    <t>Estados Financieros</t>
  </si>
  <si>
    <t>HALLAZGO ADMINISTRATIVO, POR SUBESTIMACIÓN DE $1.886.699.430 EN EL SALDO DE LA CUENTA 1316 CUENTAS POR COBRAR - VENTA DE BIENES, POR EL NO REGISTRO DE LOS DERECHOS POR COBRAR CORRESPONDIENTES A LA ASIGNACIÓN DE SUBSIDIOS PARA 81 VIP APORTADOS POR EL GOBIERNO NACIONAL Y POR SUBESTIMACIÓN DE $1.357.001.100 EN EL SALDO DE LA CUENTA 240101 ADQUISICIÓN DE BIENES Y SERVICIOS NACIONALES – BIENES Y SERVICIOS, POR EL NO REGISTRO DE LOS COSTOS A REEMBOLSAR A LA SDHT - PROYECTO LA CASON</t>
  </si>
  <si>
    <t>DEFICIENCIAS EN EL FLUJO DE INFORMACIÓN CON INCIDENCIA CONTABLE  ENTRE LAS DEPENDENCIAS DE LA CAJA DE LA VIVIENDA POPULAR.</t>
  </si>
  <si>
    <t>1. REQUERIR A LA FIDUCIARIA EL REGISTRO CONTABLE DE LAS VIP ESCRITURADAS Y TRANSFERIDAS, 2. REPORTAR A LA SUBDIRECCIÓN FINANCIERA LA INFORMACIÓN DE LA CONVOCATORIA VIPA, QUE SUSTENTA LOS DERECHOS DE LA CVP, PARA SU ANÁLISIS CONTABLE Y FINANCIERO, Y EL PROYECTO DE CUENTA DE COBRO; 3. CONVOCAR COMITÉ DE SEGUIMIENTO DEL CONVENIO 408/13 PARA DEFINIR LOS EFECTOS FINANCIEROS Y CONTABLES DE LA SELECCIÓN DE 90 VIP EN LA CONVOCATORIA VIPA, 4. REPORTAR INFORMACIÓN DEL PASIVO, SI ES EL CASO.</t>
  </si>
  <si>
    <t>REQUERIMIENTO DE INFORMACIÓN CONTABLE A LA FIDUCIARIA Y SU REPORTE A LA SUBDIRECCIÓN FINANCIERA</t>
  </si>
  <si>
    <t>NÚMERO DE REPORTES DE INFORMACIÓN CONTABLE  REALIZADOS A LA SUBDIRECCIÓN FINANCIERA DE LA CVP/ NÚMERO DE REGISTROS CONTABLES SOBRE LOS QUE VERSA EL HALLAZGO DE LA CONTRALORÍA</t>
  </si>
  <si>
    <t xml:space="preserve">1. La Dirección de Urbanizaciones y Titulación, solicitó por medio del radicado 202113000056311 y 202113000065511, convocatoria del Comité de Seguimiento para la modificación del Convenio 408, a fin de establecer el ajuste del número de viviendas y el cierre funcionero,  de acuerdo con la unidades postuladas en el programa VIPA.
2. Se realizó mesa de trabajo con la Secretaria del Hábitat el día 18 de mayo de 2021, se adjunta acta 
De acuerdo con el seguimiento realizado por parte de la Dirección de Urbanizaciones y Titulación, no se evidencia: 
1. El requerimiento realizado a la fiduciaria sobre el registro contable de las vip escrituradas y transferidas,
2. La respuesta de la Subdirección Financiera la información entregada mediante memorando No.  2020IE 6408 del 30jun2021 de la convocatoria vipa, que sustenta los derechos de la CVP, para su análisis contable y financiero, y el proyecto de cuenta de cobro.
3. La realización del Comité de seguimiento del convenio 408/13 para definir los efectos financieros y contables de la selección de 90 VIP en la convocatoria VIPA. (tal como se manifiesta, no se subieron las respectivas evidencias).
4. El reporte de información del pasivo, si es el caso, de acuerdo a lo que se haya concluido en el Comité realizado.
</t>
  </si>
  <si>
    <t xml:space="preserve">EN REVISIÓN POR LA CONTRALORÍA EN AUDITORÍA DE DESEMPEÑO AL PROYECTO DE VIP ARBOLEDA SANTA TERESITA, CÓDIGO 60 VIGENCIA 2020, PAD 2021.
1. Actualización del anexo 4 que se presentará a fiduciaria para el correspondiente registro contable.
Es importante aclarar que el anexo presentado es el resultado de la revisión financiera y cierre de proyecto, dicho anexo se presentará para su registro ante la fiduciaria a más tardar el próximo lunes 25 de octubre, con el fin que proceda al correspondiente registro contable. </t>
  </si>
  <si>
    <t>Se realizo revisión  POR PARTE DE LA CONTRALORÍA EN AUDITORÍA DE DESEMPEÑO AL PROYECTO DE VIP ARBOLEDA SANTA TERESITA, CÓDIGO 60 VIGENCIA 2020, PAD 2021.
Se evidencia el diligenciamiento del anexo 4 en el que se identifica la relación de ventas y el costo de ventas por inmueble escriturado  el cual será remitido a la fiduciaria para su aprobación u observaciones a que haya lugar y posteriormente generar el informe contable de la fiduciaria para realizar el correspondiente registro contable por parte de la CVP.
Se recomienda tener en cuenta los tiempos dados por la Contraloría de Bogotá con el fin de dar cumplimiento a la acción planteada, es importante aclarar que en este caso se depende de un tercero lo cual puede generar un riesgo de incumplimiento en la demora en la aprobación por parte de fiduciaria.
Tener en cuenta las observaciones entregadas por el ente de control en el informe preliminar de la AUDITORÍA DE DESEMPEÑO AL PROYECTO DE VIP ARBOLEDA SANTA TERESITA, CÓDIGO 60 VIGENCIA 2020, PAD 2021 la cual declaro INCUMPLIDA y se tiene plazo para su cumplimiento de 30 días hábiles después de radicado el informe final.</t>
  </si>
  <si>
    <t>REALIZAR EL REGISTRO EN LA CONTABILIDAD DE LA CVP DE ACUERDO A LA INFORMACIÓN DE LA FIDUCIARIA Y REMITIDA POR LA DUT.</t>
  </si>
  <si>
    <t>REGISTROS CONTABLES</t>
  </si>
  <si>
    <t># DE REGISTROS CONTABLES REALIZADOS/ # DE REGISTROS CONTABLES REPORTADOS POR LA DUT</t>
  </si>
  <si>
    <t>SUBDIRECCIÓN FINANCIERA</t>
  </si>
  <si>
    <t xml:space="preserve">Es importante indicar que, los registros de los hechos económicos en relación con la fiducia, se realizan según la información aportada por el área misional responsable (en ese caso la Dirección Técnica de Urbanizaciones y Titulación - DUT). Lo anterior, según las Políticas de Operación Nos. 3 y 27 incluidas en el PROCEDIMIENTO PARA EL RECONOCIMIENTO, MEDICIÓN POSTERIOR Y REVELACIÓN DE LOS HECHOS ECONÓMICOS identificado con el código: 208-SFIN-Pr-10, las cuales manifiestan lo siguiente:
“3. El reconocimiento contable se realiza con base en la información generada y reportada por cada una de las diferentes áreas de gestión de la CVP.”
“27. El contenido de la información remitida por las diferentes áreas de gestión, para ser analizada y reconocida en la contabilidad, es responsabilidad de cada una de ellas.”
Así las cosas, se presenta lo siguiente:                                                                                                                                                                                                                                                                                                                                                                                                                                                             
1. La Dirección Técnica de Urbanizaciones y Titulación envió memorando con radicado No. 2020IE6408 del 30jun2020, por medio del cual remitieron documentación soporte de la Convocatoria VIPA 121, para los respectivos reconocimientos contables.
 2. La Subdirección Financiera mediante radicado No. 2020IE6470 del 02jul2020 da respuesta al radicado No. 2020IE6408 (del ítem 1) indicando lo siguiente:
 “Ahora bien, respecto al reconocer contablemente una cuenta por cobrar a nombre de P.A – PROGRAMA VIVIENDA DE INTERÉS PRIORITARIO PARA AHORRADORES – VIPA, y una cuenta por pagar a nombre de la Secretaría Distrital del Hábitat, evidenciamos que no es procedente toda vez que:
• La negociación la realizó la Fiduciaria Bogotá S.A. en el marco del contrato de fiducia mercantil suscrito entre la Caja de la Vivienda Popular y FIDUBOGOTA, para el proyecto “.LA CASONA”
• Los registros contables deben ser fiel copia de los negocios fiduciarios, de conformidad con lo establecido en la normatividad expedida por la UAE – Contaduría General de la Nación, la cual indica que los derechos en fideicomisos se actualizarán con la información que suministre la sociedad fiduciaria.
• Dado que la Caja de la Vivienda Popular suscribió el Convenio 408 de 2013 con la Secretaría Distrital del Hábitat, a fin de adelantar y financiar el desarrollo y construcción de los proyectos de vivienda que el Distrito Capital planeaba entregar en el marco de la Ley 1537 de 2012 y del Plan de Desarrollo “Bogotá Humana” para generar vivienda de interés prioritario como subsidio en especie, se debe indicar en la cuenta de cobro con qué porcentaje participa cada una de estas entidades, a fin de reconocer contablemente estos valores de manera individualizada, una vez, la FIDUBOGOTA lo revele los Estados Financieros del fideicomiso proyecto “LA CASONA”.
• Finalmente, respecto al registro contable de la cuenta por pagar a la Secretaría Distrital del Hábitat, esta no debe ser reconocida por la Caja de la Vivienda Popular, toda vez que, cada entidad debe registrar los hechos económicos en proporción a la ejecución del contrato de obra pública suscrito para la construcción del proyecto “LA CASONA”, de acuerdo a los recursos aportado por la Secretaría Distrital del Hábitat en el marco del Convenio 408 de 2013.
Así las cosas, se debe informar a la Fiduciaria Bogotá S.A. estas consideraciones, a fin que sean reconocidas en el encargo fiduciario proyecto “LA CASONA”; y de igual manera, según lo establecido en la normatividad expedida por la UAE – Contaduría General de la Nación, el fideicomitente (Caja de la Vivienda Popular) deberá informar a la entidad que controla los recursos (Secretaría Distrital del Hábitat – por la parte correspondiente a sus aportes) la información que reciba de la fiduciaria sobre la gestión de los mismos, que para este caso, es la venta de las casas del proyecto “LA CASONA” a Findeter.”
3. La Subdirección Financiera mediante radicado No. 2020IE8068 el 23sep2020 reitera lo indicado en el memorando con radicado No. 2020IE6470 (del ítem 2).
4. La Dirección Técnica de Urbanizaciones y Titulación da respuesta al radicado No. 2020IE8068 (del ítem 3) mediante memorando con radicado No. 2020IE8871 del 27oct2020.
5. La Subdirección Financiera da respuesta al radicado 2020IE8871 (del ítem 4) con el memorando de radicado No. 2020IE9056 del 05nov2020.
6. La Subdirección Financiera mediante radicado 202117100001523 del 13ene2021 aclarando información, la cual fue respondida mediante radicado 202113000005173 del 29ene2021.
7. Finalmente, en los movimientos de la cuenta corriente a nombre de la CVP en la Fiduciaria Bogotá S.A correspondientes al mes de diciembre-2020, se registran tres (3) movimientos pro concepto de abono por valores de: $703.117.800, $277.330.910 y $648.420.860 para un total de $1.628.869.570, tal como fue informado por la DUT en el radicado 202113000005173 del 29ene2021.
8. Por lo anterior, la Subdirección Financiera solicita información a la DUT mediante correo electrónico sobre dichos movimientos, a lo cual la DUT responde:
“los recursos del punto 1 correspondientes al pago recibido de P.A – PROGRAMA VIVIENDA DE INTERÉS PRIORITARIO PARA AHORRADORES VIPA por concepto de las cuentas de cobro PAPVIPA Nos: 01.02 y 03 de 2020, por subsidios de vivienda del Proyecto la CASONA.”
En dicho correo electrónico, la DUT aporta las tres (3) cuentas de cobro, por las cuales el P.A. – PROGRAMA VIVIENDA DE INTERÉS PRIORITARIO PARA AHORRADORES VIPA cancela la suma $1.628.869.570
9. De esta manera, y contando con los documentos soportes idóneos de la transacción, la Subdirección Financiera realiza el registro contable del hecho económico en los Estados Financieros de la Entidad.
10. Adicionalmente se evidencia el comprobante de transacción manuales en donde se evidencia el registro en la contabilidad
11. La Subdirección Financiera dio cumplimiento a la descripción de la acción establecida en el plan de mejoramiento (REALIZAR EL REGISTRO EN LA CONTABILIDAD DE LA CVP DE ACUERDO A LA INFORMACIÓN DE LA FIDUCIARIA Y REMITIDA POR LA DUT) toda vez que, realizó el registro contable de acuerdo a la información remitida y/o aportada por la Fiduciaria Bogotá S.A. y la DUT referente a la convocatoria VIPA 121.
Se evidencia el registro en la contabilidad de los $1.628.869.570, tal como fue informado por la DUT en el radicado 202113000005173 del 29ene2021, más sin embargo, aún no se tiene clara la diferencia de la información entre los $1.628.869.570 registrados contablemente y los $1.886.699.430  reportados en el hallazgo, ni tampoco $1.357.001.100 de la cuenta 240101, se solicitará a la DUT aclaración sobre tema.
</t>
  </si>
  <si>
    <t>EN REVISIÓN POR LA CONTRALORÍA EN AUDITORÍA DE DESEMPEÑO AL PROYECTO DE VIP ARBOLEDA SANTA TERESITA, CÓDIGO 60 VIGENCIA 2020, PAD 2021.
La acción se encuentra vencida, es necesario realizar seguimiento
NOTA: La Subdirección Financiera - área de Contabilidad, solo podrá realizar los registros contables, una vez la DUT realice los tramites d liquidación de fideicomisos ante FIDUBOGOTA, y los saldos sean reflejados en los Estados Financieros de la Fiduciaria.</t>
  </si>
  <si>
    <r>
      <rPr>
        <sz val="7"/>
        <color theme="1"/>
        <rFont val="Arial"/>
      </rPr>
      <t xml:space="preserve">EN REVISIÓN POR LA CONTRALORÍA EN AUDITORÍA DE DESEMPEÑO AL PROYECTO DE VIP ARBOLEDA SANTA TERESITA, CÓDIGO 60 VIGENCIA 2020, PAD 2021.
La acción se encuentra vencida, es necesario realizar seguimiento
</t>
    </r>
    <r>
      <rPr>
        <b/>
        <sz val="7"/>
        <color theme="1"/>
        <rFont val="Arial"/>
      </rPr>
      <t xml:space="preserve">30-09-2021: </t>
    </r>
    <r>
      <rPr>
        <sz val="7"/>
        <color theme="1"/>
        <rFont val="Arial"/>
      </rPr>
      <t xml:space="preserve">La Subdirección Financiera no aportó evidencias debido a que la DUT no ha remitido información de la fiduciaria, la cual es necesaria para realizar los correspondientes registros contables de la CVP. </t>
    </r>
  </si>
  <si>
    <t xml:space="preserve">Evaluada como incumplida por parte de la Contraloría en auditoría de desempeño, código 60 vigencia 2020, pad 2021.
La DUT a través de memorando con radicado No. 202113000111103 solicita registro contable de las 90 casas, la Subdirección Financiera reconoce el hecho económico a través de los Comprobantes de Transacciones Manuales identificados con los IDs: 32518 y 32519.
</t>
  </si>
  <si>
    <t>3.3.1.2.2.2</t>
  </si>
  <si>
    <t>HALLAZGO ADMINISTRATIVO, POR SOBRESTIMACIÓN EN $3.985.511.387,62 DEL SALDO DE LA CUENTA AUXILIAR 1926-03-03-04-03, CONSTRUCTOR PAD CONSORCIO LA CASONA Y SOBRESTIMACIÓN EN $1.407.260.400 DEL SALDO DE LA CUENTA 9308-04-01 RECURSOS ADMINISTRADOS EN NOMBRE DE TERCEROS - FIDUCIA MERCANTIL - CONSTRUCTOR PAD CONSORCIO LA CASONA, POR EL NO RECONOCIMIENTO DE LAS 84 VIP ESCRITURADAS Y ENTREGADAS A LOS HOGARES BENEFICIARIOS DEL PROYECTO DE VIVIENDA LA CASONA</t>
  </si>
  <si>
    <t>EL NO HABER REGISTRADO EN LOS ESTADOS FINANCIEROS DEL FIDEICOMISO, LA ESCRITURACIÓN Y TRANSFERENCIA DE LAS VIVIENDAS DEL PROYECTO LA CASONA A LOS BENEFICIARIOS, Y NO EFECTUAR EL REPORTE CORRESPONDIENTE A LA CVP.</t>
  </si>
  <si>
    <t>1. REQUERIR A LA FIDUCIARIA MÍNIMO 2 VECES AL MES PARA QUE REFLEJE EN LOS ESTADOS FINANCIEROS DEL FIDEICOMISO LA TRANSFERENCIA A FAVOR DE TERCEROS DE LAS 84 VIP DEL PROYECTO, Y DE AQUELLAS QUE SE VAYAN ESCRITURANDO; 2.REPORTAR A LA SUBDIRECCIÓN FINANCIERA, LOS ESTADOS FINANCIEROS DEL FIDEICOMISO, Y UNA VEZ SE HAYA REGISTRADO EN LA CONTABILIDAD DEL FIDEICOMISO LA VENTA DE LAS 84 VIP, Y DE LAS QUE SE VAYAN ESCRITURANDO.</t>
  </si>
  <si>
    <t>REQUERIMIENTO DE REGISTO DE INFORMACIÓN CONTABLE EN EL FIDEICOMISO  Y REPORTE DE LA MSIMA A LA CVP</t>
  </si>
  <si>
    <t>NO. DE REQUERIMIENTOS AL MES A LA FIDUCIARIA Y REPORTES A LA SUBDIR FINAN / NO. TOTAL DE REQUERIMIENTOS A LA FIDUCIARIA Y REPORTES A LA SUBDIR FINAN A REALIZAR DE ACUERDO CON LO REMITIDO POR AQUELLA</t>
  </si>
  <si>
    <t>1. La Dirección de Urbanizaciones y Titulación, se encuentra realizando el cierre financiero del proyecto, con el fin de contar con la información solicitada por La Fiduciaria a fin de proceder con el registro contable de las unidades transferidas a los beneficiarios. 
De acuerdo con el seguimiento realizado por parte de la Dirección de Urbanizaciones y Titulación, no se evidencia que se haya requerido por lo menos 2 veces al mes a la Fiduciaria para que reflejen los estados financieros, ni tampoco el reporte a la Sub Financiera.
Debido a que ya se venció el plazo de ejecución de la acción y se hizo caso omiso a las recomendaciones que manifestaron en los seguimientos de noviembre y diciembre desde Control Interno: “Control Interno recomienda el cambio de la acción en virtud en que están trabajando en una línea distinta a la acción, el fin último de la acción es lograr un cierre financiero, con el fin que la Fiduciaria puedan registrar la transferencia de la propiedad en los estados financieros” y a que el proceso ya se encuentra en cierre financiero del proyecto. Es importante realizar una mesa de trabajo con Control Interno para definir el proceder de la acción.</t>
  </si>
  <si>
    <t xml:space="preserve">EN REVISIÓN POR LA CONTRALORÍA EN AUDITORÍA DE DESEMPEÑO AL PROYECTO DE VIP ARBOLEDA SANTA TERESITA, CÓDIGO 60 VIGENCIA 2020, PAD 2021.
La acción se encuentra vencida, es necesario realizar seguimiento
1. Actualización del anexo 4 que se presentará a fiduciaria para el correspondiente registro contable.
Es importante aclarar que el anexo presentado es el resultado de la revisión financiera y cierre de proyecto, dicho anexo se presentará para su registro ante la fiduciaria a más tardar el próximo lunes 25 de octubre, con el fin que proceda al correspondiente registro contable. 
</t>
  </si>
  <si>
    <t>EN REVISIÓN POR LA CONTRALORÍA EN AUDITORÍA DE DESEMPEÑO AL PROYECTO DE VIP ARBOLEDA SANTA TERESITA, CÓDIGO 60 VIGENCIA 2020, PAD 2021.
No se evidencia que se haya requerido por lo menos 2 veces al mes a la Fiduciaria para que reflejen los estados financieros, ni tampoco el reporte a la Sub Financiera.
Se evidencia el diligenciamiento del anexo 4 en el que se identifica la relación de ventas y el costo de ventas por inmueble escriturado  el cual será remitido a la fiduciaria para su aprobación u observaciones a que haya lugar y posteriormente generar el informe contable de la fiduciaria para realizar el correspondiente registro contable por parte de la CVP.
Se recomienda tener en cuenta los tiempos dados por la Contraloría de Bogotá con el fin de dar cumplimiento a la acción planteada, es importante aclarar que en este caso se depende de un tercero lo cual puede generar un riesgo de incumplimiento en la demora en la aprobación por parte de fiduciaria.
Tener en cuenta las observaciones entregadas por el ente de control en el informe preliminar de la AUDITORÍA DE DESEMPEÑO AL PROYECTO DE VIP ARBOLEDA SANTA TERESITA, CÓDIGO 60 VIGENCIA 2020, PAD 2021 la cual declaro INCUMPLIDA y se tiene plazo para su cumplimiento de 30 días hábiles después de radicado el informe final.</t>
  </si>
  <si>
    <t>REGISTRAR LA INFORMACIÓN QUE REPORTE LA FIDUCIARIA REMITIDA POR LA DUT EN LA CONTABILIDAD DE LA CVP</t>
  </si>
  <si>
    <t xml:space="preserve"> 1. La Dirección Técnica de Urbanizaciones y Titulación mediante memorando con radicado No. 2020IE8871, indica lo siguiente en uno de sus apartes:
 “Así mismo, hay que anotar que la Caja de la Vivienda Popular está adelantando el proceso de diligenciamiento de los formatos que se exigen en la Fiduciaria Bogotá S.A., para el registro contable de las transferencias de la propiedad de las viviendas del proyecto La Casona a los hogares beneficiarios.” (Subrayado fuera de texto)
2. La Subdirección Financiera da respuesta al radicado 2020IE8871 (del ítem 1) con el memorando de radicado No. 2020IE9056, precisando lo siguiente:
“En relación al memorando del asunto de manera atenta nos permitimos recomendar las siguientes acciones para avanzar en las gestiones relacionadas:
1. La DUT debe remitir la información a la Fiduciaria Bogotá S.A. a fin de que esta realice los registros contables.
2. La Fiduciaria Bogotá S.A. deberá afectar la contabilidad del fideicomiso PROYECTO VIVIENDA NUEVA.
3. La Subdirección Financiera de la CVP, procederá a reconocer los hechos económicos en los Estados Financieros, una vez la Fiduciaria Bogotá S.A. lo reporte en sus informes.” (Subrayado fuera de texto)
Por lo anterior, y dado que: a) los registros contables de la CVP deben ser fiel copia de los negocios fiduciarios, de conformidad con lo establecido en la normatividad expedida por la UAE – Contaduría General de la Nación (la cual indica que los derechos en fideicomisos se actualizarán con la información que suministre la sociedad fiduciaria), y b) la fiduciaria no ha afectado la contabilidad del fideicomiso, la Subdirección Financiera no cuenta con  documentación soporte idónea para actualizar la información contable de la CVP.
La Subdirección Financiera no ha podido dar cumplimiento a la descripción de la acción establecida en el plan de mejoramiento (REGISTRAR LA INFORMACIÓN QUE REPORTE LA FIDUCIARIA REMITIDA POR LA DUT EN LA CONTABILIDAD DE LA CVP) toda vez que, a la fecha no se recibió información por parte de la fiduciaria y/o la DUT.
 Finalmente, es importante indicar que mensualmente la Subdirección Financiera – área de Contabilidad, actualiza la información de las fiducias (no solo de los indicados en los hallazgos) según los extractos enviados por la Fiduciaria Bogotá S.A. y los soportes remitidos por la DUT.
Se mencionan las gestiones realizadas desde la Subdirección Financiera que corresponden a las comunicaciones que anexan como parte de la evidencia, los cuales son:  1. 2020IE7905 solicitud a DUT sobre los rendimientos financieros recursos del convenio 234-2014 y convenio 408 de 2013   2 Memorando 2020IE9382 para DUT , 3 Comunicación No 202013000121461a la Subdirectora Financiera de la Secretaria Distrital de Hábitat,   4 Memorando 202017100105833 a DUT,  5 Comunicado 202117100009931 a la Subdirectora Financiera de la Secretaria Distrital de Hábitat  6 Comunicado 20211710021451 a la Subdirectora Financiera de la Secretaria Distrital de Hábitat  7 Comunicado 2021171000033211 al Subdirector de Gestión Corporativo de la Secretaria Distrital de Hábitat  8 Comunicado 2021171000046641 a la Directora de la Secretaria Distrital de Hábitat.
</t>
  </si>
  <si>
    <t>EN REVISIÓN POR LA CONTRALORÍA EN AUDITORÍA DE DESEMPEÑO AL PROYECTO DE VIP ARBOLEDA SANTA TERESITA, CÓDIGO 60 VIGENCIA 2020, PAD 2021.
La acción se encuentra vencida, es necesario realizar seguimiento
NOTA: La Subdirección Financiera - área de Contabilidad, solo podrá realizar los registros contables, una vez la DUT realice los tramites d liquidación de fideicomisos ante FIDUBOGOTA, y los saldos sean reflejados en los Estados Financieros de la Fiduciaria.</t>
  </si>
  <si>
    <r>
      <rPr>
        <sz val="7"/>
        <color theme="1"/>
        <rFont val="Arial"/>
      </rPr>
      <t xml:space="preserve">EN REVISIÓN POR LA CONTRALORÍA EN AUDITORÍA DE DESEMPEÑO AL PROYECTO DE VIP ARBOLEDA SANTA TERESITA, CÓDIGO 60 VIGENCIA 2020, PAD 2021.
La acción se encuentra vencida, es necesario realizar seguimiento
</t>
    </r>
    <r>
      <rPr>
        <b/>
        <sz val="7"/>
        <color theme="1"/>
        <rFont val="Arial"/>
      </rPr>
      <t>30-09-2021</t>
    </r>
    <r>
      <rPr>
        <sz val="7"/>
        <color theme="1"/>
        <rFont val="Arial"/>
      </rPr>
      <t xml:space="preserve">: La Subdirección Financiera no aportó evidencias debido a que la DUT no ha remitido información de la fiduciaria, la cual es necesaria para realizar los correspondientes registros contables de la CVP. </t>
    </r>
  </si>
  <si>
    <t>Evaluada como incumplida por parte de la Contraloría en auditoría de desempeño, código 60 vigencia 2020, pad 2021.
 La DUT a través de memorando con radicado No. 202113000111103 solicita registro contable de las 90 casas, la Subdirección Financiera reconoce el hecho económico a través de los Comprobantes de Transacciones Manuales identificados con los IDs: 32518 y 32519.</t>
  </si>
  <si>
    <t>3.3.2.2</t>
  </si>
  <si>
    <t>Control Interno Contable</t>
  </si>
  <si>
    <t>HALLAZGO ADMINISTRATIVO, POR DEFICIENCIAS EN LA INFORMACIÓN REPORTADA EN LA NOTA A LOS ESTADOS FINANCIEROS CORRESPONDIENTES A LA CUENTA 19260303-02-04 EFECTIVO FI 200003835/ PLUSVALÍA 69 (1221), AL NO IDENTIFICAR EL ORIGEN, COMPOSICIÓN Y DESTINACIÓN DE ESTOS RECURSOS</t>
  </si>
  <si>
    <t>CARENCIA DE INFORMACIÓN EN LAS NOTAS Y REVELACIONES DE LOS ESTADOS FINANCIEROS, EN LA CUAL NO SE INFORMA EL ORIGEN, COMPOSICIÓN Y DESTINACIÓN DE LOS RECURSOS CORRESPONDIENTES A LA CUENTA 19260303-02-04 EFECTIVO FI 200003835/ PLUSVALÍA 69 (1221), Y CON UN SALDO DE $1.794.943.348.</t>
  </si>
  <si>
    <t>REQUERIR TRIMESTRALMENTE A LAS ÁREAS INTERVINIENTES EN EL PROCEDIMIENTO 208-SFIN-PR-10 "PARA EL RECONOCIMIENTO, MEDICIÓN POSTERIOR Y REVELACIÓN DE LOS HECHOS ECONÓMICOS", LA INFORMACIÓN CUANTITATIVA Y CUALITATIVA DE LOS HECHOS ECONÓMICOS PARA LA EMISIÓN DE LAS NOTAS Y REVELACIONES DE LOS ESTADOS FINANCIEROS CON LAS CARACTERÍSTICAS FUNDAMENTALES DE RELEVANCIA SEGÚN LA RES 533-2015 Y SU MODIFICATORIA DADA POR LA RES 425-2019; Y EL INSTRUCTIVO 001 DE 2019 EMITIDO POR LA CGN.</t>
  </si>
  <si>
    <t>RESPUESTAS RECIBIDAS A 31DIC2020 PARA LA CONSTRUCCIÓN DE LAS NOTAS Y REVELACIONES POR DEPENDENCIAS</t>
  </si>
  <si>
    <t>(# DE INFORMACIONES RECIBIDAS CON LA CUALIDADES SOLICITADAS POR DEPENDENCIAS/# DE INFORMACIONES PARA LA CONSTRUCCIÓN DE LAS NOTAS Y REVELACIONES DE LOS ESTADOS FINANCIEROS CON CORTE A 31DIC2020)*100</t>
  </si>
  <si>
    <t>2021-02-28</t>
  </si>
  <si>
    <r>
      <rPr>
        <b/>
        <sz val="7"/>
        <color theme="1"/>
        <rFont val="Arial"/>
      </rPr>
      <t>Se evidenció cumplimiento en el seguimiento con corte al 31dic2020</t>
    </r>
    <r>
      <rPr>
        <sz val="7"/>
        <color theme="1"/>
        <rFont val="Arial"/>
      </rPr>
      <t xml:space="preserve">
• Se evidencia que 15 de julio de 2020  se realizó una  reunión para la modificación del procedimiento y la política 64 (pedir notas de las revelaciones de los estados financieros de manera trimestral), se informa que la  Subdirección para el mes de junio no realizo requerimiento de información a las demás áreas debido a que no se tenía soporte de actualización de la política, esta actualización fue aprobada el 5 de agosto de 2020, sin embargo, la Subdirección financiera presenta estados financieros con corte a junio 30 de 2020, la Asesoría de Control Interno recomienda modificar la acción teniendo en cuenta que en para el mes de junio se había programo el primer reporte el cual no se realizó, y se sugiere establecer el inicio de los reportes desde el mes de septiembre de 2020. 
•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respeto a al requerimiento que debe hacerse trimestralmente a las áreas intervinientes con corte a los meses de junio, septiembre y diciembre, la información cuantitativa y cualitativa de los hechos económicos para la emisión de las notas y revelaciones de los estados financieros. Se evidencian 2 subcarpetas una denominada agosto la cual contiene Acta de reunión con asunto actualización procedimiento de contabilidad, realizada el 15 de julio 2020 y un Correo de Bogotá es TIC - Convocatoria Revisión procedimiento de contabilidad. La subcarpeta denominada Corte Septiembre, contiene 2 archivos, el primero corresponde a respuestas en las que se encuentra las de administrativa, cartera, DUT, jurídica y tesorería , el segundo archivo son las solicitudes referente a la información para la revelación en las notas a los Estados Financieros con corte 30 de septiembre de 2020 a administrativa, jurídica y DUT; la solicitud de cartera se realiza a través de correo electrónico el 08 de octubre 2020 , al igual que la de tesorería solicitando información para estados financieros corte 30-09-2020. Lo anterior muestra cumplimiento a la acción con respecto a al requerimiento que debe hacerse trimestralmente a las áreas intervinientes con corte septiembre, la información cuantitativa y cualitativa de los hechos económicos para la emisión de las notas y revelaciones de los estados financieros.
•  En el seguimiento realizado en agosto mediante acta realizada el 15/07/2020 se tomó la decisión de cambiar el procedimiento “Reconocimiento, medición posterior y revelación de los hechos económicos” V5 208-SFIN-Pr-10 para incluir la actividad trimestral de reporte. El cual fue modificado el 12/01/2021, en el cual incluye en la Política de operación No. 64 “Con el fin que las revelaciones a las notas de los Estados Financieros, cumplan con los objetivos de la información financiera, esto es, que sea útil y que satisfaga las necesidades de los usuarios que se enmarcan en la rendición de cuentas, toma de decisiones y control, estas se elaboraran conjuntamente con las áreas misionales y de apoyo de la Entidad que hagan parte del proceso contable como proveedores de información financiera, las cuales deberán enviar la información que se les requiera trimestralmente a través de memorando”.
Adicionalmente, en el seguimiento realizado, se realizó solicitud en septiembre a: la Subdirección Administrativa, Dirección de Urbanización y Titulación y a la Dirección Jurídica, cada uno con respuesta oportuna.
Por otro lado, para el presente seguimiento se realizó solicitud de información a Dirección de Urbanización y Titulación, a la Dirección de Mejoramiento de Barrios, a la Dirección Jurídica y a la Subdirección Administrativa, sin embargo, aún cuentan con plazo de respuesta para a más tardar a 29 de enero.</t>
    </r>
  </si>
  <si>
    <t>3.3.4.3.1</t>
  </si>
  <si>
    <t>Gestión Presupuestal</t>
  </si>
  <si>
    <t>HALLAZGO ADMINISTRATIVO CON PRESUNTA INCIDENCIA DISCIPLINARIA, POR SUPERAR LOS LÍMITES ESTABLECIDOS DEL 20% DEL PRESUPUESTO DE LA VIGENCIA ANTERIOR EN LA CONSTITUCIÓN DE RESERVAS PRESUPUESTALES DE GASTOS DE INVERSIÓN, ORIGINANDO UNA REDUCCIÓN PRESUPUESTAL DE $492.000.000 PARA LA VIGENCIA 2019</t>
  </si>
  <si>
    <t>SUPERAR LOS LÍMITES ESTABLECIDOS DEL 20% DEL PRESUPUESTO DE LA VIGENCIA ANTERIOR EN LA CONSTITUCIÓN DE RESERVAS PRESUPUESTALES DE GASTOS DE INVERSIÓN, ORIGINANDO UNA REDUCCIÓN PRESUPUESTAL DE $492.000.000 PARA LA VIGENCIA 2019</t>
  </si>
  <si>
    <t>REALIZAR INFORMES DE SEGUIMIENTO DE LA EJECUCIÓN PRESUPUESTAL DE LA VIGENCIA DE LA DIRECCIÓN DE REASENTAMIENTOS QUE CONTROLE EL COMPROMISO Y EL PAGO.</t>
  </si>
  <si>
    <t>INFORMES DE SEGUIMIENTO TRIMESTRALES</t>
  </si>
  <si>
    <t>(INFORMES REALIZADOS/INFORMES PROGRAMADOS)*100</t>
  </si>
  <si>
    <t>2020-06-01</t>
  </si>
  <si>
    <t>2021-11-17</t>
  </si>
  <si>
    <t>• Para este seguimiento, por el periodo de presentación de evidencias, no se cuentan, dado el corte con que se comprometieron las acciones.
• Se evidencian 2 archivos en pdf referentes al 1. Informe Trimestral Vigencia y Reservas agosto 31 de 2020 y 1.1 Correo entrega Informe A. 56 hallazgos 3.3.4.3.1, estos documentos reflejan la información del mes de agosto 2020, lo anterior porque los informes de seguimiento de la ejecución presupuestal de la vigencia de la Dirección de Reasentamientos que controlan el compromiso y el pago son de manera trimestral por lo tanto el siguiente informe será con corte a noviembre 30 2020. Esta asesoría de control interno evidencia que esta acción se encuentra en curso.
• Se han realizado dos informes de acuerdo a la periodicidad establecida:
1. Corte 1 de junio al 30 de agosto de 2020. Informe Trimestral Vigencia y Reservas agosto 31 de 2020
2. Corte 1 de septiembre al 1 de diciembre de 2020. Informe trimestral de seguimiento de la ejecución presupuestal, incluyendo reservas
Se realiza un análisis detallado por cada componente del gasto.
A corte 01/12/2020 se puede observar que la apropiación inicial de los dos proyectos de inversión que son de responsabilidad de la Dirección fue de $ 23.631.095.000, se comprometió $ 17.021.273.403 es decir el 72,03% y se giró $12.092.458.367 es decir el 51,17%. Aunque no se ha analizado a corte 31/12/2020, es necesario reforzar controles porque aún es muy bajo el nivel de giro.
Es necesario que el próximo informe se divida por vigencias.
Seg15jun2021: Se entregan 5 archivos así: 2 correos electrónicos con el envío de los informes trimestrales de seguimiento al presupuesto de la reservas y la vigencia, y 3 Informes así: corte diciembre 2020, corte febrero y corte mayo.  Lo anterior, teniendo en cuenta la recomendación de Control Interno que pidió que para el primer trimestre se discriminara cómo finalizó diciembre y como va la vigencia. Con lo anterior, se evidencia cumplimiento en la acción, seguimiento permanente de la Dirección y se espera garantizar una eficiente ejecución de recursos.</t>
  </si>
  <si>
    <t xml:space="preserve">La acción sigue en curso, de acuerdo con el compromiso, desde el inicio de la acción se deben entregar informes trimestrales.  Por lo anterior, el informe que se genera para este reporte corresponde al trimestre (julio, julio y agosto)se evidencia:
1. Informe de seguimiento de seguimiento de los recursos de reservas y de recursos de la vigencia con corte al 30 de agosto de 2021.
1.1 Correo electrónico del 20 de septiembre de entrega de informe por parte de equipo de la Dirección de Reasentamiento.
Se establece una eficacia del 85%. Teniendo en cuenta que falta el informe final.
</t>
  </si>
  <si>
    <t>Se encuentra en curso la acción para el seguimiento se observó el informe con corte agosto de 2021 y el correo de entrega soportes documentales que dan cuenta del avance, por parte del responsable se establece un avance del 85% en atención a que se debe presentar el informe final.</t>
  </si>
  <si>
    <t>La acción, de acuerdo con el compromiso, se cumplió en eficacia y efectividad en el 100%. Se realizaron la entrega de los informes trimestrales en los tiempos establecidos. Y le logró, con corte a la fecha de finalización de la acción,  generar el último informe con una muy buena ejecución presupuestal de la vigencia y pago y depuración de reservas.  Se anexan 2 archivos así: 
1. Informe final de seguimiento a los recursos de reservas y recursos de la vigencia, con corte al 17 noviembre de 2021.
1.1 Correo electrónico del 18 de noviembre de entrega de informe por parte de equipo de la Dirección de Reasentamiento.</t>
  </si>
  <si>
    <t>POR SUPERAR LOS LÍMITES ESTABLECIDOS DEL 20% DEL PRESUPUESTO DE LA VIGENCIA ANTERIOR EN LA CONSTITUCIÓN DE RESERVAS PRESUPUESTALES DE GASTOS DE INVERSIÓN, ORIGINANDO UNA REDUCCIÓN PRESUPUESTAL DE $492.000.000 PARA LA VIGENCIA 2019.</t>
  </si>
  <si>
    <t>REALIZAR INFORMES DE SEGUIMIENTO DE LA EJECUCIÓN PRESUPUESTAL DE LA VIGENCIA DE LA DIRECCIÓN DE URBANIZACIONES Y TITULACIÓN QUE CONTROLE EL COMPROMISO Y EL PAGO</t>
  </si>
  <si>
    <t>2020-07-02</t>
  </si>
  <si>
    <r>
      <rPr>
        <b/>
        <sz val="7"/>
        <color theme="1"/>
        <rFont val="Arial"/>
      </rPr>
      <t>Se evidenció cumplimiento en el seguimiento con corte al 31dic2020</t>
    </r>
    <r>
      <rPr>
        <sz val="7"/>
        <color theme="1"/>
        <rFont val="Arial"/>
      </rPr>
      <t xml:space="preserve">
• Para este seguimiento no se presenta evidencia como se muestra en el pantallazo. La Asesoría de Control Interno recomienda realizar las actividades propuestas en la acción, para no incurrir en riesgos y vencimientos de la misma.
• Se evidencia un archivo de Excel denominado Seguimiento Presupuestal Reservas en el cual se observa el Seguimiento presupuestal proyecto 7684 con corte al 17 de noviembre de 2020, en el mismo documento se evidencian dos pestañas más una con el seguimiento presupuestas del mes de octubre 2020 (proyecto 471) y otra con el seguimiento presupuestal del mes de julio 2020 (proyecto 471). Sin embargo, no se evidencia el seguimiento correspondiente al mes de septiembre 2020, porque el seguimiento es con corte a julio 2020, octubre 2020 y diciembre 2020 con cierre de la vigencia. En noviembre 2020 y diciembre 2020, se realizará un seguimiento más exhaustivo. Se solicita por parte de Control Interno que carguen los correos del envío de este seguimiento a Planeación.
• Se debían realizar 3 informes puesto que el eran trimestrales iniciando en el mes de julio, octubre y para la finalización de la vigencia, se habían revisado los informes de julio y octubre previamente, para el informe de diciembre se realizó el seguimiento presupuestal mediante el FUSS del proyecto de inversión 471. Del cual se puede concluir que el presupuesto asignado para la vigencia al proyecto de inversión fue $5.962.908.793 y los giros realizados a 31/12/2020 fueron de $5.892.168.193, es decir el 98.81%, por otro lado, con respecto a las reservas se contaba al inicio de la vigencia con $930.143.744 y se giró a 31/12/2020 $916.877.408, es decir el 98.57%
En general el control fue óptimo, se recomienda continuar realizando el control de la ejecución presupuestal y de las reservas constituidas.</t>
    </r>
  </si>
  <si>
    <t>3.3.4.6.3.1</t>
  </si>
  <si>
    <t>HALLAZGO ADMINISTRATIVO, POR DEFICIENCIAS EN LA GESTIÓN OPORTUNA, EN LA APLICACIÓN DE LOS RECURSOS CONFORME A LOS PRINCIPIOS DE PLANEACIÓN Y ANUALIDAD, QUE OBLIGA A LA CONSTITUCIÓN DE RESERVAS AL CIERRE DE LA VIGENCIA 2019</t>
  </si>
  <si>
    <t>DEFICIENCIAS EN LA GESTIÓN OPORTUNA, EN LA APLICACIÓN DE LOS RECURSOS CONFORME A LOS PRINCIPIOS DE PLANEACIÓN Y ANUALIDAD, QUE OBLIGA A LA CONSTITUCIÓN DE RESERVAS AL CIERRE DE LA VIGENCIA 2019</t>
  </si>
  <si>
    <t>• Se evidencian 2 archivos en pdf referentes al 1. Informe Trimestral Vigencia y Reservas agosto 31 de 2020 y 1.1 Correo entrega Informe A. 56 hallazgos 3.3.4.3.1, estos documentos reflejan la información del mes de agosto 2020, lo anterior porque los informes de seguimiento de la ejecución presupuestal de la vigencia de la Dirección de Reasentamientos que controlan el compromiso y el pago son de manera trimestral por lo tanto el siguiente informe será con corte a noviembre 30 2020. Esta asesoría de control interno evidencia que esta acción se encuentra en curso.
•  Se han realizado dos informes de acuerdo a la periodicidad establecida:
1. Corte 1 de junio al 30 de agosto de 2020. Informe Trimestral Vigencia y Reservas agosto 31 de 2020
2. Corte 1 de septiembre al 1 de diciembre de 2020. Informe trimestral de seguimiento de la ejecución presupuestal, incluyendo reservas
Se realiza un análisis detallado por cada componente del gasto.
A corte 01/12/2020 se puede observar que las reservas que se constituyeron para la vigencia 2020 fueron por $3.473.968.725 y se giró $2.385.136.460 es decir el 68,66%. Es necesario reforzar controles porque aún es muy bajo el nivel de giro.
Seg15jun2021: Se entregan 5 archivos así: 2 correos electrónicos con el envío de los informes trimestrales de seguimiento al presupuesto de la reservas y la vigencia, y 3 Informes así: corte diciembre 2020, corte febrero y corte mayo.  Lo anterior, teniendo en cuenta la recomendación de Control Interno que pidió que para el primer trimestre se discriminara cómo finalizó diciembre y como va la vigencia. Con lo anterior, se evidencia cumplimiento en la acción, seguimiento permanente de la Dirección y se espera garantizar una eficiente ejecución de recursos.</t>
  </si>
  <si>
    <t>La acción sigue en curso, de acuerdo con el compromiso, desde el inicio de la acción se deben entregar informes trimestrales.  Por lo anterior, el informe que se genera para este reporte corresponde al trimestre (julio, julio y agosto)se evidencia:
1. Informe de seguimiento de seguimiento de los recursos de reservas y de recursos de la vigencia con corte al 30 de agosto de 2021.
1.1 Correo electrónico del 20 de septiembre de entrega de informe por parte de equipo de la Dirección de Reasentamiento.
Se establece una eficacia del 85%. Teniendo en cuenta que falta el informe final.</t>
  </si>
  <si>
    <t>Se encuentra en curso la acción para el seguimiento se observó el informe con corte agosto de 2021 y el correo de entrega soportes documentales que dan cuenta del avance, por parte del responsable se establece un avance del 75% en atención a que se debe presentar el informe final.</t>
  </si>
  <si>
    <t>3.3.4.6.4.1</t>
  </si>
  <si>
    <t>HALLAZGO ADMINISTRATIVO, POR LA INOPORTUNA GESTIÓN PARA DEPURAR LOS PASIVOS EXIGIBLES DE $11.713.203.899 CONFORME AL PAGO DE LOS PASIVOS EXIGIBLES REALIZADOS EN LA VIGENCIA 2019</t>
  </si>
  <si>
    <t>INOPORTUNA GESTIÓN PARA DEPURAR LOS PASIVOS EXIGIBLES DE $11.713.203.899 CONFORME AL PAGO DE LOS PASIVOS EXIGIBLES REALIZADOS EN LA VIGENCIA 2019.</t>
  </si>
  <si>
    <t>REALIZAR INFORMES DE SEGUIMIENTO A LOS PASIVOS DE LA DIRECCIÓN DE REASENTAMIENTOS</t>
  </si>
  <si>
    <t>3 INFORMES CON CORTE A 31DIC2020, AL 30JUN2021 Y AL 31OCT2021</t>
  </si>
  <si>
    <t>• Para este seguimiento, por el periodo de presentación de evidencias, no se cuentan, dado el corte con que se comprometieron las acciones.
• De acuerdo con la periodicidad del indicador la cual es semestral, siendo que el primer semestre se cumple el 30 de noviembre de 2020, se cargarán las evidencias de avance a partir de la primera semana de diciembre. La actividad ya cuenta con responsables definidos al interior de la dependencia, quienes tienen claridad sobre lo que van a ejecutar.
• Se realizó el informe denominado “INFORME DE SEGUIMIENTO A LOS PASIVOS DE LA DIRECCIÓN DE REASENTAMIENTO FECHA DE CORTE 31 DE DICIEMBRE DE 2020”, en el cual se puede visualizar el estado de pasivos detallado por cada concepto de gasto y números de contratos, es importante mencionar que se quedó en reglamentó Decreto 330 de 2020, con el cual se puede presentar la proyección de pago de pasivos correspondiente al primer semestre de 2021, atendiendo las nuevas directrices. 
Sin embargo, para 2020 se constituyeron pasivos por $7.898.853.993 y se giró en la vigencia $11.525.604
Seg15jun2021: Se entregan 2 archivos así: 1 correo electrónico con el envío del informe semestral seguimiento pasivos, y 1 Informes de seguimiento a pasivos con corte al 30 de junio. Con lo anterior, se evidencia cumplimiento en la acción, seguimiento permanente de la Dirección en la ejecución de pasivos y se espera garantizar un avance importante en la liberación y pago de éstos.</t>
  </si>
  <si>
    <t>Cabe señalar que, el compromiso en esta actividad es entregar un informe con corte al 31 de octubre de 2021. 
En el seguimiento realizado por Control Interno el 15 de junio se entregaron 2 archivos así: 1 correo electrónico con el envío del informe semestral seguimiento pasivos, y 1 Informes de seguimiento a pasivos con corte al 30 de junio. Evidenciando cumplimiento en la acción y seguimiento permanente en la ejecución de pasivos.  Se mantiene el cumplimiento en 75%</t>
  </si>
  <si>
    <t>Se encuentra en curso la acción, esta es relacionada con un informe con corte al 31 de octubre con relación al seguimiento, por parte del responsable se establece un avance del 75%l.</t>
  </si>
  <si>
    <t>La acción, de acuerdo con el compromiso, se cumplió en eficacia y efectividad en el 100%. Se realizaron la entrega de los informes trimestrales en los tiempos establecidos. Y le logró con corte al 31 de octubre una  buena ejecución de pasivos.  Se anexan 2 archivos así: 
1. Informe final de las gestiones realizadas en los pasivos, pagos y depuraciones de éstos.
1.1 Correo electrónico del 18 de noviembre de entrega de informe por parte de equipo de la Dirección de Reasentamiento.</t>
  </si>
  <si>
    <t>2020-08-03</t>
  </si>
  <si>
    <t>3.3.10</t>
  </si>
  <si>
    <t>HALLAZGO ADMINISTRATIVO, CON INCIDENCIA FISCAL EN CUANTÍA DE $347.137.996 Y PRESUNTA DISCIPLINARIA POR AUSENCIA DE SOPORTES IDÓNEOS PARA EL COBRO DE LAS OBLIGACIONES CREDITICIAS DE LOS ADJUDICATARIOS.</t>
  </si>
  <si>
    <t>AUNQUE SE CUENTA CON EL REGLAMENTO INTERNO DE RECAUDO Y ADMINISTRACIÓN DE CARTERA, NO SE PRECISAN LINEAMIENTOS CLAROS QUE DETERMINEN EL PASO A PASO DE LA CONSTITUCIÓN DE LOS TÍTULOS Y OTORGAMIENTOS DE CRÉDITOS Y ACUERDOS DE PAGO.</t>
  </si>
  <si>
    <t>ACTUALIZAR, SOCIALIZAR, DIVULGAR E IMPLEMENTAR EL REGLAMENTO INTERNO DE RECAUDO Y ADMINISTRACIÓN DE CARTERA, EN DONDE SE DEFINAN LOS LINEAMIENTOS A TENER EN CUENTA PARA LA CONSTITUCIÓN DE LOS TÍTULOS Y OTORGAMIENTOS DE CRÉDITOS Y ACUERDOS DE PAGO.</t>
  </si>
  <si>
    <t>ACTUALIZACION DE REGLAMENTO</t>
  </si>
  <si>
    <t>1 REGLAMENTO ACTUALIZADO, SOCIALIZADO, DIVULGADO E IMPLEMENTADO.</t>
  </si>
  <si>
    <t>2020-08-17</t>
  </si>
  <si>
    <t>2021-02-15</t>
  </si>
  <si>
    <r>
      <rPr>
        <b/>
        <sz val="7"/>
        <color theme="1"/>
        <rFont val="Arial"/>
      </rPr>
      <t>Se evidenció cumplimiento en el seguimiento con corte al 31dic2020</t>
    </r>
    <r>
      <rPr>
        <sz val="7"/>
        <color theme="1"/>
        <rFont val="Arial"/>
      </rPr>
      <t xml:space="preserve">
• No se presentan evidencias se informa que se realizaran reuniones de trabajo con el fin elaborar un cronograma que permita la actualización reglamento interno de cartera.
•  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 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r>
  </si>
  <si>
    <t>3.3.11</t>
  </si>
  <si>
    <t>HALLAZGO ADMINISTRATIVO, CON PRESUNTA INCIDENCIA DISCIPLINARIA, POR EL COBRO DE LA DEUDA CON LA CVP SIN TÍTULO VALOR NI DOCUMENTO QUE SOPORTE LA DEUDA DEL EXPEDIENTE 41.451.474, POR CUANTO LA HIPOTECA FUE CONSTITUIDA A FAVOR DE UNA ENTIDAD BANCARIA.</t>
  </si>
  <si>
    <t>DEBILIDAD EN EL ANÁLISIS DE LOS DOCUMENTOS PARA LA CONSTITUCIÓN DEL TÍTULO.</t>
  </si>
  <si>
    <t>REALIZAR 3 MESAS DE TRABAJO PARA LA VERIFICACIÓN DE LOS DOCUMENTOS EXISTENTES EN EL EXPEDIENTE DE CARTERA 41.451.474 Y DETERMINAR LAS ACCIONES PERTINENTES FRENTE A LA DEUDA.</t>
  </si>
  <si>
    <t>MESAS DE TRABAJO</t>
  </si>
  <si>
    <t>NO. DE MESAS DE TRABAJO ADELANTADAS / 3 MESAS DE TRABAJO PROGRAMADAS</t>
  </si>
  <si>
    <t>DIRECCIÓN JURÍDICA</t>
  </si>
  <si>
    <r>
      <rPr>
        <b/>
        <sz val="7"/>
        <color theme="1"/>
        <rFont val="Arial"/>
      </rPr>
      <t>Se evidenció cumplimiento en el seguimiento con corte al 15jun2021</t>
    </r>
    <r>
      <rPr>
        <sz val="7"/>
        <color theme="1"/>
        <rFont val="Arial"/>
      </rPr>
      <t xml:space="preserve">
• Se evidencia acta de reunión, número 1 de fecha 7 de septiembre de 2020, tema: verificación expediente Olga Noguera Arana.
• Se evidencian un archivo en pdf denominado ACTA DE REUNION PLAN DE MEJORAMIENTO_1 y una carpeta octubre 30-2020.
Para efectos de este seguimiento se revisan los documentos referentes a la carpeta de octubre 30-2020, en donde se observan dos documentos en pdf denominados: 202EE 7861-BANCO TEQUENDAMA-Solicitud información Hipoteca Escritura Pública número 2353 y 2020EE 10149-CON SELLO DE RECIBIDO_1.PDF.
Se evidencia acta de reunión, número 1 de fecha 7 de septiembre de 2020, tema: verificación expediente Olga Noguera Arana.
Sin embargo, esta asesoría menciona que aún quedan pendientes 2 mesas de trabajo para la verificación de los documentos existentes en el expediente de cartera 41.451.474 y las acciones pertinentes frente a la deuda.
• Se han realizado dos mesas de trabajo (30/10/2020 – 15/12/2020) con el fin de verificar los documentos existentes en el expediente de Olga Noguera Arana. Se han determinado en las actas acciones a tomar frente a la deuda, a la fecha, se han radicado dos oficios solicitando al Banco la información requerida sobre el crédito hipotecario. Es importante darle celeridad y contundencia a las reuniones, puesto que más allá de realizar las 3 reuniones, el objetivo del hallazgo es recuperar la cartera
</t>
    </r>
    <r>
      <rPr>
        <b/>
        <sz val="7"/>
        <color theme="1"/>
        <rFont val="Arial"/>
      </rPr>
      <t xml:space="preserve">Seg 15jun2021: </t>
    </r>
    <r>
      <rPr>
        <sz val="7"/>
        <color theme="1"/>
        <rFont val="Arial"/>
      </rPr>
      <t>El 12 de febrero de 2021 se realizó mesa de trabajo expediente Olga Noguera Arana, en cuanto a la acción de tutela interpuesta fue fallada en primera instancia desfavorable para la CVP decisión impugnada el 3 de febrero y que se encuentra pendiente de segundo fallo.
Como a la fecha no se ha tenido respuesta del Banco se plantean las posibles respuestas que pueda dar el Banco y con ellas definir la actuación que se tomará de acuerdo a la respuesta de se obtenga.
Se adjunto Acta de Mesa de Trabajo del 12 de febrero
Se realizaron las tres mesas de trabajo: 
1. 07sep2020: Verificación del estado del crédito del expediente y acciones a seguir.
2. 15dic2020: Presentación acción de tutela contra el banco debido a que no se pronunció sobre el requerimiento realizado desde la CVP.
3. 12/02/2021: en cuanto a la acción de tutela interpuesta fue fallada en primera instancia desfavorable para la CVP decisión impugnada el 3 de febrero y que se encuentra pendiente de segundo fallo.
Como a la fecha no se ha tenido respuesta del Banco se plantean las posibles respuestas que pueda dar el Banco y con ellas definir la actuación que se tomará de acuerdo a la respuesta de se obtenga.
Se da cierre a la acción, por cuanto el proceso de recuperación de cartera puede acarrear mucho tiempo y la acción era hacer tres mesas de trabajo, más sin embargo es importante que se continue activamente con el proceso.</t>
    </r>
  </si>
  <si>
    <t>3.3.2</t>
  </si>
  <si>
    <t>HALLAZGO ADMINISTRATIVO CON PRESUNTA INCIDENCIA DISCIPLINARIA, POR CARENCIA DE EXPEDIENTES EN LA GESTIÓN DE RECUPERACIÓN DE LA CARTERA DE LA CAJA DE LA VIVIENDA POPULAR</t>
  </si>
  <si>
    <t>DEBILIDAD EN LA CUSTODIA DE LOS EXPEDIENTES.</t>
  </si>
  <si>
    <t>ADELANTAR TRÁMITE Y GESTIÓN CONFORME AL PROCEDIMIENTO DE RECONSTRUCCION DE EXPEDIENTES, PARA LOS EXPEDIENTES SEÑALADOS EN EL INFORME DE  AUDITORIA.</t>
  </si>
  <si>
    <t>RECONSTRUCCIÓN DE EXPEDIENTES.</t>
  </si>
  <si>
    <t>NO. DE EXPEDIENTES RECONSTRUIDOS / 6 EXPEDIENTES SEÑALADOS EN EL INFORME DE AUDITORIA.</t>
  </si>
  <si>
    <t>2021-08-15</t>
  </si>
  <si>
    <t xml:space="preserve">1. Con radicado No. 202113000067703, se remitió expediente a nombre del señor OSCAR GUSTAVO SANCHEZ CARO, cc 19460323, recibido en la Subdirección Financiera.
2. Con radicado No. 20211300004263 se remitió el expediente a la Subdirección Financiera, a nombre del adjudicatario inicial señor JAIME MORENO RAMIREZ, cc 19191559. al cual se le revocó la adjudicación por medio de la resolución 493 del 10 de diciembre de 2001, y se ordenó la recuperación del inmueble, adjudicándose a la señora YAMILE CRISTANCHO GÓMEZ cc 41654221.
3. Con radicado No. 202113000067753, se remitió expediente a la Subdirección Financiera a nombre de la señora LEIDY ROCIÓ QUIROGA cc 37513524.
4. Expediente a nombre de BLANCA NIEVES LÓPEZ cc 23701500 corresponde a Reasentamientos, se informó el 20/ nov/2020, en mesas de trabajo a la Subdirección Financiera, el área de archivo de reasentamiento remitió expediente (scan) a la Subdirección Financiera.
5. Con radicado No. 202113000067813, se remitió el expediente a nombre de SONIA CRISTINA LÓPEZ GUINEA, cc 39659888, recibido por la Subdirección Financiera.
6. El Expediente a nombre de la señora NELCY HURTADO LUCINI cc 52440520, corresponde a Reasentamientos, se informó el 20/ nov/2020, en mesas de trabajo a la Subdirección Financiera y por memorando, el día 16 de abril de 2021 con radicado No. 202113000024183 se solicitó a la Dirección Técnica de Reasentamiento el envió del Expediente, se recibió respuesta negativa con radicado 202112000029413 de fecha 5 de mayo de 2021. en consecuencia, se solicitud modificación de la acción del PM suscrito con la Contraloría con radicado 202113000038503 del 1 de junio de 2021, siendo autorizado vía correo electrónico el 3 de junio de 2021, por parte de la Directora de Reasentamientos de la CVP, el 18 de agosto de 2021, se realizó visita por parte del equipo social de la dirección de reasentamientos a la vivienda seleccionada siendo atendida por la beneficiario, afirmando que firmo las escrituras en la notaria 25, pero nunca fue a reclamarlas. </t>
  </si>
  <si>
    <t>Se evidencia 6 carpetas de expedientes nombradas de la siguientes manera : 1 Oscar Gustavo Sánchez Caro  se encuentra memorando 202113000067703 de remisión del expediente a la Subdirección Financiera con el fin de  adelantar actualización de la información financiera 2. Yamile Cristancho Gómez se encuentra memorando20211300000 4263 de remisión del expediente a la Subdirección Financiera con el fin de  adelantar actualización de la información financiera y archivo pdf denominado expediente Yamile cristancho Gómez con información de esta persona al cual se le revocó la adjudicación por medio de la resolución 493 del 10 de diciembre de 2001, y se ordenó la recuperación del inmueble, adjudicándose a la señora YAMILE CRISTANCHO GÓMEZ cc 41654221. 3. Leydy Rocío Quiroga e encuentra memorando 202113000067753 de remisión del expediente a la Subdirección Financiera con el fin de  adelantar actualización de la información financiera 4. Blanca Nieves López se encuentra un archivo pdf con correo electrónico y asunto expediente con dos archivos adjuntos 2002-19-3332 y 2002-19-3332 dirigido al señor Agustín Lobatón, un archivo denominado scan exp REAS ID 1998 18 1209 Blanca Nieves se informa que  dicho expediente corresponde a Reasentamientos, se informó el 20/ nov/2020, en mesas de trabajo a la Subdirección Financiera, el área de archivo de reasentamiento remitió expediente (scan) a la Subdirección Financiera. 5. Sonia Cristina López Guinea se encuentra memorando . 2021130000678 de remisión del expediente a la Subdirección Financiera con el fin de  adelantar actualización de la información financiera 6. Nelcy Hurtado Lucini, se informa corresponde a Reasentamientos, se informó el 20/ nov/2020, en mesas de trabajo a la Subdirección Financiera y por memorando, el día 16 de abril de 2021 con radicado No. 202113000024183 se solicitó a la Dirección Técnica de Reasentamiento el envió del Expediente, se recibió respuesta negativa con radicado 202112000029413 de fecha 5 de mayo de 2021. en consecuencia, se solicitud modificación de la acción del PM suscrito con la Contraloría con radicado 202113000038503 del 1 de junio de 2021, siendo autorizado vía correo electrónico el 3 de junio de 2021, por parte de la Directora de Reasentamientos de la CVP, el 18 de agosto de 2021, se realizó visita por parte del equipo social de la dirección de reasentamientos a la vivienda seleccionada siendo atendida por la beneficiario, afirmando que firmo las escrituras en la notaria 25, pero nunca fue a reclamarlas..
Se recomienda en el menor tiempo posible comunicarse con la señora Nelcy Hurtado Lucumi con el fin entregar copia de las escrituras a la entidad.</t>
  </si>
  <si>
    <t>Respecto del expediente a nombre de la señora Nelcy Hurtado Lucini, la Dirección de Reasentamientos remite expediente digital identificador ID 1997-4-664 y con radicado No. 202112000111963, informa que "no existe un título valor que permita cobrar la deuda que la beneficiaria tiene con la CVP, ya que en su momento no se realizó el trámite de escrituración a nombre de ella."</t>
  </si>
  <si>
    <t>3.3.3</t>
  </si>
  <si>
    <t>HALLAZGO ADMINISTRATIVO POR DESACTUALIZACIÓN DE LA INFORMACIÓN CONSIGNADA EN LAS BASES DE DATOS SUMINISTRADAS A LA CONTRALORÍA DE BOGOTÁ D.C.</t>
  </si>
  <si>
    <t>FALTA DE COMUNICACIÓN ENTRE LAS ÁREAS PARA DEFINIR LOS PARÁMETROS DE LA INFORMACIÓN.</t>
  </si>
  <si>
    <t>GENERAR Y REMITIR INFORME MENSUAL A LA SUBDIRECCION FINANCIERA, PRESENTANDO EL ESTADO JURÍDICO DE LOS EXPEDIENTES DE CARTERA ENTREGADOS PARA COBRO JUDICIAL.</t>
  </si>
  <si>
    <t>REPORTES REMITIDOS</t>
  </si>
  <si>
    <t>NO. DE REPORTES REMITIDOS / 12 REPORTES REMITOS</t>
  </si>
  <si>
    <t>2021-07-15</t>
  </si>
  <si>
    <r>
      <rPr>
        <sz val="7"/>
        <color rgb="FF000000"/>
        <rFont val="Arial"/>
      </rPr>
      <t xml:space="preserve">• Se evidencia acta de reunión, número 1 de fecha 31 de agosto de 2020, tema: verificación del estado de procesos de cartera, oficio bajo radicado 2020IE7030 del 4 de agosto de 2020, asunto: Respuesta memorando 2020IE6447 Estados Jurídicos de los Deudores de la Caja de la Vivienda Popular.
• Se evidencia una carpeta de octubre 30-2020n y dos archivos en pdf, para efectos de este seguimiento se revisaron los archivos correspondientes a la carpeta de octubre denominados ACTA DE REUNION OCTUBRE 30 (1) y CRUCE OCTUBRE 2020. 
En el acta con fecha de 30 de octubre 2020 que tiene como asunto verificación del estado de procesos de cartera, se refleja una reunión llevada a cabo en conjunto entre la Dirección Jurídica y la Subdirección Financiera y un correo electrónico con fecha del 27 de octubre 2020 en donde se remite el reporte de cartera para cruce. A pesar de esto no se observa acta correspondiente al mes de septiembre 2020 a lo que el área responde que fue debido a que para ese mes no se realizó acta, pero si se remitió el reporte de cruce en conjunto con Jurídica y Financiera lo cual se refleja en un correo electrónico con fecha del 30 de septiembre 2020. 
Esta asesoría evidencia avances en esta acción.
• Se han remitido los informes a la Subdirección Financiera mensualmente, quedando como evidencia las actas de reuniones del análisis de la información. Se han presentado a la fecha 5 informes de los doce programados. Las actas soporte de la actividad se puede evidenciar el avance que se ha tenido frente al hallazgo definiendo la acción a tomar frente a cada proceso.
</t>
    </r>
    <r>
      <rPr>
        <b/>
        <sz val="7"/>
        <color rgb="FF000000"/>
        <rFont val="Arial"/>
      </rPr>
      <t xml:space="preserve">
Seg15jun2021: </t>
    </r>
    <r>
      <rPr>
        <sz val="7"/>
        <color rgb="FF000000"/>
        <rFont val="Arial"/>
      </rPr>
      <t xml:space="preserve">Durante lo corrido de 2021, se han realizado las reuniones de informe de estado de procesos de cartera de manera mensual así: Acta No.5 del 29 de enero, Acta No. 6 del 26 de febrero, Acta No. 7 del 30 de marzo, Acta no. 8 del 30 de abril y Acta No. 9 del 28 de mayo. Se tiene programada la reunión del mes de junio para el día 30.
Para completar la meta del hallazgo, es necesario que se realicen las actas hasta el mes de agosto, y es de señalar que es una buena práctica que aunque se de cumplimiento de la acción, esta conciliación se debería constituir como un control por parte del proceso. </t>
    </r>
  </si>
  <si>
    <t>Durante el periodo de seguimiento, se han realizado las reuniones de informe de estado de procesos de cartera de manera mensual así: Acta No.10 del 30 de junio y Acta No. 11 del 13 de julio. Con la que se cumple los 12 informes propuestos como cumplimiento de la acción.</t>
  </si>
  <si>
    <t>Las actas de reunión del mes de junio y julio de 2021, se encuentran como soportes de ejecución. De acuerdo a lo verificado en el presente seguimiento y a los seguimientos anteriores, se cumplió con las acciones propuestas por responsable lo que da como resultado el cierre de la acción sin embargo se recomienda seguir con las reuniones de seguimiento mensual como actividad de control y buenas practicas.</t>
  </si>
  <si>
    <t>Se evidenció cumplimiento en el seguimiento con corte al 30sep2021</t>
  </si>
  <si>
    <t>3.3.4</t>
  </si>
  <si>
    <t>HALLAZGO ADMINISTRATIVO CON PRESUNTA INCIDENCIA DISCIPLINARIA, POR CARENCIA DE GARANTÍAS DE LOS CRÉDITOS EFECTUADOS POR LA CAJA DE LA VIVIENDA POPULAR</t>
  </si>
  <si>
    <r>
      <rPr>
        <b/>
        <sz val="7"/>
        <color theme="1"/>
        <rFont val="Arial"/>
      </rPr>
      <t>Se evidenció cumplimiento en el seguimiento con corte al 31dic2020</t>
    </r>
    <r>
      <rPr>
        <sz val="7"/>
        <color theme="1"/>
        <rFont val="Arial"/>
      </rPr>
      <t xml:space="preserve">
• No se presentan evidencias se informa que se realizaran reuniones de trabajo con el fin elaborar un cronograma que permita la actualización reglamento interno de cartera.
• 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 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r>
  </si>
  <si>
    <t>VERIFICAR DE LOS 36 EXPEDIENTES CUALES CARECEN DE GARANTÍA, PARA QUE LA DIRECCIÓN DE URBANIZACIÓN Y TITULACIÓN SOBRE ESOS EXPEDIENTES REALICE LOS TRÁMITES  Y GESTIONES PERTINENTES A FIN DE CONSTITUIR LAS GARANTIAS POR PARTE DEL DEUDOR DE MANERA VOLUNTARIA.</t>
  </si>
  <si>
    <t>NO. EXPEDIENTES SIN GARANTÍA</t>
  </si>
  <si>
    <t>NO. DE EXPEDIENTES CON GESTIONES Y TRAMITES PARA CONSTITUIR LA GARANTIA DE FORMA VOLUNTARIA / NO. EXPEDIENTES SIN GARANTÍA.</t>
  </si>
  <si>
    <r>
      <rPr>
        <sz val="7"/>
        <color rgb="FF000000"/>
        <rFont val="Arial"/>
      </rPr>
      <t xml:space="preserve">• Para este seguimiento no se presenta evidencia como se muestra en el pantallazo. La Asesoría de Control Interno recomienda realizar las actividades propuestas en la acción, para no incurrir en riesgos y vencimientos de la misma.
• Se evidencian 18 archivos en pdf y 3 carpetas, 1 correspondiente a CC79427783 Oscar Gonzalo Valero González, la segunda carpeta refleja Esc a Jurídica y la tercera carpeta corresponde a Esc Solicita a Notarías, efectivamente se refleja que la dependencia está haciendo esfuerzos por mostrar las evidencias de los avances de esta acción. 
Hasta la fecha se ha logrado realizar 1 revisión en total de los 36 expedientes, uno referente al señor Oscar Gonzalo Valero CC 79427783.
Esta asesoría, recomienda al área realizar un cargue claro y organizado de las evidencias y además cargar un documento que represente lo que menciona la acción puede ser una base que incluya la verificación de los 36 expedientes que carecen de garantía, que permita ver con claridad la trazabilidad de la información de cada expediente, también se recomienda revisar si es posible dar cumplimiento a la acción en la fecha establecida, de lo contrario la dependencia debe hacer una solicitud de la modificación de la fecha de terminación de la acción.
• Se adjunta el acta del 21/12/2020 de una reunión realizada entre las dependencias Dirección Jurídica, Dirección Financiera y Dirección de Urbanizaciones y Titulaciones en la cual revisaron cada uno de los 36 expedientes de los que hacía referencia el hallazgo, de lo cual se pudo establecer que de esos 36 expedientes, 20 contaban con garantías, es decir que se debe realizar los trámites para constituir las garantías por parte del deudor de manera voluntaria, para lo cual ya se han realizado algunos conceptos para poder realizar las garantías. Sin embargo, las evidencias en la carpeta compartida se encuentran en desorden, no se visualiza la gestión realizada. Se recomienda realizar un Excel con los 36 casos, y realizar el seguimiento a cada uno de las gestiones realizadas. Así mismo organizar la carpeta con cada uno de los expedientes para tener claridad qué se ha realizado en cada uno. Es necesario tener en cuenta que quedan siete meses para la finalización de la acción.
</t>
    </r>
    <r>
      <rPr>
        <b/>
        <sz val="7"/>
        <color rgb="FF000000"/>
        <rFont val="Arial"/>
      </rPr>
      <t>Seg15jun2021:</t>
    </r>
    <r>
      <rPr>
        <sz val="7"/>
        <color rgb="FF000000"/>
        <rFont val="Arial"/>
      </rPr>
      <t xml:space="preserve"> Respecto de los expedientes relacionados en el consolidado hallazgo 3.3.4, se procedió con la Subdirección Financiera a la expedición de la certificación del monto actual de la deuda de cada adjudicatario y la proyección de plazos de pago, insumo necesario para la elaboración de las minutas de E.P. de compraventa con constitución de hipoteca y patrimonio de familia inembargable.  
Con ocasión de las mesas de trabajo adelantadas por parte de la DUT y la Subdirección financiera, se procedió de manera conjunta iniciar el proceso de depuración contable con 14 adjudicatarios, 
Frente a los demás expedientes, se procedió a realizar el estudio detallado para identificar el origen de la adjudicación, estudiar si existe cesión de derechos y verificar el estado de las garantías para con la entidad (acuerdos de pago, pagares, escrituras públicas) esto con miras a generar las comunicaciones que respondan a la realidad fáctica de cada caso concreto, invitando a cada adjudicatario a suscribir la escritura pública de compraventa con constitución de hipoteca y patrimonio de familia inembargable de forma voluntaria.
Respecto de los EXPEDIENTES SIN GARANTÍA, se relacionan en cuadro Excel, los radicados, deudores y escrituras sustitutas de la primera copia que presta merito ejecutivo, y que fueron enviadas a la Dirección Jurídica para iniciar el respectivo proceso ejecutivo de cobro de las obligaciones adeudadas.
La acción está en riesgo de incumplimiento, quedan menos de dos meses para dar cumplimiento a la misma. Es necesario que se realicen carpetas con cada persona en la cual se incluyan cada una de las actuaciones realizadas, para sustentar con evidencia contundente lo que se ha realizado por cada persona.</t>
    </r>
  </si>
  <si>
    <t>Una vez recibido por parte de la Subdirección Financiera las fichas financieras y la proyección de pagos, se procedió a elaborar las minutas de compraventa con constitución de hipoteca y patrimonio de familia inembargable, así mismo se remitió comunicación a los adjudicatarios y/o cesionarios con el fin de suscribir el instrumento público, ante la negativa, la Dirección de Urbanizaciones y titulación de a CVP remitió a la Dirección Jurídica el expediente, para que en el marco de sus competencias inicie las acciones judiciales pertinentes, información que esta resumida en el cuadro Excel “Resumen Hallazgo 3.3.4”</t>
  </si>
  <si>
    <t>Se evidencia un cuadro de Excel con la relación de 36 expedientes y sus respectivas gestiones  en la que se identifica la cedula, nombre, observaciones 1, observación 2, observación 3 y final donde se identifica las gestiones realizadas por DUT con el fin de constituir las garantías por parte del deudor de manera voluntaria y los radicados donde  DUT  remite los expedientes a la Dirección Jurídica para que adelante las acciones judiciales pertinentes en el marco de sus competencias. Se observa 9 pdf con oficios remitidos a los deudores.</t>
  </si>
  <si>
    <t>REALIZAR LAS ACCIONES JUDICIALES DE LOS EXPEDIENTES ENTREGADOS POR LA DIRECCIÓN DE URBANIZACIONES Y TITULACIÓN EN LOS CUALES NO SE GENERO EL TITULO DE MANERA VOLUNTARIA.</t>
  </si>
  <si>
    <t>NO. DE PROCESOS JUDICIALES RADICADOS / NO. DE EXPEDIENTES ENTREGADOS POR LA DIRECCIÓN DE URBANIZACIONES Y TITULACIÓN</t>
  </si>
  <si>
    <t>2020-11-01</t>
  </si>
  <si>
    <t>2021-09-30</t>
  </si>
  <si>
    <r>
      <rPr>
        <sz val="7"/>
        <color rgb="FF000000"/>
        <rFont val="Arial"/>
      </rPr>
      <t xml:space="preserve">• No se observaban evidencias en esta carpeta. Esta asesoría observa que no se presentaron avances para esta acción en este seguimiento. El área justifica que la acción no ha avanzado debido a que depende del suministro de soportes e información de aquellos expedientes que no cuentan con título ejecutivo para adelantar el proceso correspondiente para su constitución.  
• Teniendo en cuenta que la Dirección de Urbanización y Titulación no ha presentado expedientes para adelantar tramite de constitución garantías, no se ha adelantado ningún proceso; no obstante, de los 36 expedientes reportados por la contraloría 20 cuentan con garantía, los 16 restantes se están adelantando trámite previo para adelantar el tipo de acción judicial que corresponda. Lo anterior como resultado del análisis realizado por la Dirección de Urbanización y Titulación, Subdirección Financiera y Dirección Jurídica como se evidencia en acta del 21/12/2020.
Es importante señalar que este hallazgo es consecuencia del hallazgo 64 - 3.3.4 – 2, que tiene como responsable la Dirección de Urbanización y Titulación, al cual se le amplió plazo hasta el 15/08/2021. Es importante tener esto en cuenta para no incurrir en incumplimientos. Se recomienda realizar solicitud de ampliación de plazo.
</t>
    </r>
    <r>
      <rPr>
        <b/>
        <sz val="7"/>
        <color rgb="FF000000"/>
        <rFont val="Arial"/>
      </rPr>
      <t>Seg15jun2021:</t>
    </r>
    <r>
      <rPr>
        <sz val="7"/>
        <color rgb="FF000000"/>
        <rFont val="Arial"/>
      </rPr>
      <t xml:space="preserve"> A la fecha la Dirección de Urbanización y Titulación no ha presentado expedientes para adelantar tramite de constitución garantías, por lo tanto, la Dirección Jurídica no ha podido iniciar con la ejecución de la acción toda vez que depende de la información que le suministre la DUT.
En riesgo de incumplimiento, puesto que si no se llega a recibir expedientes, no se puede adelantar ningún trámite y por ello no se podría ejecutar la acción. 
Se recomienda desde Control Interno que se realice una reunión con Jurídica, la DUT y Control Interno para el proceder de la acción y así evitar incumplimientos, lo antes posible para poder hacer los respectivos compromisos que surjan de la reunión antes del vencimiento.
</t>
    </r>
  </si>
  <si>
    <t xml:space="preserve">Desde la Dirección Jurídica se solicitó a la Dirección de Urbanizaciones y titulación los expedientes que fueron motivo de Hallazgo con el fin de adelantar los tramites pertinentes, la solicitud fue realizada mediante radicado No. 202116000067053 del 09/08/2021(Anexo 1).
Mediante Radicado 202113000069813 del 17/08/2021 y radicado 202113000071683, la DUT remitió 20 Expedientes que si bien se deben adelantar tramites para suscripción de Hipoteca. de los 20 expedientes solo 4 están relacionados en el Hallazgo y corresponden a: Edwin Orlando Pinzón Mendoza, María Eugenia Alvira Liévano, María Inés Fandiño y Carlos Albero Gutiérrez Mora.
La Dirección Jurídica de los expedientes recibidos realiza análisis del tramite que se debe realizar, solicitando a los Abogado apoderados Concepto sobre tramite a realizar y se encuentra sustentado en el anexo 3. Concepto Abogado, a su vez se solicitan fichas técnico sociales de dos (2) expedientes, Anexo 4.
Frente a los cuatro (4) expedientes remitidos por DUT y que son objeto de seguimiento se ejecutaron las siguientes acciones: 1. teniendo en cuenta que los casos serán llevados al Comité de Conciliación, se elaboran fichas de  conciliación Anexos 5, 6, 7 y 8, adicionalmente se adjunta a las evidencias Resumen de Fichas de Conciliación Anexo 9. Una vez presentados los casos en Comité de Conciliación se decide realizar solicitud de conciliación con Edwin Orlando Pinzón Mendoza, María Eugenia Alvira Liévano y María Inés Fandiño, Anexos 10 - 10.1, 11 - 11.1, 12 - 12.1. Frente al caso del Sr. Carlos Albero Gutiérrez Mora, se decide entablar demanda solicitud de declaración de existencia de contrato y su resolución, Anexos 13 - 13.1.
Con lo anterior desde la Dirección Jurídica se da cumplimiento a la acción de "REALIZAR LAS ACCIONES JUDICIALES DE LOS EXPEDIENTES ENTREGADOS POR LA DIRECCIÓN DE URBANIZACIONES Y TITULACIÓN EN LOS CUALES NO SE GENERO EL TITULO DE MANERA VOLUNTARIA". 4 expedientes objeto de Hallazgo radicados por DUT / 4 Expedientes radicados para proceso. 
</t>
  </si>
  <si>
    <t>Se observan los soportes documentales, que evidencian el inicio de las acciones para que la CVP pueda constituir los títulos de los casos que dieron origen al hallazgo. De acuerdo a lo verificado en el presente seguimiento y en los seguimientos anteriores, se cumplió con las acciones propuestas por responsable, sin embargo, se recomendó al área la entrega de un cuadro en el cual se incluyera la conclusión de las gestiones adelantadas para cada uno de los casos que dinero como producto el hallazgo.</t>
  </si>
  <si>
    <t>3.3.5</t>
  </si>
  <si>
    <t>HALLAZGO ADMINISTRATIVO CON PRESUNTA INCIDENCIA DISCIPLINARIA, POR DIFERENCIAS EN LA INFORMACIÓN DE SALDOS REPORTADOS EN LA BASE DE DATOS DE “CARTERA POR EDADES A ABRIL 2020”</t>
  </si>
  <si>
    <t>SE PRESENTAN LAS DIFERENCIAS EN LA FORMA DE APLICACIÓN DE LOS PAGOS EN LOS AUXILIRES DE CONTABILIDAD  Y EL SISTEMA DE INFORMACIÓN DE CARTERA FORMULA 4GL.</t>
  </si>
  <si>
    <t>REALIZAR LA CONCILIACIONES MENSUALES  ENTRE LOS PAGOS APLICADOS EN EL AUXILIAR DE CONTABILIDAD Y EL APLICATIVO DE CARTERA FORMULA 4GL</t>
  </si>
  <si>
    <t>NÚMERO DE CONCILIACIONES DE LOS SALDOS DE CARTERA</t>
  </si>
  <si>
    <t>NÚMERO DE CONCILIACIONES DE LOS SALDOS DE CARTERA REALIZADOS / 11 CONCILIACIONES PROGRAMADAS</t>
  </si>
  <si>
    <t>2020-09-01</t>
  </si>
  <si>
    <t>2021-07-30</t>
  </si>
  <si>
    <r>
      <rPr>
        <sz val="7"/>
        <color rgb="FF000000"/>
        <rFont val="Arial"/>
      </rPr>
      <t xml:space="preserve">• Se observan los documentos denominados Cruce de cartera Definitivo 208-SFIN-Ft-88 a 30-09-2020 y Cruce de cartera Definitivo 208-SFIN-Ft-88 a 31-10-2020, en estos reportes se reflejan prestamos de vivienda, préstamos concedidos, multas, descuentos no autorizados, pago por cuenta de terceros, otros intereses de mora, otras cuentas por cobrar y otras cuentas por cobrar de difícil cobro. Esta asesoría indaga sobre dónde se reflejan las conciliaciones de los saldos de cartera, a lo que el área menciona que para el generar el cruce de cartera, primero se realiza el diligenciamiento del formato 208-SFIN-Ft-88 - Cruce de cartera de manera preliminar, en lo que se procede a hacerse la conciliación entre los equipos de cartera y contabilidad, después de este ejercicio de conciliación queda el formato 208-SFIN-Ft-88 - Cruce de cartera definitivo.
• Se presentaron los informes de las conciliaciones en el formato “Cruce de cartera entre auxiliar contable y sistema de información de cartera” V1 208-SFIN-Ft-88 de los cortes 30 de septiembre 2020, 31 de octubre 2020 y 30 de noviembre 2020 y el preliminar a 31 de diciembre 2020, el que se validará en el cierre contable 2020. En los informes realizados, se pudo verificar conciliaciones de: préstamos de vivienda, préstamos concedidos, multas, descuentos no autorizados, pago por cuenta de terceros, otros intereses de mora, otras cuentas por cobrar y otras cuentas por cobrar de difícil cobro. 
</t>
    </r>
    <r>
      <rPr>
        <b/>
        <sz val="7"/>
        <color rgb="FF000000"/>
        <rFont val="Arial"/>
      </rPr>
      <t>Seg15jun2021:</t>
    </r>
    <r>
      <rPr>
        <sz val="7"/>
        <color rgb="FF000000"/>
        <rFont val="Arial"/>
      </rPr>
      <t xml:space="preserve"> • Se  lleva a cabo la conciliación mensual en el formato “Cruce de cartera entre auxiliar contable y sistema de información de cartera”       
                                                                                                                                                                                                                                                                                                                                                                    • Se pueden verificar las conciliaciones mensuales 
Se han presentado 9 conciliaciones porque la conciliación de octubre 2020 se presenta dos veces. 
Para completar la meta del hallazgo, hacen falta las conciliaciones de junio y julio.</t>
    </r>
  </si>
  <si>
    <t>Las últimas evidencias cargadas corresponden a los formatos Código: 208-SFIN-Ft-88CRUCE DE CARTERA ENTRE AUXILIAR CONTABLE Y SISTEMA DE INFORMACION DE CARTERA, de los meses de Junio y Julio de 2021, completando las 11 CONCILIACIONES PROGRAMADAS.</t>
  </si>
  <si>
    <t>Se observó el formato normalizado en el SGC de la CVP Código: 208-SFIN-Ft-88 denominado CRUCE DE CARTERA ENTRE AUXILIAR CONTABLE Y SISTEMA DE INFORMACION DE CARTERA, en este formato se concilia el valor del auxiliar contable con el valor en el sistema de información de cartera de los conceptos: préstamos de vivienda, préstamos concedidos, multas, descuentos no autorizados, pago por cuenta de terceros, otros intereses de mora, otras cuentas por cobrar y otras cuentas por cobrar de difícil cobro. 
 El saldo a 30-06-2021 fue de $27.332.366.835 sin diferencias.
 El saldo a 31-07-2021 fue de $27.453.351.072 sin diferencias. 
 Durante los seguimientos realizados por CI se pudieron evidenciar las 11 conciliaciones propuestas en el indicador.</t>
  </si>
  <si>
    <t>3.3.6</t>
  </si>
  <si>
    <t>HALLAZGO ADMINISTRATIVO  CON PRESUNTA INCIDENCIA DISCIPLINARIA POR INADECUADA GESTIÓN DE COBRO DE LA CARTERA DE LA CAJA DE LA VIVIENDA POPULAR</t>
  </si>
  <si>
    <t>AUNQUE SE CUENTA CON EL REGLAMENTO INTERNO DE RECAUDO Y ADMINISTRACIÓN DE CARTERA, NO SE PRECISAN LINEAMIENTOS DONDE SE DEFINAN LOS TIEMPOS REALES PARA CADA UNA DE LAS ETAPAS DEL COBRO.</t>
  </si>
  <si>
    <t>ACTUALIZAR, SOCIALIZAR, DIVULGAR E IMPLEMENTAR EL REGLAMENTO INTERNO DE RECAUDO Y ADMINISTRACIÓN DE CARTERA, EN DONDE SE DEFINAN LOS TIEMPOS REALES PARA CADA UNA DE LAS ETAPAS DEL COBRO.</t>
  </si>
  <si>
    <r>
      <rPr>
        <b/>
        <sz val="7"/>
        <color theme="1"/>
        <rFont val="Arial"/>
      </rPr>
      <t>Se evidenció cumplimiento en el seguimiento con corte al 31dic2020</t>
    </r>
    <r>
      <rPr>
        <sz val="7"/>
        <color theme="1"/>
        <rFont val="Arial"/>
      </rPr>
      <t xml:space="preserve">
• No se presentan evidencias se informa que se realizaran reuniones de trabajo con el fin elaborar un cronograma que permita la actualización reglamento interno de cartera.
• 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 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r>
  </si>
  <si>
    <t>VERIFICAR EL ESTADO DE LOS 25 EXPEDIENTES Y ADELANTAR EL TRÁMITE DE COBRO PERSUASIVO Y REMITIR A LA DIRECCIÓN JURÍDICA CUANDO SE CUMPLAN LOS PARÁMETROS DEFINIDOS EN EL REGLAMENTO INTERNO DE RECAUDO Y ADMINISTRACIÓN DE CARTERA.</t>
  </si>
  <si>
    <t>EXPEDIENTES CON TRAMITE DEFINIDO A EJECUTAR.</t>
  </si>
  <si>
    <t>NO. DE EXPEDIENTES DEBIDAMENTE TRAMITADOS EN LA ETAPA CORRESPONDIENTE / 25 EXPEDIENTES REPORTADOS EN INFORME DE AUDITORIA</t>
  </si>
  <si>
    <t>2021-04-17</t>
  </si>
  <si>
    <r>
      <rPr>
        <b/>
        <sz val="7"/>
        <color theme="1"/>
        <rFont val="Arial"/>
      </rPr>
      <t>Se evidenció cumplimiento en el seguimiento con corte al 15jun2021</t>
    </r>
    <r>
      <rPr>
        <sz val="7"/>
        <color theme="1"/>
        <rFont val="Arial"/>
      </rPr>
      <t xml:space="preserve">
• Se presenta 25 expedientes en una matriz de Excel denominada estado de cartera de 25 de deudores a 31 de agosto de 2020 con su respectivo análisis de observaciones.
• Se observan los archivos: Estado de la Cartera 25 deudores, Estado cartera 25 deudores 30-09-2020, Estado cartera 25 deudores 31-10-2020, en los que se evidencia cedula, deudor, valor y observaciones con corte de cada mes, y de los 25 expedientes, pese a este avance en la acción, no se refleja el avance en el trámite de cobro persuasivo ni la remisión a la dirección jurídica cuando se cumplan los parámetros definidos en el reglamento interno de recaudo y administración de cartera. Esta asesoría recomienda seguir adelantando esfuerzos con el fin de avanzar en esta acción.
• Se observó el cobro realizado a 20 de los 25 expedientes mediante oficio de salida y se anexa el seguimiento realizado por medio de llamada telefónica a 19 personas, queda pendiente realizar el cobro de las 5 personas faltantes
Seg 15jun2021: Se realizó el cobro persuasivo a los cinco (5) expedientes que habían quedado pendientes los cuales se encuentran así: un expediente que continua en cobro persuasivo y posible depuración costo beneficio , un expediente donde el predio esta demolido, y los otros  tres expedientes se radicaron para cobro judicial.                                                                                                                                                                                      
Cabe anotar que mensualmente se viene realizando seguimiento del estado de cartera de los expedientes con la gestión persuasiva 
Se recomienda que se realice un consolidado final a 17abr2021 sobre los 25 deudores, en el estado en el que se encontraba y un consolidado de la gestión realizada por cada uno.</t>
    </r>
  </si>
  <si>
    <t>3.3.7</t>
  </si>
  <si>
    <t>HALLAZGO ADMINISTRATIVO CON PRESUNTA INCIDENCIA DISCIPLINARIA POR NO CONSTITUCIÓN DE ESCRITURA PÚBLICA, NI PAGARÉ QUE GENERA DEFICIENCIAS PARA EL COBRO JUDICIAL</t>
  </si>
  <si>
    <r>
      <rPr>
        <b/>
        <sz val="7"/>
        <color theme="1"/>
        <rFont val="Arial"/>
      </rPr>
      <t>Se evidenció cumplimiento en el seguimiento con corte al 31dic2020</t>
    </r>
    <r>
      <rPr>
        <sz val="7"/>
        <color theme="1"/>
        <rFont val="Arial"/>
      </rPr>
      <t xml:space="preserve">
• No se presentan evidencias se informa que se realizaran reuniones de trabajo con el fin elaborar un cronograma que permita la actualización reglamento interno de cartera.
• 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 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r>
  </si>
  <si>
    <t>REALIZAR 4 MESAS DE TRABAJO, PARA VERIFICAR LA INFORMACIÓN EXISTENTE DE LA DEUDA EN  LOS 7 EXPEDIENTES REPORTADOS EN EL INFORME DE AUDITORIA Y DETERMINAR LAS GESTIONES A SEGUIR FRENTE A CADA UNO DE ELLOS.</t>
  </si>
  <si>
    <t>NO. MESAS DE TRABAJO ADELANTADAS / 4 MESAS DE TRABAJO PROGRAMADAS</t>
  </si>
  <si>
    <r>
      <rPr>
        <sz val="7"/>
        <color rgb="FF000000"/>
        <rFont val="Arial"/>
      </rPr>
      <t xml:space="preserve">• Para este seguimiento no se presenta evidencia como se muestra en el pantallazo. La Asesoría de Control Interno recomienda realizar las actividades propuestas en la acción, para no incurrir en riesgos y vencimientos de la misma.
• Se evidencia 1 acta de reunión en formato 208-SADM-Ft-06 versión 4 y vigente desde 07/06/2017 la cual tiene como tema Revisión de las Deudas a Cargo de la Dirección de Urbanizaciones y Titulación. La acción menciona 4 mesas de trabajo y se evidencia solo 1. Esta asesoría recomienda realizar las 3 mesas de trabajo que aún están pendientes para poder dar cumplimiento a la acción en los tiempos establecidos.
• Para el cumplimiento de esta acción, se han realizado dos mesas de trabajo los días 20/11/2020 anteriormente revisada y la del 21/12/2020, en el cual se tocaron casos puntuales de avances. Sin embargo, las evidencias en la carpeta compartida se encuentran en desorden, no se visualiza la gestión realizada. Se recomienda realizar un Excel con los 7 expedientes y registrar el seguimiento de las gestiones realizadas. Así mismo organizar la carpeta con cada uno de los expedientes para tener claridad qué se ha realizado en cada uno. 
</t>
    </r>
    <r>
      <rPr>
        <b/>
        <sz val="7"/>
        <color rgb="FF000000"/>
        <rFont val="Arial"/>
      </rPr>
      <t xml:space="preserve">Seg15jun2021: </t>
    </r>
    <r>
      <rPr>
        <sz val="7"/>
        <color rgb="FF000000"/>
        <rFont val="Arial"/>
      </rPr>
      <t>Se presentan como evidencia actas de reunión relacionado con los expedientes reportados en el informe de auditoría y cuyos créditos otorgados no han sido cancelados.
22 de febrero de 2021:  Tema - Revisión de las Deudas a Cargo de la Dirección de Urbanizaciones y Titulación. Actividades, verificación compromisos Dic/2020, solitud y entrega proyecciones de pago de deuda de 33 expedientes.
19 de marzo de 2021:  Tema - Revisión de las Deudas a Cargo de la Dirección de Urbanizaciones y Titulación. Actividades, revisión de expedientes que no tienen cartera para continuar con el proceso de cobro y/o depuración, expedientes para realizar minuta de Compra venta con hipoteca y verificación procedimiento depuración costo – beneficio, revisar el estado de avance de los hallazgos 3.3.2, 3.3.4 y 3.3.7
22 de abril de 2021:  Tema - Revisión obligaciones que pueden ser depuradas. Actividades, revisión de 2 expedientes que no tienen cartera, revisar 2 expedientes que aparecen con hipoteca cancelada y revisión de los hallazgos de la Contraloría.
Se han realizado las reuniones y se ha tratado el tema en cada una, se recomienda realizar un consolidado de las actuaciones realizadas desde la CVP por cada persona aclarando la información existente de la deuda en los 7 expedientes reportados y determinando las gestiones a seguir frente a cada uno de ellos, con mayor claridad.</t>
    </r>
  </si>
  <si>
    <t>Se presentan como evidencia siete actas de reunión correspondientes a las mesas de trabajo virtuales, relacionado con los créditos otorgados que no han sido cancelados.</t>
  </si>
  <si>
    <t>Se presentan como evidencia siete actas de reunión correspondientes a las mesas de trabajo virtuales, relacionado con los créditos otorgados que no han sido cancelados, 6 de ellas dentro de los términos establecidos para el cumplimiento de la acción 20 Noviembre 2020, 17 Diciembre 2021,14 y 22 Enero 2021, 22 Febrero 2021, 19 Marzo 2021, 22 Abril 2021 y 2 Septiembre 2021.</t>
  </si>
  <si>
    <t>3.3.8</t>
  </si>
  <si>
    <t>HALLAZGO ADMINISTRATIVO CON PRESUNTA INCIDENCIA DISCIPLINARIA, EN VIRTUD QUE LA CVP NO CUMPLIÓ CON LOS TÉRMINOS DE LA ETAPA DE COBRO PERSUASIVO GENERANDO DEFICIENCIAS EN LA RECUPERACIÓN DE LA CARTERA</t>
  </si>
  <si>
    <t>AUNQUE SE CUENTA CON EL REGLAMENTO INTERNO DE RECAUDO Y ADMINISTRACIÓN DE CARTERA, NO SE PRECISAN LINEAMIENTOS EN DONDE SE DEFINAN LOS PARÁMETROS A TENER EN CUENTA PARA LA REALIZACIÓN DEL COBRO PERSUASIVO.</t>
  </si>
  <si>
    <t>ACTUALIZAR, SOCIALIZAR, DIVULGAR E IMPLEMENTAR EL PROCEDIMIENTO DE GESTIÓN DE COBRO PERSUASIVO NO. 208-SFIN-PR-13.</t>
  </si>
  <si>
    <t>PROCEDIMIENTO ACTUALIZADO</t>
  </si>
  <si>
    <t>1 PROCEDIMIENTO ACTUALIZADO, SOCIALIZADO, DIVULGADO E IMPLEMENTADO.</t>
  </si>
  <si>
    <t>2021-02-16</t>
  </si>
  <si>
    <t>2021-04-15</t>
  </si>
  <si>
    <r>
      <rPr>
        <b/>
        <sz val="7"/>
        <color theme="1"/>
        <rFont val="Arial"/>
      </rPr>
      <t>Se evidenció cumplimiento en el seguimiento con corte al 15jun2021</t>
    </r>
    <r>
      <rPr>
        <sz val="7"/>
        <color theme="1"/>
        <rFont val="Arial"/>
      </rPr>
      <t xml:space="preserve">
Se realizo la actualización  con el fin de implementar el procedimiento de gestión de cobro persuasivo enviado a planeación  y se  culminó con la socialización y divulgación del  PROCEDIMIENTO DE GESTIÓN DE COBRO PERSUASIVO No. 208-SFIN-PR-13.</t>
    </r>
  </si>
  <si>
    <t>3.3.9</t>
  </si>
  <si>
    <t>HALLAZGO ADMINISTRATIVO CON INCIDENCIA FISCAL EN CUANTÍA DE $414.847.300  Y PRESUNTA DISCIPLINARIA POR LA INOPORTUNIDAD EN EL COBRO DE LAS OBLIGACIONES GENERÁNDOSE LA PRESCRIPCIÓN</t>
  </si>
  <si>
    <r>
      <rPr>
        <b/>
        <sz val="7"/>
        <color theme="1"/>
        <rFont val="Arial"/>
      </rPr>
      <t>Se evidenció cumplimiento en el seguimiento con corte al 31dic2020</t>
    </r>
    <r>
      <rPr>
        <sz val="7"/>
        <color theme="1"/>
        <rFont val="Arial"/>
      </rPr>
      <t xml:space="preserve">
• No se presentan evidencias se informa que se realizaran reuniones de trabajo con el fin elaborar un cronograma que permita la actualización reglamento interno de cartera.
• Se evidencian tres carpetas una correspondiente a septiembre que contiene el Acta de reunión Manual de cartera 29 y 30 de septiembre, otra de octubre que contiene el archivo 20201009 Propuesta ajuste MANUAL ADMON Y COBRO DE CARTERA, ACTA ACTUALIZACIÓN DEL REGLAMENTO DE CARTERA OCTUBRE DE 2020, Correo de Bogotá es TIC - Propuesta de Reglamento Interno de Recaudo y Administración de Cartera, BORRADOR MANUAL ADMINISTRACION Y COBRO DE CARTERA y otra de noviembre cuyo contenido es Correo de Bogotá es TIC - Invitación COMITE TECNICO DE SOSTENIBILIDAD CONTABLE, P20201109 Presentación al CTSC Propuesta modificación RICartera, pese a lo anterior, se refleja que el documento denominado Manual Administración Cobro de Cartera no es un documento que se refleje haga parte del Sistema Integrado de Gestión, esta asesoría indaga si dicho manual ya es el definitivo al cual el área responde que aún no es el definitivo ya que el definitivo quedó con corte al 25 de noviembre 2020 y se encuentra en trámite del tema con Planeación para que quede como un documento de referencia del área de la Subdirección Financiera, también se resalta por parte de esta asesoría que la acción cuenta con el manual  actualizado, divulgado e implementado; queda pendiente la socialización y el trámite con Planeación.
• Se realizó el “Reglamento interno de recaudo y administración de cartera” actualizada en noviembre de 2020 mediante la Resolución 5279 del 03/12/2020, se presentó en el Comité Institucional de Gestión y Desempeño realizado el 21/12/20220, se realizó socialización interna por correo. Finalmente se realizará una socialización adicional entre áreas intervienes en el proceso posiblemente el 28 de enero de 2021.</t>
    </r>
  </si>
  <si>
    <t>4.4.1</t>
  </si>
  <si>
    <t>HALLAZGO ADMINISTRATIVO, POR CUANTO LA INFORMACIÓN SUMINISTRADA POR LA CVP PARA EL PREDIO DE CHIGUAZA DIFIERE DE LAS ANOTACIONES QUE FIGURAN EN LAS MATRÍCULAS INMOBILIARIA.</t>
  </si>
  <si>
    <t>DEFICIENCIA EN EL ANÁLISIS DE LOS DOCUMENTOS CON LA QUE SE EMITE LA RESPUESTA.</t>
  </si>
  <si>
    <t>REALIZAR CAPACITACIÓN BIMESTRAL A FUNCIONARIOS Y CONTRATISTAS DE LA DIRECCIÓN DE URBANIZACIONES Y TITULACIÓN, SOBRE SUS TEMAS MISIONALES.</t>
  </si>
  <si>
    <t>CAPACITACIONES</t>
  </si>
  <si>
    <t>NO. DE CAPACITACIONES REALIZADAS / 6 CAPACITACIONES PROGRAMADAS</t>
  </si>
  <si>
    <t>• Para este seguimiento no se presenta evidencia como se muestra en el pantallazo. La Asesoría de Control Interno recomienda realizar las actividades propuestas en la acción, para no incurrir en riesgos y vencimientos de la misma.
• Se evidencia Acta de reunión del 20/11/2020 (el acta no cuenta con el registro de asistentes) pero si con los pantallazos de los asistentes a la capacitación, también se evidencia un documento en Excel de la asistencia a la capacitación, los pantallazos de la capacitación y la presentación, la cual debió haberse realizado en el mes de octubre de 2020.
 Esta asesoría determina que se ha realizado 1 capacitación de 6 programadas, se recomienda que de manera juiciosa se realicen estas capacitaciones con su respectiva actualización cada dos meses, se sugiere realizarla en los meses de diciembre, febrero, abril, junio y julio 2020, con el fin de cumplir con la acción.
• Se han realizado dos capacitaciones: 20/11/2020, revisada previamente y la 20/1/2021, se anexa la presentación y el listado de asistencia. Es necesario darle celeridad debido a que aún faltan 4 capacitaciones y 6 meses para ejecutarlas, se deben ajustar tiempos.
Seg15jun2021: Se presentan como evidencia capacitaciones sobre temas misionales de la dirección de Urbanizaciones y titulación, realizadas de marera virtual, las cuales corresponden a los días,  20/11/2020  20 de enero, 12 de abril y junio 21 de 2021. 
Se han realizado 4 de 6 capacitaciones propuestas, es importan de dar celeridad a la actividad para no incurrir en incumplimientos.</t>
  </si>
  <si>
    <t xml:space="preserve">Se han realizado 5 capacitaciones </t>
  </si>
  <si>
    <t>Se evidencia 5 capacitaciones así: 1. Acta Capacitación procedimiento. Temas misionales 20 de noviembre de 2021, asistencia a capacitación, evidencia de captura de pantalla y presentación, 2. Acta Capacitación procedimiento. 20 de enero de 2021, Correo de invitación, listado de asistencia y presentación. 3.Acta Capacitación procedimiento, 12 de abril de 2021 Correo de invitación, listado de asistencia. 4. Acta Capacitación procedimiento. Temas misionales 21 de junio de 2021, asistencia a capacitación y presentación. 5. Acta Capacitación procedimiento. Temas misionales 17 de septiembre de 2021, asistencia a capacitación, correo de invitación, lista de asistencia y presentación. 6. Correo de invitación capacitación 26 de octubre de 2021. Se recomienda cumplir con los tiempos bimensuales, realizar la capacitación del día 26 de octubre y generar evidencia para seguir dando cumplimiento de esta acción.</t>
  </si>
  <si>
    <t>2020-10-07</t>
  </si>
  <si>
    <t>HALLAZGO ADMINISTRATIVO CON PRESUNTA INCIDENCIA DISCIPLINARIA, POR OMISIÓN EN LA EJECUCIÓN DE LA FASE 6 “ESCRITURACIÓN” EN EL CONTRATO DE OBRA NO. CPS-CPVN-3-1-30589-042 DE 2014 Y SUS MODIFICACIONES</t>
  </si>
  <si>
    <t>FALTA DE INFORMACIÓN DEL BENEFICIARIO Y/O DE ASIGNACIÓN DEL SUBSIDIO DISTRITAL DE HÁBITAT PARA LA ESCRITURACIÓN</t>
  </si>
  <si>
    <t>DEFINIR MEDIANTE ACTA LOS EQUIPOS INTERDISCIPLINARIOS (JURÍDICO, SOCIAL Y TÉCNICO), ESTABLECIENDO COMPROMISOS PARA EL ACOMPAÑAMIENTO FOCALIZADO Y CONTINUO A LOS HOGARES CON SELECCIÓN DE VIVIENDA EN PROYECTOS PROPIOS, DE ACUERDO CON LA MAGNITUD DE ÉSTOS.</t>
  </si>
  <si>
    <t>EQUIPO INTERDISCIPLINARIO DEFINIDO</t>
  </si>
  <si>
    <t>(# DE EQUIPOS DEFINIDOS / # DE PROYECTOS PROPIOS)</t>
  </si>
  <si>
    <t>2021-10-06</t>
  </si>
  <si>
    <r>
      <rPr>
        <b/>
        <sz val="7"/>
        <color theme="1"/>
        <rFont val="Arial"/>
      </rPr>
      <t>Se evidenció cumplimiento en el seguimiento con corte al 15jun2021</t>
    </r>
    <r>
      <rPr>
        <sz val="7"/>
        <color theme="1"/>
        <rFont val="Arial"/>
      </rPr>
      <t xml:space="preserve">
• Se evidencia la carpeta vacía, para este seguimiento no se reflejan avances en esta acción; dado a su fecha de inicio 01/11/2020, el área menciona que no se ha podido hacer la conformación del equipo de trabajo debido que se terminó la planta temporal y se encuentran en proceso de contrataciones de prestación de servicios. 
• Se hace entrega de un comunicado para la Dirección de Urbanizaciones y Titulación, en el cual se informa que, dado a la situación de la contratación de los equipos misionales de la Dirección de Reasentamientos, se espera que a partir del primer trimestre de 2020 se pueda definir mediante acta los equipos interdisciplinarios (jurídico, social y técnico) y establecer un cronograma de trabajo, para el seguimiento del proyecto.
</t>
    </r>
    <r>
      <rPr>
        <b/>
        <sz val="7"/>
        <color theme="1"/>
        <rFont val="Arial"/>
      </rPr>
      <t xml:space="preserve">
Seg 15jun2021:</t>
    </r>
    <r>
      <rPr>
        <sz val="7"/>
        <color theme="1"/>
        <rFont val="Arial"/>
      </rPr>
      <t xml:space="preserve"> Se entregan 10 archivos así: 1. Acta de reunión de conformación de los equipos de trabajo interdisciplinarios y Responsabilidades.  2 al 9 Evidencias de realización de reuniones, envío de indicaciones, seguimiento, e información relacionada con la estructuración de trabajo por equipos interdisciplinarios en la Dirección de Reasentamientos y el 10. Esquema de trabajo por equipos, donde se evidencia el proyecto propios vigente para entrega de vivienda No. 14. Arboleda Santa Teresita.  Con lo anterior, se evidencia cumplimiento en la acción y seguimiento permanente a los proyectos y a toda la gestión misional de la Dirección de Reasentamientos.</t>
    </r>
  </si>
  <si>
    <t>ESTABLECER UN CRONOGRAMA ENTRE DIRECCIÓN DE URBANIZACIONES Y TITULACIÓN Y LA DIRECCIÓN DE REASENTAMIENTOS PARA EL SEGUIMIENTO AL DESARROLLO DEL PROYECTO PROPIO.</t>
  </si>
  <si>
    <t>CRONOGRAMA</t>
  </si>
  <si>
    <t>(# CRONOGRAMAS ESTABLECIDOS / # PROYECTOS PROPIOS)</t>
  </si>
  <si>
    <t>DIRECCIÓN DE REASENTAMIENTOS HUMANOS Y DIRECCIÓN DE URBANIZACIONES Y TITULACIÓN</t>
  </si>
  <si>
    <r>
      <rPr>
        <b/>
        <sz val="7"/>
        <color theme="1"/>
        <rFont val="Arial"/>
      </rPr>
      <t>Se evidenció cumplimiento en el seguimiento con corte al 15jun2021</t>
    </r>
    <r>
      <rPr>
        <sz val="7"/>
        <color theme="1"/>
        <rFont val="Arial"/>
      </rPr>
      <t xml:space="preserve">
• Una vez verificada la carpeta compartida el 01 de diciembre 2020, se evidencia que no hay soportes de avance, referentes a esta acción, se observa que la acción tiene fecha de inicio del 2020-11-01, se recomienda que se proceda a realizar estas acciones con el fin de mostrar avances de esta acción.
• Se cuenta con la programación estimada para la entrega de los apartamentos que conforman la urbanización Santa Teresita, se radico el memorando No. 20210122163706760  del 22/01/2021 dirigida a la Directora de Reasentamientos fijando la fecha para la elaboración del cronograma, sin embargo, se informa a la Dirección de Urbanizaciones y Titulación que dado a la situación de la contratación de los equipos misionales de la Dirección de Reasentamientos, se espera que a partir del primer trimestre de 2020 se pueda definir mediante acta los equipos interdisciplinarios (jurídico, social y técnico) y establecer un cronograma de trabajo, para el seguimiento del proyecto
</t>
    </r>
    <r>
      <rPr>
        <b/>
        <sz val="7"/>
        <color theme="1"/>
        <rFont val="Arial"/>
      </rPr>
      <t>Seg 15jun2021:</t>
    </r>
    <r>
      <rPr>
        <sz val="7"/>
        <color theme="1"/>
        <rFont val="Arial"/>
      </rPr>
      <t xml:space="preserve"> Se entregan 5 archivos así: 1 correo electrónico citación estructuración Cronograma. 2. Cronograma Santa Teresita 1 Versión.  3.  Citación a reunión Dirección de Reasentamiento, DUT y Dirección General presentación cronograma entre otros. 4. Acta de Reunión DUT, REAS y DG seguimiento actividades. 5. Acta de Reunión DUT y REAS seguimiento avance en las actividades del cronograma.  Se evidencia seguimiento, articulación y acompañamiento entre las Direcciones de Reasentamientos y Urbanizaciones y Titulación para garantizar la entrega del proyecto Santa Teresita a las familias beneficiadas, de acuerdo con el cronograma establecido.
DUT: Con el fin de dar cumplimiento a la presente acción de mejora las Direcciones de Reasentamientos y Urbanizaciones y Titulación, han realizado diferentes mesas de trabajo con el fin de establecer el posible cronograma de escrituración del proyecto Santa Teresita
</t>
    </r>
  </si>
  <si>
    <t>OMISIÓN EN LA EJECUCIÓN DE LA FASE 6 “ESCRITURACIÓN” EN EL CONTRATO DE OBRA NO. CPS-CPVN3-1-30589-042 DE 2014 Y SUS MODIFICACIONES.</t>
  </si>
  <si>
    <t>ESTABLECER UN CRONOGRAMA PARA REALIZAR LA FASE DE TRANSFERENCIA DE DERECHO DE DOMINIO A FAVOR DE LOS BENEFICIARIOS DE SU BIEN INMUEBLE EN PROYECTOS PROPIOS</t>
  </si>
  <si>
    <t>UN CRONOGRAMA CON SEGUIMIENTO</t>
  </si>
  <si>
    <r>
      <rPr>
        <sz val="7"/>
        <color rgb="FF000000"/>
        <rFont val="Arial"/>
      </rPr>
      <t xml:space="preserve">• Una vez verificada la carpeta compartida el 01 de diciembre 2020, se evidencia que no hay soportes de avance, referentes a esta acción, se observa que la acción tiene fecha de inicio del 2020-11-01, se recomienda que se proceda a realizar estas acciones con el fin de mostrar avances de esta acción.
•  La elaboración de este cronograma se realizará igualmente con la Dirección de Reasentamientos Humanos (hallazgo 244 - 3.3.2 - 2), por lo tanto, Se cuenta con la programación estimada para la entrega de los apartamentos que conforman la urbanización Santa Teresita, se radico el memorando No. 20210122163706760  del 22/01/2021 dirigida a la Directora de Reasentamientos fijando la fecha para la elaboración del cronograma, sin embargo, se informa a la Dirección de Urbanizaciones y Titulación que dado a la situación de la contratación de los equipos misionales de la Dirección de Reasentamientos, se espera que a partir del primer trimestre de 2020 se pueda definir mediante acta los equipos interdisciplinarios (jurídico, social y técnico) y establecer un cronograma de trabajo, para el seguimiento del proyecto.
</t>
    </r>
    <r>
      <rPr>
        <b/>
        <sz val="7"/>
        <color rgb="FF000000"/>
        <rFont val="Arial"/>
      </rPr>
      <t xml:space="preserve">Seg15jun2021: </t>
    </r>
    <r>
      <rPr>
        <sz val="7"/>
        <color rgb="FF000000"/>
        <rFont val="Arial"/>
      </rPr>
      <t>Se elaboró el correspondiente cronograma del proceso de escrituración de los proyectos propios que se encuentran en esta fase 
Se evidencia el cronograma realizado, es necesario realizar seguimiento del mismo hasta el 06oct2021.</t>
    </r>
  </si>
  <si>
    <t xml:space="preserve">Se aporta como evidencia de avance de la acción de mejora: 
1. Cronograma actualizado de entregas según avance de obra, es importante aclara que para el mes de octubre se procederá con el inicio de las entregas, conforme a los sorteos realizados.
</t>
  </si>
  <si>
    <t>Se evidencia un Cronograma  de entregas según avance de obra, DUT aclara que para el mes de octubre se procederá con el inicio de las entregas, conforme a los sorteos realizados. 
Se recomienda por parte de control interno detallar  cada una de las actividades a realizar, no se tienen establecidos responsables, no se identifica quien lo aprobó y no se evidencia documento de aprobación  y dar cumplimiento a las fechas establecidas en el cronograma con el fin de realizar la trasferencia de derechos de dominio a favor de los beneficiarios antes de dichas fechas.
A la fecha de este seguimiento la acción se encuentra vencida.</t>
  </si>
  <si>
    <t>Se realizó mesa de trabajo de seguimiento donde se actualizo el cronograma correspondiente a la terminación de la escrituración del proyecto Arborizadora Baja Mz 54 y 55, se adjudica tareas y se verifica plan de acción</t>
  </si>
  <si>
    <t>HALLAZGO ADMINISTRATIVO CON PRESUNTA INCIDENCIA DISCIPLINARIA POR INICIAR EL CONTRATO DE OBRA CIVIL CPS-PVCN-3-1-30589-047-2015 SIN CONTAR CON LA DEBIDA INTERVENTORÍA TÉCNICA</t>
  </si>
  <si>
    <t>POR INICIAR EL CONTRATO DE OBRA CIVIL CPS-PVCN-3-1-30589-047-2015 SIN CONTAR CON LA DEBIDA INTERVENTORÍA TÉCNICA</t>
  </si>
  <si>
    <t>ESTABLECER QUE ANTES DEL INICIO DE LA EJECUCIÓN DE AQUELLAS OBRAS QUE REQUIEREN INTERVENTORÍA, SE ENCUENTRE PREVIAMENTE CONTRATADA SU INTERVENTORÍA, Y ÉSTA CUMPLA LOS REQUISITOS PARA EL INICIO DE SU LABOR.</t>
  </si>
  <si>
    <t>SUSCRIPCIÓN SIMULTÁNEA DE LAS ACTAS DE INICIO DE LAS OBRAS Y DE INICIO DE LA INTERVENTORÍA</t>
  </si>
  <si>
    <t># ACTAS DE INICIO DE CONTRATOS DE OBRA Y DE INICIO DE CONTRATOS DE SU INTERVENTORÍA SUSCRITAS EL MISMO DÍA/# TOTAL DE ACTAS DE INICIO DE CONTRATOS DE OBRA Y DE INICIO DE CONTRATOS DE SU INTERVENTORÍA</t>
  </si>
  <si>
    <t>2020-10-22</t>
  </si>
  <si>
    <r>
      <rPr>
        <sz val="7"/>
        <color rgb="FF000000"/>
        <rFont val="Arial"/>
      </rPr>
      <t xml:space="preserve">• Se evidencia oficio 202013000113841 con fecha del 25/11/2020 el cual tiene como asunto Directrices a tener en cuenta en el desarrollo del Proyecto de Construcción Vivienda Nueva, en el marco del Plan de Mejoramiento Hallazgos de la Auditoria 244 de 2020 de la Contraloría de Bogotá. Dado que se encuentran en proceso de contratación se remitieron estas directrices para que sean tenidas en cuenta por los profesionales de apoyo a la supervisión. Esta asesoría recomienda que el área continúe trabajando en esta acción.
•  Los contratos de obra se tiene programado suscribirse en febrero (fideicomiso), hasta ese momento se podrá verificar el cumplimiento de la acción, por otro lado, se realizó el memorando (202113000006791 del 20/01/2021) dirigido a los Profesionales de Apoyo a la Supervisión – Proyecto de construcción vivienda nueva, en el que se establecen directrices a tener en cuenta en el desarrollo del proyecto como acción preventiva. 
</t>
    </r>
    <r>
      <rPr>
        <b/>
        <sz val="7"/>
        <color rgb="FF000000"/>
        <rFont val="Arial"/>
      </rPr>
      <t>Seg15jun2021:</t>
    </r>
    <r>
      <rPr>
        <sz val="7"/>
        <color rgb="FF000000"/>
        <rFont val="Arial"/>
      </rPr>
      <t xml:space="preserve"> El 26 de febrero de 2021, se suscribió el Contrato de Obra No. CPS-PCVN-3-1-30589-063-2020 suscrito con REX INGENIERÍA S.A., contrato que por sus condiciones requería de interventoría, la cual fue contratada mediante Contrato de Interventoría No. CPS-PCVN-3-1-30589-064-2020 suscrito con TAYFER DE COLOMBIA LTDA, de fecha 26 de enero de 2021, razón por la cual la Dirección de Urbanizaciones y Titulación, verificó y garantizó que para el inicio del contrato de obra y  se encuentra previamente contratada su interventoría, y ésta cumpla los requisitos para el inicio de su labor.
Se evidencia cumplimiento de la acción, continua seguimiento por si se suscribe otro contrato que requiera interventoría, hasta el 06oct2021.</t>
    </r>
  </si>
  <si>
    <t>El 26 de febrero de 2021, se suscribió el Contrato de Obra No. CPS-PCVN-3-1-30589-063-2020 suscrito con REX INGENIERÍA S.A., contrato que por sus condiciones requería de interventoría, la cual fue contratada mediante Contrato de Interventoría No. CPS-PCVN-3-1-30589-064-2020 suscrito con TAYFER DE COLOMBIA LTDA, de fecha 26 de enero de 2021, razón por la cual la Dirección de Urbanizaciones y Titulación, verificó y garantizó que para el inicio del contrato de obra y  se encuentra previamente contratada su interventoría, y ésta cumpla los requisitos para el inicio de su labor.
Para este seguimiento no se identificaron nueva suscrición de contratos.
Se recomienda continuar suscribiendo simultáneamente las actas de inicio de las obras y el inicio de la interventoría de las obras a futuro.</t>
  </si>
  <si>
    <t>HALLAZGO ADMINISTRATIVO CON PRESUNTA INCIDENCIA DISCIPLINARIA POR EJECUTAR OBRAS COMPLEMENTARIAS (REDES HIDRÁULICAS, SANITARIAS Y PLUVIALES) EN EL LOTE DESTINADO PARA EL PROYECTO DE VIP “BOSQUES DE ARBORIZADORA MANZANA 102” Y NO EJECUTAR LA CONSTRUCCIÓN DE LAS 70 UNIDADES HABITACIONALES PREVISTAS PARA ESTE PROYECTO</t>
  </si>
  <si>
    <t>POR EJECUTAR OBRAS COMPLEMENTARIAS (REDES HIDRÁULICAS, SANITARIAS Y PLUVIALES) EN EL LOTE DESTINADO PARA EL PROYECTO DE VIP “BOSQUES DE ARBORIZADORA MANZANA 102” Y NO EJECUTAR LA CONSTRUCCIÓN DE LAS 70 UNIDADES HABITACIONALES PREVISTAS PARA ESTE PROYECTO</t>
  </si>
  <si>
    <t>HACER SEGUIMIENTO A LOS PROYECTOS DE OBRA EN CURSO  PARA LA IDENTIFICACIÓN DE SITUACIONES  QUE PUEDAN EVENTUALMENTE IMPEDIR EL CUMPLIMIENTO DE SU FINALIDAD, Y SI ES EL CASO, PROPONER LA SOLUCIÓN A LAS MISMAS.</t>
  </si>
  <si>
    <t>INFORME DE SEGUIMIENTO PARA EL CUMPLIMIENTO DE LA FINALIDAD DE LAS OBRAS EN CURSO</t>
  </si>
  <si>
    <t>2 INFORMES DE SEGUIMIENTO CON LA IDENTIFICACIÓN, DE LAS SITUACIONES QUE PUEDAN EVENTUALMENTE IMPEDIR EL CUMPLIMIENTO  DE LA FINALIDAD DE LAS OBRAS EN CURSO, QUE CONTENGAN LA(S) PROPUESTA(S)DE SOLUCIÓN</t>
  </si>
  <si>
    <r>
      <rPr>
        <sz val="7"/>
        <color rgb="FF000000"/>
        <rFont val="Arial"/>
      </rPr>
      <t xml:space="preserve">• Se evidencia oficio 202013000113841 con fecha del 25/11/2020 el cual tiene como asunto Directrices a tener en cuenta en el desarrollo del Proyecto de Construcción Vivienda Nueva, en el marco del Plan de Mejoramiento Hallazgos de la Auditoria 244 de 2020 de la Contraloría de Bogotá. Dado que se encuentran en proceso de contratación se remitieron estas directrices para que sean tenidas en cuenta por los profesionales de apoyo a la supervisión. Esta asesoría recomienda que el área continúe trabajando en esta acción.
• Se realizó el memorando (202113000006791 del 20/01/2021) dirigido a los Profesionales de Apoyo a la Supervisión – Proyecto de construcción vivienda nueva, en el que se establecen directrices a tener en cuenta en el desarrollo del proyecto como acción preventiva, en el cual en el punto 4 se requiere un informe bimestral sobre el estado técnico, legal y financiero en el que específicamente se comunique si existen o se presentan circunstancias que impidan o amenacen el cumplimiento de la obra. 
</t>
    </r>
    <r>
      <rPr>
        <b/>
        <sz val="7"/>
        <color rgb="FF000000"/>
        <rFont val="Arial"/>
      </rPr>
      <t>Seg15jun2021:</t>
    </r>
    <r>
      <rPr>
        <sz val="7"/>
        <color rgb="FF000000"/>
        <rFont val="Arial"/>
      </rPr>
      <t xml:space="preserve"> El 26 de febrero de 2021, se suscribió el Contrato de Obra No. CPS-PCVN-3-1-30589-063-2020 suscrito con REX INGENIERÍA S.A., contrato que por sus condiciones requería de interventoría, la cual fue contratada mediante Contrato de Interventoría No. CPS-PCVN-3-1-30589-064-2020 suscrito con TAYFER DE COLOMBIA LTDA, de fecha 26 de enero de 2021, razón por la cual la Dirección de Urbanizaciones y Titulación, verificó y garantizó que para el inicio del contrato de obra y  se encuentra previamente contratada su interventoría, y ésta cumpla los requisitos para el inicio de su labor.
Se evidencia cumplimiento de la acción, continua seguimiento por si se suscribe otro contrato que requiera interventoría, hasta el 06oct2021.</t>
    </r>
  </si>
  <si>
    <t xml:space="preserve">Se aporta como evidencia de avance de la acción de mejora: 
Informe de supervisión del contrato No. 67
junta el acta de Comité mensual de seguimiento de los contratos, para efectos de revisar el cumplimiento de los mismo y/o generar alertas de posibles no cumplimientos
</t>
  </si>
  <si>
    <t>Se evidencia un documento en pdf denominado informe de supervisión contratos de obra y/o de suministro de bienes consultorías y demás proveedores contrato 067 de 2021, informe 02 del 24 de agosto de 2021 a 30 de septiembre de 2021, donde se identifica los datos del supervisor, seguimiento a la ejecución contractual de las obligaciones especificas y componente del contrato, componente financiero, componente administrativo, componente técnico.
Igualmente se evidencia reunión mensual de seguimiento del proyecto Arboleda Santa Teresita-Septiembre 2021 del 30 de septiembre de 2021 informe general estado de los contratos asociados al proyecto Arboleda Santa Teresita.
Se recomienda  seguir realizando periódicamente este tipo de seguimientos con el fin de que se pueda genere el incumplimiento de las obras en curso.
A la fecha de este seguimiento la acción se encuentra vencida.</t>
  </si>
  <si>
    <t>HALLAZGO ADMINISTRATIVO, POR DAR INICIO AL CONTRATO CPS-PCVN-3-1-30589-059-2019, SIN CONTAR CON LAS GARANTÍAS DEL MISMO</t>
  </si>
  <si>
    <t>POR DAR INICIO AL CONTRATO CPS-PCVN-3-1-30589-059-2019, SIN CONTAR CON LAS GARANTÍAS DEL MISMO.</t>
  </si>
  <si>
    <t>HACER SEGUIMIENTO  PARA EVITAR EL INICIO DE LA EJECUCIÓN DE LOS CONTRATOS, SIN QUE LAS GARANTÍAS HAYAN SIDO EFECTIVAMENTE EXPEDIDAS Y ENTREGADAS POR LOS CONTRATISTAS.</t>
  </si>
  <si>
    <t>SEGUIMIENTO PARA EVITAR EL INICIO DE CONTRATOS SIN LA PREVIA EXPEDICIÓN Y ENTREGA DE GARANTÍAS</t>
  </si>
  <si>
    <t># DE CONTRATOS CON GARANTÍAS EXPEDIDAS Y ENTREGADAS ANTES DE SU INICIO /# TOTAL DE CONTRATOS QUE EXIJAN GARANTÍAS</t>
  </si>
  <si>
    <r>
      <rPr>
        <sz val="7"/>
        <color rgb="FF000000"/>
        <rFont val="Arial"/>
      </rPr>
      <t xml:space="preserve">• Se evidencia oficio 202013000113841 con fecha del 25/11/2020 el cual tiene como asunto Directrices a tener en cuenta en el desarrollo del Proyecto de Construcción Vivienda Nueva, en el marco del Plan de Mejoramiento Hallazgos de la Auditoria 244 de 2020 de la Contraloría de Bogotá. Dado que se encuentran en proceso de contratación se remitieron estas directrices para que sean tenidas en cuenta por los profesionales de apoyo a la supervisión. Esta asesoría recomienda que el área continúe trabajando en esta acción.
• Se realizó el memorando (202113000006791 del 20/01/2021) dirigido a los Profesionales de Apoyo a la Supervisión – Proyecto de construcción vivienda nueva, en el que se establecen directrices a tener en cuenta en el desarrollo del proyecto como acción preventiva, en el cual en el punto 1 se menciona que antes del inicio de los contratos de obra y de interventoría se debe exigir la expedición y entrega de garantías exigidas contractualmente. 
</t>
    </r>
    <r>
      <rPr>
        <b/>
        <sz val="7"/>
        <color rgb="FF000000"/>
        <rFont val="Arial"/>
      </rPr>
      <t xml:space="preserve">
Seg15jun2021:</t>
    </r>
    <r>
      <rPr>
        <sz val="7"/>
        <color rgb="FF000000"/>
        <rFont val="Arial"/>
      </rPr>
      <t xml:space="preserve"> Se adjuntan contratos con las garantías debidamente expedidas, continua seguimiento en caso de suscribir un contrato que requiera garantías hasta el 06oct2021.</t>
    </r>
  </si>
  <si>
    <t xml:space="preserve">Se aporta como evidencia de avance de la acción de mejora: 
 1. Contrato No. 065, acta de inicio y constancia de aprobación de las pólizas por parte de la fiduciaria 
2.  Contrato No. 066, acta de inicio y constancia de aprobación de las pólizas por parte de la fiduciaria
Es importante indicar que de conformidad con las evidencias presentadas a la fecha esta acción fue cumplida 
</t>
  </si>
  <si>
    <t>Se evidencia soportes de 2 carpetas denominadas contratos 65 y otra contrato 66, el la carpeta del contrato 65 se evidencian 34archivos  uno de ellos denominado 01_contrato CPS-PCVN-3-1-30589-065-2021_obra_guibar, el segundo acta de inicio_PCVN-3-30589-065-2021, el tercero  contrato de aprobación de pólizas del Acto de obra civil No. CPS-PCVN-3-1-30589-065 de 2021 y el cuarto la póliza del contrato 065. Del contrato 066 e evidencian 4 archivos  uno de ellos denominado 01_contrato CPS-PCVN-3-1-30589-066-2021_obra_guibar, el segundo acta de inicio_PCVN-3-30589-066-2021,  el tercero  contrato de aprobación de pólizas del Acto de obra civil No. CPS-PCVN-3-1-30589-066 de 2021 y el cuarto póliza del contrato 06 .
Se recomienda continuar  HACIENDO SEGUIMIENTO  PARA EVITAR EL INICIO DE LA EJECUCIÓN DE LOS CONTRATOS, SIN QUE LAS GARANTÍAS HAYAN SIDO EFECTIVAMENTE EXPEDIDAS Y ENTREGADAS POR LOS CONTRATISTAS.</t>
  </si>
  <si>
    <t>HALLAZGO ADMINISTRATIVO CON PRESUNTA INCIDENCIA DISCIPLINARIA, POR NO LIQUIDAR LOS CONTRATOS CPS-PCVN-3-1-30589-047-2015, CPS-PCVN-3-1-30589-056-2018 Y CPS-PCVN-3-1-30589-059-2019, EN LOS TÉRMINOS PREVISTOS PARA TAL FIN.</t>
  </si>
  <si>
    <t>POR NO LIQUIDAR LOS CONTRATOS CPS-PCVN-3-1-30589-047-2015, CPS-PCVN-3-1-30589-056-2018 Y CPS-PCVN-3-1-30589-059-2019, EN LOS TÉRMINOS PREVISTOS PARA TAL FIN.</t>
  </si>
  <si>
    <t>ELABORAR UN CRONOGRAMA CON SEGUIMIENTO QUE CONTEMPLE LAS ACTIVIDADES PARA LA LIQUIDACIÓN DE LOS CONTRATOS TERMINADOS QUE SEAN DIFERENTES A PRESTACIÓN DE SERVICIOS PERSONALES.</t>
  </si>
  <si>
    <r>
      <rPr>
        <sz val="7"/>
        <color rgb="FF000000"/>
        <rFont val="Arial"/>
      </rPr>
      <t xml:space="preserve">• Se evidencia Anexo No. 13. 2020IE 7516-Solicitud de concepto. Liquidación contrato de obra No. 047 de 2015(1), Anexo No. 14. 2020IE 8661- CONCEPTO LIQUIDACION CONTRATO DE OBRA N0. 047 DE 2015- RADICADO 2020IE 7516_1, Anexo No. 15. PROYECTO ACTA DE LIQUIDACIÓN - CONTRATO DE OBRA NO. 059 de 2018, lo cual refleja avance en la acción, sin embargo, no se refleja un cronograma con seguimiento que contemple las actividades para la liquidación de los contratos terminados que sean diferentes a prestación de servicios personales, tal y como lo menciona la acción, de acuerdo a esto esta asesoría recomienda que el área realice el cronograma y haga seguimiento.
• Se cuenta con los contratos 47, 56 y 59 los que ya terminaron, se elaboró el cronograma para los contratos 56 y 59, el cronograma del contrato 47 aún se encuentra en elaboración. Se debe adjuntar también el seguimiento de los mismos.
</t>
    </r>
    <r>
      <rPr>
        <b/>
        <sz val="7"/>
        <color rgb="FF000000"/>
        <rFont val="Arial"/>
      </rPr>
      <t xml:space="preserve">Seg15jun2021: </t>
    </r>
    <r>
      <rPr>
        <sz val="7"/>
        <color rgb="FF000000"/>
        <rFont val="Arial"/>
      </rPr>
      <t>Se adjuntan cronogramas; se cuenta con los cronogramas de los contratos 42, 47, 56 y 59, más sin embargo para la fecha de este corte no se adjuntaron evidencias del seguimiento por cada contrato. Continua seguimiento, en los cuales se espera una carpeta por cada contrato finalizado y las evidencias de la ejecución del cronograma.</t>
    </r>
  </si>
  <si>
    <t xml:space="preserve">Se aporta como evidencia de avance de la acción de mejora: 
Las actas de reuniones de seguimientos a los cronogramas de liquidación.
Para esta actividad se han realizado mesas de trabajo interdisciplinarias a fin de identificar las tares y necesidades para la consecución de la liquidación de los contratos 
</t>
  </si>
  <si>
    <t>Se evidencia 4 documentos pdf identificados así: Acta de reunión seguimiento 10092021 asunto avance cronograma liquidación. acta de seguimiento 24052021 asunto convenio 408-contrato 042, acta de seguimiento 270121 asunto seguimiento 27072021 y acta seguimiento cronograma liquidación de contratos.
En el anterior seguimiento con corte a 15 de junio de 2021 se recomendó una carpeta por cada contrato finalizado y las evidencias de la ejecución del cronograma,
Se recomienda nuevamente generar una carpeta por cada contrato finalizado</t>
  </si>
  <si>
    <t>2020-12-14</t>
  </si>
  <si>
    <t>HALLAZGO ADMINISTRATIVO POR INEFECTIVIDAD DE LA ACCIÓN NO. 1 PROPUESTA PARA CORREGIR LAS CAUSAS QUE GENERARON EL HALLAZGO 3.2.3 DE LA AUDITORÍA DE DESEMPEÑO CÓDIGO 30 DEL PAD 2019</t>
  </si>
  <si>
    <t>INEFECTIVIDAD DE LA ACCIÓN NO. 1 PROPUESTA PARA CORREGIR LAS CAUSAS QUE GENERARON EL HALLAZGO 3.2.3 DE LA AUDITORÍA DE DESEMPEÑO CÓDIGO 30 DEL PAD 2019</t>
  </si>
  <si>
    <t>REVISAR Y ACTUALIZAR LOS PROCEDIMIENTOS, DE REUBICACIÓN DEFINITIVA CÓDIGO 208-REAS-PR-05 Y ADQUISICIÓN PREDIAL CÓDIGO 208-REAS-PR-04, DE CONFORMIDAD CON EL MARCO NORMATIVO QUE PERMITA LA ENTREGA DE LOS PREDIOS EN OPORTUNIDAD Y POSTERIOR GIRO EFECTIVO DE LOS RECURSOS.</t>
  </si>
  <si>
    <t>PROCEDIMIENTOS</t>
  </si>
  <si>
    <t># DE PROCEDIMIENTOS REVISADOS Y ACTUALIZADOS</t>
  </si>
  <si>
    <t>2021-01-04</t>
  </si>
  <si>
    <t>2021-12-14</t>
  </si>
  <si>
    <t xml:space="preserve">Se entregan 19 archivos así: 1 correo envío de la versión preliminar del procedimiento de Reubicación Definitiva. 2. Citación a Reunión revisión Procedimiento. 3. Citación Reunión Revisión Procedimiento. 4. Evidencia de reuniones de Reglamentación. 5 y 6. Solicitud de revisión de formatos. 7 citación reunión actualización caracterización. 8. Pantallazos de reunión actualización caracterización. 9. Reunión revisión preliminar procedimiento. 10. Presentación socializalización nuevos procedimientos. 11. Reunión revisión Procedimiento. 12. Capacitación Reglamentación y Procedimientos. 13. Capacitación proceso de Reasentamientos. 14. Procedimiento Saneamiento y Adquisición de Predios V1. 15. Capacitación Sociales y Relocalización. 16. Correo envío procedimiento a OAP revisión y elaboración de flujograma. 17. Reunión elaboración PDT Procedimientos Reas. 18. Plan de Trabajo. 19. Envío de documentos para creación de flujo sistematizado. 
La Dirección de Reasentamientos a partir de la expedición del Decreto 330 en diciembre de 2020, y desde enero de 2021 viene realizando todas las gestiones necesarias que garantizaron la expedición de la Reglamentación y adicionalmente con base en esta, la actualización de sus procedimientos.  Ahora, dado que el Decreto implementa cambio importantes en el hacer misional del Programa de Reasentamientos, ha sido necesario la socialización de éstos de manera que se garantice, en el momento de la expedición de los procedimientos,  la participación de todo el equipo de trabajo. Paralelamente se está trabajando la sistematización del Proceso. </t>
  </si>
  <si>
    <t>Se evidencian las acciones siguientes:
1. Reunión para definir los flujos descriptivos de los procedimientos 
2. Entrega de Flujos procedimiento para revisión y socialización
3. Entrega definitiva de Flujos Descriptivos de los procedimientos
4. Pantallazo de Actualización Carpeta de Calidad - Servidor 11
5 a 13 Comunicados a la Oficina de Planeación para la creación, actualización y eliminación de formatos y cambio de nombre del Proceso.
14. Envió procedimiento No. 1 para revisión
15. Procedimiento No. 1 documentado que incluye las fases de Ingreso, evaluación y aprobación y selección de la acción para los beneficiarios que Ingresan al Programa de Reasentamientos.
 En este procedimiento se encuentran los informes de prefactibilidad y factibilidad donde se establece cuál es la acción de instrumento financiero que se asignará al beneficiario, como punto de control para la asignación del VUR.  Se establece una eficacia del 75% Solo falta la actualización de 2 procedimientos, con base en los flujos que ya se actualizaron.</t>
  </si>
  <si>
    <t xml:space="preserve">Se evidencian 5 capacitaciones </t>
  </si>
  <si>
    <t>La acción, de acuerdo con el compromiso, se cumplió en eficacia y efectividad en el 100%. En el marco del Decreto 330 de 2020 y Resolución 2073 de 2021 se revisaron y actualizaron los procedimientos y se establecieron diferentes puntos de control que garantizan la entrega de los predios en alto riesgo y el posterior giro de los recursos, con el cumplimiento de los requisitos. Por lo anterior, se anexan 4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t>
  </si>
  <si>
    <t>3.3.1</t>
  </si>
  <si>
    <t>HALLAZGO ADMINISTRATIVO CON PRESUNTA INCIDENCIA DISCIPLINARIA POR LA FALTA DE LIQUIDACIÓN DEL CONVENIO 103 DE 2013, SUSCRITO ENTRE LA CAJA DE LA VIVIENDA POPULAR Y EL FONDO DE DESARROLLO LOCAL DE SAN CRISTÓBAL, DENTRO DEL TÉRMINO MÁXIMO LEGAL</t>
  </si>
  <si>
    <t>FALTA DE LIQUIDACIÓN DEL CONVENIO 103 DE 2013, SUSCRITO ENTRE LA CAJA DE LA VIVIENDA POPULAR Y EL FONDO DE DESARROLLO LOCAL DE SAN CRISTÓBAL, DENTRO DEL TÉRMINO MÁXIMO LEGAL</t>
  </si>
  <si>
    <t>GENERAR UN TABLERO DE CONTROL QUE PERMITA VERIFICAR EL SEGUIMIENTO DE LOS CONVENIOS Y CONTRATOS A FIN DE ESTABLECER SU VENCIMIENTO Y LIQUIDARLOS EN LOS TÉRMINOS LEGALES.</t>
  </si>
  <si>
    <t>TABLERO DE CONTROL</t>
  </si>
  <si>
    <t># TABLERO DE CONTROL</t>
  </si>
  <si>
    <t>2021-06-30</t>
  </si>
  <si>
    <r>
      <rPr>
        <b/>
        <sz val="7"/>
        <color theme="1"/>
        <rFont val="Arial"/>
      </rPr>
      <t>Se evidenció cumplimiento en el seguimiento con corte al 15jun2021</t>
    </r>
    <r>
      <rPr>
        <sz val="7"/>
        <color theme="1"/>
        <rFont val="Arial"/>
      </rPr>
      <t xml:space="preserve">
Se entregan 5 archivos así: 1 correo electrónico citación estructuración Tablero de Control Contratación 2. Acta de Reunión estructuración Tablero de Control Dirección de Reasentamientos. 3. Correo citación reunión seguimiento Tablero de Control Contratación. 4. Envío de información de Contratación. 5. Acta de Reunión de seguimiento a la Contratación, de acuerdo con el Tablero de Control.  Se da por cumplida la acción teniendo en cuenta que se estructuró el Tablero de Control, y con base en éste mensualmente se está realizando seguimiento que permite la toma de decisiones contractuales y presupuestales. Se adjuntó el tablero de control.</t>
    </r>
  </si>
  <si>
    <t>HALLAZGO ADMINISTRATIVO Y FISCAL POR VALOR DE $383.175.000, CON PRESUNTA INCIDENCIA DISCIPLINARIA, POR HABER EFECTUADO EL PAGO DEL VALOR DE LA RESOLUCIÓN DE ASIGNACIÓN DEL VALOR ÚNICO DE RECONOCIMIENTO - VUR Y NO HABER RECIBIDO EL PREDIO EN ALTO RIESGO - PAR</t>
  </si>
  <si>
    <t>HABER EFECTUADO EL PAGO DEL VALOR DE LA RESOLUCIÓN DE ASIGNACIÓN DEL VALOR ÚNICO DE RECONOCIMIENTO - VUR Y NO HABER RECIBIDO EL PREDIO EN ALTO RIESGO - PAR</t>
  </si>
  <si>
    <t>Se encuentra en curso la acción, se evidencian los soportes documentales de la reunión para definir los flujos descriptivos de los procedimientos, la entrega de Flujos procedimiento para revisión y socialización, la entrega definitiva de Flujos Descriptivos de los procedimientos, los pantallazos que soportan la actualización de la Carpeta de Calidad, Comunicados a la Oficina de Planeación para la creación, actualización y eliminación de formatos y cambio de nombre del Proceso, correo envió procedimiento No. 1 para revisión 15. Se establece una eficacia del 75% Solo falta la actualización de 2 procedimientos del responsable, con base en los flujos que ya se actualizaron y de los cuales se cuenta con soporte documental.</t>
  </si>
  <si>
    <t>HALLAZGO ADMINISTRATIVO, POR DEJAR INACTIVOS LOS RECURSOS DEL VUR, EN LAS CUENTAS DE AHORRO PROGRAMADO A NOMBRE DE LOS BENEFICIARIOS SIN QUE DECIDAN SOBRE LA VIVIENDA ALTERNATIVA EN LOS EXPEDIENTES 1999-4-3051, 20007-4-10074 Y 2006-4-8728</t>
  </si>
  <si>
    <t>POR DEJAR INACTIVOS LOS RECURSOS DEL VALOR ÚNICO DE RECONOCIMIENTO - VUR, EN LAS CUENTAS DE AHORRO PROGRAMADO A NOMBRE DE LOS BENEFICIARIOS SIN QUE DECIDAN SOBRE LA VIVIENDA ALTERNATIVA EN LOS EXPEDIENTES 1999-4-3051, 20007-4-10074 Y 2006-4-8728</t>
  </si>
  <si>
    <t>REGLAMENTAR AL INTERIOR DE LA CAJA DE LA VIVIENDA POPULAR EL DECRETO 330 DE 2020.</t>
  </si>
  <si>
    <t>REGLAMENTACIÓN</t>
  </si>
  <si>
    <t>(# DE REGLAMENTACIONES EXPEDIDAS / # DE REGLAMENTACIONES REQUERIDAS) X 100%</t>
  </si>
  <si>
    <t>DIRECCIÓN DE REASENTAMIENTOS DIRECCIÓN JURIDICA</t>
  </si>
  <si>
    <r>
      <rPr>
        <b/>
        <sz val="7"/>
        <color theme="1"/>
        <rFont val="Arial"/>
      </rPr>
      <t>Se evidenció cumplimiento en el seguimiento con corte al 15jun2021</t>
    </r>
    <r>
      <rPr>
        <sz val="7"/>
        <color theme="1"/>
        <rFont val="Arial"/>
      </rPr>
      <t xml:space="preserve">
Se entregan 2 archivos así: 1 correo electrónico de comunicaciones con la socialización del Reglamento Operativo del Decreto 330 de 2020 y 2. Resolución 2073 por medio de la cual se adopta el Reglamento Operativo del Programa de Reasentamientos en el marco del Decreto Distrital 330/20.  Se da por cumplida la acción dado que el Reglamento Operativo expedido por la Dirección General de la Caja, el cual fue elaborado con participación de la Dirección de Reasentamientos y la Dirección Jurídica, cumple con la reglamentación del Decreto 330 de 2020.
Jurídica: El 26 de Mayo del 2021 mediante resolución 2073 "por medio de la cual se adopta el reglamento operativo del programa de reasentamientos en el marco del Decreto Distrital 330 de 2020 y se dictan otras disposiciones", se da cumplimiento a la acción propuesta y por lo que se pone a consideración el cierre de la presente actividad.</t>
    </r>
  </si>
  <si>
    <t>4.2.1</t>
  </si>
  <si>
    <t>HALLAZGO ADMINISTRATIVO POR INCONSISTENCIAS PRESENTADAS EN EL REPORTE DE INFORMACIÓN DEL FORMATO “CB-0115: INFORME SOBRE RECURSOS DE TESORERÍA” DE LA CUENTA DE AHORROS 041739861 PARA EL MES DE AGOSTO DE 2020</t>
  </si>
  <si>
    <t>DEBILIDAD EN LA REVISIÓN Y CONTROL DE CALIDAD DE LA INFORMACIÓN REPORTADA MENSUALMENTE EN EL FORMATO CB-0115: INFORME SOBRE RECURSOS DE TESORERÍA</t>
  </si>
  <si>
    <t>REVISAR MENSUALMENTE LA INFORMACIÓN CONTENIDA EN CADA UNA DE COLUMNAS DEL FORMATO “CB-0115: INFORME SOBRE RECURSOS DE TESORERÍA” DE ACUERDO CON LO ESTABLECIDO EN EL INSTRUCTIVO DE DILIGENCIAMIENTO DEL FORMATO. EN CASO DE PRESENTAR INCONSISTENCIAS INFORMAR AL ÁREA GENERADORA DE LA INFORMACIÓN PARA SU RESPECTIVA CORRECCIÓN.</t>
  </si>
  <si>
    <t>REVISIÓN DE REPORTES</t>
  </si>
  <si>
    <t>NO. REPORTES REVISADOS</t>
  </si>
  <si>
    <t>2021-01-01</t>
  </si>
  <si>
    <r>
      <rPr>
        <b/>
        <sz val="7"/>
        <color theme="1"/>
        <rFont val="Arial"/>
      </rPr>
      <t>Se evidenció cumplimiento en el seguimiento con corte al 15jun2021</t>
    </r>
    <r>
      <rPr>
        <sz val="7"/>
        <color theme="1"/>
        <rFont val="Arial"/>
      </rPr>
      <t xml:space="preserve">
Se esta llevando a cabo la revisión y control mensual con el auxiliar de las cuentas bancarias y como evidencia se diligencia el formato  en el cual se certifica que las cifras reportadas en cada una de las filas corresponden al presentado en el formato “CB-0115: INFORME SOBRE RECURSOS DE TESORERÍA”  el cual esta firmado por la Tesorera.                                                                                                                                                                                                    
Se pueden evidenciar  los formatos durante los meses de enero,  febrero, marzo, abril, y mayo.</t>
    </r>
  </si>
  <si>
    <t>2021-07-23</t>
  </si>
  <si>
    <t>HALLAZGO ADMINISTRATIVO CON PRESUNTA INCIDENCIA DISCIPLINARIA POR INCONSISTENCIAS EN LA RENDICIÓN DE LA CUENTA A LA CONTRALORÍA DE BOGOTÁ D.C. A TRAVÉS DEL APLICATIVO SIVICOF, EN LO QUE RESPECTA A LA CONTRATACIÓN SUSCRITA EN LA VIGENCIA 2020</t>
  </si>
  <si>
    <t>FALENCIAS EN LA REVISIÓN DE LA INFORMACIÓN DE CONTRATACIÓN QUE DEBE SER REPORTADA EN EL APLICATIVO DE SIVICOF.</t>
  </si>
  <si>
    <t>REALIZAR UN (1) REPORTE MENSUAL DE VERIFICACIÓN DE LA INFORMACIÓN CARGADA EN EL APLICATIVO SIVICOF CONTRA LOS CONTRATOS SUSCRITOS EN LA PLATAFORMA SECOP DE LA CAJA DE LA VIVIENDA POPULAR.</t>
  </si>
  <si>
    <t>REPORTE DE PROCESOS DE CONTRATACIÓN REVISADOS</t>
  </si>
  <si>
    <t>(# DE REPORTES REALIZADOS / # DE REPORTES PROGRAMADOS (TOTAL 5))X100%</t>
  </si>
  <si>
    <t>2021-08-01</t>
  </si>
  <si>
    <t>2021-12-31</t>
  </si>
  <si>
    <t>No existía en este seguimiento</t>
  </si>
  <si>
    <t>N/A</t>
  </si>
  <si>
    <t>Se realizaron dos reportes mensuales de verificación de la información cargada en el aplicativo SIVICOF contra los contratos suscritos en la plataforma SECOP de la Caja de la Vivienda Popular.</t>
  </si>
  <si>
    <t>Se observaron 2 archivos denominados "48.1. Reporte verificación SIVICOF 31-07-2021" y "48.2. Reporte verificación SIVICOF 31-08-2021" los cuales contienen las hojas: CB-0012 Contractual, CB-011 Contratistas, CB-0013 Localización, CB-0015 Modificación contracta, CB-0016 Novedades contracta, CB- 0019 Interventoría, y los campos de Estado, observaciones, quien elaboro y quien realizó la revisión.</t>
  </si>
  <si>
    <t>Se observaron 2 archivos denominados "48.3. Reporte verificación SIVICOF 30-09-2021" y "48.4. Reporte verificación SIVICOF 31-10-2021" los cuales contienen las hojas: CB-0012 Contractual, CB-011 Contratistas, CB-0012 Contractual, CB-0013 Localización, CB-0015 Modificación contracta, CB-0016 Novedades contracta, CB- 0019 Interventoría, y los campos de Estado, observaciones, quien elaboro y quien realizó la revisión.</t>
  </si>
  <si>
    <t>3.1.3.2</t>
  </si>
  <si>
    <t>HALLAZGO ADMINISTRATIVO CON PRESUNTA INCIDENCIA DISCIPLINARIA POR DEFICIENCIAS EN LA SUPERVISIÓN DEL CONTRATO DE PRESTACIÓN DE SERVICIOS PROFESIONALES 661 DE 2020</t>
  </si>
  <si>
    <t>FALENCIAS EN PUNTOS DE CONTROL DE LAS FUNCIONES DE SUPERVISIÓN.</t>
  </si>
  <si>
    <t>DISEÑAR, IMPLEMENTAR, DIVULGAR, UN INSTRUMENTO INTERNO, PARA LA  VERIFICACIÓN DEL CUMPLIMIENTO DE LA SECCIÓN 3 "ACTIVIDADES DE SUPERVISIÓN" DEL MANUAL DE CONTRATACIÓN Y  SUPERVISIÓN  DE LA ENTIDAD CÓDIGO 208 - DGC - MN - 01.</t>
  </si>
  <si>
    <t>INSTRUMENTO INTERNO DE SEGUIMIENTO Y VERIFICACIÓN.</t>
  </si>
  <si>
    <t>(NÚMERO DE CONTRATOS CON SEGUIMIENTO Y VERIFICACIÓN /  NÚMERO DE CONTRATOS SUSCRITOS EN LA DMV)X100%</t>
  </si>
  <si>
    <t>2022-07-22</t>
  </si>
  <si>
    <t>Durante el mes de septiembre, se ofició a la profesional responsable de contratación con el fin de que las actividades de control a términos de referencia e implementación queden claramente distribuidas e incorporadas como obligaciones de los nuevos contratos.
Se avanzó con la redacción del oficio de direccionamiento a los contratistas, haciendo entrega del aparte correspondiente a las funciones del supervisor, contenidas en el actual manual de contratación y supervisión de la CAJA, este memorando se entregará en el mes de octubre.</t>
  </si>
  <si>
    <t>Se observa el proyecto de oficio de direccionamiento a los contratistas, haciendo entrega del aparte correspondiente a las funciones del supervisor, contenidas en el actual manual de contratación y supervisión de la CAJA, que será entregado en el mes de octubre.</t>
  </si>
  <si>
    <t>Se controla cumplimiento instructivo ctas cobro de manera permanente mediante instructivo creado para este fin. Se aporta reporte Nov. Se adjunta correo de la divulgación del Instructivo y el instructivo.</t>
  </si>
  <si>
    <t>Se evidencia un "Instructivo para la presentación de informes de actividades mensuales los cuales hacen parte de la cuenta de cobro" y adicionalmente un tablero de control de los contratos de la DMV, su respectiva socialización realizada por correo electrónico y el control ejecutado en el mes de noviembre del 100% de los contratistas de la DMV. Se evidencia cumplimiento de la acción.</t>
  </si>
  <si>
    <t>HALLAZGO ADMINISTRATIVO CON PRESUNTA INCIDENCIA DISCIPLINARIA POR VULNERAR EL PRINCIPIO DE PLANEACIÓN EN LA ELABORACIÓN DE LOS ESTUDIOS PREVIOS DEL CONTRATO 582 DE 2018 Y 661 DE 2020. OBSERVACIÓN DESVIRTUADA PARA EL CASO DEL CONTRATO 617 DE 2018</t>
  </si>
  <si>
    <t>FALENCIAS EN LA ESTRUCTURACIÓN DE LOS ESTUDIOS PREVIOS.</t>
  </si>
  <si>
    <t>REALIZAR CONTROL ANTICIPADO,  A LOS ESTUDIOS PREVIOS  VERIFICANDO QUE  ESTÉN ACORDES CON LO REQUERIDO, NECESIDAD, PERTINENCIA, CONVENIENCIA Y FINALIDAD DEL CONTRATO A SUSCRIBIRSE, CONFORME A LO ESTABLECIDO EN EL MANUAL DE CONTRATACIÓN 208-DGC-MN-01 Y EL ESTATUTO GENERAL DE CONTRATACIÓN DE LA ADMINISTRACIÓN.</t>
  </si>
  <si>
    <t>INCORPORACIÓN DE LA OBLIGACIÓN DE VERIFICACIÓN DEL CONTROL ANTICIPADO.</t>
  </si>
  <si>
    <t>UN CONTRATO CON LA OBLIGACIÓN DE VERIFICACIÓN DEL CONTROL ANTICIPADO</t>
  </si>
  <si>
    <t>Mediante radicado número 202114000141471 del 22 de septiembre del 2021, se ofició a la profesional responsable de la contratación solicitante la incorporación de la obligación</t>
  </si>
  <si>
    <t xml:space="preserve"> Se ofició a la profesional responsable de la contratación solicitante la incorporación de las obligaciones, la acción queda en curso hasta la evidenciar las obligaciones en un contrato.</t>
  </si>
  <si>
    <t>Mediante oficio 20211400017- Se recuerda a la profesional responsable de la contratación acerca de la necesidad de cumplir con la incorporación de la obligación. Se incorporará en el proceso de contratación que se adelanta para el 2022</t>
  </si>
  <si>
    <t>DESCONOCIMIENTO DE LA IMPORTANCIA DE DAR A CONOCER LOS VALORES Y CRITERIOS UTILIZADOS POR LA ENTIDAD PARA DEFINIR EL VALOR ESTIMADO DEL AIU, EN CUMPLIMIENTO DEL NUMERAL 4 DEL ARTICULO 2.2.1.1.2.1.1. DE LA LEY 1082 DE 2015.</t>
  </si>
  <si>
    <t>REALIZAR UNA REUNIÓN CON EL EQUIPO FORMULADOR DE LA DMB, DONDE SE INDIQUE LA IMPORTANCIA DE PUBLICAR EL ANÁLISIS DEL AIU</t>
  </si>
  <si>
    <t>REUNIÓN REALIZADA</t>
  </si>
  <si>
    <t>1 REUNIÓN REALIZADA</t>
  </si>
  <si>
    <t>DIRECCIÓN DE MEJORAMIENTO DE BARRIOS</t>
  </si>
  <si>
    <t>2021-08-02</t>
  </si>
  <si>
    <t>2021-08-31</t>
  </si>
  <si>
    <t xml:space="preserve">EL 30 DE AGOSTO DE 2021 SE REALIZÓ UNA REUNIÓN CON EL EQUIPO FORMULADOR DE LA DMB DONDE SE INDICÓ LA IMPORTANCIA DE PUBLICAR EL ANÁLISIS DEL AIU. </t>
  </si>
  <si>
    <t>El 30 de agosto de 2021 se realizó una reunión con el equipo formulador de la DMB donde se indicó la importancia de publicar el análisis del AIU, sin embargo,  en la misma acta suscrita se manifiesta “Teniendo en cuenta la variedad de consideraciones, los presentes acuerdan programar una próxima reunión con algunos de los profesionales del equipo técnico que permita evaluar desde diferentes aristas los pros y contras de la publicación del desglose de las variables que componen el AIU, para finalmente establecer una posición como Dirección de Barrios” es necesario una vez se realice la reunión con la posición de la DMB se adjunte adicionalmente la evidencia.</t>
  </si>
  <si>
    <t>PUBLICAR EN SECOP II EL ANÁLISIS DEL AIU EN CUMPLIMENTO DEL NUMERAL 4 DEL ARTÍCULO 2.2.1.1.2.1.1. DE LA LEY 1082 DE 2015</t>
  </si>
  <si>
    <t>TRES ANÁLISIS DEL AIU PUBLICADOS</t>
  </si>
  <si>
    <t>(NÚMERO DE ANÁLISIS AIU PUBLICADOS EN SECOP /  NÚMERO DE CONTRATOS CON AIU(3))X100%</t>
  </si>
  <si>
    <t>EN REUNIÓN EL 30 DE AGOSTO SE INDICÓ QUE EL 26 DE OCTUBRE SE LLEVARÁ A CABO NUEVA REUNIÓN PARA DETERMINAR LA FORMA EN QUE SE LLEVARÁ A CUMPLIMIENTO Y/O SE REFORMULARÁ LA ACCIÓN.</t>
  </si>
  <si>
    <t>En reunión el 30 de agosto se indicó que el 26 de octubre se llevará a cabo nueva reunión para determinar la forma en que se llevará a cumplimiento y/o se reformulará la acción. Es preciso indicar que en el parágrafo 1 del artículo 9no de la Resolución Reglamentaria 036 de 2021 de la Contraloría de Bogotá, se manifiesta que “No se podrán modificar aquellas acciones a las cuales les falta treinta (30) días hábiles para su terminación, teniendo como referencia únicamente la fecha programada de terminación”, es decir que para la presente acción sólo se recomienda realizar la  solicitud de modificación hasta el viernes 12 de noviembre de 2021.</t>
  </si>
  <si>
    <t>En reunión realizada el 26 de octubre se determinó el cumplimiento de la acción, toda vez que para el proceso de licitación pública para la contrucción del proyecto denominado Zona Sur II se realizó el análisis del AIU para cada uno de los grupos (3) en el anexo denominado Análisis del Sector.</t>
  </si>
  <si>
    <t>Se evidencia el ANÁLISIS DEL SECTOR LICITACIÓN PÚBLICA en el proceso CVP-LP-005-2021, de los tres grupos a contratar,</t>
  </si>
  <si>
    <t>HALLAZGO ADMINISTRATIVO CON PRESUNTA INCIDENCIA DISCIPLINARIA POR FALTA DE OPORTUNIDAD EN LA ASIGNACIÓN DEL VALOR ÚNICO DE RECONOCIMIENTO (VUR) EN EL IDENTIFICADOR 2012- ALES-459</t>
  </si>
  <si>
    <t>POSIBLE FALTA DE ANÁLISIS Y VERIFICACIÓN DE LA TOTALIDAD DE LOS CASOS ESPECÍFICOS DEL LOS PREDIOS UBICADOS EN ALTOS DE LA ESTANCIA PARA PROCEDER CON LOS AJUSTES DEL VUR DE ACUERDO CON LA NORMATIVIDAD EXPEDIDA EN SU MOMENTO PARA DAR CIERRE A CADA CASO.</t>
  </si>
  <si>
    <t>VERIFICAR LOS 46 CASOS DE ALTOS DE LA ESTANCIA QUE SE ENCUENTRAN EN ESTUDIO POR PARTE DE LA DIRECCIÓN DE REASENTAMIENTOS, Y ADOPTAR LAS MEDIDAS JURÍDICAS QUE CORRESPONDAN EN CADA UNO DE ELLOS</t>
  </si>
  <si>
    <t>CASOS VERIFICADOS Y MEDIDAS JURÍDICAS ADOPTADAS</t>
  </si>
  <si>
    <t>NÚMERO DE CASOS VERIFICADOS CON MEDIDAS ADOPTADAS</t>
  </si>
  <si>
    <t>2021-08-06</t>
  </si>
  <si>
    <t>Se evidencia con fecha de corte del seguimiento lo siguiente:
1. Informe de verificación de 7 casos con la revisión de expedientes
1.1. Correo de entrega del informe por parte del equipo responsable 
2. Diagnóstico del polígono Altos de la Estancia
Dado que la acción incluye verificación de casos y medidas adoptadas se hace el cálculo de la eficacia en 8%</t>
  </si>
  <si>
    <t xml:space="preserve">Se encuentra en curso la acción con un porcentaje de eficacia del 8% en atención a que el cumplimiento de la acción debe hacerse a 46 expedientes, se cuenta con soportes documentales. Se encuentra en tiempos para el cumplimiento. </t>
  </si>
  <si>
    <t>La acción, de acuerdo con el compromiso, se viene desarrollando según lo programado. Se revisaron 28 casos de los 46 establecidos como meta en Altos de la Estancia. Para un avance del 61%. Se anexan 2 archivos así: 
1. Informe de avance de la acción con 28 casos revisados
1.1. Correo de entrega del Informe.</t>
  </si>
  <si>
    <t>La acción, de acuerdo con el compromiso, se viene desarrollando según lo programado. Se revisaron 28 casos de los 46 establecidos como meta en Altos de la Estancia. Para un avance del 61%. Se observan 2 evidencias: 
1. Informe de avance de la acción con 28 casos revisados
1.1. Correo de entrega del Informe."</t>
  </si>
  <si>
    <t>POSIBLE FALTA DE CLARIDAD EN LOS PUNTOS DE CONTROL ESTABLECIDOS EN LOS PROCEDIMIENTOS, PARA LA ASIGNACIÓN DE LOS VUR.</t>
  </si>
  <si>
    <t>ACTUALIZAR Y/O CREAR PROCEDIMIENTOS DEL PROGRAMA DE REASENTAMIENTOS RELACIONADOS CON LA ASIGNACIÓN DE INSTRUMENTOS FINANCIEROS PARA EL INGRESO AL PROGRAMA Y SELECCIÓN DE LA ACCIÓN Y LA REUBICACIÓN DE FAMILIAS 208-REAS-PR-05, ESTABLECIENDO PUNTOS DE CONTROL PARA LA ASIGNACIÓN DE VUR</t>
  </si>
  <si>
    <t>PROCEDIMIENTOS ACTUALIZADOS Y CREADOS</t>
  </si>
  <si>
    <t>NÚMERO DE PROCEDIMIENTOS ACTUALIZADOS Y CREADOS</t>
  </si>
  <si>
    <t>La acción, de acuerdo con el compromiso, se cumplió en eficacia y efectividad en el 100%. En el marco del Decreto 330 de 2020 y Resolución 2073 de 2021 se revisaron y actualizaron los procedimientos y se establecieron diferentes puntos de control que garantizan la asignación de instrumentos financieros - VUR, con el cumplimiento de los requisitos. Para el caso del Pr 09 se requiere que se elabore informe de Prefactibilidad y Factibilidad que verifica el cumplimiento de requisitos, antes de seleccionar la acción y hacer la entrega del instrumento financiero. Para el PrR-05 tienen que cumplirse las actividades del Pr-09 antes de entregar instrumentos financieros - VUR. Se anexan 4 archivos así: 
1. Procedimiento 208-REAS-Pr-09 Ingreso al Programa y Selección de la Acción v2 del 26112021
1.1 Comunicación 202112000105683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t>
  </si>
  <si>
    <t>3.1.3.5</t>
  </si>
  <si>
    <t>HALLAZGO ADMINISTRATIVO POR MANTENER RECURSOS DEL VUR EN DEPÓSITO A FAVOR DE TERCEROS Y/O EN LA CUENTA DE AHORRO PROGRAMADO SIN DAR DESTINACIÓN ESPECÍFICA EN EL CASO DEL IDENTIFICADOR 2012- ALES-459</t>
  </si>
  <si>
    <t>LOS RECURSOS DE VUR SE ENCONTRABAN DEPOSITADOS EN CUENTAS DAFT Y CAP Y POSIBLEMENTE FALTO UN MECANISMO DE CONTROL QUE PERMITIERA SU GESTIÓN OPORTUNA SIN EVIDENCIAR TRÁMITE DURANTE VARIAS VIGENCIAS.</t>
  </si>
  <si>
    <t>ELABORAR PLANES DE ACCIÓN POR VIGENCIA DONDE SE DETERMINE LA ACCIÓN, LA CANTIDAD, EL RESPONSABLE, MEDICIÓN Y SEGUIMIENTO DE LOS RECURSOS EN DEPÓSITO A FAVOR DE TERCEROS  - DAFT Y CUENTAS DE AHORRO PROGRAMADO - CAP, ACORDE CON LA CAPACIDAD OPERATIVA DE LA DIRECCIÓN DE REASENTAMIENTOS E INCLUIRLO COMO PUNTO DE CONTROL EN EL PROCEDIMIENTO DE REUBICACIÓN DE FAMILIAS CÓDIGO 208-REAS-PR-05</t>
  </si>
  <si>
    <t>PLANES ELABORADOS Y EJECUTADOS</t>
  </si>
  <si>
    <t>NÚMERO DE PLANES ELABORADOS Y EJECUTADOS</t>
  </si>
  <si>
    <t>2021-09-01</t>
  </si>
  <si>
    <t xml:space="preserve">Se evidencia con fecha de corte de seguimiento lo siguiente:
1. Informe de estado de la acción con diagnóstico para la elaboración del Plan de la vigencia 2021 (último trimestre) 
2. Diagnóstico de recursos en DAFT y CAP
Teniendo en cuenta que la acción incluye la elaboración de Plan por vigencia y ejecución de éste, el calculo de eficacia se establece en el 13%. Teniendo en cuenta que el diagnóstico es un gran insumo para la elaboración del Plan. </t>
  </si>
  <si>
    <t>Se encuentra en curso la acción con un avance del 13%, se soportan soportes documentales del diagnóstico con corte a septiembre de 2021.</t>
  </si>
  <si>
    <t xml:space="preserve">La acción, de acuerdo con el compromiso, se viene desarrollando y se encuentra en ejecución en el 33%    Para el caso de incluir en el procedimiento en esta actualización se incluyó puntos de control para el pago de los excedentes en los procesos. Con relación al Plan por vigencia se elaboró la propuesta de Plan y se presenta ejecución de éste. Se anexan 5 archivos así: 
1. Informe de entrega del Plan elaborado para el último trimestre 2021
1.1 Plan con seguimiento 
1.2 Correo de entrega del Informe
2. Procedimiento 208-REAS-Pr-05 Reubicación Definitiva v10 del 05122021 con actividades de pago de excedentes.
2.1 Comunicación 202112000109873 a la Oficina Asesora de Planeación para la revisión, aprobación y publicación en calidad del procedimiento
Se establece una eficacia del 33% en razón a que se divide en tres (3) el seguimiento de manera que se puedan mostrar los avances trimestrales en la movilización de los recursos. </t>
  </si>
  <si>
    <t>De acuerdo con el compromiso, se viene desarrollando y se encuentra en ejecución en el 33%    Para el caso de incluir en el procedimiento en esta actualización se incluyó puntos de control para el pago de los excedentes en los procesos. Con relación al Plan por vigencia se elaboró la propuesta de Plan y se presenta ejecución de éste. Se observan 5 soportes : 
1. Informe de entrega del Plan elaborado para el último trimestre 2021
1.1 Plan con seguimiento 
1.2 Correo de entrega del Informe
2. Procedimiento 208-REAS-Pr-05 Reubicación Definitiva v10 del 05122021 con actividades de pago de excedentes.
2.1 Comunicación 202112000109873 a la Oficina Asesora de Planeación para la revisión, aprobación y publicación en calidad del procedimiento
Se establece una eficacia del 33% en razón a que se divide en tres (3) el seguimiento de manera que se puedan mostrar los avances trimestrales en la movilización de los recursos</t>
  </si>
  <si>
    <t>3.1.3.6</t>
  </si>
  <si>
    <t>HALLAZGO ADMINISTRATIVO CON PRESUNTA INCIDENCIA DISCIPLINARIA POR FALTA DE AMPLIACIÓN DE LA VIGENCIA DEL CUBRIMIENTO DE LA PÓLIZA DEL CONTRATO 1096-2020 (ORDEN DE COMPRA COLOMBIA COMPRA EFICIENTE NO. 61898).</t>
  </si>
  <si>
    <t>DEBILIDADES EN LA SUPERVISIÓN DEL CONTRATO.</t>
  </si>
  <si>
    <t>IMPLEMENTAR BITÁCORA CON EL CONTROL DE EJECUCIÓN DE LOS CONTRATOS ASIGNADOS A LA OFICINA TIC,  DE SEGUIMIENTO SEMANAL CON REGISTRO POR EVENTO PARA LAS NOVEDADES QUE PRESENTA LA EJECUCIÓN DE LOS MISMOS; CON RESPALDO DEL ACTA DE REUNIÓN Y REGISTRO DE COMPROMISOS.</t>
  </si>
  <si>
    <t>CONTRATOS SUPERVISADOS</t>
  </si>
  <si>
    <t>(NO CONTRATOS CON SEGUIMIENTO / NO DE CONTRATOS SUSCRITOS)X100%</t>
  </si>
  <si>
    <t>OFICINA TIC</t>
  </si>
  <si>
    <t>2021-07-26</t>
  </si>
  <si>
    <t>Se realiza seguimiento semanal, del proceso de contratación de la Oficina TIC y se hace seguimiento a los contratos vigentes así como al plan de contratación. Para el periodo de seguimiento se han realizado 9 contratos que corresponden a 7 proveedores y 3 prestaciones de servicio</t>
  </si>
  <si>
    <t>Se observo el archivo en Excel denominado "Bitácora PAA 2021" el cual contiene en la hoja julio" y "Agosto" los siguientes campos: mes, línea Sisco, modificado?, Clasificador de Bs y Ss ONU, Numero del proceso, Numero del contrato, objeto contractual, presupuesto, modalidad de selección, responsable, abogado, observaciones; en la última columna se registra el seguimiento semanal</t>
  </si>
  <si>
    <t>Se realiza seguimiento semanal al proceso de contratación de la Oficina TIC y a los contratos vigentes así como al plan de contratación. Para el periodo de seguimiento se han realizado 14 contratos que corresponden a 6 proveedores y 8 prestaciones de servicio. Adicionalmente, se adicionaron y prorrogaron 4 contratos de prestación de servicios, para todos os contratos, se validó la publicación de las pólizas.</t>
  </si>
  <si>
    <t>3.2.1.1</t>
  </si>
  <si>
    <t>HALLAZGO ADMINISTRATIVO POR PRESENTAR INCONSISTENCIAS Y FALTA DE CLARIDAD ENTRE LA INFORMACIÓN REPORTADA EN EL CBN-1030-SEGPLAN - 2020, CBN 1090-“INFORME DE GESTIÓN Y RESULTADOS VIGENCIA 2020” RESPECTO AL LOGRO DE LA MAGNITUD FÍSICA DE LA META (S)13 PROYECTO INVERSIÓN 3075 Y LA INFORMACIÓN REPORTADA EN EL DOCUMENTO CB-0422 GASTOS E INVERSIONES POR PROYECTO Y META CVP AÑO 2020 Y DOCUMENTO EXCEL -RELACIÓN INVERSIÓN SOLICITUD 2-2021-10492, ALLEGADO POR LA CVP</t>
  </si>
  <si>
    <t>POSIBLE FALTA DE CLARIDAD AL MOMENTO DE CREAR Y ESTABLECER LA FORMA DE MEDICIÓN Y COMPONENTES DE CADA UNA DE LAS METAS DEL PROYECTO DE INVERSIÓN.</t>
  </si>
  <si>
    <t>FORTALECER LA FORMULACIÓN DEL PROYECTO DE INVERSIÓN CÓDIGO 208-PLA-FT98 FORMULACIÓN PROYECTO DE INVERSIÓN, DANDO MAYOR CLARIDAD A LA DINÁMICA DEL PROGRAMA DE REASENTAMIENTOS Y EN CONSECUENCIA A LA METODOLOGÍA DE REPORTE DE LAS METAS EN RELACIÓN CON SU MAGNITUD FÍSICA Y EJECUCIÓN PRESUPUESTAL</t>
  </si>
  <si>
    <t>DOCUMENTO DE FORMULACIÓN DE PROYECTO FORTALECIDO Y ACTUALIZADO</t>
  </si>
  <si>
    <t>NÚMERO DE DOCUMENTOS DE FORMULACIÓN DE PROYECTO ACTUALIZADO</t>
  </si>
  <si>
    <t>2021-07-29</t>
  </si>
  <si>
    <t>2022-01-31</t>
  </si>
  <si>
    <t>Se evidencia con fecha de corte de seguimiento lo siguiente:
1. Informe de estado de acción
1.1. Correo de entrega del informe por parte del profesional responsable.
2. Formulación del Proyecto Versión 10 Septiembre 2021
3. Pantallazo de publicación de formulación en página web
Se establece el avance de la acción en 25% por la actualización de la formulación del proyecto. Sin embargo, se debe ser más explícito en la actualización, teniendo en cuenta lo establecido en la acción de mejora.</t>
  </si>
  <si>
    <t>Se encuentra en curso la acción con un porcentaje de avance del 25%, se cuenta con los soportes documentales de la Formulación del Proyecto Versión 10 septiembre 2021y la publicación del mismo en la página web. Sin embargo, por parte del área se fortalecerá la formulación encaminada a ser más clara y precisa.</t>
  </si>
  <si>
    <t>La acción, de acuerdo con el compromiso, se viene desarrollando y se encuentra en ejecución en el 75%    Se realizó la actualización de la Formulación del Proyecto de Inversión, fortaleciendo en el Capítulo 7 la  explicación de la metodología de reporte de las metas del Programa. Se anexan 2 archivos así: 
1. Informe de la acción 
2. Formulación del Proyecto actualizado V12</t>
  </si>
  <si>
    <t>De acuerdo con el compromiso, REAS viene desarrollando y se encuentra en ejecución en el 75%  de la acción. Se realizó la actualización de la Formulación del Proyecto de Inversión, fortaleciendo en el Capítulo 7 la  explicación de la metodología de reporte de las metas del Programa. Se observan 2 evidencias: 
1. Informe de la acción 
2. Formulación del Proyecto actualizado V12.
Se encuentra en tiempos para el cumplimiento.</t>
  </si>
  <si>
    <t>EL PRESUPUESTO ASIGNADO PARA CADA UNA DE LAS METAS INCLUÍA EL DESARROLLO OPERATIVO DE ÉSTAS Y EL PERSONAL QUE DESARROLLABA LAS ACTIVIDADES, LO CUAL PRESENTABA POSIBLE CONFUSIONES AL MOMENTO DE COTEJAR EL REPORTE DE EJECUCIÓN PRESUPUESTAL CON EL DESARROLLO DE LA META.</t>
  </si>
  <si>
    <t>ACTUALIZAR EL PLAN ANUAL DE GASTOS E INVERSIONES - PAGI CÓDIGO 208-PLA-FT-11 RELACIONANDO LA GESTIÓN DEL PERSONAL ASOCIADO A LAS ACTIVIDADES DE ASIGNACIÓN DE INSTRUMENTOS FINANCIEROS DE REUBICACIÓN DEFINITIVA DEL PROGRAMA DE REASENTAMIENTOS EN LA META 5 PARA DIFERENCIAR LOS DIFERENTES COMPONENTES DE GASTO</t>
  </si>
  <si>
    <t>PLAN ANUAL DE GASTOS E INVERSIONES ACTUALIZADO</t>
  </si>
  <si>
    <t>NÚMERO DE PLANES ACTUALIZADOS</t>
  </si>
  <si>
    <t>Se evidencia con fecha de corte de seguimiento lo siguiente:
1. Informe de estado de acción
1.1. Correo de entrega del informe por parte del profesional responsable.
2. PAGI actualizado
Teniendo en cuenta que la acción finaliza en enero de 2022, se debe evidenciar el PAGI actualizado para esa fecha, relacionando la gestión del personal asociado a las actividades de asignación de instrumentos financieros de reubicación definitiva del Programa de Reasentamientos en la Meta No. 5.  Por lo anterior, el cálculo de la eficacia se realiza en 50%.</t>
  </si>
  <si>
    <t>Se encuentra en curso la acción para el seguimiento se observó el avance del 50%, aportándose informe de estado de acción, Correo de entrega del informe, PAGI actualizado. Sin embargo, en atención a que la acción finaliza en enero de 2022, se debe evidenciar el PAGI actualizado para esa fecha.</t>
  </si>
  <si>
    <t>La acción, de acuerdo con el compromiso, se viene desarrollando y se encuentra en ejecución en el 75%    Se realizó la actualización del Plan Anual de Gastos - PAGI, incluyendo la meta No. 5, relacionada con el personal que se contrata para desarrollar las actividades propias del proceso. Se anexan 2 archivos así: 
1. Informe de la acción 
2. Plan Anual de Gastos e Inversiones actualizado con Meta No. 5 (personal)</t>
  </si>
  <si>
    <t>3.2.1.2</t>
  </si>
  <si>
    <t>HALLAZGO ADM INCONSIST Y FALTA DE CLARIDAD  ENTRE INFO REPORTADA EN CBN-1030SEGPLAN-2020,CBN 1090-“INF DE GESTIÓN Y RESUL VIG 2020” RESPECTO A MAGNITUD FÍSICAMETA (K)22 PROY INVERSIÓN 3075 Y METAS (S)1 Y (C)3 PROY INV 7698, Y LA INFO REPORTADA EN DOC CB-0422 GASTOS E INVERSIONES POR PROY Y META AÑO 2020 Y DOC EXCEL -RELACIÓN INVERSIÓN SOLIC 2-2021-10492, ALLEGADO POR CVP</t>
  </si>
  <si>
    <t>3.2.1.3</t>
  </si>
  <si>
    <t>HALLAZGO ADMINISTRATIVO POR PRESENTAR INCONSISTENCIAS EN EL VALOR DE ASIGNACIÓN PRESUPUESTAL DE ALGUNAS RESOLUCIONES DE AYUDA TRANSITORIA DE RELOCALIZACIÓN CON LA INFORMACIÓN REPORTADA EN EL DOCUMENTO CB-0422 GASTOS E INVERSIONES POR PROYECTO Y META CVP AÑO 2020 Y DOCUMENTO EXCEL -RELACIÓN INVERSIÓN SOLICITUD 2-2021-10492, ALLEGADO POR LA CVP RELACIONADA CON LA META (K)22 PROYECTO INVERSIÓN 3075 Y META (C)3 PROYECTO INVERSIÓN 7698, VIGENCIA 2020</t>
  </si>
  <si>
    <t>POSIBLE FALTA DE OPORTUNIDAD EN LA ACTUALIZACIÓN DE LOS ACTOS ADMINISTRATIVOS QUE ASIGNAN UN AYUDA DE RELOCALIZACIÓN TRANSITORIA, DE ACUERDO CON SU DURACIÓN, VALOR DEFINITIVO Y LAS DINÁMICAS DEL PROCEDIMIENTO.</t>
  </si>
  <si>
    <t>ESTABLECER E IMPLEMENTAR UN TABLERO DE CONTROL QUE RELACIONE LOS BENEFICIARIOS DE RELOCALIZACIÓN E INCLUYA LA INFORMACIÓN DE  LA DURACIÓN Y VALOR DE LA AYUDA, Y GENERE ALERTAS PARA LA MODIFICACIÓN OPORTUNA DE LOS ACTOS ADMINISTRATIVOS QUE HAYA A LUGAR, E INCLUIRLO COMO PUNTO DE CONTROL EN EL PROCEDIMIENTO DE REUBICACIÓN DE FAMILIAS 208-REAS-PR-05.</t>
  </si>
  <si>
    <t>TABLERO DE CONTROL IMPLEMENTADO</t>
  </si>
  <si>
    <t>NÚMERO TABLEROS DE CONTROL IMPLEMENTADOS</t>
  </si>
  <si>
    <t xml:space="preserve">Se evidencian las acciones siguientes:
1. Acta de Reunión para establecer el Tablero de Control
2. Tablero de Control Implementado
2.1 Correo enviando Tablero Implementado
Como se evidencia en los documentos, se creo el tablero y se está implementado en la actualidad.  Con el relación a incluirlo como punto de control en el procedimiento de Reubicación de Familias, en la actualidad se están actualizando y documentado los procedimientos, se espera tenerlos aprobados por Planeación antes de finalizar la vigencia 2021. Se califica la eficacia de la acción en 50% </t>
  </si>
  <si>
    <t>En los soportes documentales se evidencia un avance en el desarrollo de la actividad con un porcentaje de avance del 50%, con los soportes documentales Acta de Reunión para establecer el Tablero de Control, tablero de Control Implementado y correo de implementación. en el mismo sentido este tablero se va a incluir en el procedimiento de Reubicación de familias como una actividad y un punto de control lo que hará  que minimizara las causas que generaron el hallazgo.</t>
  </si>
  <si>
    <t>La acción, de acuerdo con el compromiso, se encuentra en ejecución en el 75%. Se cuenta con el Tablero de Control que se viene implementando en Relocalización Transitoria, y se incluyó en el Procedimiento de Reubicación Definitiva. Se anexan 7 archivos así: 
1. Acta de Reunión agosto
2. Acta de Reunión septiembre
3. Acta de Reunión octubre
4. Tablero de Control de Relocalización Transitoria
4.1 Correo de entrega de las Actas y el Tablero
5. Procedimiento 208-REAS-Pr-05 Reubicación Definitiva v10 del 05122021
5.1 Comunicación 202112000109873 a la Oficina Asesora de Planeación para la revisión, aprobación y publicación en calidad del procedimiento</t>
  </si>
  <si>
    <t xml:space="preserve">De acuerdo con lo formulado, la acción se encuentra en ejecución del 75%. Se cuenta con el Tablero de Control que se viene implementando en Relocalización Transitoria, y se incluyó en el Procedimiento de Reubicación Definitiva. Se anexan 7 archivos así: 
1. Acta de Reunión agosto
2. Acta de Reunión septiembre
3. Acta de Reunión octubre
4. Tablero de Control de Relocalización Transitoria
4.1 Correo de entrega de las Actas y el Tablero
5. Procedimiento 208-REAS-Pr-05 Reubicación Definitiva v10 del 05122021
5.1 Comunicación 202112000109873 a la Oficina Asesora de Planeación para la revisión, aprobación y publicación en calidad del procedimiento
Se encuentra en tiempos para el cumplimiento. </t>
  </si>
  <si>
    <t>3.2.1.4</t>
  </si>
  <si>
    <t>HALL ADMTIVO INEFECTIVIDAD ACC 1 PROPUESTA CVP PARA SUBSANAR HALLAZ 3.3.5.1 HALL ADMTIVO CON PRESUNTA INCIDENCIA DISCIP POR ACUMULACIÓN DE INMUEBLES CATEGORIZADOS COMO SUELO PROTEGIDO EN CABEZA DE CVP, SIN QUE FINIQUITEN EL PROCESO NORMATIVO QUE ORDENA SU ENTREGA A LA SDA CORRESP A AUD DE DESEMP-2019 CÓD 35, EN SEGUIM PROCESO AUDITOR SOPORTES ALLEGADOS POR LA ENT, NO EVIDENCIA QUE SDA HAYA RECIBIDO PREDIOS POR  LA CVP</t>
  </si>
  <si>
    <t>DEMORAS POR PARTE DE LA SECRETARÍA DISTRITAL DE AMBIENTE EN LA RECEPCIÓN DE LOS PREDIOS RECOMENDADO - PR O PREDIOS EN ALTO RIESGO - PAR Y DAR RESPUESTA A LAS DIVERSAS SOLICITUDES REALIZADAS POR PARTE DE LA CAJA DE LA VIVIENDA POPULAR.</t>
  </si>
  <si>
    <t>ESTABLECER E IMPLEMENTAR PLANES DE ACCIÓN POR VIGENCIA APROBADO POR LA “INSTANCIA DE APOYO TÉCNICO AL COMITÉ INSTITUCIONAL DE GESTIÓN Y DESEMPEÑO EN LO RELACIONADO CON LA GESTIÓN DE BIENES INMUEBLES - MESA DE TRABAJO PARA LA GESTIÓN DE BIENES INMUEBLES”, PARA LA ENTREGA DE PREDIOS RECOMENDADO - PR O PREDIOS EN ALTO RIESGO - PAR A LA SECRETARÍA DISTRITAL DE AMBIENTE</t>
  </si>
  <si>
    <t>PLAN DE ACCIÓN IMPLEMENTADO</t>
  </si>
  <si>
    <t>NÚMERO DE PLANES DE ACCIÓN IMPLEMENTADOS</t>
  </si>
  <si>
    <t>Para dar cumplimiento a la acción se evidencia lo siguiente:
1. Informe de estado de la acción
2. Plan de Bienes Inmuebles donde se incluyen acciones de entrega de Predios a la SDA.
2.1 Comunicado Reasentamientos realizando entrega del Plan a Corporativa para la respectiva aprobación
2.2. Evidencia de correos de Corporativa citando ala mesa, aprobación y seguimiento del Plan de Bienes Inmuebles.
3. Plan de Acción de Bienes Inmuebles Institucional, con seguimiento al mes de Agosto, donde se evidencias las acciones de la Dirección de Reasentamientos. 
3.1 Correo de Corporativa solicitando seguimiento en Drive para el cargue del Plan y de las evidencias. 
4. Comunicado Secretaría Distrital de Ambiente
5. Cronograma entrega de predios SDA
6. Oficio IDIGER Art. 4 Adecuación Predios
7. Oficio Comunicación de SDA
8 Resolución SDA expedida en Septiembre en la cual se informar el procedimiento para iniciar la recepción de predios.
9. Se evidencian algunas fichas técnicas de los predios que se entregarán a la Secretaría de Ambiente
Se establece la eficacia en 50% dado que son 2 planes elaborados e implementados y se lleva el primero de la vigencia 2021.</t>
  </si>
  <si>
    <t>En los soportes documentales se evidencia un avance en el desarrollo de la actividad con un porcentaje de avance del 50%, con los soportes documentales informe de estado de la acción, Plan de Bienes Inmuebles donde se incluyen acciones de entrega de Predios a la SDA, comunicado Reasentamientos realizando entrega del Plan a Corporativa para la respectiva aprobación, Evidencia de correos para aprobación y seguimiento del Plan de Bienes Inmuebles, Plan de Acción de Bienes Inmuebles Institucional, con seguimiento al mes de Agosto, donde se evidencias las acciones de la Dirección de Reasentamientos, Correo de Corporativa solicitando seguimiento en Drive para el cargue del Plan y de las evidencias, Comunicado Secretaría Distrital de Ambiente, Cronograma entrega de predios SDA, Oficio IDIGER Art. 4 Adecuación Predios, Oficio Comunicación de SDA, Resolución SDA expedida en Septiembre en la cual se informar el procedimiento para iniciar la recepción de predios, Se evidencian algunas fichas técnicas de los predios que se entregarán a la Secretaría de Ambiente.</t>
  </si>
  <si>
    <t xml:space="preserve">La acción se viene ejecutando y realizando seguimiento permanente. Se cuenta con el Plan de Bienes Inmuebles aprobado en la Meda de Trabajo para la Gestión de Bienes Inmuebles en el cual se estableció la acción, para esta vigencia, de hacer entrega a la SDA de 50 predios, de los cuales se han entregado 32.  Se anexan 5 archivos así: 
1. Informe del estado de la acción 
1.1 Correo electrónico de entrega de informe
2. Oficio de entrega de predios a la SDA
2.1 Soporte de la primera entrega de 32 predios
3. Plan de acción con seguimiento </t>
  </si>
  <si>
    <t>3.2.1.5</t>
  </si>
  <si>
    <t>3.2.1.6</t>
  </si>
  <si>
    <t>HALL ADM INEFECT ACC 1 PROPUESTA POR CVP PARA SUBSANAR HALL ADMI POR NO PRESENTAR DOCS QUE DEN CUENTA ENTREGA A SDA DE PREDIO CHIP AAA0128SYKC ASÍ COMO SOLICITAR A FOPAE, REALIZAR DEMOLICIÓN DE CONSTRUCCIONES Y MEJORAS ADQUIRIDAS EN EL PREDIO DE ALTO RIESGO NO MITIGABLE CORRESPO A AUD DE DESEMP-2019 CÓD 35 EN SEGUIMIENTO DEL PROC AUDITOR LOS SOPORTES ALLEGADOS NO EVIDENCIA QUE SDA HAYA RECIBIDO DICHOS PREDIOS POR CVP</t>
  </si>
  <si>
    <t>Para dar cumplimiento a la acción se evidencia lo siguiente:
1. Informe de estado de la acción
2. Plan de Bienes Inmuebles donde se incluyen acciones de entrega de Predios a la SDA.
2.1 Comunicado Reasentamientos realizando entrega del Plan a Corporativa para la respectiva aprobación
2.2. Evidencia de correos de Corporativa citando ala mesa, aprobación y seguimiento del Plan de Bienes Inmuebles.
3. Plan de Acción de Bienes Inmuebles Institucional, con seguimiento al mes de Agosto, donde se evidencias las acciones de la Dirección de Reasentamientos. 
3.1 Correo de Corporativa solicitando seguimiento en Drive para el cargue del Plan y de las evidencias. 
4. Comunicado Secretaría Distrital de Ambiente
5. Cronograma entrega de predios SDA
6. Oficio IDIGER Art. 4 Adecuación Predios
7. Oficio Comunicación de SDA
8 Resolución SDA expedida en Septiembre en la cual se informar el procedimiento para iniciar la recepción de predios.
9. Se evidencian algunas fichas técnicas de los predios que se entregarán a la Secretaría de Ambiente
Nota: específicamente en este hallazgo dentro de los predios priorizados para la entrega de predios, en los próximos meses, se hará el correspondiente al Chip AAA0128SYKC así como solicitar al IDIGER acciones de adecuación. 
Se establece la eficacia en 50% dado que son 2 planes elaborados e implementados y se lleva el primero de la vigencia 2021.</t>
  </si>
  <si>
    <t>HALL ADM SUBESTIMACIÓN DE $468.715.200 SALDO CUENTA 1316 CUENTASXCOBRAR-VENTA BIENES, POR NO REGISTRO SALDO DE DERECHOSXCOBRAR CORRESP A ASIGNACIÓN 90 SUBSIDIOS DEL GOBIERNO NACIONAL Y POR SOBRESTIMACIÓN DE $37.325.070 EN SALDO CUENTA 2910-07-03 OTROS PASIVOS-INGRESOS RECIBIDOS POR ANTICIPADO-VENTAS Y SUBESTIMACIÓN DE $506.040.270 CUENTA 3110 RESULTADO DEL EJERCICIO, POR NO REGISTRO COSTOS A REEMBOLSAR A SDHT - PROY LA CASONA</t>
  </si>
  <si>
    <t>FALTA DE OPORTUNIDAD EN EL REPORTE A CONTABILIDAD DE LOS DOCUMENTOS SOPORTE DE LAS LEGALIZACIONES DE ESTE PROYECTO DE VIVIENDA Y POR LA FALTA DE CONCILIACIÓN ENTRE LAS DOS FUENTES DE INFORMACIÓN, LO CUAL TRAE COMO CONSECUENCIA QUE LOS ESTADOS FINANCIEROS PRESENTEN SALDOS NO RAZONABLES.</t>
  </si>
  <si>
    <t>CERRAR FINANCIERAMENTE EL PROYECTO LA CASONA CONFORME EL ANEXO 4 DE LA FIDUCIARIA CON EL FIN QUE SE REFLEJE EN LOS ESTADOS FINANCIEROS DEL FIDEICOMISO</t>
  </si>
  <si>
    <t>CIERRE FINANCIERO DEL PROYECTO LA CASONA REFLEJADO EN LOS ESTADOS FINANCIEROS DEL FIDEICOMISO</t>
  </si>
  <si>
    <t>UN CIERRE FINANCIERO REFLEJADO EN LOS ESTADOS FINANCIEROS DEL FIDEICOMISO</t>
  </si>
  <si>
    <t>1. Actualización del anexo 4 que se presentará a fiduciaria para el correspondiente registro contable.
 Es importante aclarar que el anexo presentado es el resultado de la revisión financiera y cierre de proyecto, dicho anexo se presentará para su registro ante la fiduciaria a más tardar el próximo lunes 25 de octubre, con el fin que proceda al correspondiente registro contable.</t>
  </si>
  <si>
    <t>Se evidencia el diligenciamiento del documento en Excel ANEXOS COMPLETOS Y APORTES LA CASONA REGISTRO CONTABLE .PATRIMONIO AUTONOMO NO. 2-1-43543 FIDEICOMISO  La Casona NK S.A. - FIDUCIARIA BOGOTÁ S.A. en el que se identifica la relación de ventas y el costo de ventas por inmueble escriturado  el cual será remitido a la fiduciaria para su aprobación u observaciones a que haya lugar y posteriormente generar el informe contable de la fiduciaria para realizar el correspondiente registro contable por parte de la CVP.
Se continua seguimiento para el cumplimiento de esta acción.
Se recomienda realizar las gestiones pertinentes con el fin de dar cumplimiento a la acción.</t>
  </si>
  <si>
    <t xml:space="preserve">
Esta entidad se permite informar que una vez realizados los estudios financieros correspondientes mediante el radicado número 202113000163621, procedió a solicitar a Fiduciaria Bogotá S. A., de manera oficial realizar el registro contable correspondiente de conformidad con lo establecido en el Anexo 4, suministrado por la fiduciaria, para tal fin. 
La Dirección de Urbanizaciones y Titulación de la Caja de la Vivienda Popular, mediante correo electrónico de fecha 3 de noviembre de 2021, solicitó el estado del registro contable a la Fiduciaria.
En respuesta,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t>
  </si>
  <si>
    <t>3.3.1.1.2</t>
  </si>
  <si>
    <t>HALL ADM SUBESTIMACIÓN DE $3.382.777.860 EN SALDO CUENTA 1316 CUENTASXCOBRAR - VENTA DE BIENES POR NO REGISTRO DE DERECHOSXCOBRAR DE ASIGNACIÓN DE 145 SUBSIDIOS DEL GOB NACIONAL Y  SUBEST DE $2.429.199.500 EN SALDO CUENTA 2910-07-03 OTROS PASIVOS-INGRESOS RECIBIDOS POR ANTICIPADO-VENTAS Y SUBEST DE $953.578.360 DE CUENTA 3110 RESULTADO DEL EJERCICIO, POR NO REGISTRO COSTOS A REEMBOLSAR A LA SDHT - PROYECTO MANZS 54 Y 55</t>
  </si>
  <si>
    <t>FALTA DE OPORTUNIDAD EN EL REPORTE A CONTABILIDAD DE LOS DOCUMENTOS SOPORTE DE LAS LEGALIZACIONES DE ESTE PROYECTO DE VIVIENDA Y POR LA FALTA DE CONCILIACIÓN ENTRE LAS DOS FUENTES DE INFORMACIÓN, LO CUAL TRAE COMO CONSECUENCIA QUE LOS ESTADOS  FINANCIEROS PRESENTEN SALDOS NO RAZONABLES.</t>
  </si>
  <si>
    <t>CERRAR FINANCIERAMENTE EL PROYECTO MZ 54 Y 55 CONFORME EL ANEXO 4 DE LA FIDUCIARIA CON EL FIN QUE SE REFLEJE EN LOS ESTADOS FINANCIEROS DEL FIDEICOMISO.</t>
  </si>
  <si>
    <t>CIERRE FINANCIERO DEL PROYECTO LA MZ 54 Y 55 REFLEJADO EN LOS ESTADOS FINANCIEROS DEL FIDEICOMISO</t>
  </si>
  <si>
    <t>Se evidencia el diligenciamiento del documento en Excel nexo 4 Registro Contable Mz 54 y 55 .2 en el que se identifica la relación de ventas y el costo de ventas por inmueble escriturado  el cual será remitido a la fiduciaria para su aprobación u observaciones a que haya lugar y posteriormente generar el informe contable de la fiduciaria para realizar el correspondiente registro contable por parte de la CVP.
A la fecha de este seguimiento se encuentra la acción vencida.
Se continua seguimiento para el cumplimiento de esta acción.
Se recomienda realizar las gestiones pertinentes con el fin de dar cumplimiento a la acción.</t>
  </si>
  <si>
    <t>Esta entidad se permite informar que una vez realizados los estudios financieros correspondientes mediante el radicado número 202113000163621, procedió a solicitar a Fiduciaria Bogotá S. A., de manera oficial realizar el registro contable correspondiente de conformidad con lo establecido en el Anexo 4, suministrado por la fiduciaria, para tal fin. 
En respuesta,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t>
  </si>
  <si>
    <t>3.3.1.2.1.1</t>
  </si>
  <si>
    <t>HALLAZGO ADMINISTRATIVO POR NO PRESENTAR EN EL BASE DE DATOS DE LOS INMUEBLES CATEGORIZADOS COMO INVENTARIO, EL COSTO DE ADQUISICIÓN DE 23 BIENES</t>
  </si>
  <si>
    <t>EL COSTO DE ADQUISICIÓN  NO FUE REGISTRADO EN LA BASE DE DATOS, LO CUAL GENERA DEFICIENCIAS EN LA INTEGRIDAD DE LA INFORMACIÓN PRESENTADA.</t>
  </si>
  <si>
    <t>ACTUALIZAR EN LA BASE DE DATOS, 23 BIENES INMUEBLES REPORTADOS EN EL FORMATO  208-GA-FT-37 “CARACTERÍSTICAS DE BIENES INMUEBLES CON CORTE A JUNIO 2021”, EVIDENCIANDO EL VALOR CORRESPONDIENTE AL COSTO DE ADQUISICIÓN “CON CONTRAPRESTACIÓN” O “SIN CONTRAPRESTACIÓN”, SEGÚN CORRESPONDA.</t>
  </si>
  <si>
    <t>BASE DE DATOS: "CARACTERÍSTICAS DE BIENES INMUEBLES JUNIO 2021”, FORMATO 208-GA-FT-37"</t>
  </si>
  <si>
    <t>1 BASE DE DATOS: "CARACTERÍSTICAS DE BIENES INMUEBLES JUNIO 2021”, FORMATO 208-GA-FT-37" ACTUALIZADA</t>
  </si>
  <si>
    <t>2021-07-27</t>
  </si>
  <si>
    <t>Para este seguimiento no se presenta evidencia . La Asesoría de Control Interno recomienda realizar las actividades propuestas en la acción, para no incurrir en riesgos y vencimientos de la misma.
Se recuerda que la acción es "BASE DE DATOS: "CARACTERÍSTICAS DE BIENES INMUEBLES JUNIO 2021”, FORMATO 208-GA-FT-37"" fecha de vencimiento 22 de julio  de 2022</t>
  </si>
  <si>
    <t>Se presenta como evidencia la base de datos: "CARACTERÍSTICAS DE BIENES INMUEBLES FORMATO 208-GA-FT-37" Actualizada</t>
  </si>
  <si>
    <t>Se evidencia la base de datos: "CARACTERÍSTICAS DE BIENES INMUEBLES FORMATO 208-GA-FT-37" Actualizada</t>
  </si>
  <si>
    <t>3.3.1.2.1.2</t>
  </si>
  <si>
    <t>HALLAZGO ADMINISTRATIVO PORQUE LA BASE DE DATOS DE LOS BIENES INMUEBLES DE PROPIEDAD DE LA CVP A DICIEMBRE 31 DE 2020 NO PRESENTAN EL CAMPO PARA INCORPORAR EL VALOR NETO DE REALIZACIÓN, NI EL COSTO DE REPOSICIÓN</t>
  </si>
  <si>
    <t>EL FORMATO 208-GA-FT-37 ADOPTADO PARA PRESENTAR LA BASE DE DATOS DE LOS BIENES INMUEBLES CATEGORIZADOS COMO INVENTARIOS, NO CUENTA CON LOS CAMPOS VALOR NETO DE REALIZACIÓN Y COSTO DE REPOSICIÓN Y EN CONSECUENCIA NO ES POSIBLE ESTABLECER SI EL VALOR DEL INVENTARIO SE PRESENTA DE CONFORMIDAD CON LA MEDICIÓN POSTERIOR ESTABLECIDA.</t>
  </si>
  <si>
    <t>SOLICITAR POR PARTE DE LA SUBDIRECCIÓN FINANCIERA LA INCLUSIÓN DE LOS CAMPOS VALOR NETO DE REALIZACIÓN Y COSTO DE REPOSICIÓN, EN EL FORMATO 208-GA-FT-37 "CARACTERÍSTICAS DE BIENES INMUEBLES" A LA SUBDIRECCIÓN ADMINISTRATIVA PARA SU ACTUALIZACIÓN.</t>
  </si>
  <si>
    <t>ACTUALIZAR FORMATO</t>
  </si>
  <si>
    <t>UN (1) FORMATO ACTUALIZADO</t>
  </si>
  <si>
    <t>SUBDIRECCIÓN ADMINISTRATIVA</t>
  </si>
  <si>
    <t>El formato 208-GA-FT-37 "CARACTERÍSTICAS DE BIENES INMUEBLES" se encuentra actualizado versión 11 con fecha 27/08/2021 incorporando en los campos s 62 y 63
  el VALOR NETO DE REALIZACIÓN ( VRNETREAL) COSTO DE REPOSICIÓN 
 ( CTREP)</t>
  </si>
  <si>
    <r>
      <rPr>
        <b/>
        <sz val="7"/>
        <color theme="1"/>
        <rFont val="Arial"/>
      </rPr>
      <t>30/09/2021:</t>
    </r>
    <r>
      <rPr>
        <sz val="7"/>
        <color theme="1"/>
        <rFont val="Arial"/>
      </rPr>
      <t xml:space="preserve"> Se evidencia la actualización del formato “El formato 208-GA-FT-37 "CARACTERÍSTICAS DE BIENES INMUEBLES" se encuentra actualizado versión 11 con fecha 27/08/2021 incorporando en los campos s 62 y 63 el VALOR NETO DE REALIZACIÓN ( VRNETREAL) COSTO DE REPOSICIÓN ( CTREP) lo cual demuestra una eficacia del 100% lo cual permite dar por cumplida esta acción. </t>
    </r>
  </si>
  <si>
    <t>3.3.1.4.1.1.3</t>
  </si>
  <si>
    <t>HALLAZGO ADMINISTRATIVO POR DIFERENCIAS ENCONTRADAS ENTRE LA INFORMACIÓN PRESENTADA EN EL BALANCE GENERAL DETALLADO DEL PATRIMONIO AUTÓNOMO PARQUE METROPOLITANO DE SERVITRUST GNB SUDAMERIS S.A. A DICIEMBRE 31 DE 2020 Y LOS SOPORTES DEL PROCESO JUDICIAL NO. 11001310303820050047600 DEL JUZGADO 3 CIVIL DE EJECUCIÓN DE SENTENCIAS.</t>
  </si>
  <si>
    <t>SE DEPENDE TERCEROS (APROBACIÓN  POR PARTE DEL JUEZ DE LA LIQUIDACIÓN Y PAGO REALIZADO POR LA CVP DENTRO DE UN PROCESO DE EJECUTIVO MIXTO), HASTA QUE NO SEA APROBADO NO SE PUEDE REALIZAR EL AJUSTE EN LA RENDICIÓN DE CUENTAS NI EN EL BALANCE GENERAL POR PARTE DE LA FIDUCIARIA.</t>
  </si>
  <si>
    <t>SOLICITAR A LA FIDUCIARIA AJUSTAR LA RENDICIÓN DE CUENTAS Y BALANCE GENERAL, UNA VEZ SEA APROBADO POR EL JUEZ LA LIQUIDACIÓN Y PAGO REALIZADO POR LA CAJA DE LA VIVIENDA POPULAR, DE CONFORMIDAD CON LA RESOLUCIÓN 2603 DEL 29 DE MAYO DE 2020.</t>
  </si>
  <si>
    <t>SOLICITUD AJUSTE DE INFORMACIÓN CONTABLE.</t>
  </si>
  <si>
    <t>UNA COMUNICACIÓN CON LA INSTRUCCIÓN DADA</t>
  </si>
  <si>
    <t>2021-08-23</t>
  </si>
  <si>
    <r>
      <rPr>
        <sz val="7"/>
        <color theme="1"/>
        <rFont val="Arial"/>
      </rPr>
      <t>Mediante acta de reunión del 19 de agosto de 2021 se imparte</t>
    </r>
    <r>
      <rPr>
        <b/>
        <sz val="7"/>
        <color theme="1"/>
        <rFont val="Arial"/>
      </rPr>
      <t xml:space="preserve"> "Instrucción Rendición de Cuentas"</t>
    </r>
    <r>
      <rPr>
        <sz val="7"/>
        <color theme="1"/>
        <rFont val="Arial"/>
      </rPr>
      <t>.  En cumplimiento de las observaciones realizadas por la Contraloría Distrital, se instruye a la Fiduciaria para realizar la corrección en las Rendiciones de Cuenta y Balance General a partir de la fecha en lo que respecta a la información del Proceso Ejecutivo Mixto 2005-00476, conforme pago realizado por la Caja de la Vivienda Popular por subrogación el 20/11/2020. Se adjunta como evidencia: Acta de Reunión, Convocatoria MEET y Pantallazo de reunión.</t>
    </r>
  </si>
  <si>
    <t>Se observan los soportes documentales, que evidencian el cumplimiento de la acción frente a generar la instrucción a la Fiduciaria para consignar las modificaciones señaladas por la Contraloría. De acuerdo a lo verificado en el presente seguimiento, se cumplió con la acción propuesta por el responsable, dando como resultado el cumplimiento.</t>
  </si>
  <si>
    <t>VERIFICAR QUE LA FIDUCIARIA REALICE EL AJUSTE EN LA RENDICIÓN DE CUENTAS Y BALANCE GENERAL,  DE ACUERDO A LA INSTRUCCIÓN DADA EN LA ANTERIOR ACCIÓN.</t>
  </si>
  <si>
    <t>AJUSTE DE INFORMACIÓN CONTABLE.</t>
  </si>
  <si>
    <t>DOCUMENTO RENDICIÓN DE CUENTAS Y DOCUMENTO BALANCE GENERAL AJUSTADO DE LA FIDUCIARIA.</t>
  </si>
  <si>
    <t>2021-08-24</t>
  </si>
  <si>
    <t>2022-03-30</t>
  </si>
  <si>
    <t>Teniendo en cuenta que los ajustes en el Balance General solo podrá verse reflejara en el que se presente con corte a 31/12/2021, aun no se puede verificar el cumplimiento de esta acción.</t>
  </si>
  <si>
    <t>No se observan soportes documentales, teniendo en cuenta que la acción se verá reflejada hasta el balance a presentar con corte a 31 de diciembre de 2021. De acuerdo a lo verificado en el presente seguimiento, la acción propuesta se encuentra en términos del plazo establecido.</t>
  </si>
  <si>
    <t>Teniendo en cuenta que los ajustes en el Balance General solo podrá verse reflejara en el que se presente con corte a 31/12/2021, aun no se puede verificar el cumplimiento de esta acción, sin embargo para el mes de diciembre se enviará oficio recordando a la Fiduciaria el compromiso de ajustar el Balance General y rendición de cuentas.</t>
  </si>
  <si>
    <t>3.3.1.4.1.2.1</t>
  </si>
  <si>
    <t>HALLAZGO ADMINISTRATIVO POR DIFERENCIAS ENCONTRADAS ENTRE LA INFORMACIÓN PRESENTADA EN EL BALANCE GENERAL DETALLADO DEL PATRIMONIO AUTÓNOMO PARQUE ATAHUALPA DE SERVITRUST GNB SUDAMERIS S.A. A DICIEMBRE 31 DE 2020 Y EL ESTADO DE SITUACIÓN FINANCIERA DE LA CVP A LA MISMA FECHA</t>
  </si>
  <si>
    <t>LA NO REALIZACIÓN DE LAS CONCILIACIONES ENTRE LA INFORMACIÓN REPORTADA POR ESTAS DOS  ENTIDADES Y LA REALIZACIÓN DE SUS RESPECTIVOS AJUSTES, LO CUAL GENERA INEXACTITUDES, FALTA DE RAZONABILIDAD Y DE CREDIBILIDAD POR PARTE DE LOS USUARIOS DE LOS ESTADOS FINANCIEROS, MÁS AÚN CUANDO ESTAMOS FRENTE A UN  PATRIMONIO AUTÓNOMO EN ESTADO DE LIQUIDACIÓN.</t>
  </si>
  <si>
    <t>DETERMINAR Y COMUNICAR A SUBDIRECCIÓN  FINANCIERA LOS SALDOS QUE SE DEBEN REGISTRAR EN LOS ESTADOS FINANCIEROS DE LA CVP IDENTIFICANDO EL VALOR DE EFECTIVO  FIDEICOMISO SERVITRUST GNB SUDAMERIS S.A.  QUE SE DEBE REGISTRAR CONTABLEMENTE</t>
  </si>
  <si>
    <t>REGISTRO CONTABLE DE EFECTIVO DEL FIDEICOMISO SERVITRUST GNB SUDAMERIS S.A.</t>
  </si>
  <si>
    <t>UN REGISTRO CONTABLE</t>
  </si>
  <si>
    <t>Para este seguimiento no se presenta evidencia c. La Asesoría de Control Interno recomienda realizar las actividades propuestas en la acción, para no incurrir en riesgos y vencimientos de la misma.
Se recuerda que la acción es "DETERMINAR Y COMUNICAR A SUBDIRECCIÓN  FINANCIERA LOS SALDOS QUE SE DEBEN REGISTRAR EN LOS ESTADOS FINANCIEROS DE LA CVP IDENTIFICANDO EL VALOR DE EFECTIVO  FIDEICOMISO SERVITRUST GNB SUDAMERIS S.A.  QUE SE DEBE REGISTRAR CONTABLEMENTE" fecha de vencimiento 12 de diciembre  de 2021</t>
  </si>
  <si>
    <t>No se encuentra diligenciado la matriz de autocontrol</t>
  </si>
  <si>
    <t>3.3.1.4.1.2.2</t>
  </si>
  <si>
    <t>HALLAZGO ADMINISTRATIVO POR SOBRESTIMACIÓN DE $7.531.384.770 EN EL SALDO DE LA CUENTA 192603-02 FIDUCIA MERCANTIL-PARQUE ATAHUALPA-TERRENO, AL EFECTUAR EL RECONOCIMIENTO DE UN TERRENO QUE NO CUMPLE CON LOS ATRIBUTOS DE ACTIVO</t>
  </si>
  <si>
    <t>AL MOMENTO DE EFECTUAR LA MEDICIÓN POSTERIOR Y ELABORAR LOS ESTADOS FINANCIEROS, NO SE CONSIDERÓ LA SITUACIÓN FÍSICA Y JURÍDICA DEL PREDIO, LO CUAL TRAE COMO CONSECUENCIA QUE SE PRESENTEN CUENTAS CON SALDOS NO RAZONABLES.</t>
  </si>
  <si>
    <t>DETERMINAR Y COMUNICAR A LA SUBDIRECCIÓN FINANCIERA, LA CONDICIÓN FÍSICA Y JURÍDICA DEL PREDIO PARA EVALUAR SU PROCEDENCIA Y SI DEBE CONSIDERARSE COMO ACTIVO  DE LA CVP, QUE DEBA REGISTRARSE EN LOS ESTADOS FINANCIEROS DE LA CVP</t>
  </si>
  <si>
    <t>EVALUACIÓN DE LA PROCEDENCIA DE REALIZAR EL REGISTRO CONTABLE DEL PREDIO PARQUE ATAHUALPA</t>
  </si>
  <si>
    <t>Para este seguimiento no se presenta evidencia. La Asesoría de Control Interno recomienda realizar las actividades propuestas en la acción, para no incurrir en riesgos y vencimientos de la misma.
Se recuerda que la acción es "DETERMINAR Y COMUNICAR A LA SUBDIRECCIÓN FINANCIERA, LA CONDICIÓN FÍSICA Y JURÍDICA DEL PREDIO PARA EVALUAR SU PROCEDENCIA Y SI DEBE CONSIDERARSE COMO ACTIVO  DE LA CVP, QUE DEBA REGISTRARSE EN LOS ESTADOS FINANCIEROS DE LA CVP" fecha de vencimiento 31 de diciembre de 2021</t>
  </si>
  <si>
    <t xml:space="preserve">No se encuentra diligenciado la matriz de autocontrol </t>
  </si>
  <si>
    <t>3.3.1.4.1.3.1</t>
  </si>
  <si>
    <t>HALLAZGO ADMINISTRATIVO POR INCUMPLIMIENTO DE LAS DECISIONES DEL ACTA 168 DEL COMITÉ DIRECTIVO DEL FIDEICOMISO FIDUBOGOTA S.A. PROYECTO CONSTRUCCIÓN VIVIENDA NUEVA DE OCTUBRE 15 DE 2020</t>
  </si>
  <si>
    <t>FALTA DE VERIFICACIÓN POR PARTE DE LA CVP DE LA FORMA EN QUE EL FIDEICOMISO DA CUMPLIMIENTO A SUS DECISIONES, LO CUAL OCASIONA QUE NO SE GENEREN RENDIMIENTOS FINANCIEROS EN FAVOR DE FIC A LOS QUE SE ORDENÓ EL TRASLADO, SE RETRASEN LAS GESTIONES ADMINISTRATIVAS Y OPERATIVAS A QUE HAYA LUGAR Y NO HAYA CLARIDAD SOBRE EL VALOR DE LOS RECURSOS ASIGNADOS A CADA PROYECTO Y UBICACIÓN DE ESTOS.</t>
  </si>
  <si>
    <t>PRESENTAR MÍNIMO 3 INFORMES  A LOS COMITÉS DIRECTIVOS FIDUCIARIOS DEL SEGUIMIENTO DE LAS INSTRUCCIONES FINANCIERAS IMPARTIDAS ANEXANDO LA CERTIFICACIÓN FIDUCIARIA DE LAS OPERACIONES REALIZADAS</t>
  </si>
  <si>
    <t>INFORME DEL SEGUIMIENTO DE LAS INSTRUCCIONES DEL COMITÉ DIRECTIVO FIDUCIARIO</t>
  </si>
  <si>
    <t>(N° DE INFORMES PRESENTADOS AL COMITÉ DIRECTIVO FIDUCIARIO / N° COMITÉS FIDUCIARIOS DONDE SE IMPARTAN INSTRUCCIONES FINANCIERAS)X100%</t>
  </si>
  <si>
    <t>Para la presente acción se presentará el informe con cortes trimestrales, siendo el primero a presentar con corte del 31 de octubre de 2021.</t>
  </si>
  <si>
    <t>Para este seguimiento no se presenta evidencia . La Asesoría de Control Interno recomienda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</si>
  <si>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No se evidencian soportes de esta acción.  Se recomienda generar acciones para dar cumplimiento a esta acción "PRESENTAR MÍNIMO 3 INFORMES  A LOS COMITÉS DIRECTIVOS FIDUCIARIOS DEL SEGUIMIENTO DE LAS INSTRUCCIONES FINANCIERAS IMPARTIDAS ANEXANDO LA CERTIFICACIÓN FIDUCIARIA DE LAS OPERACIONES REALIZADAS". fecha para dar cumplimiento 22072022</t>
  </si>
  <si>
    <t>3.3.1.4.1.3.2</t>
  </si>
  <si>
    <t>HALLAZGO ADMINISTRATIVO POR NO CONSTITUIR UN FIC INDEPENDIENTE PARA EL MANEJO DE LOS RECURSOS PERCIBIDOS DE LOS SUBSIDIOS EN EL MARCO DEL PROGRAMA DE VIVIENDA DE INTERÉS PRIORITARIO VIPA OTORGADO A LOS BENEFICIARIOS DEL PROYECTO LA CASONA EN LA SUMA DE $1.628.869.570</t>
  </si>
  <si>
    <t>FALTA DE CONTROL EN EL TRASLADO INMEDIATO DE LOS RECURSOS AL FIC QUE CORRESPONDA PARA EVITAR DESGASTES INNECESARIOS.</t>
  </si>
  <si>
    <t>Para este seguimiento no se presenta evidencia como se muestra en el pantallazo. La Asesoría de Control Interno recomienda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</si>
  <si>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3.3.1.4.1.3.3</t>
  </si>
  <si>
    <t>HALLAZGO ADMINISTRATIVO POR MANTENER SALDOS IMPRODUCTIVOS EN LA CUENTA BANCARIA NO. 000098053(1673 DEL PATRIMONIO AUTÓNOMO MATRIZ - PAM FIDUBOGOTA S.A. PROYECTO VIVIENDA NUEVA CORRESPONDIENTE A LA CUENTA CONTABLE 19260303-01</t>
  </si>
  <si>
    <t>FALTA DE CONTROL EN EL TRASLADO INMEDIATO DE LOS RECURSOS AL FIC QUE CORRESPONDA, PARA EVITAR PERDIDA DE RECURSOS Y DESGASTES ADMINISTRATIVOS Y OPERATIVOS INNECESARIOS.</t>
  </si>
  <si>
    <t>3.3.1.4.1.3.4</t>
  </si>
  <si>
    <t>HALLAZGO ADMINISTRATIVO POR SITUAR EN EL FI 200003835/ PLUSVALÍA 69 (1221) RECURSOS CORRESPONDIENTES AL FI 2005030591 LADERA SANTA TERESITA</t>
  </si>
  <si>
    <t>Para este seguimiento no se presenta evidencia como se muestra en el pantallazo. La Asesoría de Control Interno recomienda realizar las actividades propuestas en la acción, para no incurrir en riesgos y vencimientos de la misma. Se recuerda que la acción es "PRESENTAR MÍNIMO 3 INFORMES  A LOS COMITÉS DIRECTIVOS FIDUCIARIOS DEL SEGUIMIENTO DE LAS INSTRUCCIONES FINANCIERAS IMPARTIDAS ANEXANDO LA CERTIFICACIÓN FIDUCIARIA DE LAS OPERACIONES REALIZADAS" con fecha de terminación julio 22 de 2022, a la fecha no se evidencia ningún informe.</t>
  </si>
  <si>
    <t>3.3.1.4.1.3.5</t>
  </si>
  <si>
    <t>HALLAZGO ADMINISTRATIVO POR SOBRESTIMACIÓN EN $4.189.281.404,35 EN EL SALDO DE LA CUENTA 1926-03-03-04, PATRIMONIO AUTÓNOMO DERIVADO (PAD) FIDUCIA INMOBILIARIA, AL PRESENTAR COMO PROPIOS LOS RENDIMIENTOS FINANCIEROS GENERADOS CON APORTES DE LA SDHT EN LOS PROYECTOS LA CASONA, MZ 54 Y 55 Y ARBOLEDA SANTA TERESITA.</t>
  </si>
  <si>
    <t>FALTA DE LEGALIZACIÓN Y RECONOCIMIENTO PRESUPUESTAL Y CONTRACTUAL DE LOS RENDIMIENTOS FINANCIEROS DE LOS APORTES REALIZADOS POR LA SDHT, A LOS CONVENIOS 408 DE 2013 Y 234 DE 2014, PARA QUE ESTOS HUBIERAN SIDO CONSIDERADOS Y UTILIZADOS PARA LA EJECUCIÓN DE LOS PROYECTOS DE VIVIENDA, INDICANDO SU CUANTÍA, JUSTIFICACIÓN Y DESTINACIÓN ESPECÍFICA, MÁS AÚN CUANDO LOS RECURSOS APORTADOS YA GARANTIZABAN LA FINANCIACIÓN DE ESTOS PROYECTOS Y SU INCORPORACIÓN.</t>
  </si>
  <si>
    <t>REMITIR LOS EXTRACTOS PENDIENTES SOLICITADOS POR SDHT MEDIANTE COMUNICACIÓN.</t>
  </si>
  <si>
    <t>REMISIÓN DE DOCUMENTACIÓN PARA EL REGISTRO CONTABLE DE LOS RENDIMIENTOS FINANCIEROS A LA SDHT</t>
  </si>
  <si>
    <t>9 EXTRACTOS CORRESPONDIENTES A: ABRIL, MAYO JUNIO DE 2014 Y FEBRERO, MARZO, ABRIL, MAYO, JUNIO Y JULIO DE 2015  DE LA CUENTA CORRIENTE 000-09805-3 A NOMBRE DE FIDUBOGOTA</t>
  </si>
  <si>
    <t>Para la presente acción se presentará el informe con cortes trimestrales, siendo el primero a presentar con corte del 31 de octubre de 2021. 
 Se aporta como evidencia de avance de la acción de mejora 
 1. Correo mediante el cual se remite a la SDHT los extractos solicitados, los cuales se adjuntan. 
 Con la remisión de los extractos se da por cumplida la acción de mejora</t>
  </si>
  <si>
    <t>Se evidencian soportes de solicitud de extractos bancarios de los meses FEBRERO, MARZO, ABRIL, MAYO 2015, faltan JUNIO Y JULIO DE 2015  DE LA CUENTA CORRIENTE 000-09805-3 A NOMBRE DE FIDUBOGOTA , el banco informo que "en cuanto a los de 2014 la Fiduciaria certifica que no se generaron movimientos en los meses solicitados, por lo tanto no se remiten.
Se recomienda anexar los extractos de los meses de junio y julio de 2015.</t>
  </si>
  <si>
    <t>Se recomendó en el seguimiento anterior por parte de control interno anexar los extractos de junio y julio de 2015, dentro de este seguimiento las evidencia solicitadas se anexan</t>
  </si>
  <si>
    <t>SOLICITAR MENSUALMENTE MEDIANTE COMUNICACIÓN A LA SDHT EL REGISTRO CONTABLE DE LOS RENDIMIENTOS FINANCIEROS, HASTA QUE SE HAGA EL RESPECTIVO REGISTRO CONTABLE EN ESA ENTIDAD.</t>
  </si>
  <si>
    <t>SOLICITAR EL REGISTRO CONTABLE DE LOS RENDIMIENTOS FINANCIEROS A LA SDHT</t>
  </si>
  <si>
    <t>1 REGISTRO CONTABLE DE LOS RENDIMIENTOS FINANCIEROS DERIVADOS DE LOS CONVENIOS 408 Y 234,  RELEJADOS EN LOS ESTADOS FINANCIEROS DE LA SDHT</t>
  </si>
  <si>
    <t>Se aporta como evidencia de avance de la acción de mejora :
 Se adjunta actas de reuniones de seguimiento realizadas junto con la SDHT</t>
  </si>
  <si>
    <t>Se evidencia acta de reunión del día 31 de mayo de 2021 asunto revisión temas convenio 408 entre la SDHT y CVP con el objetivo de gestionar lo pertinente a la conciliación de saldos de los recursos aportados en el marco del convenio 234 y 408 suscrito entre la SDHT y CVP.
Igualmente Acta de reunión del día 30 de agosto de 2021 asunto rendimientos financieros convenio interadministrativo 408 y 234 del 2014.
Se continua seguimiento para el cumplimiento de esta acción.
Se recomienda realizar las gestiones pertinentes con el fin de dar cumplimiento a la acción.
Se recuerda que la acción es "SOLICITAR EL REGISTRO CONTABLE DE LOS RENDIMIENTOS FINANCIEROS A LA SDHT" con fecha de terminación julio 22 de 2022</t>
  </si>
  <si>
    <t>3.3.1.4.1.3.6</t>
  </si>
  <si>
    <t>HALLAZGO ADMINISTRATIVO POR SOBRESTIMACIÓN EN $4.412.530.464,87 DEL SALDO DE LA CUENTA AUXILIAR 1926-03-03-04-03, CONSTRUCTOR PAD CONSORCIO LA CASONA Y SOBRESTIMACIÓN EN $1.558.038.300 DEL SALDO DE LA CUENTA 9308-04-01 RECURSOS ADMINISTRADOS EN NOMBRE DE TERCEROS - FIDUCIA MERCANTIL - CONSTRUCTOR PAD CONSORCIO LA CASONA, POR EL NO RECONOCIMIENTO DE LA ESCRITURACIÓN Y ENTREGA DE 93 VIP A LOS HOGARES BENEFICIARIOS DEL PROYECTO DE VIVIENDA LA CASONA.</t>
  </si>
  <si>
    <t>FALTA DE OPORTUNIDAD EN EL REPORTE A CONTABILIDAD DE LOS DOCUMENTOS SOPORTE DE LAS LEGALIZACIONES DE LOS PROYECTOS DE VIVIENDA Y POR LA FALTA DE CONCILIACIÓN ENTRE LAS DOS FUENTES DE INFORMACIÓN, LO CUAL TRAE COMO CONSECUENCIA QUE LOS ESTADOS FINANCIEROS PRESENTEN SALDOS NO RAZONABLES.</t>
  </si>
  <si>
    <t>Se evidencia el diligenciamiento del documento en Excel ANEXOS COMPLETOS Y APORTES LA CASONA REGISTRO CONTABLE .PATRIMONIO AUTONOMO NO. 2-1-43543 FIDEICOMISO  La Casona NK S.A. - FIDUCIARIA BOGOTÁ S.A. en el que se identifica la relación de ventas y el costo de ventas por inmueble escriturado  el cual será remitido a la fiduciaria para su aprobación u observaciones a que haya lugar y posteriormente generara el informe contable de la fiduciaria para realizar el correspondiente registro contable por parte de la CVP.
Se continua seguimiento para el cumplimiento de esta acción.
Se recomienda realizar las gestiones pertinentes con el fin de dar cumplimiento a la acción.</t>
  </si>
  <si>
    <t>Esta entidad se permite informar que una vez realizados los estudios financieros correspondientes mediante el radicado número 202113000163621, procedió a solicitar a Fiduciaria Bogotá S. A., de manera oficial realizar el registro contable correspondiente de conformidad con lo establecido en el Anexo 4, suministrado por la fiduciaria, para tal fin. 
La Dirección de Urbanizaciones y Titulación de la Caja de la Vivienda Popular, mediante correo electrónico de fecha 3 de noviembre de 2021, solicitó el estado del registro contable a la Fiduciaria.
En respuesta,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t>
  </si>
  <si>
    <t>3.3.1.4.1.3.7</t>
  </si>
  <si>
    <t>HALLAZGO ADMINISTRATIVO POR SOBRESTIMACIÓN EN $5.136.027.061,65 DEL SALDO DE LA CUENTA AUXILIAR 1926-03-03-04-05, CONSTRUCTOR PAD EDIFICAR MANZANA 54 Y 55 Y SOBRESTIMACIÓN EN $2.429.199.500 DEL SALDO DE LA CUENTA 9308-04-02 RECURSOS ADMINISTRADOS EN NOMBRE DE TERCEROS - FIDUCIA MERCANTIL - CONSTRUCTOR PAD EDIFICAR MANZANA 54 Y 55, POR EL NO RECONOCIMIENTO DE LA ESCRITURACIÓN Y ENTREGA DE 145 VIP A LOS HOGARES BENEFICIARIOS DEL PROYECTO DE VIVIENDA MANZANA 54 Y 55.</t>
  </si>
  <si>
    <t>CERRAR FINANCIERAMENTE EL PROYECTO MZ 54 Y 55 CONFORME EL ANEXO 4 DE LA FIDUCIARIA CON EL FIN QUE SE REFLEJE EN LOS ESTADOS FINANCIEROS DEL FIDEICOMISO</t>
  </si>
  <si>
    <t xml:space="preserve">"Se evidencia el diligenciamiento del documento en Excel "Se evidencia el diligenciamiento del documento en Excel Anexo 4 Registro Contable Mz 54 y 55 .2 .PATRIMONIO AUTONOMO NO. 2-1-53021 FIDEICOMISO PAD consorcio edificar- FIDUCIARIA BOGOTÁ S.A. en el que se identifica la relación de ventas y el costo de ventas por inmueble escriturado  el cual será remitido a la fiduciaria para su aprobación u observaciones a que haya lugar y posteriormente generara el informe contable de la fiduciaria para realizar el correspondiente registro contable por parte de la CVP.
Se continua seguimiento para el cumplimiento de esta acción.
Se recomienda realizar las gestiones pertinentes con el fin de dar cumplimiento a la acción.
</t>
  </si>
  <si>
    <t>3.3.2.1</t>
  </si>
  <si>
    <t>HALLAZGO ADMINISTRATIVO POR NO PRESENTAR LOS RESULTADOS, FORTALEZAS Y DEBILIDADES DETECTADAS PRODUCTO DE VERIFICACIÓN DE LOS CONTROLES ESTABLECIDOS PARA EL RECONOCIMIENTO Y REVELACIONES RELATIVOS A LA CUENTA 1926 DERECHOS EN FIDEICOMISO EN EL INFORME DE CONTROL INTERNO CONTABLE A DICIEMBRE 31 DE 2020</t>
  </si>
  <si>
    <t>EL ALCANCE DEFINIDO EN LOS INFORME DE SEGUIMIENTO A LA SOSTENIBILIDAD CONTABLE, NO CONTEMPLÓ LA EVALUACIÓN DE LA CUENTA 1926 DERECHOS EN FIDEICOMISO.</t>
  </si>
  <si>
    <t>PRIORIZAR EN LOS  SEGUIMIENTOS TRIMESTRALES A LA SOSTENIBILIDAD CONTABLE REALIZADOS POR CONTROL INTERNO, LA EVALUACIÓN DE LA CUENTA 1926 DERECHOS EN FIDEICOMISO.</t>
  </si>
  <si>
    <t>EVALUACIÓN TRIMESTRAL DE LA CUENTA 1926 DERECHOS EN FIDEICOMISO.</t>
  </si>
  <si>
    <t>CUATRO SEGUIMIENTOS A LA SOSTENIBILIDAD CONTABLE</t>
  </si>
  <si>
    <t>ASESORÍA DE CONTROL INTERNO</t>
  </si>
  <si>
    <r>
      <rPr>
        <b/>
        <sz val="7"/>
        <color theme="1"/>
        <rFont val="Arial"/>
      </rPr>
      <t>30/09/2021:</t>
    </r>
    <r>
      <rPr>
        <sz val="7"/>
        <color theme="1"/>
        <rFont val="Arial"/>
      </rPr>
      <t xml:space="preserve"> La acción “PRIORIZAR EN LOS SEGUIMIENTOS TRIMESTRALES A LA SOSTENIBILIDAD CONTABLE REALIZADOS POR CONTROL INTERNO, LA EVALUACIÓN DE LA CUENTA 1926 DERECHOS EN FIDEICOMISO” se encuentra en etapa de planeación para determinar la muestra de la fiducia para hacerle el respectivo seguimiento. Lo cual quedará definido la tercera semana del mes de octubre.</t>
    </r>
  </si>
  <si>
    <r>
      <rPr>
        <b/>
        <sz val="7"/>
        <color theme="1"/>
        <rFont val="Arial"/>
      </rPr>
      <t>30/09/2021:</t>
    </r>
    <r>
      <rPr>
        <sz val="7"/>
        <color theme="1"/>
        <rFont val="Arial"/>
      </rPr>
      <t xml:space="preserve"> La acción “PRIORIZAR EN LOS SEGUIMIENTOS TRIMESTRALES A LA SOSTENIBILIDAD CONTABLE REALIZADOS POR CONTROL INTERNO, LA EVALUACIÓN DE LA CUENTA 1926 DERECHOS EN FIDEICOMISO” se encuentra en etapa de planeación para determinar la muestra de la fiducia para hacerle el respectivo seguimiento. Lo cual quedará definido la tercera semana del mes de octubre.
Se recomienda definir los más pronto posible la muestra la cual será insumo principal para hacer el respectivo seguimiento y poder desarrollar la actividad en los tiempos planificados. Se demuestra una eficacia del 20% ya que la actividad se encuentra en curso. 
</t>
    </r>
  </si>
  <si>
    <t>30/11/2021: La acción “PRIORIZAR EN LOS SEGUIMIENTOS TRIMESTRALES A LA SOSTENIBILIDAD CONTABLE REALIZADOS POR CONTROL INTERNO, LA EVALUACIÓN DE LA CUENTA 1926 DERECHOS EN FIDEICOMISO” desde el II Seguimiento con corte al 30Sep2021 se han realizado las siguientes acciones:
1. Informe: Informe de Seguimiento y evaluación a la aplicación del Marco Normativo Contable de la CVP del Tercer trimestre de la vigencia 2021.
2. INFORME PRELIMINAR DE AUDITORÍA: AUDITORIA INTERNA A LA GESTIÓN Y MANEJO DE LAS FIDUCIAS, ESPECÍFICAMENTE AL PATRIMONIO AUTÓNOMO FIDUBOGOTA AL PROYECTO FIDUCIA INMOBILIARIA - CONSTRUCTOR PAD CONSORCIO LA CASONA - CONTRATO DE OBRA CPS-PCVN-3-1-30589-041-2014 LA CASONA.</t>
  </si>
  <si>
    <r>
      <rPr>
        <b/>
        <sz val="7"/>
        <color theme="1"/>
        <rFont val="Arial"/>
      </rPr>
      <t>30/11/2021:</t>
    </r>
    <r>
      <rPr>
        <sz val="7"/>
        <color theme="1"/>
        <rFont val="Arial"/>
      </rPr>
      <t xml:space="preserve"> Se evidencia la acción “PRIORIZAR EN LOS SEGUIMIENTOS TRIMESTRALES A LA SOSTENIBILIDAD CONTABLE REALIZADOS POR CONTROL INTERNO, LA EVALUACIÓN DE LA CUENTA 1926 DERECHOS EN FIDEICOMISO” desde el II Seguimiento con corte al 30Sep2021 se han realizado las siguientes acciones:
1.        Informe: Informe de Seguimiento y evaluación a la aplicación del Marco Normativo Contable de la CVP del Tercer trimestre de la vigencia 2021.
2.        INFORME PRELIMINAR DE AUDITORÍA: AUDITORIA INTERNA A LA GESTIÓN Y MANEJO DE LAS FIDUCIAS, ESPECÍFICAMENTE AL PATRIMONIO AUTÓNOMO FIDUBOGOTA AL PROYECTO FIDUCIA INMOBILIARIA - CONSTRUCTOR PAD CONSORCIO LA CASONA - CONTRATO DE OBRA CPS-PCVN-3-1-30589-041-2014 LA CASONA.
Se demuestra una eficacia del 50% ya que se tienen programados realizar 4 seguimientos a la sostenibilidad contable y se han realizado 2 a la fecha de corte. 
</t>
    </r>
  </si>
  <si>
    <t>HALLAZGO ADMINISTRATIVO POR NO INCORPORAR EN EL PLAN INSTITUCIONAL DE CAPACITACIÓN PARA LA VIGENCIA 2020 CAPACITACIONES EN TEMAS CONTABLES, FINANCIEROS Y TRIBUTARIOS</t>
  </si>
  <si>
    <t>LA ENTIDAD NO CONSULTA LAS NECESIDADES DE CAPACITACIÓN DEL PERSONAL DE LA SUBDIRECCIÓN FINANCIERA DE LA CVP, LO CUAL HACE QUE ESTAS NECESIDADES NO SEAN CONSIDERADAS EN EL PLAN DE CAPACITACIÓN Y SE AFECTE LA IDONEIDAD DE LOS FUNCIONARIOS DEL ÁREA.</t>
  </si>
  <si>
    <t>EJECUTAR LAS ACTIVIDADES DE CAPACITACIÓN PROGRAMADAS EN EL PIC DEL PERIODO 2021, EN LOS TEMAS IDENTIFICADOS PARA LA SUBDIRECCIÓN FINANCIERA</t>
  </si>
  <si>
    <t>CAPACITACIÓN</t>
  </si>
  <si>
    <t>(NÚMERO DE CAPACITACIONES FINANCIERAS REALIZADAS) / (NÚMERO DE CAPACITACIONES FINANCIERAS PROGRAMADAS  EN EL PIC 2021)X100%</t>
  </si>
  <si>
    <t>2022-02-28</t>
  </si>
  <si>
    <t>La capacitación de temas financieros cuenta con tres módulos: contable, tributario y financiero, se incorporó en el PIC 2021 se ejecutará en el marco del contrato 497 de 2021 se llevarán a cabo el día el 6 de noviembre de 2021.</t>
  </si>
  <si>
    <r>
      <rPr>
        <b/>
        <sz val="7"/>
        <color theme="1"/>
        <rFont val="Arial"/>
      </rPr>
      <t>30/09/2021:</t>
    </r>
    <r>
      <rPr>
        <sz val="7"/>
        <color theme="1"/>
        <rFont val="Arial"/>
      </rPr>
      <t xml:space="preserve"> No se evidencia avance en la actividad “EJECUTAR LAS ACTIVIDADES DE CAPACITACIÓN PROGRAMADAS EN EL PIC DEL PERIODO 2021, EN LOS TEMAS IDENTIFICADOS PARA LA SUBDIRECCIÓN FINANCIERA” se recomienda se ejecute la planeación de la actividad en los tiempos establecidos por la Subdirección Administrativa.
Se demuestra una eficacia del 0%, pero se destaca que la actividad cuanta con una fecha de realización establecida: se incorporó en el PIC 2021 se ejecutará en el marco del contrato 497 de 2021 se llevarán a cabo el día el 6 de noviembre de 2021. 
</t>
    </r>
  </si>
  <si>
    <r>
      <rPr>
        <b/>
        <sz val="7"/>
        <color theme="1"/>
        <rFont val="Arial"/>
      </rPr>
      <t>30/11/2021:</t>
    </r>
    <r>
      <rPr>
        <sz val="7"/>
        <color theme="1"/>
        <rFont val="Arial"/>
      </rPr>
      <t xml:space="preserve"> Se evidencia la acción "EJECUTAR LAS ACTIVIDADES DE CAPACITACIÓN PROGRAMADAS EN EL PIC DEL PERIODO 2021, EN LOS TEMAS IDENTIFICADOS PARA LA SUBDIRECCIÓN FINANCIERA" cuenta con la realización de las capacitaciones en los siguientes temas financieros:
1.        Tributario: INFORMACIÓN EXÓGENA NACIONAL Y DISTRITAL, IMPUESTOS NACIONALES.
2.        Contable: RÉGIMEN DE CONTABILIDAD RESOLUCIÓN 523 Y SUS MODIFICACIONES.
3.        Financiero: PRESUPUESTO Y CARTERA, ANÁLISIS FINANCIERO, PLAN DE GASTOS E INVERSIONES, PROCESOS Y PROCEDIMIENTOS FINANCIEROS.
Se evidencia el informe de las capacitaciones realizadas por el contratista Corporación Tecnológica de Educación Superior en los temas relacionados anteriormente, donde se evidencia las capacitaciones y asistencia en carpeta Drive. Ruta: https://drive.google.com/drive/u/5/folders/1C9eXEUgv4lto0KuD73j3nyZXa3tLLXgX  Por lo tanto se observa una eficacia del 100%</t>
    </r>
  </si>
  <si>
    <t>3.3.2.3</t>
  </si>
  <si>
    <t>HALL ADM INEFECTIVIDAD ACCIÓN DE CVP SUBSANAR HALL 3.3.1.3 HALL ADM POR FALTA DE CONTROL Y SEGUIMIENTO A PARTIDAS CONCILIATORIAS QUE FIGURAN COMO “CHEQUES PENDIENTES DE COBRO” DE VIGS ANTERIORES POR VALOR $120.321.091 PENDIENTES DE DEPURAR” CORRESPONDIENTE A LA AUD DE REG A CUENTA 2018 CÓD 23, DEBIDO A  QUE EN SEGUIMIENTO DEL PROC AUDITOR SOPORTES ALLEGADOS NO EVIDENCIA QUE CVP EFECTUO LA DEPURACIÓN CUENTA "CHEQUES NO COBRADOS POR RECLAMA</t>
  </si>
  <si>
    <t>EN “OTRAS CUENTAS POR PAGAR”, SE ENCUENTRAN “CHEQUES NO COBRADOS O POR RECLAMAR” LA SUMA DE $120.321.091. EN 2019 LA CVP REALIZÓ DEPURACIÓN POR $10.442.116, CON ACTA 1 DEL 26DIC2019 Y RES 1934 DEL 03DIC2019, QUEDANDO PENDIENTE POR DEPURAR $112.323.469 AL 31DIC2020. IGUALMENTE, SI BIEN LA ACCIÓN PLANIFICADA EN 2020 NO FUE EFECTIVA PARA DISMINUIR EL SALDO DICHA CUENTA, SI SE EVIDENCIA QUE SE REALIZÓ SEGUIMIENTO A LAS PARTIDAS POR DEPURAR Y HUBO CONTROL PARA NO AUMENTAR EL SALDO DE LA CUENTA</t>
  </si>
  <si>
    <t>DEPURAR 13 CUENTAS POR VALOR DE 80 MILLONES DEL SALDO REFLEJADO A CORTE A 31/12/2020 DE LA CUENTA “CHEQUES NO COBRADOS O POR RECLAMAR.</t>
  </si>
  <si>
    <t>DEPURACIÓN CUENTA “CHEQUES NO COBRADOS O POR RECLAMAR"</t>
  </si>
  <si>
    <t>(NÚMERO DE TERCEROS DEPURADOS / NÚMERO DE TERCEROS A DEPURAR)X100%</t>
  </si>
  <si>
    <t>Se depura una partida por valor de $11.988.500 según acta de depuración ordinaria No. 14 de 2021.</t>
  </si>
  <si>
    <t>7.69%</t>
  </si>
  <si>
    <t>Se observó el acta de reunión - código 208 - SADM - Ft - 06 vigente desde 07-06-2017 de asunto: DEPURACION CONTABLE ORDINARIA.- Acta Número 14 del 21 de septiembre de 2021 - Orden del día: Depuración contable de la Subcuenta – Cheques no reclamados, de la cuenta 2-4-90 Otras Cuentas por Pagar - valor a depurar $11.988.500 con los correspondientes análisis y justificaciones. 
 FICHA DE DEPURACIÓN CONTABLE - Código: 208-SFIN-Ft-58 - Versión 2 - Vigente desde: 19/06/2018, del 21-09-2021 con el registro de las ACCIONES REALIZADAS PARA DETERMINAR LA DEPURACIÓN y el EFECTO CONTABLE DE LA DEPURACIÓN.
 COMPROBANTE DE TRANSACCIONES MANUALES del 23-09-2021 - DEPURACION ORDINARIA SEGUN ACTA No. 14 DEL 21/09/2021 - AJUSTE CHEQUE ANULADO BEATRIZ TORRES por $11.988.500.
 Adicionalmente se observo el expediente con el memorando de solicitud de depuración, informe financiero, soportes e información formula.</t>
  </si>
  <si>
    <t>3.3.4.5.3.1</t>
  </si>
  <si>
    <t>HALLAZGO ADMINISTRATIVO POR LA INOPORTUNA GESTIÓN PARA DEPURAR LOS PASIVOS EXIGIBLES Y LA CONSTITUCIÓN DE NUEVOS PASIVOS EXIGIBLES POR DEFICIENCIAS EN LA EJECUCIÓN DE LAS RESERVAS PRESUPUESTALES EN LA VIGENCIA AUDITADA</t>
  </si>
  <si>
    <t>POSIBLE DEMORA EN LA GESTIÓN Y TRÁMITE DE LOS PASIVOS, RESERVAS Y RECURSOS DE LA VIGENCIA, AGRAVADO POR LA ENTRADA EN VIGENCIA DE BOGDATA Y LA EMERGENCIA SANITARIA POR EL COVID 19.</t>
  </si>
  <si>
    <t>DEPURAR Y/O GIRAR 60 CASOS DE PASIVOS EXIGIBLES DE LA DIRECCIÓN DE REASENTAMIENTOS, DE ACUERDO CON LOS RECURSOS APROPIADOS.</t>
  </si>
  <si>
    <t>DEPURACIÓN Y/O GIRAR DE PASIVOS</t>
  </si>
  <si>
    <t>NÚMERO DE PASIVOS GIRADOS Y/O DEPURADOS</t>
  </si>
  <si>
    <t>Se evidencia en el cumplimiento de la acción lo siguiente:
1. Informe del equipo encargado del tema
1.1. Correo electrónico de entrega de informe
En relación con la eficacia del cumplimiento es de 16.6% dado que se han depurado y pagado 10 de un total de 60.</t>
  </si>
  <si>
    <t xml:space="preserve">Se encuentra en curso la acción para el seguimiento, aportándose informe de estado de acción y Correo de entrega del informe. Teniendo en cuenta el avance de la depuración el porcentaje de avance es del 165.6%. </t>
  </si>
  <si>
    <t xml:space="preserve">La acción, de acuerdo con el compromiso, se viene desarrollando satisfactoriamente, con una ejecución de 63% con corte al 30 de noviembre. Se depuraron y pagaron 38 pasivos de los 60 programados.  Se anexan 2 archivos así: 
1. Informe del estado de los 38 pasivos pagados y depurados.
1.1 Correo electrónico de entrega de informe </t>
  </si>
  <si>
    <t>DEBILIDADES EN LA SUPERVISIÓN Y SEGUIMIENTO PARA LA GESTIÓN, DEPURACIÓN Y GIRO DE LOS PASIVOS EXIGIBLES CONSTITUIDOS POR LA DIRECCIÓN DE MEJORAMIENTO DE BARRIOS</t>
  </si>
  <si>
    <t>REALIZAR SEGUIMIENTOS MENSUALES A LA GESTIÓN, DEPURACIÓN Y GIRO DE LOS PASIVOS EXIGIBLES</t>
  </si>
  <si>
    <t>SEGUIMIENTOS MENSUALES REALIZADOS</t>
  </si>
  <si>
    <t>(NÚMERO DE SEGUIMIENTOS MENSUALES REALIZADOS / NÚMERO DE SEGUIMIENTOS MENSUALES PROGRAMADOS)X100%</t>
  </si>
  <si>
    <t>2022-02-01</t>
  </si>
  <si>
    <t>PARA EL PRESENTE PERIODO LA ACTIVIDAD NO HA DADO INICIO; SE ENCUENTRA DENTRO DE LOS TIEMPOS.</t>
  </si>
  <si>
    <t>Para el presente periodo la actividad no ha dado inicio; se encuentra dentro de los tiempos.</t>
  </si>
  <si>
    <t>3.3.4.5.4.1</t>
  </si>
  <si>
    <t>HALLAZGO ADMINISTRATIVO POR INCONSISTENCIAS EN LA INFORMACIÓN SUMINISTRADA POR LA ENTIDAD EN EL ARCHIVO DE RESERVAS PRESUPUESTALES CONSTITUIDAS A 31/12/2020</t>
  </si>
  <si>
    <t>SE EVIDENCIA QUE AL MOMENTO DE TRANSCRIBIR LOS DATOS GENERADOS DEL SISTEMA DE INFORMACIÓN BOGDATA, AL FORMATO ESTIPULADO POR LA SECRETARIA DE HACIENDA DISTRITAL, NO SE INCLUYE UNA FILA LO CUAL GENERO LA INCONSISTENCIA.</t>
  </si>
  <si>
    <t>SISTEMATIZAR EL FORMATO DE RESERVAR QUE DEBE SER PRESENTADO A LA SECRETARIA DISTRITAL DE HACIENDA, A PARTIR DE LA INFORMACIÓN GENERADA DEL SISTEMA DE INFORMACIÓN BOGDATA</t>
  </si>
  <si>
    <t>SISTEMATIZACIÓN DEL FORMATO</t>
  </si>
  <si>
    <t>(# DE FORMATO SISTEMATIZADOS / # DE FORMATOS PROGRAMADOS A SISTEMATIZAR)X100%</t>
  </si>
  <si>
    <t>Por parte de Financiera se envió memorando a la Oficina TICs de la CVP realizando el requerimiento para la sistematización de dicho formato, pero a la fecha no se ha recibido respuesta por parte d e la Oficina TICs.</t>
  </si>
  <si>
    <t>Se observó el memorando 202117100073543 del 30-08-2021, de asunto: Sistematización Formato de Reporte de Reservas dirigido a la Jefe de Oficina TICS.</t>
  </si>
  <si>
    <t>La Subdirección Financiera reitera solicitud a la oficina TICs con el radicado No. 202117100107583.</t>
  </si>
  <si>
    <t>3.3.4.5.4.2</t>
  </si>
  <si>
    <t>HALLAZGO ADMINISTRATIVO POR DEFICIENCIAS EN LA GESTIÓN OPORTUNA, EN LA APLICACIÓN DE LOS RECURSOS CONFORME A LOS PRINCIPIOS DE PLANEACIÓN Y ANUALIDAD, QUE OBLIGA A LA CONSTITUCIÓN DE RESERVAS PRESUPUESTALES AL CIERRE DE LA VIGENCIA 2020</t>
  </si>
  <si>
    <t>ESTABLECER E IMPLEMENTAR 3 ACCIONES (GESTIÓN, SEGUIMIENTO E INFORME) E INCLUIRLAS EN EL CRONOGRAMA DE EJECUCIÓN DE LA META NO. 5 DEL PROYECTO DE INVERSIÓN 7698, ENFOCADAS A LA OPORTUNA GESTIÓN DE LA DEPURACIÓN Y PAGOS DE RESERVAS PRESUPUESTALES Y RECURSOS DE LA VIGENCIA.</t>
  </si>
  <si>
    <t>ACTIVIDADES INCLUIDAS E IMPLEMENTADAS EN EL CRONOGRAMA</t>
  </si>
  <si>
    <t>NÚMERO DE ACTIVIDADES INCLUIDAS E IMPLEMENTADAS EN EL CRONOGRAMA DE EJECUCIÓN DE LA META 5</t>
  </si>
  <si>
    <t xml:space="preserve">Se evidencia lo siguiente:
1. Informe de seguimiento de la acción elaborado por el profesional a cargo.
La eficacia de la acción es del 17% teniendo en cuenta que para las 2 vigencias 2021 y 2022 se deben implementar 3 acciones.  Se evidencia la implementación de 1 acción de la vigencia 2021,  relacionada con la gestión, falta incluir el seguimiento y los informes.  </t>
  </si>
  <si>
    <t xml:space="preserve">Se encuentra en curso la acción para el seguimiento, aportándose el informe. Teniendo en cuenta el avance y las acciones por cumplir de avance es del 17%. </t>
  </si>
  <si>
    <t>La acción, de acuerdo con el compromiso, se viene desarrollando y se encuentra en ejecución en el 50%    Se estableció el cronograma de la meta 5. con el propósito de garantizar una oportuna depuración y pago de reservas y gestión de recursos de la vigencia, para una mejor ejecución presupuestal. Se anexan 2 archivos así: 
1. Informe de la acción 
2. Cronograma</t>
  </si>
  <si>
    <t>FALENCIAS EN LOS CONTROLES DE LA ENTIDAD, DEFICIENCIAS EN LA PLANEACIÓN Y GESTIÓN OPORTUNA, CONFORME AL PLAN ANUAL DE ADQUISICIONES DE LA VIGENCIA 2020 Y FALTA DE COORDINACIÓN AL INTERIOR DE LA ENTIDAD.</t>
  </si>
  <si>
    <t>EJECUTAR  MÍNIMO 95% DEL PRESUPUESTO ASIGNADO A LA DUT CON EL FIN DE NO CONSTITUIR RESERVAS PRESUPUESTALES SUPERIORES A 5% DEL MISMO.</t>
  </si>
  <si>
    <t>EJECUCIÓN PRESUPUESTAL SUPERIOR AL 95% DEL PRESUPUESTO ASIGNADO A LA DUT.</t>
  </si>
  <si>
    <t>(PREPUESTO EJECUTADO/PRESUPUESTO ASIGNADO A LA DUT)*100%</t>
  </si>
  <si>
    <t>Para este seguimiento no se presenta evidencia como se muestra en el pantallazo. La Asesoría de Control Interno recomienda realizar las actividades propuestas en la acción, para no incurrir en riesgos y vencimientos de la misma. Se recuerda que la acción es "EJECUTAR  MÍNIMO 95% DEL PRESUPUESTO ASIGNADO A LA DUT CON EL FIN DE NO CONSTITUIR RESERVAS PRESUPUESTALES SUPERIORES A 5% DEL MISMO." fecha de vencimiento 22 de julio de 2022.</t>
  </si>
  <si>
    <t>No se evidencian soportes de esta acción.  Se recomienda generar acciones para dar cumplimiento a esta acción "EJECUTAR  MÍNIMO 95% DEL PRESUPUESTO ASIGNADO A LA DUT CON EL FIN DE NO CONSTITUIR RESERVAS PRESUPUESTALES SUPERIORES A 5% DEL MISMO.." fecha de terminación 22 de julio de 2022.</t>
  </si>
  <si>
    <t>DEBILIDAD EN EL SEGUIMIENTO DE LA APLICACIÓN DE RECURSOS POR PARTE DE LA ENTIDAD, QUE OBLIGAN A LA CONSTITUCIÓN DE RESERVAS AL CIERRE DE LA VIGENCIA.</t>
  </si>
  <si>
    <t>REALIZAR Y PRESENTAR UN (1)  REPORTE MENSUAL DE SEGUIMIENTO A LA EJECUCIÓN PRESUPUESTAL DE LA VIGENCIA DEL PROYECTO DE INVERSIÓN NO. 7696</t>
  </si>
  <si>
    <t>SEGUIMIENTO EJECUCIÓN PRESUPUESTAL</t>
  </si>
  <si>
    <t>(# DE SEGUIMIENTOS PRESENTADOS  / # TOTAL DE SEGUIMIENTOS PROGRAMADOS VIGENCIA 2021 (TOTAL 5))X100%</t>
  </si>
  <si>
    <t>Se realizaron dos seguimientos sobre la ejecución presupuestal de la vigencia 2021 del proyecto de inversión 7696 Fortalecimiento del modelo de gestión institucional y modernización de los sistemas de información de la Caja de la Vivienda Popular.</t>
  </si>
  <si>
    <t xml:space="preserve">"Se observaron los memorandos: 
202117000069383 del 13Ag2021 de asunto: ""Seguimiento ejecución presupuestal y tiempos de radicación para trámites contractuales 31 de julio 2021"" presentan  Gastos de Funcionamiento: % Giros sobre el presupuesto disponible = 54,29% - Ejecución de reservas presupuestales: Saldo por girar: $ 99.951.189 -  Ejecución de pasivos exigibles - Gastos de funcionamiento: Saldo por girar = $ 65.637.983
202117000078293 del 10Sep21 de asunto: ""Seguimiento ejecución presupuestal y tiempos de radicación para trámites contractuales 31 de agosto 2021""  presentan :  Ejecución presupuestal por metas del Proyecto Inversión y Gastos de Funcionamiento vigencia 2021 - % Giros sobre el presupuesto disponible: 61,44% - Ejecución presupuestal vigencia 2021 Proyecto de inversión No. 7696 – Recursos sin comprometer -  Ejecución presupuestal vigencia 2021 Proyecto de inversión No. 7696 – Saldos sin comprometer  - Ejecución presupuestal vigencia 2021 Gastos de Funcionamiento – Recursos sin comprometer - Ejecución presupuestal vigencia 2021 Gastos de Funcionamiento – Saldos sin comprometer - Ejecución de Reservas Proyecto de Inversión 7696.
202117000087753 del 10Oct21 de asunto: ""Seguimiento ejecución presupuestal y tiempos de radicación para trámites contractuales 30 de septiembre 2021"" , presentan: Ejecución presupuestal por metas del Proyecto Inversión y Gastos de Funcionamiento vigencia 2021: Gastos de funcionamiento - % Giros sobre el presupuesto disponible: 71,00% - Ejecución presupuestal vigencia 2021 Proyecto de inversión No. 7696 – Recursos sin comprometer - Ejecución presupuestal vigencia 2021 Gastos de Funcionamiento – Recursos sin comprometer - Ejecución de Reservas Proyecto de Inversión 7696 - Ejecución de Reservas Gastos de Funcionamiento - Ejecución de Pasivos Exigibles.
"        60%        EN CURSO
</t>
  </si>
  <si>
    <t>REALIZAR UNA (1) REUNIÓN MENSUAL LOS PRIMEROS CINCO DÍAS HÁBILES DEL MES CON LOS DIRECTIVOS DEL PROYECTO DE INVERSIÓN NO. 7696 LIDERADO POR LA DIRECCIÓN DE GESTIÓN CORPORATIVA Y CID.</t>
  </si>
  <si>
    <t>REUNIÓN DE SEGUIMIENTO EJECUCIÓN PRESUPUESTAL</t>
  </si>
  <si>
    <t>(# DE REUNIONES REALIZADAS / # TOTAL DE REUNIONES PROGRAMADOS VIGENCIA 2021 (TOTAL 5))X100%</t>
  </si>
  <si>
    <t>Se realizaron dos reuniones sobre la ejecución presupuestal de la vigencia 2021 del proyecto de inversión 7696 Fortalecimiento del modelo de gestión institucional y modernización de los sistemas de información de la Caja de la Vivienda Popular</t>
  </si>
  <si>
    <t xml:space="preserve">Se observaron las actas de reunión  - código 208 - SADM - Ft - 06 vigente desde 07-06-2017  de asunto: Seguimiento ejecución presupuestal  proyecto de inversión  7696 y gastos de funcionamiento de fechas: 04-08-2021, 07-09-2021 y 07-10-2021..
</t>
  </si>
  <si>
    <t>FALENCIAS EN LOS CONTROLES DE LA ENTIDAD, DEFICIENCIAS EN LA PLANEACIÓN Y GESTIÓN OPORTUNA, CONFORME AL PLAN ANUAL DE ADQUISICIONES DE LA VIGENCIA 2020 Y FALTA DE COORDINACIÓN AL INTERIOR DE LA ENTIDAD,</t>
  </si>
  <si>
    <t>FINALIZAR LOS CONTRATOS DE LA DIRECCIÓN DE MEJORAMIENTO DE VIVIENDA AL 31-12-2020, EXCEPTO AQUELLOS NECESARIOS  PARA GARANTIZAR LA CONTINUIDAD EN LA PRESTACIÓN DEL SERVICIO (SERVICIO DEL CIUDADANO, CONTRATACIÓN, REPORTES Y CIERRE DE ANUALIDAD)</t>
  </si>
  <si>
    <t>CONTRATOS FINALIZADOS</t>
  </si>
  <si>
    <t>(# DE CTOS FINALIZADOS AL 31DIC21 EXCEPTO LOS REQUERIDOS PARA GARANTIZAR LA PRESTACIÓN DEL SERVICIO/# TOTAL DE CTOS SUSCRITOS EXCEPTO LOS REQUERIDOS PARA GARANTIZAR LA PRESTACIÓN DEL SERVICIO)X100%</t>
  </si>
  <si>
    <t xml:space="preserve">Esta actividad se verificará al 30-12-2021.  </t>
  </si>
  <si>
    <t>Es preciso indicar que en el parágrafo 1 del artículo 9no de la Resolución Reglamentaria 036 de 2021 de la Contraloría de Bogotá, se manifiesta que “No se podrán modificar aquellas acciones a las cuales les falta treinta (30) días hábiles para su terminación, teniendo como referencia únicamente la fecha programada de terminación”, es decir que de requerir reformulación de la acción, se recomienda realizar la  solicitud de modificación hasta el viernes 12 de noviembre de 2021.</t>
  </si>
  <si>
    <t xml:space="preserve">Esta actividad se verificará al 30-12-2021. </t>
  </si>
  <si>
    <t>3.3.4.6</t>
  </si>
  <si>
    <t>HALLAZGO ADMINISTRATIVO POR INEFECTIVIDAD DE LA ACCIÓN NO. 1 PROPUESTA POR LA CAJA DE LA VIVIENDA POPULAR PARA SUBSANAR LAS CAUSAS QUE ORIGINARON EL HALLAZGO “3.3.4.6.3.1. HALLAZGO ADMINISTRATIVO POR DEFICIENCIAS EN LA GESTIÓN OPORTUNA, EN LA APLICACIÓN DE LOS RECURSOS CONFORME A LOS PRINCIPIOS DE PLANEACIÓN Y ANUALIDAD, QUE OBLIGA A LA CONSTITUCIÓN DE RESERVAS AL CIERRE DE LA VIGENCIA 2019”</t>
  </si>
  <si>
    <t>REALIZAR Y PRESENTAR UN (1)  REPORTE MENSUAL DE SEGUIMIENTO A LA EJECUCIÓN PRESUPUESTAL DE LA VIGENCIA DEL PROYECTO DE INVERSIÓN NO. 7696 AL EQUIPO DIRECTIVO RELACIONADO</t>
  </si>
  <si>
    <t>"""Se observaron los memorandos: 
202117000069383 del 13Ag2021 de asunto: """"Seguimiento ejecución presupuestal y tiempos de radicación para trámites contractuales 31 de julio 2021"""" presentan  Gastos de Funcionamiento: % Giros sobre el presupuesto disponible = 54,29% - Ejecución de reservas presupuestales: Saldo por girar: $ 99.951.189 -  Ejecución de pasivos exigibles - Gastos de funcionamiento: Saldo por girar = $ 65.637.983
202117000078293 del 10Sep21 de asunto: """"Seguimiento ejecución presupuestal y tiempos de radicación para trámites contractuales 31 de agosto 2021""""  presentan :  Ejecución presupuestal por metas del Proyecto Inversión y Gastos de Funcionamiento vigencia 2021 - % Giros sobre el presupuesto disponible: 61,44% - Ejecución presupuestal vigencia 2021 Proyecto de inversión No. 7696 – Recursos sin comprometer -  Ejecución presupuestal vigencia 2021 Proyecto de inversión No. 7696 – Saldos sin comprometer  - Ejecución presupuestal vigencia 2021 Gastos de Funcionamiento – Recursos sin comprometer - Ejecución presupuestal vigencia 2021 Gastos de Funcionamiento – Saldos sin comprometer - Ejecución de Reservas Proyecto de Inversión 7696.
202117000087753 del 10Oct21 de asunto: """"Seguimiento ejecución presupuestal y tiempos de radicación para trámites contractuales 30 de septiembre 2021"""" , presentan: Ejecución presupuestal por metas del Proyecto Inversión y Gastos de Funcionamiento vigencia 2021: Gastos de funcionamiento - % Giros sobre el presupuesto disponible: 71,00% - Ejecución presupuestal vigencia 2021 Proyecto de inversión No. 7696 – Recursos sin comprometer - Ejecución presupuestal vigencia 2021 Gastos de Funcionamiento – Recursos sin comprometer - Ejecución de Reservas Proyecto de Inversión 7696 - Ejecución de Reservas Gastos de Funcionamiento - Ejecución de Pasivos Exigibles.
""	60%	EN CURSO
"</t>
  </si>
  <si>
    <t>3.3.4.7</t>
  </si>
  <si>
    <t>HALLAZGO ADMINISTRATIVO POR INEFECTIVIDAD DE LA ACCIÓN NO. 2 PROPUESTA POR LA CAJA DE LA VIVIENDA POPULAR PARA SUBSANAR LAS CAUSAS QUE ORIGINARON EL HALLAZGO “3.3.4.6.3.1. HALLAZGO ADMINISTRATIVO POR DEFICIENCIAS EN LA GESTIÓN OPORTUNA, EN LA APLICACIÓN DE LOS RECURSOS CONFORME A LOS PRINCIPIOS DE PLANEACIÓN Y ANUALIDAD, QUE OBLIGA A LA CONSTITUCIÓN DE RESERVAS AL CIERRE DE LA VIGENCIA 2019</t>
  </si>
  <si>
    <t>(PRESUPUESTO EJECUTADO / PRESUPUESTO ASIGNADO A LA DUT)X100%</t>
  </si>
  <si>
    <t>Esta actividad se verificará al 30-12-2021.</t>
  </si>
  <si>
    <t>4.1.1</t>
  </si>
  <si>
    <t>HALLAZGO ADMINISTRATIVO CON INCIDENCIA FISCAL POR VALOR DE $ 1.724.487.869 Y PRESUNTA INCIDENCIA DISCIPLINARIA POR EL PAGO DEL VALOR VUR A BENEFICIARIOS DENTRO DEL POLÍGONO LAS MALVINAS, SIN QUE SE HAYA CONSOLIDADO LA ENTREGA EFECTIVA Y MATERIAL DE 59 PREDIOS EN ALTO RIESGO A FAVOR DE LA CAJA DE LA VIVIENDA POPULAR</t>
  </si>
  <si>
    <t>POSIBLE FALTA DE IMPLEMENTACIÓN DE LOS PUNTOS DE CONTROL EN LAS ACTIVIDADES DE LOS PROCEDIMIENTOS PARA LA ENTREGA DE LOS PREDIOS RECOMENDADO - PR O PREDIOS EN ALTO RIESGO - PAR</t>
  </si>
  <si>
    <t>ACTUALIZAR LOS PROCEDIMIENTOS DEL PROGRAMA DE REASENTAMIENTOS, RELACIONADOS CON LA REUBICACIÓN DE FAMILIAS Y ADQUISICIÓN DE MEJORAS Y/O PREDIOS, 208-REAS -PR-04 Y 208-REAS -PR-05 ESTABLECIENDO PUNTOS DE CONTROL Y HERRAMIENTAS PARA LA ENTREGA DE LOS PREDIOS RECOMENDADO - PR O PREDIOS EN ALTO RIESGO - PAR</t>
  </si>
  <si>
    <t>PROCEDIMIENTOS ACTUALIZADOS</t>
  </si>
  <si>
    <t>NÚMERO DE PROCEDIMIENTOS ACTUALIZADOS</t>
  </si>
  <si>
    <t>Se evidencian las acciones siguientes:
1. Reunión para definir los flujos descriptivos de los procedimientos 
2. Entrega de Flujos procedimiento para revisión y socialización
3. Entrega definitiva de Flujos Descriptivos de los procedimientos
4. Pantallazo de Actualización Carpeta de Calidad - Servidor 11
5 a 13 Comunicados a la Oficina de Planeación para la creación, actualización y eliminación de formatos y cambio de nombre del Proceso.
14. Envió procedimiento No. 1 para revisión
15. Procedimiento No. 1 documentado que incluye las fases de Ingreso, evaluación y aprobación y selección de la acción para los beneficiarios que Ingresan al Programa de Reasentamientos.
En los flujos de los procedimientos de Reubicación Definitiva y Saneamiento y adquisición de predios se observa los puntos de control de entrega de los predios recomendados.  En la actualización del procedimiento documentado así quedará en los puntos de control.   Se establece una eficacia del 75% Solo falta la actualización de 2 procedimientos, con base en los flujos que ya se actualizaron.</t>
  </si>
  <si>
    <t>La acción, de acuerdo con el compromiso, se cumplió en eficacia y efectividad en el 100%. En el marco del Decreto 330 de 2020 y Resolución 2073 de 2021 se revisaron y actualizaron los procedimientos y se establecieron diferentes puntos de control y herramientas que garantizan la entrega de los predios en alto riesgo con el cumplimiento de los requisitos. Por lo anterior, se anexan 4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t>
  </si>
  <si>
    <t>POSIBLE FALTA DE CLARIDAD Y CONOCIMIENTO EN LOS PUNTOS DE CONTROL ESTABLECIDOS EN LOS PROCEDIMIENTOS, PARA LA ENTREGA DE LOS PREDIOS RECOMENDADO - PR O PREDIOS EN ALTO RIESGO - PAR</t>
  </si>
  <si>
    <t>REALIZAR SEMESTRALMENTE SOCIALIZACIONES AL EQUIPO DE TRABAJO DE LA DIRECCIÓN DE REASENTAMIENTOS SOBRE LOS PROCEDIMIENTOS VIGENTES</t>
  </si>
  <si>
    <t>SOCIALIZACIONES REALIZADAS</t>
  </si>
  <si>
    <t>NÚMERO DE SOCIALIZACIONES REALIZADAS</t>
  </si>
  <si>
    <t>2022-06-30</t>
  </si>
  <si>
    <t xml:space="preserve">En los meses de agosto y septiembre se realizaron con todo el equipo de la Dirección de Reasentamientos 14 diferentes socializaciones.  
Se anexan 20 archivos como evidencia. En los cuales se observa capacitaciones presentaciones, virtuales, por correo electrónico, donde se ha informado los cambios en los procedimientos y los formatos. Y se socializan los flujos descriptivos de los tres procedimientos que tendrá la Dirección de Reasentamientos  en el marco de la nueva normatividad.
Dado que se vienen realizando las diferentes socializaciones para el segundo semestre se establece un cumplimiento del 50% </t>
  </si>
  <si>
    <t>Se encuentra en curso la acción, se evidencian los soportes documentales de la socialización. Se establece un avance del 50%.</t>
  </si>
  <si>
    <t>4.1.2</t>
  </si>
  <si>
    <t>HALLAZGO ADMINISTRATIVO POR OMISIÓN EN EL TRÁMITE RELACIONADO CON LA ENTREGA DE LOS PAR A LA AUTORIDAD AMBIENTAL COMPETENTE Y EL OPORTUNO AVISO A LA ALCALDÍA LOCAL DE SAN CRISTÓBAL PARA QUE EJERCIERA EL CUIDADO Y CUSTODIA CORRESPONDIENTE</t>
  </si>
  <si>
    <t>POSIBLE FALTA DE IMPLEMENTACIÓN DE LOS PUNTOS DE CONTROL EN LAS ACTIVIDADES DE LOS PROCEDIMIENTOS PARA LA ENTREGA DE LOS PREDIOS RECOMENDADO - PR O PREDIOS EN ALTO RIESGO - PAR A LA SECRETARÍA DISTRITAL DE AMBIENTE Y EL AVISO A LA RESPECTIVA ALCALDÍA LOCAL</t>
  </si>
  <si>
    <t>ACTUALIZAR LOS PROCEDIMIENTOS DEL PROGRAMA DE REASENTAMIENTOS RELACIONADOS CON LA REUBICACIÓN DE FAMILIAS Y ADQUISICIÓN DE MEJORAS Y/O PREDIOS, 208-REAS -PR-04 Y 208-REAS -PR-05, ESTABLECIENDO PUNTOS DE CONTROL Y HERRAMIENTAS PARA LA ENTREGA DE LOS PREDIOS RECOMENDADO - PR O PREDIOS EN ALTO RIESGO - PAR A LA SECRETARÍA DISTRITAL DE AMBIENTE Y EL AVISO A LA RESPECTIVA ALCALDÍA LOCAL.</t>
  </si>
  <si>
    <t>Se evidencian las acciones siguientes:
1. Reunión para definir los flujos descriptivos de los procedimientos 
2. Entrega de Flujos procedimiento para revisión y socialización
3. Entrega definitiva de Flujos Descriptivos de los procedimientos
4. Pantallazo de Actualización Carpeta de Calidad - Servidor 11
5 a 13 Comunicados a la Oficina de Planeación para la creación, actualización y eliminación de formatos y cambio de nombre del Proceso.
14. Envió procedimiento No. 1 para revisión
15. Procedimiento No. 1 documentado que incluye las fases de Ingreso, evaluación y aprobación y selección de la acción para los beneficiarios que Ingresan al Programa de Reasentamientos.
En el flujo del procedimiento Saneamiento y Adquisición de Predios y/o mejoras y cierre se observa los puntos de control de entrega de comunicado a las Alcaldías y entrega de predio a la Secretaría de Ambiente.  En el procedimiento actualizado se establecerá como punto de control.  Se establece una eficacia del 75% Solo falta la actualización de 2 procedimientos, con base en los flujos que ya se actualizaron</t>
  </si>
  <si>
    <t>La acción, de acuerdo con el compromiso, se cumplió en eficacia y efectividad en el 100%. En el marco del Decreto 330 de 2020 y Resolución 2073 de 2021 se revisaron y actualizaron los procedimientos y se establecieron diferentes puntos de control y herramientas que garantizan la entrega de los predios en alto riesgo a la Secretaría Distrital de Ambiente y el Aviso a la Respectiva Alcaldía Local. Por lo anterior, se anexan 4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t>
  </si>
  <si>
    <t>POSIBLE FALTA DE CLARIDAD Y CONOCIMIENTO EN LOS PUNTOS DE CONTROL ESTABLECIDOS EN LOS PROCEDIMIENTOS, PARA LA ENTREGA DE LOS PREDIOS RECOMENDADO - PR O PREDIOS EN ALTO RIESGO - PAR A LA SECRETARÍA DISTRITAL DE AMBIENTE Y ALCALDÍA LOCAL</t>
  </si>
  <si>
    <t>HALLAZGO ADMINISTRATIVO CON INCIDENCIA FISCAL POR VALOR DE $13.632.000 Y PRESUNTA INCIDENCIA DISCIPLINARIA POR EL PAGO SIN EL CUMPLIMIENTO DE REQUISITOS LEGALES DEL CONTRATO DE COMPRAVENTA DE MEJORAS Y CESIÓN Y ENTREGA DE LA POSESIÓN MATERIAL DEL PREDIO DECLARADO EN ALTO RIESGO NO MITIGABLE SEGÚN LA RESOLUCIÓN 5622 DEL 28 DE OCTUBRE DE 2016 EXPEDIDA POR LA CAJA DE LA VIVIENDA POPULAR</t>
  </si>
  <si>
    <t>POSIBLE FALTA DE IMPLEMENTACIÓN DE LOS PUNTOS DE CONTROL EN LAS ACTIVIDADES DE LOS PROCEDIMIENTOS QUE PERMITAN VERIFICAR EL CUMPLIMIENTO DE REQUISITOS LEGALES.</t>
  </si>
  <si>
    <t>ACTUALIZAR Y CREAR PROCEDIMIENTOS DEL PROGRAMA DE REASENTAMIENTOS RELACIONADOS CON RELACIONADOS CON EL INGRESO AL PROGRAMA Y SELECCIÓN DE LA ACCIÓN, LA REUBICACIÓN DE FAMILIAS Y LA ADQUISICIÓN DE MEJORAS Y/O PREDIOS 208-REAS -PR-04 Y 208-REAS -PR-05, ESTABLECIENDO PUNTOS DE CONTROL Y HERRAMIENTAS QUE PERMITAN VERIFICAR EL CUMPLIMIENTO DE REQUISITOS LEGALES.</t>
  </si>
  <si>
    <t>Se evidencian las acciones siguientes:
1. Reunión para definir los flujos descriptivos de los procedimientos 
2. Entrega de Flujos procedimiento para revisión y socialización
3. Entrega definitiva de Flujos Descriptivos de los procedimientos
4. Pantallazo de Actualización Carpeta de Calidad - Servidor 11
5 a 13 Comunicados a la Oficina de Planeación para la creación, actualización y eliminación de formatos y cambio de nombre del Proceso.
14. Envió procedimiento No. 1 para revisión
15. Procedimiento No. 1 documentado que incluye las fases de Ingreso, evaluación y aprobación y selección de la acción para los beneficiarios que Ingresan al Programa de Reasentamientos.
En los flujos se evidencian las fases de ingreso, evaluación, aprobación, selección, ejecución y cierre.  Los informes de prefactibilidad, factibilidad y actas de cierre permiten establecer puntos de control para el cumplimiento normativo.  En el primer procedimiento documentado así se observa.  En las actualizaciones de los otros 2 procedimientos también quedarán los puntos de control.   Se establece una eficacia del 75% Solo falta la actualización de 2 procedimientos, con base en los flujos que ya se actualizaron.</t>
  </si>
  <si>
    <t>La acción, de acuerdo con el compromiso, se cumplió en eficacia y efectividad en el 100%. En el marco del Decreto 330 de 2020 y Resolución 2073 de 2021 se revisaron y actualizaron los procedimientos y se establecieron diferentes puntos de control y herramientas que garantizan la verificación del cumplimiento de los requisitos legales, se anexan 6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
3. Procedimiento 208-REAS-Pr-09 Ingreso al Programa y Selección de la Acción v2 del 26112021
3.1 Comunicación 202112000105683 a la Oficina Asesora de Planeación para la revisión, aprobación y publicación en calidad del procedimiento</t>
  </si>
  <si>
    <t xml:space="preserve">De acuerdo con lo formulado , se cumplió la acción al 100%. En el marco del Decreto 330 de 2020 y Resolución 2073 de 2021 se revisaron y actualizaron los procedimientos y se establecieron diferentes puntos de control y herramientas que garantizan la verificación del cumplimiento de los requisitos legales, se anexan 6 archivos así: 
1. Procedimiento 208-REAS-Pr-04 Saneamiento y Adquisición de Predios y/o Mejoras v8 del 16112021
1.1 Comunicación 202112000098183 a la Oficina Asesora de Planeación para la revisión, aprobación y publicación en calidad del procedimiento
2. Procedimiento 208-REAS-Pr-05 Reubicación Definitiva v10 del 05122021
2.1 Comunicación 202112000109873 a la Oficina Asesora de Planeación para la revisión, aprobación y publicación en calidad del procedimiento
3. Procedimiento 208-REAS-Pr-09 Ingreso al Programa y Selección de la Acción v2 del 26112021
3.1 Comunicación 202112000105683 a la Oficina Asesora de Planeación para la revisión, aprobación y publicación en calidad del procedimiento
Se encuentran los soportes documentales cargados </t>
  </si>
  <si>
    <t>POSIBLE FALTA DE CLARIDAD Y CONOCIMIENTO EN LOS PUNTOS DE CONTROL ESTABLECIDOS EN LOS PROCEDIMIENTOS, QUE PERMITAN VERIFICAR EL CUMPLIMIENTO DE REQUISITOS LEGALES.</t>
  </si>
  <si>
    <t>2021-10-21</t>
  </si>
  <si>
    <t>3.3.1.1</t>
  </si>
  <si>
    <t>HALLAZGO ADMINISTRATIVO CON PRESUNTA INCIDENCIA DISCIPLINARIA POR LA NO ENTREGA DE LOS PRODUCTOS PACTADOS EN EL CONTRATO DE OBRA CPS-PCVN-3-30589-045-2015 EN DESARROLLO DEL PROYECTO ARBOLEDA DE SANTA TERESITA.</t>
  </si>
  <si>
    <t>EN EL MANUAL OPERATIVO, CONTABLE Y DE CONTRATACIÓN DERIVADA, FIDEICOMISO FIDUBOGOTA S. A, - PROYECTO CONSTRUCCIÓN DE VIVIENDA NUEVA, , FALTA DEFINIR LINEAMIENTOS ESPECIFICOS EN EL EJERCICIO DE LA SUPERVISIÓN Y/O INTERVENTORÍA PARA LA CORRECTA EJECUCIÓN DEL OBJETO CONTRATADO</t>
  </si>
  <si>
    <t>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t>
  </si>
  <si>
    <t>PROCEDIMIENTO ACTUALIZADO Y SOCIALIZADO</t>
  </si>
  <si>
    <t>UN PROCEDIMIENTO ACTUALIZADO Y UNA SOCIALIZACIÓN</t>
  </si>
  <si>
    <t>2021-11-05</t>
  </si>
  <si>
    <t>2022-10-22</t>
  </si>
  <si>
    <t>No se evidencian soportes de esta acción.  Se recomienda generar acciones para dar cumplimiento a esta acción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fecha de terminación 22 de julio de 2022.</t>
  </si>
  <si>
    <t>3.3.1.10</t>
  </si>
  <si>
    <t>HALLAZGO ADMINISTRATIVO CON PRESUNTA INCIDENCIA DISCIPLINARIA POR FALLAS EN LA SUPERVISIÓN DEL CONTRATO DE PRESTACIÓN DE SERVICIOS CPS-PCVN-3-1-30589-062 DEL 04 DE ENERO DE 2021, POR CARENCIA DE DOCUMENTOS QUE SOPORTAN Y EVIDENCIAN LA EJECUCIÓN DE LAS OBLIGACIONES ESPECÍFICAS DEL CONTRATISTA.</t>
  </si>
  <si>
    <t>SOPORTE SUFICIENTE QUE DE CUENTA DEL CUMPLIMIENTO DE LA OBLIGACIÓN RELACIONADA CON LA ENTREGA DEL REFERIDO ESTUDIO PARA ESTE PERÍODO ESPECÍFICO</t>
  </si>
  <si>
    <t>SOCIALIZAR A LAS PERSONAS INVOLUCRADAS EN LOS PROCESOS DE CONTRATACIÓN DERIVADOS DEL CONTRATO DE FIDUCIA MERCANTIL, EN LA ETAPA CONTRACTUAL CON ENFASIS EN LOS REQUISITOS NECESARIOS PARA LA AUTORIZACIÓN DE PAGO.</t>
  </si>
  <si>
    <t>SOCIALIZACION ETAPA CONTRACTUAL</t>
  </si>
  <si>
    <t>DOS SOCIALIZACIONES</t>
  </si>
  <si>
    <t>Se tiene contemplado dar inicio a las socializaciones en el 2022.  Se recomienda generar acciones para dar cumplimiento a esta acción "SOCIALIZAR A LAS PERSONAS INVOLUCRADAS EN LOS PROCESOS DE CONTRATACIÓN DERIVADOS DEL CONTRATO DE FIDUCIA MERCANTIL, EN LA ETAPA ." fecha de terminación 22 de octubre de 2022.</t>
  </si>
  <si>
    <t>3.3.1.2</t>
  </si>
  <si>
    <t>HALLAZGO ADMINISTRATIVO Y FISCAL CON PRESUNTA INCIDENCIA DISCIPLINARIA POR VALOR DE $3.408.303.180 POR PRODUCTOS NO RECIBIDOS Y PAGADOS EN DESARROLLO DEL PROYECTO ARBOLEDA DE SANTA TERESITA, CONTRATO DE OBRA CPS-PCVN-3-30589-045-2015.</t>
  </si>
  <si>
    <t>EN EL MANUAL OPERATIVO, CONTABLE Y DE CONTRATACIÓN DERIVADA, FIDEICOMISO FIDUBOGOTA S. A, - PROYECTO CONSTRUCCIÓN DE VIVIENDA NUEVA, , FALTA DEFINIR LINEAMIENTOS ESPECIFICOS EN EL EJERCICIO DE LA SUPERVISIÓN Y/O INTERVENTORÍA PARA LA CORRECTA EJECUCIÓN DEL OBJETO CONTRATADO Y GARANTIZAR LA ENTREGA DE LOS PRODUCTOS CONTRATADOS</t>
  </si>
  <si>
    <t>3.3.1.3</t>
  </si>
  <si>
    <t>HALLAZGO ADMINISTRATIVO CON PRESUNTA INCIDENCIA DISCIPLINARIA POR INCUMPLIMIENTO DE LAS OBLIGACIONES DE LA CVP E INCONSISTENCIAS EN EL COMITÉ DE SEGUIMIENTO IMPLEMENTADO EN EL MARCO DEL CONVENIO INTERADMINISTRATIVO 234 DE 2014</t>
  </si>
  <si>
    <t>RETRASO EN LA ENTREGA DE LOS INFORMES DE SUPERVISIÓN POR PARTE DE LA CVP EN LOS PLAZOS ESTABLECIDOS EN EL CONVENIO INTERADMINISTRATIVO 234 DE 2014</t>
  </si>
  <si>
    <t>REMITIR POR PARTE DE LA SUPERVISIÓN DEL CONVENIO 234 DE 2014 DE LA  CVP, LOS INFORMES DE SUPERVISIÓN, EN EL PLAZO ESTABLECIDO EN EL CONVENIO 234 DE 2014  A LA SDHT.</t>
  </si>
  <si>
    <t>REMISION INFORME</t>
  </si>
  <si>
    <t>RADICADO  REMISORIO  DE / INFORMES DE SUPERVISIÓN EN EL PLAZO CONTRACTUAL</t>
  </si>
  <si>
    <t>Se evidencia el informe bimestral septiembre octubre de 2021 presentado en el seguimiento anterior. Se recomienda realizar las acciones pertinentes que den cumplimiento a la acción propuesta fecha de terminación 22 de octubre de 2022</t>
  </si>
  <si>
    <t>FALTA DE CONVOCATORIA POR PARTE DE LA SDHT, CON EL FIN DE REALIZAR REUNIÓN BIMESTRAL DEL COMITÉ DE SEGUIMIENTO AL CONVENIO INTERADMINISTRATIVO 234 DE 2014.</t>
  </si>
  <si>
    <t>SOLICITAR MEDIANTE RADICADO POR PARTE DE LA SUPERVISIÓN DEL CONVENIO 234 DE 2014 DE LA  CVP, LA CONVOCATORIA DE LA REUNIÓN BIMESTRAL DEL COMITÉ DE SEGUIMIENTO, CUANDO EL MISMO NO SE CITÉ POR PARTE DE  LA SDHT.</t>
  </si>
  <si>
    <t>REMITIR RADICADO SOLICITANDO CONVOCATORIA DEL COMITÉ DE SEGUIMIENTO</t>
  </si>
  <si>
    <t>RADICADO  DE SOLICITUD CONVOCATORIA Y/O ACTA DE COMITÉ DE SEGUIMIENTO/ NO.  DE COMITÉS DE SEGUIMIENTO EN EL PLAZO ESTABLECIDO EN EL CONVENIO 234-2014  A LA SDHT</t>
  </si>
  <si>
    <t>3.3.1.4</t>
  </si>
  <si>
    <t>HALLAZGO ADMINISTRATIVO CON PRESUNTA INCIDENCIA DISCIPLINARIA POR RETRASOS RECURRENTES EN LA EJECUCIÓN DEL CONVENIO INTERADMINISTRATIVO 234 DE 2014</t>
  </si>
  <si>
    <t>SITUACIONES ADVERSAS, IMPREVISIBLES Y DE FUERZA MAYOR QUE HAN IMPOSIBILITADO QUE LOS PROYECTOS SE HAYAN EJECUTADO EN EL TÉRMINO INICIALMENTE PACTADO, DEBIDAMENTE SUSTENTADOS EN ASPECTOS TÉCNICOS, FINANCIEROS Y/O JURIDICOS EN  INFORMES.</t>
  </si>
  <si>
    <t>REALIZAR UN OTROSÍ MODIFICATORIO AL CONVENIO 234 DE 2014, CON EL FIN DE FORMALIZAR LA BUENA PRÁCTICA QUE HA TENIDO LA CVP DE REMITIR UN INFORME QUE DÉ CUENTA DEL ESTADO TÉCNICO, FINANCIERO Y JURÍDICO DEL PROYECTO. POR TANTO INCLUIR EN LA CLÁUSULA SEXTA DEL CONVENIO LA OBLIGACIÓN DEL RESPECTIVO INFORME PREVIO A CUALQUIER SOLICITUD DE  PRORROGA AL REFERIDO CONVENIO LA CVP.</t>
  </si>
  <si>
    <t>OTROSÍ MODIFICATORIO</t>
  </si>
  <si>
    <t>No se evidencian soportes de esta acción.  Se recomienda generar acciones para dar cumplimiento a esta acción " REALIZAR UN OTROSÍ MODIFICATORIO AL CONVENIO 234 DE 2014, CON EL FIN DE FORMALIZAR LA BUENA PRÁCTICA QUE HA TENIDO LA CVP DE REMITIR UN INFORME QUE DÉ CUENTA DEL ESTADO TÉCNICO, FINANCIERO Y JURÍDICO DEL PROYECTO. POR TANTO INCLUIR EN LA CLÁUSULA SEXTA DEL CONVENIO LA OBLIGACIÓN DEL RESPECTIVO INFORME PREVIO A CUALQUIER SOLICITUD DE  PRORROGA AL REFERIDO CONVENIO LA CVP." fecha de terminación 22 de octubre de 2022.</t>
  </si>
  <si>
    <t>3.3.1.5</t>
  </si>
  <si>
    <t>HALLAZGO ADMINISTRATIVO CON PRESUNTA INCIDENCIA DISCIPLINARIA POR INCUMPLIMIENTO DE LAS NORMAS AMBIENTALES EN EL MARCO DEL CONTRATO DE OBRA CIVIL CPS-PVCN-3-1-30589-045-2015</t>
  </si>
  <si>
    <t>FALENCIA EN LOS PUNTOS DE CONTROL AL CUMPLIMIENTO DE LAS NORMAS AMBIENTALES POR PARTE DE LA INTERVENTORIA Y/O APOYOS A LA SUPERVISIÓN.</t>
  </si>
  <si>
    <t>ACTUALIZAR Y SOCIALIZAR EL MANUAL OPERATIVO, CONTABLE Y DE CONTRATACIÓN DERIVADA, FIDEICOMISO FIDUBOGOTA S. A, - PROYECTO CONSTRUCCIÓN DE VIVIENDA NUEVA, CON EL FIN DE GENERAR UN LINEAMIENTO INTERNO FRENTE AL SEGUIMIENTO DE LAS NORMAS AMBIENTALES A LA INTERVENTORIA Y/O APOYOS A LA SUPERVISIÓN DE LOS CONTRATOS DE OBRA DE  LA DIRECCIÓN DE URBANIZACIONES Y TITULACIÓN.</t>
  </si>
  <si>
    <t>No se evidencian soportes de esta acción.  Se recomienda generar acciones para dar cumplimiento a esta acción " ACTUALIZAR Y SOCIALIZAR EL MANUAL OPERATIVO, CONTABLE Y DE CONTRATACIÓN DERIVADA, FIDEICOMISO FIDUBOGOTA S. A, - PROYECTO CONSTRUCCIÓN DE VIVIENDA NUEVA, CON EL FIN DE GENERAR UN LINEAMIENTO INTERNO FRENTE AL SEGUIMIENTO DE LAS NORMAS AMBIENTALES A LA INTERVENTORIA Y/O APOYOS A LA SUPERVISIÓN DE LOS CONTRATOS DE OBRA DE  LA DIRECCIÓN DE URBANIZACIONES Y TITULACIÓN.." fecha de terminación 22 de octubre de 2022.</t>
  </si>
  <si>
    <t>3.3.1.6</t>
  </si>
  <si>
    <t>HALLAZGO ADMINISTRATIVO CON PRESUNTA INCIDENCIA DISCIPLINARIA POR DEFICIENCIAS TÉCNICAS EN LA EJECUCIÓN DEL CONTRATO CPS-PCVN-3-30589-045-2015 Y DEL CONTRATO CPS-PCVN-3-1-30589-046-2015</t>
  </si>
  <si>
    <t>PRESUNTAS FALLAS DE LA INTERVENTORÍA Y DE LA SUPERVISIÓN DEL PROYECTO, DADO QUE NO VERIFICARON QUE EN LA EJECUCIÓN DEL CONTRATO SE CUMPLIERA CON LAS ESPECIFICACIONES TÉCNICAS ENTREGADAS POR LA CVP</t>
  </si>
  <si>
    <t>REALIZAR UN DIAGNÓSTICO TÉCNICO CON PERSONAL ESPECIALIZADOS A FIN DE  GENERAR EL RECONOCIMIENTO DE LAS POSIBLES DEFICIENCIAS TÉCNICAS Y LAS ACCIONES A IMPLEMENTAR.</t>
  </si>
  <si>
    <t>UN DIAGNÓSTICO TÉCNICO</t>
  </si>
  <si>
    <t>No se evidencian soportes de esta acción.  Se recomienda generar acciones para dar cumplimiento a esta acción " REALIZAR UN DIAGNÓSTICO TÉCNICO CON PERSONAL ESPECIALIZADOS A FIN DE  GENERAR EL RECONOCIMIENTO DE LAS POSIBLES DEFICIENCIAS TÉCNICAS Y LAS ACCIONES A IMPLEMENTAR." fecha de terminación 22 de octubre de 2022.</t>
  </si>
  <si>
    <t>3.3.1.7</t>
  </si>
  <si>
    <t>HALLAZGO ADMINISTRATIVO POR INCONSISTENCIAS EN EL ESTUDIO DE MERCADO DEL CONTRATO DE OBRA CIVIL CPS-PVCN-3-1-30589-066 DE 2021</t>
  </si>
  <si>
    <t>ERROR EN EL CUADRO GENERA ALTERACIÓN EN EL VALOR TOTAL DE LAS PROPUESTAS COMPARADAS</t>
  </si>
  <si>
    <t>SOCIALIZAR A LAS PERSONAS INVOLUCRADAS EN LOS PROCESOS DE CONTRATACIÓN DERIVADOS DEL CONTRATO DE FIDUCIA MERCANTIL, EN LA ETAPA PRECONTRACTUAL CON ENFASIS EN ESTUDIO DE  MERCADO Y ANALISIS DE PRECIOS COMPARATIVOS.</t>
  </si>
  <si>
    <t>SOCIALIZACION ETAPA PRECONTRACTUAL</t>
  </si>
  <si>
    <t>No se evidencian soportes de esta acción.  Se recomienda generar acciones para dar cumplimiento a esta acción " SOCIALIZAR A LAS PERSONAS INVOLUCRADAS EN LOS PROCESOS DE CONTRATACIÓN DERIVADOS DEL CONTRATO DE FIDUCIA MERCANTIL, EN LA ETAPA PRECONTRACTUAL CON ENFASIS EN ESTUDIO DE  MERCADO Y ANALISIS DE PRECIOS COMPARATIVOS.." fecha de terminación 22 de octubre de 2022.</t>
  </si>
  <si>
    <t>3.3.1.8</t>
  </si>
  <si>
    <t>HALLAZGO ADMINISTRATIVO AL ASIGNAR EL CONTRATO A QUIEN NO APORTÓ TODOS LOS DOCUMENTOS HABILITANTES DENTRO DE LA PROPUESTA PRESENTADA, EN DESARROLLO DE LA CONVOCATORIA PÚBLICA NO 002-2020 DEL CONTRATO DE INTERVENTORÍA NO. CPS-PCVN-3-1-30589-064 DE 2020.</t>
  </si>
  <si>
    <t>AUSENCIA DEL SOPORTE DE VERIFICACION EN LINEA DE LOS DOCUMENTOS HABILITANTES CUANDO POR MEDIOS DIGITALES SE PUEDAN CONSULTAR.</t>
  </si>
  <si>
    <t>ARCHIVAR EN EL EXPEDIENTE DEL PROCESO DE SELECCIÓN EL SOPORTE DE VERIFICACION EN LINEA DE LOS DOCUMENTOS HABILITANTES CUANDO POR MEDIOS DIGITALES SE PUEDAN CONSULTAR, PARA LA MODALIDAD DE SELECCIÓN CONVOCATORIA PÚBLICA.</t>
  </si>
  <si>
    <t>SOPORTE DOCUMENTAL</t>
  </si>
  <si>
    <t>SOPORTE DOCUMENTOS VERIFICADOS   /   DOCUMENTOS SOLICITADOS EN EL ESTUDIO DE NECESIDAD</t>
  </si>
  <si>
    <t>No se evidencian soportes de esta acción.  Se recomienda generar acciones para dar cumplimiento a esta acción " ARCHIVAR EN EL EXPEDIENTE DEL PROCESO DE SELECCIÓN EL SOPORTE DE VERIFICACION EN LINEA DE LOS DOCUMENTOS HABILITANTES CUANDO POR MEDIOS DIGITALES SE PUEDAN CONSULTAR, PARA LA MODALIDAD DE SELECCIÓN CONVOCATORIA PÚBLICA." fecha de terminación 22 de octubre de 2022.</t>
  </si>
  <si>
    <t>3.3.1.9</t>
  </si>
  <si>
    <t>HALLAZGO ADMINISTRATIVO POR FALENCIAS Y DEBILIDADES EN LA CONSTITUCIÓN Y APROBACIÓN DE LAS PÓLIZAS DE SEGUROS EN EL CONTRATO CPS-PCVN-3-1-30589-063 DE 2020, CONTRATO CPS-PCVN-3-1-30589-064 DE 2020, CONTRATO CPS-PCVN-3-1-30589-065-2021, CONTRATO CPS-PCVN-3-1-30589-055-2018 Y CONTRATO CPS-CPVN-3-1-30589-062-2021.</t>
  </si>
  <si>
    <t>NO REQUERIR AL CONTRATISTA LA PRESENTACIÓN OPORTUNA DE LAS GARANTÍAS INICIALES Y SUS MODIFICACIONES</t>
  </si>
  <si>
    <t>SOLICITAR MEDIANTE RADICADO POR PARTE DE LA  CVP, DIRIGIDO A FIDUBOGOTÁ  A FIN DE REQUERIR EL DOCUMENTO IDONEO QUE PERMITA ESTABLECER LA APROBACIÓN DE LAS POLIZAS PRESENTADAS POR LOS CONTRATISTAS EN LA EJECUCIÓN DE LOS CONTRATOS DERIVADOS DEL CONTRATO FIDUCIARIO.</t>
  </si>
  <si>
    <t>REQUERIMIENTO A LA FIDUCIARIA</t>
  </si>
  <si>
    <t>UN OFICIO RADICADO</t>
  </si>
  <si>
    <t>No se evidencian soportes de esta acción.  Se recomienda generar acciones para dar cumplimiento a esta acción " SOLICITAR MEDIANTE RADICADO POR PARTE DE LA  CVP, DIRIGIDO A FIDUBOGOTÁ  A FIN DE REQUERIR EL DOCUMENTO IDONEO QUE PERMITA ESTABLECER LA APROBACIÓN DE LAS POLIZAS PRESENTADAS POR LOS CONTRATISTAS EN LA EJECUCIÓN DE LOS CONTRATOS DERIVADOS DEL CONTRATO FIDUCIARIO.." fecha de terminación 22 de octubre de 2022.</t>
  </si>
  <si>
    <t>HALLAZGO ADMINISTRATIVO CON PRESUNTA INCIDENCIA DISCIPLINARIA POR EL INOPORTUNO CONTROL DE LOS RECURSOS GIRADOS AL PROYECTO DE VIVIENDA, EN RELACIÓN CON LA AMORTIZACIÓN DEL ANTICIPO DESEMBOLSADO MEDIANTE LA SUSCRIPCIÓN DEL OTROSÍ NO. 11 DEL CONTRATO CPS-PCVN-3-1-30589-045-2015</t>
  </si>
  <si>
    <t>DEFICIENTE SEGUIMIENTO DE LOS COMPROMISOS PACTADOS EN LA EJECUCIÓN DEL CONTRATO, ASÍ COMO, UN INOPORTUNO CONTROL DE LOS RECURSOS GIRADOS AL PROYECTO DE VIVIENDA.</t>
  </si>
  <si>
    <t>SOCIALIZAR POR PARTE DEL COMPONENTE FINANCIERO DE LA DIRECCIÓN DE URBANIZACIONES Y TITULACIÓN;  EN TEMAS DE GESTIÓN FINANCIERA A LAS PERSONAS INVOLUCRADAS EN LOS PROCESOS DE CONTRATACIÓN DERIVADOS DEL CONTRATO DE FIDUCIA MERCANTIL.</t>
  </si>
  <si>
    <t>SOCIALIZACIÓN</t>
  </si>
  <si>
    <t>UNA SOCIALIZACIÓN</t>
  </si>
  <si>
    <t>No se evidencian soportes de esta acción.  Se recomienda generar acciones para dar cumplimiento a esta acción " SOCIALIZAR POR PARTE DEL COMPONENTE FINANCIERO DE LA DIRECCIÓN DE URBANIZACIONES Y TITULACIÓN;  EN TEMAS DE GESTIÓN FINANCIERA A LAS PERSONAS INVOLUCRADAS EN LOS PROCESOS DE CONTRATACIÓN DERIVADOS DEL CONTRATO DE FIDUCIA MERCANTIL.." fecha de terminación 22 de octubre de 2022.</t>
  </si>
  <si>
    <t>HALLAZGO ADMINISTRATIVO POR DEFICIENCIAS EN EL MANEJO DE LA INFORMACIÓN FINANCIERA DEL CONTRATO DE INTERVENTORÍA CPS-PCVN-3-30589-046 DE 2015 POR PARTE DE LA SUPERVISIÓN DEL CONTRATO.</t>
  </si>
  <si>
    <t>INADECUADO SEGUIMIENTO, VERIFICACIÓN Y CONTROL DE LA INFORMACIÓN FINANCIERA GENERADA EN LAS ÁREAS INTERVINIENTES EN LA SUPERVISIÓN, REGISTRO DE LA INFORMACIÓN Y VERIFICACIÓN DE LA GESTIÓN DE PAGOS</t>
  </si>
  <si>
    <t>HALLAZGO ADMINISTRATIVO POR INCONSISTENCIAS EN LA INFORMACIÓN REPORTADA POR LA CAJA DE LA VIVIENDA POPULAR EN LA PLATAFORMA SECOP II RESPECTO DEL CONTRATO DE PRESTACIÓN DE SERVICIOS PROFESIONALES CVP-CTO-354-2021, ASÍ COMO EN DATOS CONSIGNADOS EN EL CLAUSULADO Y EL ANÁLISIS DE RIESGOS.</t>
  </si>
  <si>
    <t>ERROR EN EL MOMENTO DE DILIGENCIAR, REVISAR Y PUBLICAR LOS DOCUMENTOS EN EL APLICATIVO DE SISCO Y SECOP II DEL CONTRATO CVP-CTO-354-2021.</t>
  </si>
  <si>
    <t>REALIZAR MEMORANDO A LOS DIRECTIVOS, PROFESIONALES Y CONTRATISTAS REFERENTES DE CONTRATACIÓN DE LAS DIFERENTES ÁREAS DE LA ENTIDAD CON EL OBJETIVO DE RECORDAR LOS LINEAMIENTOS ESTABLECIDOS PARA DILIGENCIAR, REVISAR Y PUBLICAR LA INFORMACIÓN ESTABLECIDA EN EL PROCEDIMIENTO PARA LA CELEBRACIÓN DE CONTRATOS DE PRESTACIÓN DE SERVICIOS Y DE APOYO A LA GESTIÓN.</t>
  </si>
  <si>
    <t>UN MEMORANDO</t>
  </si>
  <si>
    <t>(UN MEMORANDO ENVIADO / UN MEMORANDO PROGRAMADO (META 1))</t>
  </si>
  <si>
    <t>2021-11-30</t>
  </si>
  <si>
    <t>Se realizo memorando No. 202117000096903, asunto: Lineamientos para la Contratación de Prestación de Servicios Profesionales y de Apoyo a la Gestión mediante la modalidad de contratación directa.</t>
  </si>
  <si>
    <t>REALIZAR REVISIÓN ALEATORIA DE LA INFORMACIÓN CARGADA EN EL APLICATIVO SISCO Y SECOP DE MANERA MENSUAL.</t>
  </si>
  <si>
    <t>INFORME DE REVISIÓN ALEATORIA</t>
  </si>
  <si>
    <t>(INFORMES DE REVISIÓN REALIZADOS / INFORMES DE REVISIÓN PROGRAMADOS (META 2))</t>
  </si>
  <si>
    <t>Durante el mes de noviembre se realizo revisión aleatoria de la información cargada en el aplicativo SISCO  y SECOP, de los contratos 846, 850, 903 y 865.</t>
  </si>
  <si>
    <t>TOTAL DE ACCIONES</t>
  </si>
  <si>
    <t>ACCIONES A REALIZAR SEGUIMIENTO</t>
  </si>
  <si>
    <t>DEPENDENCIA</t>
  </si>
  <si>
    <t>NO. DE ACCIONES</t>
  </si>
  <si>
    <t>Asesoría de Control Interno</t>
  </si>
  <si>
    <t>Dirección de Gestión Corporativa y Control Interno Disciplinario</t>
  </si>
  <si>
    <t>Dirección de Mejoramiento De Barrios</t>
  </si>
  <si>
    <t>Dirección de Mejoramiento de Barrios</t>
  </si>
  <si>
    <t>Dirección de Mejoramiento De Vivienda</t>
  </si>
  <si>
    <t>Dirección de Mejoramiento de Vivienda</t>
  </si>
  <si>
    <t>Dirección de Reasentamientos Humanos</t>
  </si>
  <si>
    <t>Dirección de Reasentamientos Humanos - Dirección Jurídica</t>
  </si>
  <si>
    <t>Dirección de Urbanizaciones y Titulación</t>
  </si>
  <si>
    <t>Dirección Reasentamientos Humanos y Dirección de Urbanizaciones y Titulación</t>
  </si>
  <si>
    <t>Dirección Jurídica</t>
  </si>
  <si>
    <t>Oficina TIC</t>
  </si>
  <si>
    <t>Subdirección Administrativa</t>
  </si>
  <si>
    <t>Oficina Tic</t>
  </si>
  <si>
    <t>Subdirección Financiera</t>
  </si>
  <si>
    <t>Total general</t>
  </si>
  <si>
    <t>Se observó el memorando 202117000097503  del 03Nov2021 de asunto: Seguimiento ejecución presupuestal y tiempos de radicación para trámites contractuales 31 de octubre 2021" se presento el seguimiento de ejecución presupuestal del proyecto de inversión 7696 - Fortalecimiento del modelo de gestión institucional y modernización de los sistemas de información de la Caja de la Vivienda Popular y gastos de funcionamiento de la Entidad.</t>
  </si>
  <si>
    <t>Se observo el acta de reunión  No 4 del 04Nov2021 de asunto: Seguimiento ejecución presupuestal proyecto de inversión 7696 y gastos de funcionamiento.</t>
  </si>
  <si>
    <t xml:space="preserve">De acuerdo con lo pactado, la acción se viene desarrollando y se encuentra en ejecución en el 50%    Se estableció el cronograma de la meta 5. con el propósito de garantizar una oportuna depuración y pago de reservas y gestión de recursos de la vigencia, para una mejor ejecución presupuestal. Se observan  2 soportes documentales: 
1. Informe de la acción 
2. Cronograma
Se cuenta con el plazo para el cumplimiento dentro de lo pactado. </t>
  </si>
  <si>
    <t>La acción, de acuerdo con el compromiso, se ha venido cumplimiento. Se han realizado diversas socializaciones por meet, presencial, mediante correo electrónico, de los cambios en los procedimientos, actualizaciones de formatos, requisitos del Programa de Reasentamientos, en el marco del Decreto 330 de 2020 y Resolución 2073 de 2021. Se anexan 20 archivos que evidencian la socialización con el equipo de trabajo de Resentamientos. Ahora, dado que la acción está planteada hasta junio de la vigencia 2020, se da un cumplimiento del 50%. Se espera en el primer semestre volver a capacitar al personal de la Dirección.</t>
  </si>
  <si>
    <t>De acuerdo a lo formulado, se ha venido cumpliendo la acción. Se han realizado diversas socializaciones por meet, presencial, mediante correo electrónico, de los cambios en los procedimientos, actualizaciones de formatos, requisitos del Programa de Reasentamientos, en el marco del Decreto 330 de 2020 y Resolución 2073 de 2021. Se anexan 20 archivos que evidencian la socialización con el equipo de trabajo de Resentamientos.  Se cuenta con el tiempo para dar cumplimiento a lo pactado.</t>
  </si>
  <si>
    <t>La acción, de acuerdo con el compromiso, se ha venido cumpliendo. Se han realizado diversas socializaciones por meet, presencial, mediante correo electrónico, de los cambios en los procedimientos, actualizaciones de formatos, requisitos del Programa de Reasentamientos, en el marco del Decreto 330 de 2020 y Resolución 2073 de 2021. Se anexan 20 archivos que evidencian la socialización con el equipo de trabajo de Resentamientos. Ahora, dado que la acción está planteada hasta junio de la vigencia 2020, se da un cumplimiento del 50%. Se espera en el primer semestre volver a capacitar al personal de la Dirección.</t>
  </si>
  <si>
    <t>De acuerdo con los formulado, se ha venido dando cumpliendo. Se han realizado diversas socializaciones por meet, presencial, mediante correo electrónico, de los cambios en los procedimientos, actualizaciones de formatos, requisitos del Programa de Reasentamientos, en el marco del Decreto 330 de 2020 y Resolución 2073 de 2021. Se observan 20 archivos que evidencian la socialización con el equipo de trabajo de Resentamientos. Ahora, dado que la acción está planteada hasta junio de la vigencia 2020, se da un cumplimiento del 50%. Se espera en el primer semestre volver a capacitar al personal de la Dirección. Se encuentra con el tiempo para cumplir dentro de lo pactado.</t>
  </si>
  <si>
    <t>Se tiene contemplado dar inicio a las socializaciones en el 2022</t>
  </si>
  <si>
    <t>No se evidencian soportes de esta acción.  Se recomienda generar acciones para dar cumplimiento a esta acción "ACTUALIZAR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Fecha de terminación 22 de octubre de 2022</t>
  </si>
  <si>
    <t>Mediante radicado No. 202113000175751, se presento el informe bimestral septiembre - octubre de 2021 radicado en la Secretaría Distrital del Hábitat.</t>
  </si>
  <si>
    <t>Se evidencia oficio de solicitud de convocatoria de comité de seguimiento - modificación Convenio Interadministrativo No. 234 de 2014 dirigido al Subdirector de Recursos Públicos de la SDHT.</t>
  </si>
  <si>
    <t xml:space="preserve">Se observo el memorando No. 202117000096903 del 03Nov2021 de asunto: Lineamientos para la Contratación de Prestación de Servicios Profesionales y de Apoyo a la Gestión mediante la modalidad de contratación directa. Dirigido a los jefes de las áreas misionales, Director Jurídico, Jefes de Oficina de Planeación, Comunicaciones y TIC y Subdirector Financiero. </t>
  </si>
  <si>
    <r>
      <t xml:space="preserve">Se observó el documento generado por la Dirección de Gestión Corporativa y CID del 03 de noviembre de 2021 en el cual dejan constancia de la revisión aleatoria de la información cargada en el aplicativo SISCO y SECOP de los contratos 846, 850, 903 y 865 concluyendo que </t>
    </r>
    <r>
      <rPr>
        <i/>
        <sz val="7"/>
        <color theme="1"/>
        <rFont val="Arial"/>
      </rPr>
      <t xml:space="preserve">"una vez revisados los documentos del proceso de selección, como los documentos públicos y privados de os contratistas antes citados son iguales".
</t>
    </r>
    <r>
      <rPr>
        <sz val="7"/>
        <color theme="1"/>
        <rFont val="Arial"/>
      </rPr>
      <t xml:space="preserve">Recomendación: Realizar un acta en la cual se deje registrada la fecha de corte de la revisión, el universo de la población objeto del muestreo y método de muestreo empleado para la revisión con el objetivo de guarda la trazabilidad del procedimiento realizado. </t>
    </r>
  </si>
  <si>
    <t>Planes, Programas y Proyectos y/o Plan Estratégico</t>
  </si>
  <si>
    <t>La DUT dentro de las evidencias presenta  como avance doce (12 ) informes de los ID y chip relacionados a continuación (ID 1401, AAA0215KKZM)(ID 1402, AAA0215KLAW) (ID 1403, AAA0215KLBS) (ID 1406, AAA0261ZKNN) (ID 1407, AAA0261ZKOE) (ID 1409, AAA0261ZKSK) (ID 1410, AAA0261ZKTO) (ID 1411, AAA0261ZKUZ) (ID 1412, AAA0261ZKWF) (ID 1413, AAA0261ZKXR) (ID 1414, AAA0261ZKYX)(ID 1416, AAA0215KLCN), la descripción de la acción es "PRESENTAR AL COMITÉ TÉCNICO DE INVENTARIOS DE BIENES INMUEBLES LA SOLICITUD DE COMERCIALIZACIÓN DE LOS INMUEBLES DE SIERRA MORENA CON EL FIN DE QUE ESTOS PREDIOS SEAN OBJETO DE LA APLICACIÓN DEL PROCEDIMIENTO DE ENAJENACIÓN DE BIENES INMUEBLES" no se evidencia actas de comité técnico de inventarios de bienes inmuebles, esta acción a la fecha se encuentra vencida, se recomienda realizar las gestiones con el fin de dar cumpliendo a la acción propuesta.</t>
  </si>
  <si>
    <r>
      <rPr>
        <b/>
        <sz val="7"/>
        <color theme="1"/>
        <rFont val="Arial"/>
      </rPr>
      <t>Se evidenció cumplimiento en el seguimiento con corte al 31dic2020</t>
    </r>
    <r>
      <rPr>
        <sz val="7"/>
        <color theme="1"/>
        <rFont val="Arial"/>
      </rPr>
      <t xml:space="preserve">
• Se evidencian 5 archivos en paf correspondientes a actas de reporte SIVICOF de los meses de junio, julio, agosto, septiembre y octubre 2020.
Para efectos de este seguimiento se revisaron las actas correspondientes a los meses de septiembre y octubre.
El acta de septiembre respecto al reporte de SIVICOF, muestra que la reunión se llevó a cabo el 08 de octubre 2020 y el acta de octubre respecto al reporte de SIVICOF muestra que la reunión se llevó a cabo el 11 de noviembre 2020; en ambas actas se encuentra el punto de control frente a la información, lo anterior muestra gestión frente a la acción. 
Esta asesoría menciona que la acción está próxima a su fecha de terminación</t>
    </r>
    <r>
      <rPr>
        <b/>
        <sz val="7"/>
        <color theme="1"/>
        <rFont val="Arial"/>
      </rPr>
      <t xml:space="preserve">.
</t>
    </r>
    <r>
      <rPr>
        <sz val="7"/>
        <color theme="1"/>
        <rFont val="Arial"/>
      </rPr>
      <t>•  Para el desarrollo de la actividad se realizaron actas de reunión para revisión aleatoria de la información diligenciada en los formatos entregados a la Contraloría por medio de la cuenta mensual.
La revisión de la información enviada del mes de junio se realizó el 06/07/2020 en un 10% de los contratos.
La revisión de la información enviada del mes de julio se realizó el 12/08/2020 en un 12% de los contratos.
La revisión de la información enviada del mes de agosto se realizó el 08/09/2020 en el 14.81% de los contratos
La revisión de la información enviada del mes de septiembre se realizó el 08/10/2020 en el 17.2% de los contratos
La revisión de la información enviada del mes de octubre se realizó el 10/11/2020 en el 19.6% de los contratos
La revisión de la información enviada del mes de noviembre se realizó el 09/12/2020 en el 11.76% de los contratos (de este mes se anexa el Excel que contiene la muestra y la revisión)
La revisión de la información enviada del mes de noviembre se realizó el 09/12/2020 en el 11.76% de los contratos
Para la revisión de la información de diciembre, se realizó revisión del 100% de los contratos y se suscribió el acta el 12/01/2021.
La metodología fue el cruce de datos con el aplicativo SIMA, en el cual se revisó la información de los contratistas, información contractual, No. de compromiso, fecha de suscripción, modificaciones, interventoría y valores totales, información SECOP y demás del formato establecido por la Contraloría.</t>
    </r>
  </si>
  <si>
    <t>Evaluada como incumplida por parte de la Contraloría en auditoría de desempeño, código 60 vigencia 2020, par 2021.</t>
  </si>
  <si>
    <r>
      <t xml:space="preserve">• Para este seguimiento no se presenta evidencia como se muestra en el pantallazo. La Asesoría de Control Interno recomienda realizar las actividades propuestas en la acción, para no incurrir en riesgos y vencimientos de la misma.
• Se evidencia ACTA - Casos DUT - 20Nov2020 (1) con 4 firmas de 5 asistentes, Correo de Bogotá es TIC - Fwd_ Expedientes para Buscar, Correo de Bogotá es TIC - Fwd_ SOLICITUD BUSQUEDA EXPEDIENTES, Correo de Bogotá es TIC - Fwd_ solicitud verificación de expedientes, Proyecto Brisas del Volador Blanca Nieves López, REUNION DR NATALIA reconstrucción de expedientes la cual tiene solo una firma de tres, Scan Exp REAS ID_1998_18_1209 Blanca Nieves López CC 23701500 TOMO 2, Scan Exp REAS ID_1998_18_1209 Blanca Nieves López CC 23701500. Sin embargo se hace claridad por parte del área en que no es posible reconstruir el expediente de la señora Blanca Nieves López y se puede evidenciar que este expediente lo tiene Reasentamientos, igualmente que los expedientes relacionados a continuación:  C.C 37.513.524 Leidy Roció Quiroga, C.C. 52.440.520 Nelcy Hurtado Lucini, C.C. 39.659.888 Sonia Cristina López Guinea, Adicionalmente en la revisión de los demás expedientes en la reunión del 20 de noviembre 2020, se encontró que deben ser solicitados a la Dirección de Reasentamientos C.C.52.337.060 María Elena Amado Medina, C.C. 23.701.500 Blanca Nieves López López. Los otros dos se les debe hacer las siguientes acciones: C.C.19.460.323 Oscar Gustavo Sánchez Caro será revisado por la Dirección de Urbanizaciones y Titulación, C.C. 41.654.221 Yamile Cristancho Gómez, se debe revisar si el expediente aparece a nombre de quien le revocaron el derecho del bien. La Dirección de Urbanizaciones y Titulación se compromete a enviar memorando de los tres expedientes inicialmente relacionado en este punto y que en la revisión se encontraron que eran de Reasentamientos. Estos expedientes se necesitan los físicos para organizarlos y enviarlos a la Dirección Jurídica para el cobro Judicial o solicitud de concepto jurídico de depuración según sea el caso.
El área se compromete en seguir realizando las mesas de trabajo para seguir buscando y depurar la información frente a los expedientes de la señora Yamile Cristancho Gómez C.C. 41.654.221 y el señor Oscar Gustavo Sánchez Caro C.C.19.460.323. Por parte de Control Interno se recomienda revisar si es posible dar cumplimiento en la fecha establecida, de lo contrario hacer una solicitud de la modificación de la fecha de la acción.
•  Para el desarrollo de esta actividad se debían reconstruir 6 expedientes, referentes a las siguientes personas: Oscar Gustavo Sánchez Caro - Yamile Cristancho Gómez - Leidy Roció Quiroga - Blanca Nieves López - Nelcy Hurtado Lucini - Sonia Cristina López Guinea. Después de hacer revisión sobre el paradero de los expedientes se pudo establecer que 2 se encontraban en custodia de la Dirección de Urbanizaciones (Oscar Gustavo Sánchez Caro y Yamile Cristancho Gómez) y Titulación y los otros 4 son de origen de la Dirección de Reasentamientos Humanos. 
De acuerdo con lo anterior, se logró reconstruir el expediente de Yamile Cristancho Gómez y está en construcción el expediente de Oscar Gustavo Sánchez Caro.
Sin embargo, es de anotar que el hallazgo indica que se requiere la reconstrucción de 6 expedientes y como ÁREA RESPONSABLE sólo se encuentra la Dirección de Urbanizaciones y Titulación; se pueden tomar dos opciones:
1. Realizar acercamientos con la Dirección de Reasentamientos Humanos, y coordinar con ellos la reconstrucción de los expedientes teniendo en cuenta que la DUT es el área responsable y así cumplir con los seis expedientes.
2. Realizar acercamiento con la Dirección de Reasentamientos Humanos y coordinar con ellos acerca de realizar un cambio en el plan de mejoramiento referente al Área responsable, para incluirlos en la misma, y así las dos áreas serían responsables. De tomarse ésta opción, es necesario que se realice la solicitud lo antes posible, por cuanto puede que la reconstrucción de los expedientes acarree más del tiempo con el que aún se cuenta (siete meses). 
</t>
    </r>
    <r>
      <rPr>
        <b/>
        <sz val="7"/>
        <color rgb="FF000000"/>
        <rFont val="Arial"/>
      </rPr>
      <t>Seg15jun2021:</t>
    </r>
    <r>
      <rPr>
        <sz val="7"/>
        <color rgb="FF000000"/>
        <rFont val="Arial"/>
      </rPr>
      <t xml:space="preserve"> Se presenta como evidencia la solicitud de expedientes cuyo origen es la Dirección de Reasentamientos Humanos.  Conforme al cuadro Excel, mencionando que el expediente digital a nombre de la señora BLANCA NIEVES LÓPEZ cc 23701500, se encuentra en la Subdirección Financiera. 
Respecto del expediente a nombre YAMILE CRISTANCHO GÓMEZ, se pudo establecer que corresponde al adjudicatario inicial señor JAIME MORENO RAMIREZ, cc 19191559. al cual se le revocó la adjudicación por medio de la resolución 493 del 10 de diciembre de 2001, y se ordenó la recuperación del inmueble, adjudicándose a la señora YAMILE –CONVENIO IDIPRON. 
Los expedientes a nombre de LEIDY ROCIÓ QUIROGA. NELCY HURTADO LUCINI y SONIA CRISTINA LÓPEZ GUINEA, fueron solicitados a la Dirección Técnica de Reasentamiento con radicado No. 202113000024183 del día 16 de abril de 2021, se recibió respuesta negativa con radicado 202112000029413 de fecha 5 de mayo de 2021. en consecuencia, se solicitud modificación de la acción del PM suscrito con la Contraloría con radicado 202113000038503 del 1 de junio de 2021, siendo autorizado vía correo electrónico el 3 de junio de 2021, por parte de la Directora de Reasentamientos de la CVP.                                                                               Respecto del expediente a nombre de OSCAR GUSTAVO SANCHEZ CARO,  se realizó búsqueda uno a uno, en los listados y resoluciones de revocatorias, cesiones de derechos y sustituciones, sin arrojar resultados positivos, se realizó visita al predio y se constató que el predio está ocupado por otra persona, y en el registro del libro de planos figura libre, al parecer el señor OSCAR, no presento documentación a la entidad y tampoco recibió el inmueble objeto del crédito.
La acción está en riesgo de incumplimiento, quedan menos de dos meses para dar cumplimiento a la misma, se recomienda desde Control Interno que se realice una reunión con todos los posibles involucrados y Control Interno para el proceder de la acción y así evitar incumplimientos, lo antes posible para poder hacer los respectivos compromisos que surjan de la reunión antes del vencimiento.</t>
    </r>
  </si>
  <si>
    <t>Se evidencia el expediente a nombre de la señora Nelcy Hurtado Lucini, la Dirección de Reasentamientos remitió expediente digital identificador ID 1997-4-664 y con radicado No. 202112000111963, informando que "no existe un título valor que permita cobrar la deuda que la beneficiaria tiene con la CVP, ya que en su momento no se realizó el trámite de escrituración a nombre de ella." al igual que documentos con las gestiones realizadas por parte de la DUT y Reas. No existe titulo valor a la fecha para el cobro de la deuda.</t>
  </si>
  <si>
    <t>AUNQUE SE CUENTA CON EL REGLAMENTO INTERNO DE RECAUDO Y ADMINISTRACIÓN DE CARTERA, NO SE PRECISAN LINEAMIENTOS DONDE SE DEFINAN LOS TIEMPOS REALES PARA CADA  UNA DE LAS ETAPAS.</t>
  </si>
  <si>
    <t>ACTUALIZAR, SOCIALIZAR, DIVULGAR E IMPLEMENTAR EL REGLAMENTO INTERNO DE RECAUDO Y ADMINISTRACIÓN DE CARTERA, EN DONDE SE DEFINAN LOS LINEAMIENTOS Y TIEMPOS REALES PARA CADA  UNA DE LAS ETAPAS.</t>
  </si>
  <si>
    <t>Se evidencia que se realizó mesa de trabajo el día 2 de noviembre de 2021 de seguimiento donde se actualizo y se fijo el cronograma correspondiente a la terminación de la escrituración del proyecto Arborizadora Baja Mz 54 y 55, se adjudica tareas y se verificó plan de acción.</t>
  </si>
  <si>
    <t>Se hizo revisión del archivo "Bitácora PAA 2021" corte correspondiente a los meses de octubre y noviembre se evidencia seguimiento semanal de los procesos contractuales según la acción planteada para el tratamiento del hallazgo. Se recomienda definir una sigla para identificar los campos que no aplican en determinados procesos contractuales, se sugiere además ajustar la herramienta para facilitar la identificación de los procesos ya finalizados.</t>
  </si>
  <si>
    <t>De acuerdo con lo formulado, REAS viene desarrollando y se encuentra en ejecución en el 75%  Se realizó la actualización del Plan Anual de Gastos - PAGI, incluyendo la meta No. 5, relacionada con el personal que se contrata para desarrollar las actividades propias del proceso. Se observan 2 soportes documentales: 
1. Informe de la acción 
2. Plan Anual de Gastos e Inversiones actualizado con Meta No. 5 (personal)
Se encuentra en tiempos para dar cumplimiento según lo pactado.</t>
  </si>
  <si>
    <t>De acuerdo con los formulado, REAS viene desarrollando y se encuentra en ejecución en el 75%  de la acción  Se realizó la actualización de la Formulación del Proyecto de Inversión, fortaleciendo en el Capítulo 7 la  explicación de la metodología de reporte de las metas del Programa. Se observan 2 evidencias así: 
1. Informe de la acción 
2. Formulación del Proyecto actualizado V12. 
Se encuentra en los plazos para el cumplimiento según lo pactado.</t>
  </si>
  <si>
    <t xml:space="preserve">De acuerdo con lo formulado, REAS viene la actividad y se encuentra en ejecución en el 75%. Se realizó la actualización del Plan Anual de Gastos - PAGI, incluyendo la meta No. 5, relacionada con el personal que se contrata para desarrollar las actividades propias del proceso. Se observan 2 soportes así: 
1. Informe de la acción 
2. Plan Anual de Gastos e Inversiones actualizado con Meta No. 5 (personal).
Se encuentra en tiempos para el cumplimiento según lo pactado.  </t>
  </si>
  <si>
    <t>De acuerdo con lo formulado, la acción se viene ejecutando y realizando seguimiento permanente. Se cuenta con el Plan de Bienes Inmuebles aprobado en la Meda de Trabajo para la Gestión de Bienes Inmuebles en el cual se estableció la acción, para esta vigencia, de hacer entrega a la SDA de 50 predios, de los cuales se han entregado 32.  Se observan 5 evidencias: 
1. Informe del estado de la acción 
1.1 Correo electrónico de entrega de informe
2. Oficio de entrega de predios a la SDA
2.1 Soporte de la primera entrega de 32 predios
3. Plan de acción con seguimiento 
Se cuenta con el plazo para el cumplimiento de acuerdo a lo pactado.</t>
  </si>
  <si>
    <t>Se evidencian los siguientes soportes en la carpeta: *Memorando 202113000163621 *Reintegración solicitud registro contable *Memorando 202113000184871 *REGISTRO CONTABLE LA CASONA NK SA *Registro Contable CONVENIO 408 1 DICIEMBRE 2021 *Formato de creación terceros por grupo 1 diciembre 2021 *RE_ REGISTRO CONTABLE ANEXO 4 CONSORCIO LA CASONA NK - CONSORCIO EDIFICAR BOGOTA *Estado de situación financiera PRELIMINAR 43543 l *REGISTRO COSTO DE VENTA 90 CASAS *REGISTRO VENTA 90 CASAS Se evidencia radicado número 202113000163621 donde se solicita a la Fiduciaria Bogotá S. A., de manera oficial realizar el registro contable correspondiente de conformidad con lo establecido en el Anexo 4, suministrado por la fiduciaria, para tal fin. Se evidencia que la Dirección de Urbanizaciones y Titulación de la Caja de la Vivienda Popular, mediante correo electrónico de fecha 3 de noviembre de 2021, solicitó el estado del registro contable a la Fiduciaria. Se evidencia que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Se recomienda incluir dentro de las evidencias el informe final del estado de la situación financiera con corte a 30 de noviembre de 2021 como soporte para el registro contable de la contabilidad de la CVP al igual que soporte del registro contable del área financiera de la CVP con el fin de dar cumplimiento a la acción propuesta que es un cierre financiero reflejado en los estados financieros del fidecomiso.</t>
  </si>
  <si>
    <t>Se evidencia como soportes dos oficios uno dirigido a la Gerente de Macroproyectos de la  fiduciaria Bogotá y  otro dirigido a Héctor Andrés Medina Silva Analista de Gestión de Macro  donde se remite para el cierre financiero y costeo de los convenios 408 de 2013 y 234 de 2014 el anexo 4 correspondiente al registro individual de cada una de las unidades habitacionales que se han transferido a titulo de dominio con corte a 30 de septiembre de 2021 de los proyectos la casona, manzana 54 y 55 con el fin de realizar el respectivo registro contable, se recomienda por parte de control interno una vez se realice el tramite solicitado en los oficios, incluir para el próximo seguimiento los soportes que den cumplimiento de la acción.</t>
  </si>
  <si>
    <t>Se evidencia como soporte memorando 202113000120473 del 21 de diciembre de 2021 de solicitud por parte de La Dirección de Urbanizaciones y Titulación de la Caja de la Vivienda Popular  para realizar el ajuste contable en la cuenta del efectivo; registrando el 100% del mismo, según los extractos bancarios del Fondo No 409705019555 FIDEICOMISOS SERVITRUS GNB SUDAMERIS , P.A. ATAHUALPA. a la subdirección financiera. Se genera alerta por parte de la OCI ya que esta acción tiene fecha de vencimiento del 31 de diciembre de 2021 sin firmar. Se recomienda generar acciones para dar cumplimiento a esta acción.</t>
  </si>
  <si>
    <t>Se evidencia solicitud por memorando por parte de la DUT 2021130000118713 del 20 de diciembre de 2021 a la Subdirección financiera solicitud de registro contable del predio Atahualpa, igualmente se evidencia memorando 202117100119373 del 20 de diciembre de 2021 remitido por el Subdirección Financiera a la Directora de la DUT donde se informa que se encuentra registrado el terreno del Parque Atahualpa por un valor de $7.531.384.770 desde el día 30 de junio de 2020 atendiendo lo solicitado por la DUT a través del memorando 2020IE6579, finalmente se evidencia registro contable libro auxiliar de la actualización del avalúo del terreno Atahualpa de fecha del 30 de junio de 2020</t>
  </si>
  <si>
    <t>No se encuentran evidencias adicionales a las presentadas en el seguimiento con cortes a 30 de septiembre de 2021. Se continua seguimiento para el cumplimiento de esta acción.
Se recomienda nuevamente realizar las gestiones pertinentes con el fin de dar cumplimiento a la acción.
Se recomienda y se recuerda que la acción es "SOLICITAR EL REGISTRO CONTABLE DE LOS RENDIMIENTOS FINANCIEROS A LA SDHT" con fecha de terminación julio 22 de 2022</t>
  </si>
  <si>
    <r>
      <rPr>
        <sz val="7"/>
        <color theme="1"/>
        <rFont val="Arial"/>
      </rPr>
      <t xml:space="preserve">Se identifica la realización de las capacitación en los  temas financieros:
1. Tributario: INFORMACIÓN EXÓGENA NACIONAL Y DISTRITAL , IMPUESTOS NACIONALES.
2. Contable:  RÉGIMEN DE CONTABILIDAD RESOLUCIÓN 523 Y SUS MODIFICACIONES.
3. Financiero: PRESUPUESTO Y CARTERA, ANÁLISIS FINANCIERO, PLAN DE GASTOS E INVERSIONES, PROCESOS Y PROCEDIMIENTOS FINANCIEROS.
Se adjunta informe de las capacitaciones realizadas por el contratistas en los temas relacionados, donde se evidencia las capacitación y asistencia en carpeta Drive.
</t>
    </r>
    <r>
      <rPr>
        <u/>
        <sz val="7"/>
        <color rgb="FF1155CC"/>
        <rFont val="Arial"/>
      </rPr>
      <t>https://drive.google.com/drive/u/5/folders/1C9eXEUgv4lto0KuD73j3nyZXa3tLLXgX</t>
    </r>
    <r>
      <rPr>
        <sz val="7"/>
        <color theme="1"/>
        <rFont val="Arial"/>
      </rPr>
      <t xml:space="preserve">
</t>
    </r>
  </si>
  <si>
    <t>Se depura una partida por valor de $7.000.000 según acta de depuración ordinaria No. 13 de 2021, y una partida por valor de $2.484.500 según acta de depuración ordinaria No. 16 de 2021.</t>
  </si>
  <si>
    <t xml:space="preserve">Se observó la depuración del tercero CONSTRUCTORA CONSTRURESPO S.A.S por valor de $2.484.500 con el acta de depuración Contable Ordinaria No 13  del 15Sep2021 y tercero MARIA TERESA DÍAZ PARRA identificada con cédula de ciudadanía 20.093.512 por valor de $7.000.000 con acta No 16 del 06Dic2021.
</t>
  </si>
  <si>
    <t xml:space="preserve">De acuerdo con lo foruladoLa acción, de acuerdo con el compromiso, se viene desarrollando satisfactoriamente, con una ejecución de 63% con corte al 30 de noviembre. Se depuraron y pagaron 38 pasivos de los 60 programados.  Se observan 2 archivos así: 
1. Informe del estado de los 38 pasivos pagados y depurados.
1.1 Correo electrónico de entrega de informe.
Se cuenta el tiempo según lo pactado para el cumplimiento. </t>
  </si>
  <si>
    <t xml:space="preserve">La Subdirección Financiera reitera solicitud a la oficina TICs con el radicado No: 202117100107583  del 26 de noviembre de 2021, de asunto: Sistematización Formato de Reservas (Radicado 202117100073543). </t>
  </si>
  <si>
    <t>Se observó el memorando 202117000097503
 del 03Nov2021 de asunto: Seguimiento ejecución presupuestal y tiempos de radicación para trámites contractuales 31 de octubre 2021" se presento el seguimiento de ejecución presupuestal del proyecto de inversión 7696 - Fortalecimiento del modelo de gestión institucional y modernización de los sistemas de información de la Caja de la Vivienda Popular y gastos de funcionamiento de la Entidad.</t>
  </si>
  <si>
    <t>Evaluada como incumplida por parte de la Contraloría en auditoría de desempeño, código 60 vigencia 2020, pad 2021.
Se observaron los siguientes soportes: 
Anexo 4 - Fiduciaria Bogotà S.A. - Patrimonio Autónomo No 2-1-43543 - Fideicomiso La Casona NK SA - Fiduciaria Bogotá S.A. - Relación de VENTAS y Costo de Ventas por inmueble escriturado - desde el 01 de enero de 2019 hasta el 31 de diciembre de 2019. (Ventas $4.484.329.080 - Costo de ventas $4.006.751.066,42).
Anexo 4 - Fiduciaria Bogotá S.A. - Patrimonio Autónomo No 2-1-43543 - Fideicomiso La Casona NK SA - Fiduciaria Bogotá S.A. - Relación de VENTAS y Costo de Ventas por inmueble escriturado - desde el 01 de enero de 2020 hasta el 31 de diciembre de 2020. (Ventas $437.495.520 - Costo de ventas $390.902.543.07).
Estado de la Situación Financiera - Fiduciaria Bogotá S.A.- 43543-2 1 P43543 CONSORCIO LA CASONA NK - Periodo: 202111 - Cuenta:4130 - POR VENTA DE ACTIVOS NO CORRIENTES
MANTENIDOS PARA LA VENTA - Saldo Final Crédito $-4,921,824,600.00.- Cuenta: 5505 - COSTO DE VENTAS DE BIENES - Saldo final débito $4,397,653,609.20.
COMPROBANTE DE TRANSACCIONES MANUALES - LM 32519 - del 30-11-2021 - REGISTRO COSTO DE VENTA 90 VIVIENDAS PATRIMONIO AUTONOMO NO. 2-1-43543 FIDEICOMISO La Casona NK S.A. - FIDUCIARIA BOGOTÁ S.A:  
Cuenta    1-9-26-03-03-04-03-0  Terreno - La Casona CVP Crédito: $  463,932,000.00 - Cuenta    6-2-10-01                      Terrenos                           Debito: $ 4,397,653,609.49 - Cuenta    1-9-26-03-03-04-03-06  PRODUCTOS EN PROCESO / PROYECTO LA CASONA - Crédito $ 3,933,721,609.49.
COMPROBANTE DE TRANSACCIONES MANUALES - LM 32518 - del 30-11-2021 - REGISTRO VENTA 90 VIVIENDAS PATRIMONIO AUTONOMO NO. 2-1-43543 FIDEICOMISO La Casona NK S.A. - FIDUCIARIA BOGOTÁ S.A.: 
Cuenta  2-9-10-07-03     Inmuebles - Fiduciaria  Débito    $ 1,558,567,790.00 -Cuenta  5-5-04-05-07     Gestión para la Construcción y Mejoramiento Vivienda Rural - Débito $2,917,978,870.00 - Cuenta  1-3-84-90-05     Otros deudores           Débito    $ 445,277,940.00 - Cuenta  4-2-10-02           Terrenos                    Crédito $ 4,921,824,600.00.</t>
  </si>
  <si>
    <t>Evaluada como incumplida por parte de la Contraloría en auditoría de desempeño, código 60 vigencia 2020, pad 2021.
Se observaron los siguientes soportes: 
Anexo 4 - Fiduciaria Bogotá S.A. - Patrimonio Autónomo No 2-1-43543 - Fideicomiso La Casona NK SA - Fiduciaria Bogotá S.A. - Relación de VENTAS y Costo de Ventas por inmueble escriturado - desde el 01 de enero de 2019 hasta el 31 de diciembre de 2019. (Ventas $4.484.329.080 - Costo de ventas $4.006.751.066,42).
Anexo 4 - Fiduciaria Bogotá S.A. - Patrimonio Autónomo No 2-1-43543 - Fideicomiso La Casona NK SA - Fiduciaria Bogotá S.A. - Relación de VENTAS y Costo de Ventas por inmueble escriturado - desde el 01 de enero de 2020 hasta el 31 de diciembre de 2020. (Ventas $437.495.520 - Costo de ventas $390.902.543.07).
Estado de la Situación Financiera - Fiduciaria Bogotá S.A.- 43543-2 1 P43543 CONSORCIO LA CASONA NK - Periodo: 202111 - Cuenta:4130 - POR VENTA DE ACTIVOS NO CORRIENTES
MANTENIDOS PARA LA VENTA - Saldo Final Crédito $-4,921,824,600.00.- Cuenta: 5505 - COSTO DE VENTAS DE BIENES - Saldo final débito $4,397,653,609.20.
COMPROBANTE DE TRANSACCIONES MANUALES - LM 32519 - del 30-11-2021 - REGISTRO COSTO DE VENTA 90 VIVIENDAS PATRIMONIO AUTONOMO NO. 2-1-43543 FIDEICOMISO La Casona NK S.A. - FIDUCIARIA BOGOTÁ S.A:  
Cuenta    1-9-26-03-03-04-03-0  Terreno - La Casona CVP Crédito: $  463,932,000.00 - Cuenta    6-2-10-01                      Terrenos                           Debito: $ 4,397,653,609.49 - Cuenta    1-9-26-03-03-04-03-06  PRODUCTOS EN PROCESO / PROYECTO LA CASONA - Crédito $ 3,933,721,609.49.
COMPROBANTE DE TRANSACCIONES MANUALES - LM 32518 - del 30-11-2021 - REGISTRO VENTA 90 VIVIENDAS PATRIMONIO AUTONOMO NO. 2-1-43543 FIDEICOMISO La Casona NK S.A. - FIDUCIARIA BOGOTÁ S.A.: 
Cuenta  2-9-10-07-03     Inmuebles - Fiduciaria  Débito    $ 1,558,567,790.00 -Cuenta  5-5-04-05-07     Gestión para la Construcción y Mejoramiento Vivienda Rural - Débito $2,917,978,870.00 - Cuenta  1-3-84-90-05     Otros deudores           Débito    $ 445,277,940.00 - Cuenta  4-2-10-02           Terrenos                    Crédito $ 4,921,824,600.00.</t>
  </si>
  <si>
    <t>Etiquetas de fila</t>
  </si>
  <si>
    <t>Etiquetas de columna</t>
  </si>
  <si>
    <t>Cuenta de ESTADO Y EVALUACIÓN ENTIDAD 1</t>
  </si>
  <si>
    <t>CONTROL DE CONTROLES</t>
  </si>
  <si>
    <t>Cumplida</t>
  </si>
  <si>
    <t>En curso</t>
  </si>
  <si>
    <t>Vencida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</si>
</sst>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00000000"/>
  </numFmts>
  <fonts count="22" x14ac:knownFonts="1">
    <font>
      <sz val="11"/>
      <color rgb="FF000000"/>
      <name val="Arial"/>
    </font>
    <font>
      <sz val="11"/>
      <color rgb="FF000000"/>
      <name val="Calibri"/>
    </font>
    <font>
      <b/>
      <sz val="11"/>
      <color rgb="FF000000"/>
      <name val="Arial"/>
    </font>
    <font>
      <b/>
      <i/>
      <sz val="9"/>
      <color rgb="FF000000"/>
      <name val="Arial"/>
    </font>
    <font>
      <b/>
      <i/>
      <sz val="9"/>
      <color theme="1"/>
      <name val="Arial"/>
    </font>
    <font>
      <b/>
      <i/>
      <sz val="7"/>
      <color rgb="FF000000"/>
      <name val="Arial"/>
    </font>
    <font>
      <sz val="7"/>
      <color rgb="FF000000"/>
      <name val="Arial"/>
    </font>
    <font>
      <sz val="7"/>
      <color theme="1"/>
      <name val="Arial"/>
    </font>
    <font>
      <sz val="7"/>
      <color rgb="FF000000"/>
      <name val="Calibri"/>
    </font>
    <font>
      <b/>
      <sz val="7"/>
      <color rgb="FF000000"/>
      <name val="Arial"/>
    </font>
    <font>
      <u/>
      <sz val="7"/>
      <color theme="1"/>
      <name val="Arial"/>
    </font>
    <font>
      <sz val="11"/>
      <color theme="1"/>
      <name val="Calibri"/>
    </font>
    <font>
      <sz val="10"/>
      <color rgb="FF000000"/>
      <name val="Arial"/>
    </font>
    <font>
      <b/>
      <sz val="10"/>
      <color rgb="FF000000"/>
      <name val="Arial"/>
    </font>
    <font>
      <sz val="11"/>
      <name val="Arial"/>
    </font>
    <font>
      <b/>
      <sz val="7"/>
      <color theme="1"/>
      <name val="Arial"/>
    </font>
    <font>
      <u/>
      <sz val="7"/>
      <color rgb="FF1155CC"/>
      <name val="Arial"/>
    </font>
    <font>
      <i/>
      <sz val="7"/>
      <color theme="1"/>
      <name val="Arial"/>
    </font>
    <font>
      <sz val="7"/>
      <color rgb="FF000000"/>
      <name val="Arial"/>
      <family val="2"/>
    </font>
    <font>
      <sz val="7"/>
      <color theme="1"/>
      <name val="Arial"/>
      <family val="2"/>
    </font>
    <font>
      <sz val="7"/>
      <color rgb="FF000000"/>
      <name val="Calibri"/>
      <family val="2"/>
    </font>
    <font>
      <b/>
      <sz val="11"/>
      <color theme="1"/>
      <name val="Arial"/>
    </font>
  </fonts>
  <fills count="13">
    <fill>
      <patternFill patternType="none"/>
    </fill>
    <fill>
      <patternFill patternType="gray125"/>
    </fill>
    <fill>
      <patternFill patternType="solid">
        <fgColor theme="0"/>
        <bgColor theme="0"/>
      </patternFill>
    </fill>
    <fill>
      <patternFill patternType="solid">
        <fgColor rgb="FFFFD9D9"/>
        <bgColor rgb="FFFFD9D9"/>
      </patternFill>
    </fill>
    <fill>
      <patternFill patternType="solid">
        <fgColor rgb="FFE2CFF1"/>
        <bgColor rgb="FFE2CFF1"/>
      </patternFill>
    </fill>
    <fill>
      <patternFill patternType="solid">
        <fgColor rgb="FFCDFFE4"/>
        <bgColor rgb="FFCDFFE4"/>
      </patternFill>
    </fill>
    <fill>
      <patternFill patternType="solid">
        <fgColor rgb="FFF1F1B4"/>
        <bgColor rgb="FFF1F1B4"/>
      </patternFill>
    </fill>
    <fill>
      <patternFill patternType="solid">
        <fgColor rgb="FFE2EFD9"/>
        <bgColor rgb="FFE2EFD9"/>
      </patternFill>
    </fill>
    <fill>
      <patternFill patternType="solid">
        <fgColor rgb="FFFF7C80"/>
        <bgColor rgb="FFFF7C80"/>
      </patternFill>
    </fill>
    <fill>
      <patternFill patternType="solid">
        <fgColor rgb="FFFFFFFF"/>
        <bgColor rgb="FFFFFFFF"/>
      </patternFill>
    </fill>
    <fill>
      <patternFill patternType="solid">
        <fgColor rgb="FF92D050"/>
        <bgColor rgb="FF92D050"/>
      </patternFill>
    </fill>
    <fill>
      <patternFill patternType="solid">
        <fgColor rgb="FFFF7C80"/>
        <bgColor indexed="64"/>
      </patternFill>
    </fill>
    <fill>
      <patternFill patternType="solid">
        <fgColor theme="4" tint="0.79998168889431442"/>
        <bgColor theme="4" tint="0.79998168889431442"/>
      </patternFill>
    </fill>
  </fills>
  <borders count="48">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diagonal/>
    </border>
    <border>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bottom style="thin">
        <color theme="4" tint="0.39997558519241921"/>
      </bottom>
      <diagonal/>
    </border>
    <border>
      <left/>
      <right/>
      <top style="thin">
        <color theme="4" tint="0.39997558519241921"/>
      </top>
      <bottom/>
      <diagonal/>
    </border>
  </borders>
  <cellStyleXfs count="1">
    <xf numFmtId="0" fontId="0" fillId="0" borderId="0"/>
  </cellStyleXfs>
  <cellXfs count="176">
    <xf numFmtId="0" fontId="0" fillId="0" borderId="0" xfId="0" applyFont="1" applyAlignment="1"/>
    <xf numFmtId="0" fontId="1" fillId="2" borderId="1" xfId="0" applyFont="1" applyFill="1" applyBorder="1"/>
    <xf numFmtId="0" fontId="1" fillId="2" borderId="1" xfId="0" applyFont="1" applyFill="1" applyBorder="1" applyAlignment="1">
      <alignment horizontal="center"/>
    </xf>
    <xf numFmtId="0" fontId="1" fillId="2" borderId="1"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3" fillId="4" borderId="5" xfId="0" applyFont="1" applyFill="1" applyBorder="1" applyAlignment="1">
      <alignment horizontal="left" vertical="center"/>
    </xf>
    <xf numFmtId="0" fontId="3" fillId="4" borderId="6" xfId="0" applyFont="1" applyFill="1" applyBorder="1" applyAlignment="1">
      <alignment horizontal="center" vertical="center" wrapText="1"/>
    </xf>
    <xf numFmtId="0" fontId="4" fillId="4" borderId="7" xfId="0" applyFont="1" applyFill="1" applyBorder="1" applyAlignment="1">
      <alignment horizontal="center" vertical="center"/>
    </xf>
    <xf numFmtId="0" fontId="3" fillId="5" borderId="2" xfId="0" applyFont="1" applyFill="1" applyBorder="1" applyAlignment="1">
      <alignment horizontal="left" vertical="center" wrapText="1"/>
    </xf>
    <xf numFmtId="0" fontId="3"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8" xfId="0" applyFont="1" applyFill="1" applyBorder="1" applyAlignment="1">
      <alignment horizontal="center" vertical="center"/>
    </xf>
    <xf numFmtId="0" fontId="3"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6" fillId="3" borderId="17" xfId="0" applyFont="1" applyFill="1" applyBorder="1" applyAlignment="1">
      <alignment horizontal="center" vertical="center"/>
    </xf>
    <xf numFmtId="9" fontId="7" fillId="7" borderId="6" xfId="0" applyNumberFormat="1"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0" borderId="19" xfId="0" applyFont="1" applyBorder="1" applyAlignment="1">
      <alignment horizontal="left" vertical="center" wrapText="1"/>
    </xf>
    <xf numFmtId="9" fontId="7" fillId="0" borderId="6" xfId="0" applyNumberFormat="1"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left" vertical="center" wrapText="1"/>
    </xf>
    <xf numFmtId="9" fontId="7" fillId="0" borderId="17" xfId="0" applyNumberFormat="1" applyFont="1" applyBorder="1" applyAlignment="1">
      <alignment horizontal="center" vertical="center" wrapText="1"/>
    </xf>
    <xf numFmtId="0" fontId="6" fillId="8" borderId="22" xfId="0" applyFont="1" applyFill="1" applyBorder="1" applyAlignment="1">
      <alignment horizontal="center" vertical="center" wrapText="1"/>
    </xf>
    <xf numFmtId="9" fontId="7" fillId="7" borderId="17" xfId="0" applyNumberFormat="1" applyFont="1" applyFill="1" applyBorder="1" applyAlignment="1">
      <alignment horizontal="center" vertical="center" wrapText="1"/>
    </xf>
    <xf numFmtId="0" fontId="7" fillId="7" borderId="22" xfId="0" applyFont="1" applyFill="1" applyBorder="1" applyAlignment="1">
      <alignment horizontal="center" vertical="center" wrapText="1"/>
    </xf>
    <xf numFmtId="0" fontId="7" fillId="0" borderId="18" xfId="0" applyFont="1" applyBorder="1" applyAlignment="1">
      <alignment horizontal="center" vertical="center" wrapText="1"/>
    </xf>
    <xf numFmtId="9" fontId="8" fillId="8" borderId="17" xfId="0" applyNumberFormat="1" applyFont="1" applyFill="1" applyBorder="1" applyAlignment="1">
      <alignment horizontal="center" vertical="center" wrapText="1"/>
    </xf>
    <xf numFmtId="9" fontId="7" fillId="0" borderId="17" xfId="0" applyNumberFormat="1" applyFont="1" applyBorder="1" applyAlignment="1">
      <alignment horizontal="center" vertical="center" wrapText="1"/>
    </xf>
    <xf numFmtId="9" fontId="8" fillId="0" borderId="17" xfId="0" applyNumberFormat="1" applyFont="1" applyBorder="1" applyAlignment="1">
      <alignment horizontal="center" vertical="center" wrapText="1"/>
    </xf>
    <xf numFmtId="0" fontId="6" fillId="0" borderId="18" xfId="0" applyFont="1" applyBorder="1" applyAlignment="1">
      <alignment horizontal="center" vertical="center" wrapText="1"/>
    </xf>
    <xf numFmtId="0" fontId="7" fillId="0" borderId="21" xfId="0" applyFont="1" applyBorder="1" applyAlignment="1">
      <alignment horizontal="left" vertical="center"/>
    </xf>
    <xf numFmtId="9" fontId="6" fillId="0" borderId="17" xfId="0" applyNumberFormat="1" applyFont="1" applyBorder="1" applyAlignment="1">
      <alignment horizontal="center" vertical="center" wrapText="1"/>
    </xf>
    <xf numFmtId="0" fontId="7" fillId="9" borderId="21" xfId="0" applyFont="1" applyFill="1" applyBorder="1" applyAlignment="1">
      <alignment horizontal="left" vertical="center"/>
    </xf>
    <xf numFmtId="9" fontId="7" fillId="0" borderId="17" xfId="0" applyNumberFormat="1" applyFont="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center" vertical="center" wrapText="1"/>
    </xf>
    <xf numFmtId="0" fontId="6" fillId="9" borderId="21" xfId="0" applyFont="1" applyFill="1" applyBorder="1" applyAlignment="1">
      <alignment horizontal="left" vertical="center"/>
    </xf>
    <xf numFmtId="9" fontId="7" fillId="2" borderId="17" xfId="0" applyNumberFormat="1" applyFont="1" applyFill="1" applyBorder="1" applyAlignment="1">
      <alignment horizontal="center" vertical="center" wrapText="1"/>
    </xf>
    <xf numFmtId="0" fontId="7" fillId="0" borderId="21" xfId="0" applyFont="1" applyBorder="1" applyAlignment="1">
      <alignment horizontal="left" vertical="center" wrapText="1"/>
    </xf>
    <xf numFmtId="0" fontId="1" fillId="0" borderId="17" xfId="0" applyFont="1" applyBorder="1"/>
    <xf numFmtId="0" fontId="1" fillId="0" borderId="17" xfId="0" applyFont="1" applyBorder="1" applyAlignment="1"/>
    <xf numFmtId="10" fontId="7" fillId="0" borderId="17" xfId="0" applyNumberFormat="1" applyFont="1" applyBorder="1" applyAlignment="1">
      <alignment horizontal="center" vertical="center"/>
    </xf>
    <xf numFmtId="0" fontId="6" fillId="0" borderId="17" xfId="0" applyFont="1" applyBorder="1" applyAlignment="1">
      <alignment horizontal="center" vertical="center"/>
    </xf>
    <xf numFmtId="9" fontId="7" fillId="0" borderId="18" xfId="0" applyNumberFormat="1" applyFont="1" applyBorder="1" applyAlignment="1">
      <alignment horizontal="center" vertical="center" wrapText="1"/>
    </xf>
    <xf numFmtId="9" fontId="6" fillId="0" borderId="17" xfId="0" applyNumberFormat="1" applyFont="1" applyBorder="1" applyAlignment="1">
      <alignment horizontal="center" vertical="center"/>
    </xf>
    <xf numFmtId="0" fontId="7" fillId="0" borderId="24" xfId="0" applyFont="1" applyBorder="1" applyAlignment="1">
      <alignment horizontal="left"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left" vertical="center"/>
    </xf>
    <xf numFmtId="9" fontId="11" fillId="0" borderId="0" xfId="0" applyNumberFormat="1" applyFont="1" applyAlignment="1"/>
    <xf numFmtId="0" fontId="11" fillId="0" borderId="0" xfId="0" applyFont="1" applyAlignment="1">
      <alignment horizontal="center"/>
    </xf>
    <xf numFmtId="0" fontId="11" fillId="0" borderId="0" xfId="0" applyFont="1"/>
    <xf numFmtId="164" fontId="11" fillId="0" borderId="0" xfId="0" applyNumberFormat="1" applyFont="1"/>
    <xf numFmtId="0" fontId="12" fillId="2" borderId="1" xfId="0" applyFont="1" applyFill="1" applyBorder="1"/>
    <xf numFmtId="0" fontId="12" fillId="0" borderId="0" xfId="0" applyFont="1"/>
    <xf numFmtId="0" fontId="13" fillId="10" borderId="24" xfId="0" applyFont="1" applyFill="1" applyBorder="1" applyAlignment="1">
      <alignment horizontal="center" vertical="center"/>
    </xf>
    <xf numFmtId="0" fontId="13" fillId="10" borderId="27" xfId="0" applyFont="1" applyFill="1" applyBorder="1" applyAlignment="1">
      <alignment horizontal="center" vertical="center" wrapText="1"/>
    </xf>
    <xf numFmtId="0" fontId="12" fillId="0" borderId="30" xfId="0" applyFont="1" applyBorder="1" applyAlignment="1">
      <alignment vertical="center"/>
    </xf>
    <xf numFmtId="0" fontId="12" fillId="0" borderId="31" xfId="0" applyFont="1" applyBorder="1" applyAlignment="1">
      <alignment horizontal="center" vertical="center"/>
    </xf>
    <xf numFmtId="0" fontId="12" fillId="0" borderId="21" xfId="0" applyFont="1" applyBorder="1" applyAlignment="1">
      <alignment vertical="center"/>
    </xf>
    <xf numFmtId="0" fontId="12" fillId="0" borderId="23" xfId="0" applyFont="1" applyBorder="1" applyAlignment="1">
      <alignment horizontal="center" vertical="center"/>
    </xf>
    <xf numFmtId="0" fontId="12" fillId="0" borderId="24" xfId="0" applyFont="1" applyBorder="1" applyAlignment="1">
      <alignment vertical="center"/>
    </xf>
    <xf numFmtId="0" fontId="12" fillId="0" borderId="27" xfId="0" applyFont="1" applyBorder="1" applyAlignment="1">
      <alignment horizontal="center" vertical="center"/>
    </xf>
    <xf numFmtId="0" fontId="13" fillId="7" borderId="32" xfId="0" applyFont="1" applyFill="1" applyBorder="1" applyAlignment="1">
      <alignment vertical="center"/>
    </xf>
    <xf numFmtId="0" fontId="13" fillId="7" borderId="33" xfId="0" applyFont="1" applyFill="1" applyBorder="1" applyAlignment="1">
      <alignment horizontal="center" vertical="center"/>
    </xf>
    <xf numFmtId="0" fontId="6" fillId="0" borderId="17" xfId="0" applyFont="1" applyBorder="1" applyAlignment="1">
      <alignment horizontal="center" vertical="center" wrapText="1"/>
    </xf>
    <xf numFmtId="0" fontId="0" fillId="0" borderId="0" xfId="0" applyFont="1" applyAlignment="1">
      <alignment horizontal="center"/>
    </xf>
    <xf numFmtId="0" fontId="6" fillId="0" borderId="17" xfId="0" applyFont="1" applyBorder="1" applyAlignment="1">
      <alignment horizontal="justify" vertical="center" wrapText="1"/>
    </xf>
    <xf numFmtId="0" fontId="6" fillId="3" borderId="17" xfId="0" applyFont="1" applyFill="1" applyBorder="1" applyAlignment="1">
      <alignment horizontal="justify" vertical="center" wrapText="1"/>
    </xf>
    <xf numFmtId="0" fontId="6" fillId="3" borderId="17" xfId="0" applyFont="1" applyFill="1" applyBorder="1" applyAlignment="1">
      <alignment horizontal="center" vertical="center" wrapText="1"/>
    </xf>
    <xf numFmtId="0" fontId="1" fillId="0" borderId="1" xfId="0" applyFont="1" applyFill="1" applyBorder="1" applyAlignment="1">
      <alignment horizontal="center"/>
    </xf>
    <xf numFmtId="0" fontId="1" fillId="0" borderId="1" xfId="0" applyFont="1" applyFill="1" applyBorder="1"/>
    <xf numFmtId="0" fontId="6" fillId="0" borderId="17"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17" xfId="0" applyFont="1" applyFill="1" applyBorder="1" applyAlignment="1">
      <alignment horizontal="justify" vertical="center" wrapText="1"/>
    </xf>
    <xf numFmtId="0" fontId="1" fillId="0" borderId="0" xfId="0" applyFont="1" applyFill="1" applyAlignment="1">
      <alignment horizontal="center"/>
    </xf>
    <xf numFmtId="0" fontId="0" fillId="0" borderId="0" xfId="0" applyFont="1" applyFill="1" applyAlignment="1">
      <alignment horizontal="center"/>
    </xf>
    <xf numFmtId="0" fontId="11" fillId="0" borderId="0" xfId="0" applyFont="1" applyFill="1"/>
    <xf numFmtId="0" fontId="3" fillId="5" borderId="2" xfId="0" applyFont="1" applyFill="1" applyBorder="1" applyAlignment="1">
      <alignment horizontal="left" vertical="center"/>
    </xf>
    <xf numFmtId="0" fontId="1" fillId="0" borderId="1" xfId="0" applyFont="1" applyFill="1" applyBorder="1" applyAlignment="1">
      <alignment horizontal="left" vertical="center"/>
    </xf>
    <xf numFmtId="0" fontId="1" fillId="0" borderId="0" xfId="0" applyFont="1" applyFill="1" applyAlignment="1">
      <alignment horizontal="left" vertical="center"/>
    </xf>
    <xf numFmtId="0" fontId="0" fillId="0" borderId="0" xfId="0" applyFont="1" applyFill="1" applyAlignment="1"/>
    <xf numFmtId="0" fontId="11" fillId="0" borderId="0" xfId="0" applyFont="1" applyFill="1" applyAlignment="1">
      <alignment horizontal="center"/>
    </xf>
    <xf numFmtId="0" fontId="18" fillId="0" borderId="17" xfId="0" applyFont="1" applyFill="1" applyBorder="1" applyAlignment="1">
      <alignment horizontal="center" vertical="center"/>
    </xf>
    <xf numFmtId="0" fontId="7" fillId="0" borderId="34" xfId="0" applyFont="1" applyBorder="1" applyAlignment="1">
      <alignment horizontal="left" vertical="center" wrapText="1"/>
    </xf>
    <xf numFmtId="9" fontId="7" fillId="0" borderId="35" xfId="0" applyNumberFormat="1"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left" vertical="center" wrapText="1"/>
    </xf>
    <xf numFmtId="0" fontId="6" fillId="8" borderId="38" xfId="0" applyFont="1" applyFill="1" applyBorder="1" applyAlignment="1">
      <alignment horizontal="center" vertical="center" wrapText="1"/>
    </xf>
    <xf numFmtId="0" fontId="7" fillId="0" borderId="38" xfId="0" applyFont="1" applyBorder="1" applyAlignment="1">
      <alignment horizontal="center" vertical="center" wrapText="1"/>
    </xf>
    <xf numFmtId="0" fontId="6" fillId="0" borderId="37" xfId="0" applyFont="1" applyBorder="1" applyAlignment="1">
      <alignment horizontal="left" vertical="center" wrapText="1"/>
    </xf>
    <xf numFmtId="0" fontId="7" fillId="2" borderId="37" xfId="0" applyFont="1" applyFill="1" applyBorder="1" applyAlignment="1">
      <alignment horizontal="left" vertical="center" wrapText="1"/>
    </xf>
    <xf numFmtId="0" fontId="7" fillId="2" borderId="38" xfId="0" applyFont="1" applyFill="1" applyBorder="1" applyAlignment="1">
      <alignment horizontal="center" vertical="center" wrapText="1"/>
    </xf>
    <xf numFmtId="0" fontId="7" fillId="0" borderId="37" xfId="0" applyFont="1" applyBorder="1" applyAlignment="1">
      <alignment horizontal="left" vertical="center"/>
    </xf>
    <xf numFmtId="0" fontId="7" fillId="0" borderId="38" xfId="0" applyFont="1" applyBorder="1" applyAlignment="1">
      <alignment horizontal="center" vertical="center"/>
    </xf>
    <xf numFmtId="0" fontId="6" fillId="9" borderId="39" xfId="0" applyFont="1" applyFill="1" applyBorder="1" applyAlignment="1">
      <alignment horizontal="left" vertical="center"/>
    </xf>
    <xf numFmtId="0" fontId="10" fillId="0" borderId="37" xfId="0" applyFont="1" applyBorder="1" applyAlignment="1">
      <alignment horizontal="left" vertical="top" wrapText="1"/>
    </xf>
    <xf numFmtId="0" fontId="6" fillId="0" borderId="37" xfId="0" applyFont="1" applyBorder="1" applyAlignment="1">
      <alignment horizontal="left" vertical="center"/>
    </xf>
    <xf numFmtId="0" fontId="6" fillId="0" borderId="40" xfId="0" applyFont="1" applyBorder="1" applyAlignment="1">
      <alignment horizontal="left" vertical="center"/>
    </xf>
    <xf numFmtId="9" fontId="6" fillId="0" borderId="41" xfId="0" applyNumberFormat="1" applyFont="1" applyBorder="1" applyAlignment="1">
      <alignment horizontal="center"/>
    </xf>
    <xf numFmtId="0" fontId="7" fillId="0" borderId="42" xfId="0" applyFont="1" applyBorder="1" applyAlignment="1">
      <alignment horizontal="center" vertical="center" wrapText="1"/>
    </xf>
    <xf numFmtId="0" fontId="7" fillId="0" borderId="37"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7" fillId="0" borderId="37" xfId="0" applyFont="1" applyFill="1" applyBorder="1" applyAlignment="1">
      <alignment horizontal="left" vertical="center"/>
    </xf>
    <xf numFmtId="0" fontId="1" fillId="0" borderId="37" xfId="0" applyFont="1" applyFill="1" applyBorder="1" applyAlignment="1">
      <alignment horizontal="left" vertical="center"/>
    </xf>
    <xf numFmtId="0" fontId="7" fillId="0" borderId="40" xfId="0" applyFont="1" applyFill="1" applyBorder="1" applyAlignment="1">
      <alignment horizontal="left" vertical="center" wrapText="1"/>
    </xf>
    <xf numFmtId="9" fontId="19" fillId="0" borderId="35" xfId="0" applyNumberFormat="1" applyFont="1" applyBorder="1" applyAlignment="1">
      <alignment horizontal="center" vertical="center" wrapText="1"/>
    </xf>
    <xf numFmtId="0" fontId="19" fillId="0" borderId="36" xfId="0" applyFont="1" applyBorder="1" applyAlignment="1">
      <alignment horizontal="center" vertical="center" wrapText="1"/>
    </xf>
    <xf numFmtId="9" fontId="19" fillId="8" borderId="17" xfId="0" applyNumberFormat="1" applyFont="1" applyFill="1" applyBorder="1" applyAlignment="1">
      <alignment horizontal="center" vertical="center" wrapText="1"/>
    </xf>
    <xf numFmtId="0" fontId="19" fillId="8" borderId="38" xfId="0" applyFont="1" applyFill="1" applyBorder="1" applyAlignment="1">
      <alignment horizontal="center" vertical="center" wrapText="1"/>
    </xf>
    <xf numFmtId="9" fontId="19" fillId="0" borderId="17" xfId="0" applyNumberFormat="1" applyFont="1" applyFill="1" applyBorder="1" applyAlignment="1">
      <alignment horizontal="center" vertical="center" wrapText="1"/>
    </xf>
    <xf numFmtId="0" fontId="19" fillId="0" borderId="38" xfId="0" applyFont="1" applyBorder="1" applyAlignment="1">
      <alignment horizontal="center" vertical="center" wrapText="1"/>
    </xf>
    <xf numFmtId="9" fontId="19" fillId="0" borderId="17" xfId="0" applyNumberFormat="1" applyFont="1" applyBorder="1" applyAlignment="1">
      <alignment horizontal="center" vertical="center" wrapText="1"/>
    </xf>
    <xf numFmtId="9" fontId="20" fillId="0" borderId="17" xfId="0" applyNumberFormat="1" applyFont="1" applyBorder="1" applyAlignment="1">
      <alignment horizontal="center" vertical="center" wrapText="1"/>
    </xf>
    <xf numFmtId="0" fontId="19" fillId="0" borderId="38" xfId="0" applyFont="1" applyFill="1" applyBorder="1" applyAlignment="1">
      <alignment horizontal="center" vertical="center" wrapText="1"/>
    </xf>
    <xf numFmtId="9" fontId="20" fillId="0" borderId="17" xfId="0" applyNumberFormat="1" applyFont="1" applyFill="1" applyBorder="1" applyAlignment="1">
      <alignment horizontal="center" vertical="center" wrapText="1"/>
    </xf>
    <xf numFmtId="9" fontId="19" fillId="0" borderId="41" xfId="0" applyNumberFormat="1" applyFont="1" applyFill="1" applyBorder="1" applyAlignment="1">
      <alignment horizontal="center" vertical="center" wrapText="1"/>
    </xf>
    <xf numFmtId="0" fontId="19" fillId="0" borderId="42" xfId="0" applyFont="1" applyBorder="1" applyAlignment="1">
      <alignment horizontal="center" vertical="center" wrapText="1"/>
    </xf>
    <xf numFmtId="9" fontId="20" fillId="0" borderId="17" xfId="0" applyNumberFormat="1" applyFont="1" applyFill="1" applyBorder="1" applyAlignment="1">
      <alignment horizontal="center" vertical="center"/>
    </xf>
    <xf numFmtId="10" fontId="20" fillId="0" borderId="17" xfId="0" applyNumberFormat="1" applyFont="1" applyFill="1" applyBorder="1" applyAlignment="1">
      <alignment horizontal="center" vertical="center"/>
    </xf>
    <xf numFmtId="0" fontId="3" fillId="3" borderId="12" xfId="0" applyFont="1" applyFill="1" applyBorder="1" applyAlignment="1">
      <alignment horizontal="center" vertical="center"/>
    </xf>
    <xf numFmtId="0" fontId="7" fillId="7" borderId="5" xfId="0" applyFont="1" applyFill="1" applyBorder="1" applyAlignment="1">
      <alignment horizontal="left" vertical="center" wrapText="1"/>
    </xf>
    <xf numFmtId="0" fontId="7" fillId="0" borderId="43" xfId="0" applyFont="1" applyBorder="1" applyAlignment="1">
      <alignment horizontal="left" vertical="center" wrapText="1"/>
    </xf>
    <xf numFmtId="0" fontId="7" fillId="7" borderId="43" xfId="0" applyFont="1" applyFill="1" applyBorder="1" applyAlignment="1">
      <alignment horizontal="left" vertical="center" wrapText="1"/>
    </xf>
    <xf numFmtId="0" fontId="6" fillId="8" borderId="43" xfId="0" applyFont="1" applyFill="1" applyBorder="1" applyAlignment="1">
      <alignment horizontal="left" vertical="center" wrapText="1"/>
    </xf>
    <xf numFmtId="0" fontId="7" fillId="8" borderId="43" xfId="0" applyFont="1" applyFill="1" applyBorder="1" applyAlignment="1">
      <alignment horizontal="left" vertical="center" wrapText="1"/>
    </xf>
    <xf numFmtId="0" fontId="6" fillId="0" borderId="43" xfId="0" applyFont="1" applyBorder="1" applyAlignment="1">
      <alignment horizontal="left" vertical="center" wrapText="1"/>
    </xf>
    <xf numFmtId="0" fontId="7" fillId="0" borderId="44" xfId="0" applyFont="1" applyBorder="1" applyAlignment="1">
      <alignment horizontal="left" vertical="center" wrapText="1"/>
    </xf>
    <xf numFmtId="0" fontId="2" fillId="2" borderId="45" xfId="0" applyFont="1" applyFill="1" applyBorder="1"/>
    <xf numFmtId="0" fontId="1" fillId="2" borderId="3" xfId="0" applyFont="1" applyFill="1" applyBorder="1" applyAlignment="1">
      <alignment horizontal="center"/>
    </xf>
    <xf numFmtId="0" fontId="1" fillId="0" borderId="3" xfId="0" applyFont="1" applyFill="1" applyBorder="1" applyAlignment="1">
      <alignment horizontal="center"/>
    </xf>
    <xf numFmtId="0" fontId="1" fillId="0" borderId="3" xfId="0" applyFont="1" applyFill="1" applyBorder="1"/>
    <xf numFmtId="0" fontId="1" fillId="2" borderId="3" xfId="0" applyFont="1" applyFill="1" applyBorder="1"/>
    <xf numFmtId="0" fontId="1" fillId="2" borderId="8" xfId="0" applyFont="1" applyFill="1" applyBorder="1" applyAlignment="1">
      <alignment horizontal="center"/>
    </xf>
    <xf numFmtId="0" fontId="5" fillId="6" borderId="34"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1" xfId="0" applyFont="1" applyBorder="1" applyAlignment="1">
      <alignment horizontal="center" vertical="center" wrapText="1"/>
    </xf>
    <xf numFmtId="0" fontId="6" fillId="0" borderId="41" xfId="0" applyFont="1" applyFill="1" applyBorder="1" applyAlignment="1">
      <alignment horizontal="center" vertical="center"/>
    </xf>
    <xf numFmtId="0" fontId="6" fillId="0" borderId="41" xfId="0" applyFont="1" applyFill="1" applyBorder="1" applyAlignment="1">
      <alignment horizontal="center" vertical="center" wrapText="1"/>
    </xf>
    <xf numFmtId="0" fontId="6" fillId="0" borderId="41" xfId="0" applyFont="1" applyFill="1" applyBorder="1" applyAlignment="1">
      <alignment horizontal="justify" vertical="center" wrapText="1"/>
    </xf>
    <xf numFmtId="0" fontId="6" fillId="0" borderId="41" xfId="0" applyFont="1" applyBorder="1" applyAlignment="1">
      <alignment horizontal="justify" vertical="center" wrapText="1"/>
    </xf>
    <xf numFmtId="0" fontId="6" fillId="0" borderId="42" xfId="0" applyFont="1" applyBorder="1" applyAlignment="1">
      <alignment horizontal="center" vertical="center"/>
    </xf>
    <xf numFmtId="0" fontId="7" fillId="11" borderId="43" xfId="0" applyFont="1" applyFill="1" applyBorder="1" applyAlignment="1">
      <alignment horizontal="left" vertical="center" wrapText="1"/>
    </xf>
    <xf numFmtId="9" fontId="7" fillId="11" borderId="17" xfId="0" applyNumberFormat="1" applyFont="1" applyFill="1" applyBorder="1" applyAlignment="1">
      <alignment horizontal="center" vertical="center" wrapText="1"/>
    </xf>
    <xf numFmtId="0" fontId="0" fillId="0" borderId="0" xfId="0" pivotButton="1" applyFont="1" applyAlignment="1"/>
    <xf numFmtId="0" fontId="0" fillId="0" borderId="0" xfId="0" applyFont="1" applyAlignment="1">
      <alignment horizontal="left"/>
    </xf>
    <xf numFmtId="0" fontId="21" fillId="12" borderId="46" xfId="0" applyFont="1" applyFill="1" applyBorder="1"/>
    <xf numFmtId="0" fontId="0" fillId="0" borderId="0" xfId="0" applyNumberFormat="1" applyFont="1" applyAlignment="1"/>
    <xf numFmtId="0" fontId="21" fillId="12" borderId="46" xfId="0" applyFont="1" applyFill="1" applyBorder="1" applyAlignment="1"/>
    <xf numFmtId="0" fontId="21" fillId="12" borderId="47" xfId="0" applyFont="1" applyFill="1" applyBorder="1" applyAlignment="1">
      <alignment horizontal="left"/>
    </xf>
    <xf numFmtId="0" fontId="21" fillId="12" borderId="47" xfId="0" applyNumberFormat="1" applyFont="1" applyFill="1" applyBorder="1" applyAlignment="1"/>
    <xf numFmtId="0" fontId="13" fillId="10" borderId="28" xfId="0" applyFont="1" applyFill="1" applyBorder="1" applyAlignment="1">
      <alignment horizontal="center"/>
    </xf>
    <xf numFmtId="0" fontId="14" fillId="0" borderId="29" xfId="0" applyFont="1" applyBorder="1"/>
    <xf numFmtId="0" fontId="0" fillId="0" borderId="0" xfId="0" applyFont="1" applyAlignment="1">
      <alignment horizontal="center"/>
    </xf>
  </cellXfs>
  <cellStyles count="1">
    <cellStyle name="Normal" xfId="0" builtinId="0"/>
  </cellStyles>
  <dxfs count="20">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
      <fill>
        <patternFill patternType="solid">
          <fgColor rgb="FFFF0000"/>
          <bgColor rgb="FFFF0000"/>
        </patternFill>
      </fill>
    </dxf>
    <dxf>
      <fill>
        <patternFill patternType="solid">
          <fgColor rgb="FF00B050"/>
          <bgColor rgb="FF00B050"/>
        </patternFill>
      </fill>
    </dxf>
    <dxf>
      <fill>
        <patternFill patternType="solid">
          <fgColor rgb="FFFFFFCC"/>
          <bgColor rgb="FFFFFFCC"/>
        </patternFill>
      </fill>
    </dxf>
    <dxf>
      <fill>
        <patternFill patternType="solid">
          <fgColor rgb="FF00B0F0"/>
          <bgColor rgb="FF00B0F0"/>
        </patternFill>
      </fill>
    </dxf>
  </dxfs>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pivotCacheDefinition" Target="pivotCache/pivotCacheDefinition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Hoja3!$B$32:$B$34</c:f>
              <c:strCache>
                <c:ptCount val="3"/>
                <c:pt idx="0">
                  <c:v>Cumplida</c:v>
                </c:pt>
                <c:pt idx="1">
                  <c:v>En curso</c:v>
                </c:pt>
                <c:pt idx="2">
                  <c:v>Vencida</c:v>
                </c:pt>
              </c:strCache>
            </c:strRef>
          </c:cat>
          <c:val>
            <c:numRef>
              <c:f>Hoja3!$C$32:$C$34</c:f>
              <c:numCache>
                <c:formatCode>General</c:formatCode>
                <c:ptCount val="3"/>
                <c:pt idx="0">
                  <c:v>26</c:v>
                </c:pt>
                <c:pt idx="1">
                  <c:v>54</c:v>
                </c:pt>
                <c:pt idx="2">
                  <c:v>2</c:v>
                </c:pt>
              </c:numCache>
            </c:numRef>
          </c:val>
          <c:extLst>
            <c:ext xmlns:c16="http://schemas.microsoft.com/office/drawing/2014/chart" uri="{C3380CC4-5D6E-409C-BE32-E72D297353CC}">
              <c16:uniqueId val="{00000000-EFF7-49F3-A470-5C0AE390DBA6}"/>
            </c:ext>
          </c:extLst>
        </c:ser>
        <c:dLbls>
          <c:dLblPos val="inEnd"/>
          <c:showLegendKey val="0"/>
          <c:showVal val="0"/>
          <c:showCatName val="1"/>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289560</xdr:colOff>
      <xdr:row>30</xdr:row>
      <xdr:rowOff>95250</xdr:rowOff>
    </xdr:from>
    <xdr:to>
      <xdr:col>8</xdr:col>
      <xdr:colOff>678180</xdr:colOff>
      <xdr:row>46</xdr:row>
      <xdr:rowOff>34290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elly Johanna Serrano Rincon" refreshedDate="44558.761409953702" createdVersion="7" refreshedVersion="7" minRefreshableVersion="3" recordCount="82">
  <cacheSource type="worksheet">
    <worksheetSource ref="T2:AL84" sheet="Hoja1"/>
  </cacheSource>
  <cacheFields count="19">
    <cacheField name="AREA RESPONSABLE" numFmtId="0">
      <sharedItems count="10">
        <s v="DIRECCIÓN DE URBANIZACIONES Y TITULACIÓN"/>
        <s v="DIRECCIÓN DE MEJORAMIENTO DE VIVIENDA"/>
        <s v="SUBDIRECCIÓN FINANCIERA"/>
        <s v="DIRECCIÓN DE REASENTAMIENTOS HUMANOS"/>
        <s v="DIRECCIÓN DE GESTIÓN CORPORATIVA Y CONTROL INTERNO DISCIPLINARIO"/>
        <s v="DIRECCIÓN DE MEJORAMIENTO DE BARRIOS"/>
        <s v="OFICINA TIC"/>
        <s v="DIRECCIÓN JURÍDICA"/>
        <s v="ASESORÍA DE CONTROL INTERNO"/>
        <s v="SUBDIRECCIÓN ADMINISTRATIVA"/>
      </sharedItems>
    </cacheField>
    <cacheField name="FECHA DE INICIO" numFmtId="0">
      <sharedItems/>
    </cacheField>
    <cacheField name="FECHA DE TERMINACIÓN" numFmtId="0">
      <sharedItems/>
    </cacheField>
    <cacheField name="ESTADO AUDITOR" numFmtId="0">
      <sharedItems/>
    </cacheField>
    <cacheField name="ANÁLISIS SEGUIMIENTO ENTIDAD" numFmtId="0">
      <sharedItems longText="1"/>
    </cacheField>
    <cacheField name="EFICACIA ENTIDAD" numFmtId="0">
      <sharedItems containsMixedTypes="1" containsNumber="1" minValue="0.5" maxValue="0.75"/>
    </cacheField>
    <cacheField name="ESTADO Y EVALUACIÓN ENTIDAD" numFmtId="0">
      <sharedItems/>
    </cacheField>
    <cacheField name="ANÁLISIS SEGUIMIENTO ENTIDAD2" numFmtId="0">
      <sharedItems containsBlank="1" longText="1"/>
    </cacheField>
    <cacheField name="EFICACIA ENTIDAD2" numFmtId="0">
      <sharedItems containsBlank="1" containsMixedTypes="1" containsNumber="1" minValue="0" maxValue="1"/>
    </cacheField>
    <cacheField name="ESTADO Y EVALUACIÓN ENTIDAD2" numFmtId="0">
      <sharedItems containsBlank="1"/>
    </cacheField>
    <cacheField name="ANÁLISIS SEGUIMIENTO ENTIDAD3" numFmtId="0">
      <sharedItems longText="1"/>
    </cacheField>
    <cacheField name="EFICACIA ENTIDAD3" numFmtId="0">
      <sharedItems containsMixedTypes="1" containsNumber="1" minValue="0" maxValue="60"/>
    </cacheField>
    <cacheField name="ESTADO Y EVALUACIÓN ENTIDAD3" numFmtId="0">
      <sharedItems/>
    </cacheField>
    <cacheField name="ANÁLISIS SEGUIMIENTO ENTIDAD4" numFmtId="0">
      <sharedItems longText="1"/>
    </cacheField>
    <cacheField name="EFICACIA ENTIDAD4" numFmtId="0">
      <sharedItems containsString="0" containsBlank="1" containsNumber="1" minValue="0" maxValue="90"/>
    </cacheField>
    <cacheField name="ESTADO Y EVALUACIÓN ENTIDAD4" numFmtId="0">
      <sharedItems containsBlank="1"/>
    </cacheField>
    <cacheField name="ANÁLISIS SEGUIMIENTO ENTIDAD5" numFmtId="0">
      <sharedItems longText="1"/>
    </cacheField>
    <cacheField name="EFICACIA ENTIDAD 1" numFmtId="0">
      <sharedItems containsSemiMixedTypes="0" containsString="0" containsNumber="1" minValue="0" maxValue="1"/>
    </cacheField>
    <cacheField name="ESTADO Y EVALUACIÓN ENTIDAD 1" numFmtId="0">
      <sharedItems count="4">
        <s v="VENCIDA"/>
        <s v="CUMPLIDA FUERA DE TÉRMINO"/>
        <s v="CUMPLIDA"/>
        <s v="EN CURS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2">
  <r>
    <x v="0"/>
    <s v="2020-05-04"/>
    <s v="2021-05-03"/>
    <s v="ABIERTA"/>
    <s v="• Para esta acción no se tiene evidencia, la carpeta compartida para esta acción está vacía._x000a_Ver registro de reunión._x000a_La Asesoría de Control Interno recomienda realizar las actividades propuestas en la acción, para no incurrir en riesgos y vencimientos de la misma._x000a__x000a_• Se evidencia radicado 2020IE7205 del 14 de agosto de 2020, asunto: predios con intención de comercializar, correo institucional del 18 de agosto de 2020, y ocho (8) carpetas denominadas en grupo 1, 2, 3, 4, 5, 6, 7, 8._x000a_La Asesoría de Control Interno, recomienda en el tiempo que queda realizar los respectivos comités de inventarios de bienes inmuebles, dado que a la fecha de este seguimiento no se presenta acta de comité lo cual fue descrito en la acción, en el indicador y formula del indicador. A lo anterior se corre el riesgo de incumplir la acción por tiempo dado que quedan solo 34 días hábiles para su vencimiento, se siguiere que se analice la modificación de la misma. _x000a__x000a_• Se evidencia radicado 2020IE7205 del 14 de agosto de 2020, asunto: predios con intención de comercializar, correo institucional del 18 de agosto de 2020, y ocho (8) carpetas denominadas en grupo 1, 2, 3, 4, 5, 6, 7, 8., también se observa el acta de Comité Técnico de Bienes Inmuebles con fecha del 24 de septiembre 2020, pese a lo anterior se evidencia que el acta fue firmada por 8 asistentes de un total de 24, que aunque la reunión se llevó a cabo y está documentada a través del formato acta de reunión 208-SADM-t-06, esta asesoría recomienda que esta acta debe estar firmada por la totalidad de los asistentes y se debe cumplir con otra acta del Comité Técnico de Bienes Inmuebles correspondiente a la reunión del 3 de noviembre 2020._x000a__x000a_• Se observó acta del Comité Técnico de Inventario de Bienes Inmuebles de la CVP del 24/09/2020 con las respectivas firmas. Se anexa adicionalmente el acta del Comité realizada el 03/11/2020, de 18 personas, hacen falta 6 firmas del acta. _x000a_Sin embargo, es importante señalar que, aunque se han llevado a cabo dos Comités y en ellos se abordó el tema de la enajenación de los 25 inmuebles del desarrollo de Sierra Morena, sin embargo, en el acta del Comité realizada el 03/11/2020, se menciona “4.6 Por unanimidad de los miembros del Comité aprueban que los 25 bienes inmuebles relacionados con el desarrollo del proyecto Sierra Morena avancen a la etapa de factibilidad en los términos definidos en el procedimiento 208 – SADM – Pr - 39” no se identifica claramente si los bienes van a ser enajenados o no._x000a__x000a_Seg 30sep2021: NORMAS APLICABLES ENAJENACIÓN DE INMUEBLES, a partir del análisis de la normatividad vigente, Decreto Distrital 274 de 2020, Decreto Distrital 040 de 2021, Ley 1955 de 2019, Ley 2044 de 2020, Decreto 149 de 2020, el Decreto 523 de 2021 y el concepto enviado por la Dirección Jurídica con radicado 202016000095753, se observó que se debe realizar ajuste al procedimiento 208-SADM-Pr-39, _x000a_De acuerdo a lo anterior, en sesión de trabajo del 03 de mayo de 2021, la Dirección de Urbanizaciones y Titulación, presentó las dificultades para llevar a cabo la enajenación de los 25 bienes inmuebles del desarrollo Sierra Morena puestos a consideración en el año 2020, mencionando la necesidad de armonizar los contenidos del procedimiento 208-SADMPr-39 con la normatividad distrital y nacional vigente, así como el alcance del contenido del análisis costo- beneficio a realizarse para cada inmueble. se adjunta como evidencia el acta de reunión &quot;ENAJENACIÓN DE BIENES INMUEBLES&quot; de fecha 1 de junio de 2021._x000a__x000a_La acción se encuentra vencida, por cuanto la evidencia entregada no subsana falta de gestión en la comercialización de los bienes inmuebles del desarrollo Sierra Morena con intención de comercializar, generando gastos improductivos para la entidad. A la fecha no se cuenta con la decisión de enajenar o no los bienes. _x000a__x000a_Se presentó ante el Comité Técnico (en su momento) dicha solicitud de posible comercialización y/o enajenación de los bienes. Enrutando al proceso a la ejecución del procedimiento ENAGENACIÓN DE BIENES INMUEBLES 208-SADMPr-39, más sin embargo, a la fecha sólo se ha cumplido la primera fase._x000a__x000a_Es importante señalar que de acuerdo al  concepto enviado por la Dirección Jurídica con radicado 202016000095753, se manifiesta &quot;Por lo anterior, en respuesta a este interrogante, se concluyó que “quien tiene la potestad de eventualmente disponer la venta de bienes inmuebles en virtud del Parágrafo 1° del artículo 41 de la Ley 1537 de 2012, es el Consejo Directivo de la CVP (…)”&quot;. En este sentido, la instancia de apoyo técnico (antes comité técnico) debe recomendar su posición ante el Comité Institucional de Gestión y Desempeño en lo relacionado con la gestión de bienes muebles e inmuebles de propiedad de la Caja de Vivienda Popular, y exponer su decisión para que desde allí se gestione la decisión a tomar._x000a__x000a_No se desconoce la gestión realizada, ni los imprevistos a los que se ha sometido el proceso (nueva normatividad tanto interna como externa referente al proceso), pero de dejar cumplida la acción, se estaría en riesgo con la Contraloría de evaluarla como inefectiva y/o incumplida._x000a__x000a_Seg15jun2021: NORMAS APLICABLES ENAJENACIÓN DE INMUEBLES, a partir del análisis de la normatividad vigente, Decreto Distrital 274 de 2020, Decreto Distrital 040 de 2021, Ley 1955 de 2019, Ley 2044 de 2020, Decreto 149 de 2020, el Decreto 523 de 2021 y el concepto enviado por la Dirección Jurídica con radicado 202016000095753, se observó que se debe realizar ajuste al procedimiento 208-SADM-Pr-39, _x000a_De acuerdo a lo anterior, en sesión de trabajo del 03 de mayo de 2021, la Dirección de Urbanizaciones y Titulación, presentó las dificultades para llevar a cabo la enajenación de los 25 bienes inmuebles del desarrollo Sierra Morena puestos a consideración en el año 2020, mencionando la necesidad de armonizar los contenidos del procedimiento 208-SADMPr-39 con la normatividad distrital y nacional vigente, así como el alcance del contenido del análisis costo- beneficio a realizarse para cada inmueble. se adjunta como evidencia el acta de reunión &quot;ENAJENACIÓN DE BIENES INMUEBLES&quot; de fecha 1 de junio de 2021._x000a__x000a_La acción se encuentra vencida, por cuanto la evidencia entregada no subsana falta de gestión en la comercialización de los bienes inmuebles del desarrollo Sierra Morena con intención de comercializar, generando gastos improductivos para la entidad. A la fecha no se cuenta con la decisión de enajenar o no los bienes. _x000a__x000a_Se presentó ante el Comité Técnico (en su momento) dicha solicitud de posible comercialización y/o enajenación de los bienes. Enrutando al proceso a la ejecución del procedimiento ENAGENACIÓN DE BIENES INMUEBLES 208-SADMPr-39, más sin embargo, a la fecha sólo se ha cumplido la primera fase._x000a__x000a_Es importante señalar que de acuerdo al  concepto enviado por la Dirección Jurídica con radicado 202016000095753, se manifiesta &quot;Por lo anterior, en respuesta a este interrogante, se concluyó que “quien tiene la potestad de eventualmente disponer la venta de bienes inmuebles en virtud del Parágrafo 1° del artículo 41 de la Ley 1537 de 2012, es el Consejo Directivo de la CVP (…)”&quot;. En este sentido, la instancia de apoyo técnico (antes comité técnico) debe recomendar su posición ante el Comité Institucional de Gestión y Desempeño en lo relacionado con la gestión de bienes muebles e inmuebles de propiedad de la Caja de Vivienda Popular, y exponer su decisión para que desde allí se gestione la decisión a tomar._x000a__x000a_No se desconoce la gestión realizada, ni los imprevistos a los que se ha sometido el proceso (nueva normatividad tanto interna como externa referente al proceso), pero de dejar cumplida la acción, se estaría en riesgo con la Contraloría de evaluarla como inefectiva y/o incumplida."/>
    <n v="0.5"/>
    <s v="VENCIDA"/>
    <m/>
    <m/>
    <m/>
    <s v="Se evidencia que  la Dirección de Urbanización y  Titulación   ha venido trabajando en realizar mejoras en el procedimiento de enajenación de los predios a cargo de la CVP  para subsanar el hallazgo cód. 35 acción 3.3.3.3_x000a__x000a_Se aprobó en comité de inventarios de la CVP el instructivo Evaluación Técnica ,Jurídica y Financiera  para enajenación onerosa o Transferencia de inmuebles disponibles y desocupados de propiedad de la Caja de la Vivienda Popular el 05/08/2021 en el formato Código: 208-TIT-IN-01 de aquellos inmuebles clasificados como tipología 1, que presentará ala mesa de Trabajo para la Gestión de Bienes Inmuebles de Propiedad de la CVP, en los cuales se describa, analice y recomiende o no , la incorporación en el Plan de Enajenación Onerosa. _x000a_Se recomienda dar cumplimiento a la acción que es &quot;PRESENTAR AL COMITÉ TÉCNICO DE INVENTARIOS DE BIENES INMUEBLES LA SOLICITUD DE COMERCIALIZACIÓN DE LOS INMUEBLES DE SIERRA MORENA CON EL FIN DE QUE ESTOS PREDIOS SEAN OBJETO DE LA APLICACIÓN DEL PROCEDIMIENTO DE ENAJENACIÓN DE BIENES INMUEBLES&quot;_x000a_Se recomienda realizar la actividades programadas y entregar evidencias de las gestiones adelantadas por la CVP a la Contraloría de Bogotá en los tiempos establecidas para dar cumplimiento del 100% a las actividades descritas en la acción, ya que se encuentra a la fecha de este seguimiento vencida._x000a_ _x000a_"/>
    <n v="0.5"/>
    <s v="VENCIDA"/>
    <s v="se presenta como avance doce (12 ) informes de los ID y chip relacionados a continuación (ID 1401, AAA0215KKZM)(ID 1402, AAA0215KLAW) (ID 1403, AAA0215KLBS) (ID 1406, AAA0261ZKNN) (ID 1407, AAA0261ZKOE) (ID 1409, AAA0261ZKSK) (ID 1410, AAA0261ZKTO) (ID 1411, AAA0261ZKUZ) (ID 1412, AAA0261ZKWF) (ID 1413, AAA0261ZKXR) (ID 1414, AAA0261ZKYX)(ID 1416, AAA0215KLCN)"/>
    <n v="0.5"/>
    <s v="VENCIDA"/>
    <s v="La DUT dentro de las evidencias presenta  como avance doce (12 ) informes de los ID y chip relacionados a continuación (ID 1401, AAA0215KKZM)(ID 1402, AAA0215KLAW) (ID 1403, AAA0215KLBS) (ID 1406, AAA0261ZKNN) (ID 1407, AAA0261ZKOE) (ID 1409, AAA0261ZKSK) (ID 1410, AAA0261ZKTO) (ID 1411, AAA0261ZKUZ) (ID 1412, AAA0261ZKWF) (ID 1413, AAA0261ZKXR) (ID 1414, AAA0261ZKYX)(ID 1416, AAA0215KLCN), la descripción de la acción es &quot;PRESENTAR AL COMITÉ TÉCNICO DE INVENTARIOS DE BIENES INMUEBLES LA SOLICITUD DE COMERCIALIZACIÓN DE LOS INMUEBLES DE SIERRA MORENA CON EL FIN DE QUE ESTOS PREDIOS SEAN OBJETO DE LA APLICACIÓN DEL PROCEDIMIENTO DE ENAJENACIÓN DE BIENES INMUEBLES&quot; no se evidencia actas de comité técnico de inventarios de bienes inmuebles, esta acción a la fecha se encuentra vencida, se recomienda realizar las gestiones con el fin de dar cumpliendo a la acción propuesta."/>
    <n v="0.5"/>
    <x v="0"/>
  </r>
  <r>
    <x v="1"/>
    <s v="2020-06-15"/>
    <s v="2021-05-17"/>
    <s v="ABIERTA"/>
    <s v="• Para este seguimiento se evidencia, que a la fecha no se han celebrado contratos de consultoría. Se informa que a la fecha el PAGI Plan Adquisiciones y Gestión Institucional  de mejoramiento de vivienda aprobado a la fecha, no se ha celebrado o suscrito ningún contrato de consultoría para esta vigencia._x000a__x000a_•  Para este seguimiento se evidencia, que a la fecha no se han celebrado contratos de consultoría. Se informa que a la fecha el PAGI Plan Adquisiciones y Gestión Institucional de Dirección de mejoramiento de vivienda aprobado a la fecha, no se ha celebrado o suscrito ningún contrato de consultoría para esta vigencia._x000a_Esta asesoría menciona que existe el riesgo de incumplimiento de esta acción, para el caso que no se llegaran a celebrar contratos de consultoría. Control Interno recomienda revisar si es posible cumplir la acción de lo contrario se sugiere revisar la opción de solicitar el cambio._x000a__x000a_•  Incluir en los clausulados de los próximos contratos de consultoría que se suscriban por parte de la dirección de mejoramiento de vivienda, una nota aclaratoria que especifique que los contratos se perfeccionarán con las firmas digitales &quot;aceptación&quot; de las partes, de acuerdo a lo establecido por el decreto ley 4170 del 2 noviembre de 2011, mediante el cual se crea el proceso de contratación Colombia Compra Eficiente, quien a su vez administra la plataforma transaccional SECOP II._x000a__x000a_Seg15jun2021: Se entregan 19 archivos así: 1 correo envío de la versión preliminar del procedimiento de Reubicación Definitiva. 2. Citación a Reunión revisión Procedimiento. 3. Citación Reunión Revisión Procedimiento. 4. Evidencia de reuniones de Reglamentación. 5 y 6. Solicitud de revisión de formatos. 7 citación reunión actualización caracterización. 8. Pantallazos de reunión actualización caracterización. 9. Reunión revisión preliminar procedimiento. 10. Presentación socializalización nuevos procedimientos. 11. Reunión revisión Procedimiento. 12. Capacitación Reglamentación y Procedimientos. 13. Capacitación proceso de Reasentamientos. 14. Procedimiento Saneamiento y Adquisición de Predios V1. 15. Capacitación Sociales y Relocalización. 16. Correo envío procedimiento a OAP revisión y elaboración de flujograma. 17. Reunión elaboración PDT Procedimientos Reas. 18. Plan de Trabajo. 19. Envío de documentos para creación de flujo sistematizado. _x000a_La Dirección de Reasentamientos a partir de la expedición del Decreto 330 en diciembre de 2020, y desde enero de 2021 viene realizando todas las gestiones necesarias que garantizaron la expedición de la Reglamentación y adicionalmente con base en esta, la actualización de sus procedimientos.  Ahora, dado que el Decreto implementa cambio importantes en el hacer misional del Programa de Reasentamientos, ha sido necesario la socialización de éstos de manera que se garantice, en el momento de la expedición de los procedimientos,  la participación de todo el equipo de trabajo. Paralelamente se está trabajando la sistematización del Proceso. "/>
    <n v="0.5"/>
    <s v="VENCIDA"/>
    <s v="Se proyectó oficio a Colombia Compra Eficiente solicitando aclaración: &quot;En lo relacionado con el perfeccionamiento, en estos contratos de consultoría no se incluye la firma manuscrita cuando el contrato se celebra por la plataforma SECOP II, según lo indicado en las instrucciones del formato de minuta de la agencia Colombia Compra Eficiente&quot; y se elevó la consulta a la Dirección de Gestión Corporativa sobre la pertinencia de su envío, la cual fue respondida por medio de correo electrónico, indicando la no pertinencia por cuanto está vigente la Circular No.002 del 8 de junio de 2021, en la cual se manifiesta que los contratos de consultoría se celebran por medio de la plataforma SECOP I hasta nuevo lineamiento al respecto. Se procede a enviar solicitud de aclaración directamente a Colombia Compra Eficiente."/>
    <n v="0.25"/>
    <s v="EN CURSO"/>
    <s v="La acción se encuentra vencida hasta la respuesta de solicitud de aclaración por parte Colombia Compra Eficiente respecto al lineamiento de la firma digital."/>
    <n v="0.25"/>
    <s v="VENCIDA"/>
    <s v="Se adjunta oficio 202114000167021 del 29-10-2021, suscrito por el DMV y dirigido Subdirección Gestión Contractual Colombia Compra Eficiente."/>
    <n v="0.75"/>
    <s v="VENCIDA"/>
    <s v="La actividad se encuentra vencida hasta tanto no se aclare por parte de Colombia Compra Eficiente el lineamiento de la firma digital."/>
    <n v="0.75"/>
    <x v="0"/>
  </r>
  <r>
    <x v="0"/>
    <s v="2020-06-02"/>
    <s v="2021-05-15"/>
    <s v="INCUMPLIDA"/>
    <s v="• La supervisión solicitó mediante radicado 2021130000006761 de fecha 20 de enero de 2021, a la interventoría que requiriera al Consorcio Arborizadora NK el pronunciamiento respecto del acta de liquidación, así como promover las instancias que sean del caso para la definición del tema. _x000a_• Por su parte la interventoría dio respuesta al comunicado mediante radicado número INT-CVP-1605-2016 anterior señalando “Atendiendo su solicitud, ésta interventoría envió al CONSORCIO LA ARBORIZADORA NK el comunicado INT-CVP-1604-2016 de fecha 03/feb/2021, solicitando pronunciamiento relacionado con el Acta de Liquidación enviado vía email desde el pasado mes de octubre de 2020. _x000a_Con relación a su solicitud de “promover las instancias que sean del caso para la definición de ese tema.”, la interventoría considera que es la FIDUCIARIA BOGOTÁ, como Entidad Contratante a quien le corresponde realizarla”._x000a_• El pasado 1 de marzo de 2021 mediante correo electrónico el Consorcio Arborizadora NK, se pronunció con relación del acta de liquidación del contrato No. 043._x000a_• La supervisión procedió a realizar la revisión de las observaciones al acta de liquidación realizadas por Consorcio Arborizadora NK, encontrando que los requerimientos económicos indicados, no son procedentes y, por tanto, la supervisión se encuentra elaborando el informe que presentará a los comités fiduciarios a fin de establecer las opciones jurisdiccionales que son procedentes a fin proceder con la liquidación del contrato por vía judicial. _x000a_• Así mismo, debe tenerse presente que a la fecha no se ha cancelado ningún valor al contratista de obra_x000a__x000a_Sin embargo en el seguimiento a corte 31dic2020 socializado a las dependencias por correo electrónico y mediante memorando No. 202111200005443 del 31/01/2021, desde Control Interno se manifestó: &quot;Después de realizar todo el ejercicio para lograr obtener el acta de liquidación con el FIEDICOMISO (gestión realizada desde junio de 2020) y concluir que aún no se ha llegado a un acuerdo entre el FIDEICOMISO - CONSORCIO LA ARBOLIZADORA NK y CVP. Se recomienda evaluar si se requiere solicitar ampliación de plazo para la ejecución de la acción por cuanto puede llegar a ser una cuenta de difícil cobro y puede acarrear más tiempo de lo proyectado (tres meses y medio faltan para la fecha de finalización).&quot;, Debido a que no se realizó la solicitud de modificación como se sugirió, es necesario realizar las acciones necesarias para realizar la solicitud de reintegro de los aportes y rendimientos financieros de propiedad de la CVP, si es que en el Comité lo indican. "/>
    <n v="0.5"/>
    <s v="VENCIDA"/>
    <s v="EN REVISIÓN POR LA CONTRALORÍA EN AUDITORÍA DE DESEMPEÑO AL PROYECTO DE VIP ARBOLEDA SANTA TERESITA, CÓDIGO 60 VIGENCIA 2020, PAD 2021._x000a_La acción se encuentra vencida, es necesario realizar seguimiento_x000a__x000a__x000a_Se aporta como evidencia de avance de la acción de mejora _x000a__x000a_1, Minuta de acta de liquidación _x000a_2. Informe final de rendición de cuentas con los correspondientes anexos_x000a_ Teniendo en cuenta los anexos presentados y con el fin de continuar con el trámite de las actividades que conforman esta acción se presentará a los comités fiduciarios para aprobación el acta de liquidación del PAD con el fin de proceder a su firma, se estima que la citación y aprobación del Comité Directivo será en la semana del 25 al 30 de octubre de 2021. _x000a_Con relación a liquidación del contrato 043, nos encontramos en espera del pronunciamiento final de la interventoría con relación a las observaciones por parte del contratista, se estima que la presentación a los comités para la aplicación de la liquidación se realizará a más tardar el 20 de noviembre de 2021. _x000a_ _x000a_"/>
    <m/>
    <m/>
    <s v="Se realizo revisión  POR PARTE DE LA CONTRALORÍA EN AUDITORÍA DE DESEMPEÑO AL PROYECTO DE VIP ARBOLEDA SANTA TERESITA, CÓDIGO 60 VIGENCIA 2020, PAD 2021._x000a_Se evidencia Minuta de acta de liquidación sin firmas, documento en pdf de flujo de caja acumulado fideicomiso fidubogota, PAD Consorcio Arborizadora NK,relación de pagos de pagos de julio a diciembre de 2019, anexo de rendimientos generados del 1 de julio de 2019 hasta 31 de diciembre de 2019,  rendición de cuentas movimientos a 31 de diciembre de 2019, estado de situación financiera a 31 de diciembre de 2019, ficha técnica a 31 de diciembre de 2019 fidubogota y sumar, informe final de cuentas contrato de fiducia mercantil  consorcio la Arborizadora._x000a_La acción se encuentra incumplida a la fecha, no se evidencia liquidación solo el acta sin firmas, no se evidencia soportes de gestión para su liquidación, se recomienda realizar lo antes posible las gestiones necesarias para su liquidación._x000a_Se recomienda programar y realizar comité fiduciario con el fin aprobar el acta de liquidación y entregar evidencias de las gestiones adelantadas por la CVP a la Contraloría de Bogotá en los tiempos establecidas para dar cumplimiento del 100% a las actividades descritas en la acción y tener en cuenta las observaciones entregadas por el ente de control en el informe preliminar de la AUDITORÍA DE DESEMPEÑO AL PROYECTO DE VIP ARBOLEDA SANTA TERESITA, CÓDIGO 60 VIGENCIA 2020, PAD 2021, la cual declaro INCUMPLIDA y se tiene plazo para su cumplimiento de 30 días hábiles después de radicado el informe final. ."/>
    <n v="0.8"/>
    <s v="VENCIDA"/>
    <s v="Evaluada como incumplida por parte de la Contraloría en auditoría de desempeño, código 60 vigencia 2020, pad 2021."/>
    <n v="1"/>
    <s v="VENCIDA"/>
    <s v="Evaluada como incumplida por parte de la Contraloría en auditoría de desempeño, código 60 vigencia 2020, pad 2021."/>
    <n v="1"/>
    <x v="1"/>
  </r>
  <r>
    <x v="0"/>
    <s v="2020-06-02"/>
    <s v="2021-05-15"/>
    <s v="INCUMPLIDA"/>
    <s v="Mediante radicado número 20213000007171 se solcito al Consorcio Casona NK, la remisión de los soportes de la reclamación económica. _x000a__x000a_La dirección de Urbanizaciones y Titulación procedió a elaborar el informe de supervisión para la liquidación del contrato del contrato 041 de 2014 a fin de establecer técnica, jurídica y financiera el cumplimiento del objeto contractual del mismo; para efectos de realizar la presentación del proyecto de liquidación del contrato a los comités fiduciarios para su aprobación, y si no hay liquidación bilateral, la opción de liquidación judicial._x000a__x000a_La acción se encuentra vencida, se evidencian avances, sin embargo no se cuenta aún con el acta de liquidación, es necesario dar celeridad al cumplimiento de la acción."/>
    <n v="0.5"/>
    <s v="VENCIDA"/>
    <s v="EN REVISIÓN POR LA CONTRALORÍA EN AUDITORÍA DE DESEMPEÑO AL PROYECTO DE VIP ARBOLEDA SANTA TERESITA, CÓDIGO 60 VIGENCIA 2020, PAD 2021._x000a_La acción se encuentra vencida, es necesario realizar seguimiento_x000a__x000a__x000a_Se aporta como evidencia de avance de la acción de mejora _x000a_1.  Minuta acta de liquidación _x000a_2. Informe final de interventoría _x000a_3. Carta con observaciones al acta por parte del contratista_x000a_4. Pronunciamiento de la interventoría a las observaciones del acta de liquidación realizadas por el constructor_x000a_La información presentada corresponde al insumo requerido para la elaboración del informe que se presentará presentar ante los comités fiduciarios a fin de realizar la última actividad pendiente de realizar y proceder a la liquidación del contrato 041, se estima que la presentación a los comités para la aprobación de la liquidación se realizará a más tardar el 20 de noviembre de 2021. _x000a_"/>
    <m/>
    <m/>
    <s v="Se realizo revisión  POR PARTE DE LA CONTRALORÍA EN AUDITORÍA DE DESEMPEÑO AL PROYECTO DE VIP ARBOLEDA SANTA TERESITA, CÓDIGO 60 VIGENCIA 2020, PAD 2021._x000a_Se  evidenció de Minuta acta de liquidación, una carpeta identificada como informe final y dentro de ella 33 documentos pdf de informe final escaneados, documento de reiteraciones respuestas salvedades acta de liquidación contrato de obra CPS-PCVN-3-1-2014 Proyecto la casona y observaciones al acta de liquidación bilateral._x000a_Se recomienda programar y realizar comité fiduciario con el fin aprobar el acta de liquidación y entregar evidencias de las gestiones adelantadas por la CVP a la Contraloría de Bogotá en los tiempos establecidas para dar cumplimiento del 100% a las actividades descritas en la acción y tener en cuenta las observaciones entregadas por el ente de control en el informe preliminar de la AUDITORÍA DE DESEMPEÑO AL PROYECTO DE VIP ARBOLEDA SANTA TERESITA, CÓDIGO 60 VIGENCIA 2020, PAD 2021 la cual declaro INCUMPLIDA y se tiene plazo para su cumplimiento de 30 días hábiles después de radicado el informe final."/>
    <n v="0.8"/>
    <s v="VENCIDA"/>
    <s v="Evaluada como incumplida por parte de la Contraloría en auditoría de desempeño, código 60 vigencia 2020, pad 2021."/>
    <n v="1"/>
    <s v="VENCIDA"/>
    <s v="Evaluada como incumplida por parte de la Contraloría en auditoría de desempeño, código 60 vigencia 2020, pad 2021."/>
    <n v="1"/>
    <x v="1"/>
  </r>
  <r>
    <x v="0"/>
    <s v="2020-06-02"/>
    <s v="2021-05-15"/>
    <s v="INCUMPLIDA"/>
    <s v="1. La Dirección de Urbanizaciones y Titulación, solicitó por medio del radicado 202113000056311 y 202113000065511, convocatoria del Comité de Seguimiento para la modificación del Convenio 408, a fin de establecer el ajuste del número de viviendas y el cierre funcionero,  de acuerdo con la unidades postuladas en el programa VIPA._x000a__x000a_2. Se realizó mesa de trabajo con la Secretaria del Hábitat el día 18 de mayo de 2021, se adjunta acta _x000a__x000a_De acuerdo con el seguimiento realizado por parte de la Dirección de Urbanizaciones y Titulación, no se evidencia: _x000a__x000a_1. El requerimiento realizado a la fiduciaria sobre el registro contable de las vip escrituradas y transferidas,_x000a__x000a_2. La respuesta de la Subdirección Financiera la información entregada mediante memorando No.  2020IE 6408 del 30jun2021 de la convocatoria vipa, que sustenta los derechos de la CVP, para su análisis contable y financiero, y el proyecto de cuenta de cobro._x000a__x000a_3. La realización del Comité de seguimiento del convenio 408/13 para definir los efectos financieros y contables de la selección de 90 VIP en la convocatoria VIPA. (tal como se manifiesta, no se subieron las respectivas evidencias)._x000a__x000a_4. El reporte de información del pasivo, si es el caso, de acuerdo a lo que se haya concluido en el Comité realizado._x000a_ _x000a_"/>
    <n v="0.5"/>
    <s v="VENCIDA"/>
    <s v="EN REVISIÓN POR LA CONTRALORÍA EN AUDITORÍA DE DESEMPEÑO AL PROYECTO DE VIP ARBOLEDA SANTA TERESITA, CÓDIGO 60 VIGENCIA 2020, PAD 2021._x000a__x000a_1. Actualización del anexo 4 que se presentará a fiduciaria para el correspondiente registro contable._x000a__x000a_Es importante aclarar que el anexo presentado es el resultado de la revisión financiera y cierre de proyecto, dicho anexo se presentará para su registro ante la fiduciaria a más tardar el próximo lunes 25 de octubre, con el fin que proceda al correspondiente registro contable. "/>
    <m/>
    <m/>
    <s v="Se realizo revisión  POR PARTE DE LA CONTRALORÍA EN AUDITORÍA DE DESEMPEÑO AL PROYECTO DE VIP ARBOLEDA SANTA TERESITA, CÓDIGO 60 VIGENCIA 2020, PAD 2021._x000a_Se evidencia el diligenciamiento del anexo 4 en el que se identifica la relación de ventas y el costo de ventas por inmueble escriturado  el cual será remitido a la fiduciaria para su aprobación u observaciones a que haya lugar y posteriormente generar el informe contable de la fiduciaria para realizar el correspondiente registro contable por parte de la CVP._x000a_Se recomienda tener en cuenta los tiempos dados por la Contraloría de Bogotá con el fin de dar cumplimiento a la acción planteada, es importante aclarar que en este caso se depende de un tercero lo cual puede generar un riesgo de incumplimiento en la demora en la aprobación por parte de fiduciaria._x000a_Tener en cuenta las observaciones entregadas por el ente de control en el informe preliminar de la AUDITORÍA DE DESEMPEÑO AL PROYECTO DE VIP ARBOLEDA SANTA TERESITA, CÓDIGO 60 VIGENCIA 2020, PAD 2021 la cual declaro INCUMPLIDA y se tiene plazo para su cumplimiento de 30 días hábiles después de radicado el informe final."/>
    <n v="0.7"/>
    <s v="VENCIDA"/>
    <s v="Evaluada como incumplida por parte de la Contraloría en auditoría de desempeño, código 60 vigencia 2020, pad 2021."/>
    <n v="1"/>
    <s v="VENCIDA"/>
    <s v="Evaluada como incumplida por parte de la Contraloría en auditoría de desempeño, código 60 vigencia 2020, pad 2021."/>
    <n v="1"/>
    <x v="1"/>
  </r>
  <r>
    <x v="2"/>
    <s v="2020-06-02"/>
    <s v="2021-05-15"/>
    <s v="INCUMPLIDA"/>
    <s v="Es importante indicar que, los registros de los hechos económicos en relación con la fiducia, se realizan según la información aportada por el área misional responsable (en ese caso la Dirección Técnica de Urbanizaciones y Titulación - DUT). Lo anterior, según las Políticas de Operación Nos. 3 y 27 incluidas en el PROCEDIMIENTO PARA EL RECONOCIMIENTO, MEDICIÓN POSTERIOR Y REVELACIÓN DE LOS HECHOS ECONÓMICOS identificado con el código: 208-SFIN-Pr-10, las cuales manifiestan lo siguiente:_x000a_“3. El reconocimiento contable se realiza con base en la información generada y reportada por cada una de las diferentes áreas de gestión de la CVP.”_x000a_“27. El contenido de la información remitida por las diferentes áreas de gestión, para ser analizada y reconocida en la contabilidad, es responsabilidad de cada una de ellas.”_x000a_Así las cosas, se presenta lo siguiente:                                                                                                                                                                                                                                                                                                                                                                                                                                                             _x000a_1. La Dirección Técnica de Urbanizaciones y Titulación envió memorando con radicado No. 2020IE6408 del 30jun2020, por medio del cual remitieron documentación soporte de la Convocatoria VIPA 121, para los respectivos reconocimientos contables._x000a_ 2. La Subdirección Financiera mediante radicado No. 2020IE6470 del 02jul2020 da respuesta al radicado No. 2020IE6408 (del ítem 1) indicando lo siguiente:_x000a_ “Ahora bien, respecto al reconocer contablemente una cuenta por cobrar a nombre de P.A – PROGRAMA VIVIENDA DE INTERÉS PRIORITARIO PARA AHORRADORES – VIPA, y una cuenta por pagar a nombre de la Secretaría Distrital del Hábitat, evidenciamos que no es procedente toda vez que:_x000a_• La negociación la realizó la Fiduciaria Bogotá S.A. en el marco del contrato de fiducia mercantil suscrito entre la Caja de la Vivienda Popular y FIDUBOGOTA, para el proyecto “.LA CASONA”_x000a_• Los registros contables deben ser fiel copia de los negocios fiduciarios, de conformidad con lo establecido en la normatividad expedida por la UAE – Contaduría General de la Nación, la cual indica que los derechos en fideicomisos se actualizarán con la información que suministre la sociedad fiduciaria._x000a_• Dado que la Caja de la Vivienda Popular suscribió el Convenio 408 de 2013 con la Secretaría Distrital del Hábitat, a fin de adelantar y financiar el desarrollo y construcción de los proyectos de vivienda que el Distrito Capital planeaba entregar en el marco de la Ley 1537 de 2012 y del Plan de Desarrollo “Bogotá Humana” para generar vivienda de interés prioritario como subsidio en especie, se debe indicar en la cuenta de cobro con qué porcentaje participa cada una de estas entidades, a fin de reconocer contablemente estos valores de manera individualizada, una vez, la FIDUBOGOTA lo revele los Estados Financieros del fideicomiso proyecto “LA CASONA”._x000a_• Finalmente, respecto al registro contable de la cuenta por pagar a la Secretaría Distrital del Hábitat, esta no debe ser reconocida por la Caja de la Vivienda Popular, toda vez que, cada entidad debe registrar los hechos económicos en proporción a la ejecución del contrato de obra pública suscrito para la construcción del proyecto “LA CASONA”, de acuerdo a los recursos aportado por la Secretaría Distrital del Hábitat en el marco del Convenio 408 de 2013._x000a_Así las cosas, se debe informar a la Fiduciaria Bogotá S.A. estas consideraciones, a fin que sean reconocidas en el encargo fiduciario proyecto “LA CASONA”; y de igual manera, según lo establecido en la normatividad expedida por la UAE – Contaduría General de la Nación, el fideicomitente (Caja de la Vivienda Popular) deberá informar a la entidad que controla los recursos (Secretaría Distrital del Hábitat – por la parte correspondiente a sus aportes) la información que reciba de la fiduciaria sobre la gestión de los mismos, que para este caso, es la venta de las casas del proyecto “LA CASONA” a Findeter.”_x000a_3. La Subdirección Financiera mediante radicado No. 2020IE8068 el 23sep2020 reitera lo indicado en el memorando con radicado No. 2020IE6470 (del ítem 2)._x000a_4. La Dirección Técnica de Urbanizaciones y Titulación da respuesta al radicado No. 2020IE8068 (del ítem 3) mediante memorando con radicado No. 2020IE8871 del 27oct2020._x000a_5. La Subdirección Financiera da respuesta al radicado 2020IE8871 (del ítem 4) con el memorando de radicado No. 2020IE9056 del 05nov2020._x000a_6. La Subdirección Financiera mediante radicado 202117100001523 del 13ene2021 aclarando información, la cual fue respondida mediante radicado 202113000005173 del 29ene2021._x000a_7. Finalmente, en los movimientos de la cuenta corriente a nombre de la CVP en la Fiduciaria Bogotá S.A correspondientes al mes de diciembre-2020, se registran tres (3) movimientos pro concepto de abono por valores de: $703.117.800, $277.330.910 y $648.420.860 para un total de $1.628.869.570, tal como fue informado por la DUT en el radicado 202113000005173 del 29ene2021._x000a_8. Por lo anterior, la Subdirección Financiera solicita información a la DUT mediante correo electrónico sobre dichos movimientos, a lo cual la DUT responde:_x000a_“los recursos del punto 1 correspondientes al pago recibido de P.A – PROGRAMA VIVIENDA DE INTERÉS PRIORITARIO PARA AHORRADORES VIPA por concepto de las cuentas de cobro PAPVIPA Nos: 01.02 y 03 de 2020, por subsidios de vivienda del Proyecto la CASONA.”_x000a_En dicho correo electrónico, la DUT aporta las tres (3) cuentas de cobro, por las cuales el P.A. – PROGRAMA VIVIENDA DE INTERÉS PRIORITARIO PARA AHORRADORES VIPA cancela la suma $1.628.869.570_x000a_9. De esta manera, y contando con los documentos soportes idóneos de la transacción, la Subdirección Financiera realiza el registro contable del hecho económico en los Estados Financieros de la Entidad._x000a_10. Adicionalmente se evidencia el comprobante de transacción manuales en donde se evidencia el registro en la contabilidad_x000a_11. La Subdirección Financiera dio cumplimiento a la descripción de la acción establecida en el plan de mejoramiento (REALIZAR EL REGISTRO EN LA CONTABILIDAD DE LA CVP DE ACUERDO A LA INFORMACIÓN DE LA FIDUCIARIA Y REMITIDA POR LA DUT) toda vez que, realizó el registro contable de acuerdo a la información remitida y/o aportada por la Fiduciaria Bogotá S.A. y la DUT referente a la convocatoria VIPA 121._x000a__x000a_Se evidencia el registro en la contabilidad de los $1.628.869.570, tal como fue informado por la DUT en el radicado 202113000005173 del 29ene2021, más sin embargo, aún no se tiene clara la diferencia de la información entre los $1.628.869.570 registrados contablemente y los $1.886.699.430  reportados en el hallazgo, ni tampoco $1.357.001.100 de la cuenta 240101, se solicitará a la DUT aclaración sobre tema._x000a_"/>
    <n v="0.5"/>
    <s v="VENCIDA"/>
    <s v="EN REVISIÓN POR LA CONTRALORÍA EN AUDITORÍA DE DESEMPEÑO AL PROYECTO DE VIP ARBOLEDA SANTA TERESITA, CÓDIGO 60 VIGENCIA 2020, PAD 2021._x000a_La acción se encuentra vencida, es necesario realizar seguimiento_x000a__x000a__x000a_NOTA: La Subdirección Financiera - área de Contabilidad, solo podrá realizar los registros contables, una vez la DUT realice los tramites d liquidación de fideicomisos ante FIDUBOGOTA, y los saldos sean reflejados en los Estados Financieros de la Fiduciaria."/>
    <m/>
    <m/>
    <s v="EN REVISIÓN POR LA CONTRALORÍA EN AUDITORÍA DE DESEMPEÑO AL PROYECTO DE VIP ARBOLEDA SANTA TERESITA, CÓDIGO 60 VIGENCIA 2020, PAD 2021._x000a_La acción se encuentra vencida, es necesario realizar seguimiento_x000a__x000a_30-09-2021: La Subdirección Financiera no aportó evidencias debido a que la DUT no ha remitido información de la fiduciaria, la cual es necesaria para realizar los correspondientes registros contables de la CVP. "/>
    <n v="0.5"/>
    <s v="VENCIDA"/>
    <s v="Evaluada como incumplida por parte de la Contraloría en auditoría de desempeño, código 60 vigencia 2020, pad 2021._x000a_La DUT a través de memorando con radicado No. 202113000111103 solicita registro contable de las 90 casas, la Subdirección Financiera reconoce el hecho económico a través de los Comprobantes de Transacciones Manuales identificados con los IDs: 32518 y 32519._x000a__x000a_"/>
    <n v="1"/>
    <s v="VENCIDA"/>
    <s v="Evaluada como incumplida por parte de la Contraloría en auditoría de desempeño, código 60 vigencia 2020, pad 2021._x000a__x000a_Se observaron los siguientes soportes: _x000a_Anexo 4 - Fiduciaria Bogotà S.A. - Patrimonio Autónomo No 2-1-43543 - Fideicomiso La Casona NK SA - Fiduciaria Bogotá S.A. - Relación de VENTAS y Costo de Ventas por inmueble escriturado - desde el 01 de enero de 2019 hasta el 31 de diciembre de 2019. (Ventas $4.484.329.080 - Costo de ventas $4.006.751.066,42)._x000a__x000a_Anexo 4 - Fiduciaria Bogotá S.A. - Patrimonio Autónomo No 2-1-43543 - Fideicomiso La Casona NK SA - Fiduciaria Bogotá S.A. - Relación de VENTAS y Costo de Ventas por inmueble escriturado - desde el 01 de enero de 2020 hasta el 31 de diciembre de 2020. (Ventas $437.495.520 - Costo de ventas $390.902.543.07)._x000a__x000a_Estado de la Situación Financiera - Fiduciaria Bogotá S.A.- 43543-2 1 P43543 CONSORCIO LA CASONA NK - Periodo: 202111 - Cuenta:4130 - POR VENTA DE ACTIVOS NO CORRIENTES_x000a_MANTENIDOS PARA LA VENTA - Saldo Final Crédito $-4,921,824,600.00.- Cuenta: 5505 - COSTO DE VENTAS DE BIENES - Saldo final débito $4,397,653,609.20._x000a__x000a_COMPROBANTE DE TRANSACCIONES MANUALES - LM 32519 - del 30-11-2021 - REGISTRO COSTO DE VENTA 90 VIVIENDAS PATRIMONIO AUTONOMO NO. 2-1-43543 FIDEICOMISO La Casona NK S.A. - FIDUCIARIA BOGOTÁ S.A:  _x000a_Cuenta    1-9-26-03-03-04-03-0  Terreno - La Casona CVP Crédito: $  463,932,000.00 - Cuenta    6-2-10-01                      Terrenos                           Debito: $ 4,397,653,609.49 - Cuenta    1-9-26-03-03-04-03-06  PRODUCTOS EN PROCESO / PROYECTO LA CASONA - Crédito $ 3,933,721,609.49._x000a__x000a_COMPROBANTE DE TRANSACCIONES MANUALES - LM 32518 - del 30-11-2021 - REGISTRO VENTA 90 VIVIENDAS PATRIMONIO AUTONOMO NO. 2-1-43543 FIDEICOMISO La Casona NK S.A. - FIDUCIARIA BOGOTÁ S.A.: _x000a_Cuenta  2-9-10-07-03     Inmuebles - Fiduciaria  Débito    $ 1,558,567,790.00 -Cuenta  5-5-04-05-07     Gestión para la Construcción y Mejoramiento Vivienda Rural - Débito $2,917,978,870.00 - Cuenta  1-3-84-90-05     Otros deudores           Débito    $ 445,277,940.00 - Cuenta  4-2-10-02           Terrenos                    Crédito $ 4,921,824,600.00."/>
    <n v="1"/>
    <x v="1"/>
  </r>
  <r>
    <x v="0"/>
    <s v="2020-06-02"/>
    <s v="2021-05-15"/>
    <s v="INCUMPLIDA"/>
    <s v="1. La Dirección de Urbanizaciones y Titulación, se encuentra realizando el cierre financiero del proyecto, con el fin de contar con la información solicitada por La Fiduciaria a fin de proceder con el registro contable de las unidades transferidas a los beneficiarios. _x000a__x000a_De acuerdo con el seguimiento realizado por parte de la Dirección de Urbanizaciones y Titulación, no se evidencia que se haya requerido por lo menos 2 veces al mes a la Fiduciaria para que reflejen los estados financieros, ni tampoco el reporte a la Sub Financiera._x000a__x000a_Debido a que ya se venció el plazo de ejecución de la acción y se hizo caso omiso a las recomendaciones que manifestaron en los seguimientos de noviembre y diciembre desde Control Interno: “Control Interno recomienda el cambio de la acción en virtud en que están trabajando en una línea distinta a la acción, el fin último de la acción es lograr un cierre financiero, con el fin que la Fiduciaria puedan registrar la transferencia de la propiedad en los estados financieros” y a que el proceso ya se encuentra en cierre financiero del proyecto. Es importante realizar una mesa de trabajo con Control Interno para definir el proceder de la acción."/>
    <n v="0.5"/>
    <s v="VENCIDA"/>
    <s v="EN REVISIÓN POR LA CONTRALORÍA EN AUDITORÍA DE DESEMPEÑO AL PROYECTO DE VIP ARBOLEDA SANTA TERESITA, CÓDIGO 60 VIGENCIA 2020, PAD 2021._x000a_La acción se encuentra vencida, es necesario realizar seguimiento_x000a__x000a_1. Actualización del anexo 4 que se presentará a fiduciaria para el correspondiente registro contable._x000a__x000a_Es importante aclarar que el anexo presentado es el resultado de la revisión financiera y cierre de proyecto, dicho anexo se presentará para su registro ante la fiduciaria a más tardar el próximo lunes 25 de octubre, con el fin que proceda al correspondiente registro contable. _x000a_ _x000a_"/>
    <m/>
    <m/>
    <s v="EN REVISIÓN POR LA CONTRALORÍA EN AUDITORÍA DE DESEMPEÑO AL PROYECTO DE VIP ARBOLEDA SANTA TERESITA, CÓDIGO 60 VIGENCIA 2020, PAD 2021._x000a_No se evidencia que se haya requerido por lo menos 2 veces al mes a la Fiduciaria para que reflejen los estados financieros, ni tampoco el reporte a la Sub Financiera._x000a_Se evidencia el diligenciamiento del anexo 4 en el que se identifica la relación de ventas y el costo de ventas por inmueble escriturado  el cual será remitido a la fiduciaria para su aprobación u observaciones a que haya lugar y posteriormente generar el informe contable de la fiduciaria para realizar el correspondiente registro contable por parte de la CVP._x000a_Se recomienda tener en cuenta los tiempos dados por la Contraloría de Bogotá con el fin de dar cumplimiento a la acción planteada, es importante aclarar que en este caso se depende de un tercero lo cual puede generar un riesgo de incumplimiento en la demora en la aprobación por parte de fiduciaria._x000a_Tener en cuenta las observaciones entregadas por el ente de control en el informe preliminar de la AUDITORÍA DE DESEMPEÑO AL PROYECTO DE VIP ARBOLEDA SANTA TERESITA, CÓDIGO 60 VIGENCIA 2020, PAD 2021 la cual declaro INCUMPLIDA y se tiene plazo para su cumplimiento de 30 días hábiles después de radicado el informe final."/>
    <n v="0.6"/>
    <s v="VENCIDA"/>
    <s v="Evaluada como incumplida por parte de la Contraloría en auditoría de desempeño, código 60 vigencia 2020, par 2021."/>
    <n v="1"/>
    <s v="VENCIDA"/>
    <s v="Evaluada como incumplida por parte de la Contraloría en auditoría de desempeño, código 60 vigencia 2020, pad 2021."/>
    <n v="1"/>
    <x v="1"/>
  </r>
  <r>
    <x v="2"/>
    <s v="2020-06-02"/>
    <s v="2021-05-15"/>
    <s v="INCUMPLIDA"/>
    <s v=" 1. La Dirección Técnica de Urbanizaciones y Titulación mediante memorando con radicado No. 2020IE8871, indica lo siguiente en uno de sus apartes:_x000a_ “Así mismo, hay que anotar que la Caja de la Vivienda Popular está adelantando el proceso de diligenciamiento de los formatos que se exigen en la Fiduciaria Bogotá S.A., para el registro contable de las transferencias de la propiedad de las viviendas del proyecto La Casona a los hogares beneficiarios.” (Subrayado fuera de texto)_x000a_ _x000a_2. La Subdirección Financiera da respuesta al radicado 2020IE8871 (del ítem 1) con el memorando de radicado No. 2020IE9056, precisando lo siguiente:_x000a_“En relación al memorando del asunto de manera atenta nos permitimos recomendar las siguientes acciones para avanzar en las gestiones relacionadas:_x000a_1. La DUT debe remitir la información a la Fiduciaria Bogotá S.A. a fin de que esta realice los registros contables._x000a_2. La Fiduciaria Bogotá S.A. deberá afectar la contabilidad del fideicomiso PROYECTO VIVIENDA NUEVA._x000a_3. La Subdirección Financiera de la CVP, procederá a reconocer los hechos económicos en los Estados Financieros, una vez la Fiduciaria Bogotá S.A. lo reporte en sus informes.” (Subrayado fuera de texto)_x000a__x000a_Por lo anterior, y dado que: a) los registros contables de la CVP deben ser fiel copia de los negocios fiduciarios, de conformidad con lo establecido en la normatividad expedida por la UAE – Contaduría General de la Nación (la cual indica que los derechos en fideicomisos se actualizarán con la información que suministre la sociedad fiduciaria), y b) la fiduciaria no ha afectado la contabilidad del fideicomiso, la Subdirección Financiera no cuenta con  documentación soporte idónea para actualizar la información contable de la CVP._x000a_La Subdirección Financiera no ha podido dar cumplimiento a la descripción de la acción establecida en el plan de mejoramiento (REGISTRAR LA INFORMACIÓN QUE REPORTE LA FIDUCIARIA REMITIDA POR LA DUT EN LA CONTABILIDAD DE LA CVP) toda vez que, a la fecha no se recibió información por parte de la fiduciaria y/o la DUT._x000a_ Finalmente, es importante indicar que mensualmente la Subdirección Financiera – área de Contabilidad, actualiza la información de las fiducias (no solo de los indicados en los hallazgos) según los extractos enviados por la Fiduciaria Bogotá S.A. y los soportes remitidos por la DUT._x000a__x000a_Se mencionan las gestiones realizadas desde la Subdirección Financiera que corresponden a las comunicaciones que anexan como parte de la evidencia, los cuales son:  1. 2020IE7905 solicitud a DUT sobre los rendimientos financieros recursos del convenio 234-2014 y convenio 408 de 2013   2 Memorando 2020IE9382 para DUT , 3 Comunicación No 202013000121461a la Subdirectora Financiera de la Secretaria Distrital de Hábitat,   4 Memorando 202017100105833 a DUT,  5 Comunicado 202117100009931 a la Subdirectora Financiera de la Secretaria Distrital de Hábitat  6 Comunicado 20211710021451 a la Subdirectora Financiera de la Secretaria Distrital de Hábitat  7 Comunicado 2021171000033211 al Subdirector de Gestión Corporativo de la Secretaria Distrital de Hábitat  8 Comunicado 2021171000046641 a la Directora de la Secretaria Distrital de Hábitat._x000a_"/>
    <n v="0.5"/>
    <s v="VENCIDA"/>
    <s v="EN REVISIÓN POR LA CONTRALORÍA EN AUDITORÍA DE DESEMPEÑO AL PROYECTO DE VIP ARBOLEDA SANTA TERESITA, CÓDIGO 60 VIGENCIA 2020, PAD 2021._x000a_La acción se encuentra vencida, es necesario realizar seguimiento_x000a__x000a_NOTA: La Subdirección Financiera - área de Contabilidad, solo podrá realizar los registros contables, una vez la DUT realice los tramites d liquidación de fideicomisos ante FIDUBOGOTA, y los saldos sean reflejados en los Estados Financieros de la Fiduciaria."/>
    <m/>
    <m/>
    <s v="EN REVISIÓN POR LA CONTRALORÍA EN AUDITORÍA DE DESEMPEÑO AL PROYECTO DE VIP ARBOLEDA SANTA TERESITA, CÓDIGO 60 VIGENCIA 2020, PAD 2021._x000a_La acción se encuentra vencida, es necesario realizar seguimiento_x000a_30-09-2021: La Subdirección Financiera no aportó evidencias debido a que la DUT no ha remitido información de la fiduciaria, la cual es necesaria para realizar los correspondientes registros contables de la CVP. "/>
    <n v="0.5"/>
    <s v="VENCIDA"/>
    <s v="Evaluada como incumplida por parte de la Contraloría en auditoría de desempeño, código 60 vigencia 2020, pad 2021._x000a_ La DUT a través de memorando con radicado No. 202113000111103 solicita registro contable de las 90 casas, la Subdirección Financiera reconoce el hecho económico a través de los Comprobantes de Transacciones Manuales identificados con los IDs: 32518 y 32519."/>
    <n v="1"/>
    <s v="VENCIDA"/>
    <s v="Evaluada como incumplida por parte de la Contraloría en auditoría de desempeño, código 60 vigencia 2020, pad 2021._x000a__x000a_Se observaron los siguientes soportes: _x000a_Anexo 4 - Fiduciaria Bogotá S.A. - Patrimonio Autónomo No 2-1-43543 - Fideicomiso La Casona NK SA - Fiduciaria Bogotá S.A. - Relación de VENTAS y Costo de Ventas por inmueble escriturado - desde el 01 de enero de 2019 hasta el 31 de diciembre de 2019. (Ventas $4.484.329.080 - Costo de ventas $4.006.751.066,42)._x000a__x000a_Anexo 4 - Fiduciaria Bogotá S.A. - Patrimonio Autónomo No 2-1-43543 - Fideicomiso La Casona NK SA - Fiduciaria Bogotá S.A. - Relación de VENTAS y Costo de Ventas por inmueble escriturado - desde el 01 de enero de 2020 hasta el 31 de diciembre de 2020. (Ventas $437.495.520 - Costo de ventas $390.902.543.07)._x000a__x000a_Estado de la Situación Financiera - Fiduciaria Bogotá S.A.- 43543-2 1 P43543 CONSORCIO LA CASONA NK - Periodo: 202111 - Cuenta:4130 - POR VENTA DE ACTIVOS NO CORRIENTES_x000a_MANTENIDOS PARA LA VENTA - Saldo Final Crédito $-4,921,824,600.00.- Cuenta: 5505 - COSTO DE VENTAS DE BIENES - Saldo final débito $4,397,653,609.20._x000a__x000a_COMPROBANTE DE TRANSACCIONES MANUALES - LM 32519 - del 30-11-2021 - REGISTRO COSTO DE VENTA 90 VIVIENDAS PATRIMONIO AUTONOMO NO. 2-1-43543 FIDEICOMISO La Casona NK S.A. - FIDUCIARIA BOGOTÁ S.A:  _x000a_Cuenta    1-9-26-03-03-04-03-0  Terreno - La Casona CVP Crédito: $  463,932,000.00 - Cuenta    6-2-10-01                      Terrenos                           Debito: $ 4,397,653,609.49 - Cuenta    1-9-26-03-03-04-03-06  PRODUCTOS EN PROCESO / PROYECTO LA CASONA - Crédito $ 3,933,721,609.49._x000a__x000a_COMPROBANTE DE TRANSACCIONES MANUALES - LM 32518 - del 30-11-2021 - REGISTRO VENTA 90 VIVIENDAS PATRIMONIO AUTONOMO NO. 2-1-43543 FIDEICOMISO La Casona NK S.A. - FIDUCIARIA BOGOTÁ S.A.: _x000a_Cuenta  2-9-10-07-03     Inmuebles - Fiduciaria  Débito    $ 1,558,567,790.00 -Cuenta  5-5-04-05-07     Gestión para la Construcción y Mejoramiento Vivienda Rural - Débito $2,917,978,870.00 - Cuenta  1-3-84-90-05     Otros deudores           Débito    $ 445,277,940.00 - Cuenta  4-2-10-02           Terrenos                    Crédito $ 4,921,824,600.00."/>
    <n v="1"/>
    <x v="1"/>
  </r>
  <r>
    <x v="3"/>
    <s v="2020-06-01"/>
    <s v="2021-11-17"/>
    <s v="ABIERTA"/>
    <s v="• Para este seguimiento, por el periodo de presentación de evidencias, no se cuentan, dado el corte con que se comprometieron las acciones._x000a__x000a_• Se evidencian 2 archivos en pdf referentes al 1. Informe Trimestral Vigencia y Reservas agosto 31 de 2020 y 1.1 Correo entrega Informe A. 56 hallazgos 3.3.4.3.1, estos documentos reflejan la información del mes de agosto 2020, lo anterior porque los informes de seguimiento de la ejecución presupuestal de la vigencia de la Dirección de Reasentamientos que controlan el compromiso y el pago son de manera trimestral por lo tanto el siguiente informe será con corte a noviembre 30 2020. Esta asesoría de control interno evidencia que esta acción se encuentra en curso._x000a__x000a_• Se han realizado dos informes de acuerdo a la periodicidad establecida:_x000a_1. Corte 1 de junio al 30 de agosto de 2020. Informe Trimestral Vigencia y Reservas agosto 31 de 2020_x000a_2. Corte 1 de septiembre al 1 de diciembre de 2020. Informe trimestral de seguimiento de la ejecución presupuestal, incluyendo reservas_x000a_Se realiza un análisis detallado por cada componente del gasto._x000a_A corte 01/12/2020 se puede observar que la apropiación inicial de los dos proyectos de inversión que son de responsabilidad de la Dirección fue de $ 23.631.095.000, se comprometió $ 17.021.273.403 es decir el 72,03% y se giró $12.092.458.367 es decir el 51,17%. Aunque no se ha analizado a corte 31/12/2020, es necesario reforzar controles porque aún es muy bajo el nivel de giro._x000a_Es necesario que el próximo informe se divida por vigencias._x000a__x000a_Seg15jun2021: Se entregan 5 archivos así: 2 correos electrónicos con el envío de los informes trimestrales de seguimiento al presupuesto de la reservas y la vigencia, y 3 Informes así: corte diciembre 2020, corte febrero y corte mayo.  Lo anterior, teniendo en cuenta la recomendación de Control Interno que pidió que para el primer trimestre se discriminara cómo finalizó diciembre y como va la vigencia. Con lo anterior, se evidencia cumplimiento en la acción, seguimiento permanente de la Dirección y se espera garantizar una eficiente ejecución de recursos."/>
    <n v="0.75"/>
    <s v="EN CURSO"/>
    <s v="La acción sigue en curso, de acuerdo con el compromiso, desde el inicio de la acción se deben entregar informes trimestrales.  Por lo anterior, el informe que se genera para este reporte corresponde al trimestre (julio, julio y agosto)se evidencia:_x000a_1. Informe de seguimiento de seguimiento de los recursos de reservas y de recursos de la vigencia con corte al 30 de agosto de 2021._x000a_1.1 Correo electrónico del 20 de septiembre de entrega de informe por parte de equipo de la Dirección de Reasentamiento._x000a_Se establece una eficacia del 85%. Teniendo en cuenta que falta el informe final._x000a_"/>
    <n v="0.85"/>
    <s v="EN CURSO"/>
    <s v="Se encuentra en curso la acción para el seguimiento se observó el informe con corte agosto de 2021 y el correo de entrega soportes documentales que dan cuenta del avance, por parte del responsable se establece un avance del 85% en atención a que se debe presentar el informe final."/>
    <n v="0.85"/>
    <s v="EN CURSO"/>
    <s v="La acción, de acuerdo con el compromiso, se cumplió en eficacia y efectividad en el 100%. Se realizaron la entrega de los informes trimestrales en los tiempos establecidos. Y le logró, con corte a la fecha de finalización de la acción,  generar el último informe con una muy buena ejecución presupuestal de la vigencia y pago y depuración de reservas.  Se anexan 2 archivos así: _x000a_1. Informe final de seguimiento a los recursos de reservas y recursos de la vigencia, con corte al 17 noviembre de 2021._x000a_1.1 Correo electrónico del 18 de noviembre de entrega de informe por parte de equipo de la Dirección de Reasentamiento."/>
    <n v="1"/>
    <s v="CUMPLIDA"/>
    <s v="La acción, de acuerdo con el compromiso, se cumplió en eficacia y efectividad en el 100%. Se realizaron la entrega de los informes trimestrales en los tiempos establecidos. Y le logró, con corte a la fecha de finalización de la acción,  generar el último informe con una muy buena ejecución presupuestal de la vigencia y pago y depuración de reservas.  Se anexan 2 archivos así: _x000a_1. Informe final de seguimiento a los recursos de reservas y recursos de la vigencia, con corte al 17 noviembre de 2021._x000a_1.1 Correo electrónico del 18 de noviembre de entrega de informe por parte de equipo de la Dirección de Reasentamiento."/>
    <n v="1"/>
    <x v="2"/>
  </r>
  <r>
    <x v="3"/>
    <s v="2020-06-01"/>
    <s v="2021-11-17"/>
    <s v="ABIERTA"/>
    <s v="• Se evidencian 2 archivos en pdf referentes al 1. Informe Trimestral Vigencia y Reservas agosto 31 de 2020 y 1.1 Correo entrega Informe A. 56 hallazgos 3.3.4.3.1, estos documentos reflejan la información del mes de agosto 2020, lo anterior porque los informes de seguimiento de la ejecución presupuestal de la vigencia de la Dirección de Reasentamientos que controlan el compromiso y el pago son de manera trimestral por lo tanto el siguiente informe será con corte a noviembre 30 2020. Esta asesoría de control interno evidencia que esta acción se encuentra en curso._x000a__x000a_•  Se han realizado dos informes de acuerdo a la periodicidad establecida:_x000a_1. Corte 1 de junio al 30 de agosto de 2020. Informe Trimestral Vigencia y Reservas agosto 31 de 2020_x000a_2. Corte 1 de septiembre al 1 de diciembre de 2020. Informe trimestral de seguimiento de la ejecución presupuestal, incluyendo reservas_x000a_Se realiza un análisis detallado por cada componente del gasto._x000a_A corte 01/12/2020 se puede observar que las reservas que se constituyeron para la vigencia 2020 fueron por $3.473.968.725 y se giró $2.385.136.460 es decir el 68,66%. Es necesario reforzar controles porque aún es muy bajo el nivel de giro._x000a__x000a_Seg15jun2021: Se entregan 5 archivos así: 2 correos electrónicos con el envío de los informes trimestrales de seguimiento al presupuesto de la reservas y la vigencia, y 3 Informes así: corte diciembre 2020, corte febrero y corte mayo.  Lo anterior, teniendo en cuenta la recomendación de Control Interno que pidió que para el primer trimestre se discriminara cómo finalizó diciembre y como va la vigencia. Con lo anterior, se evidencia cumplimiento en la acción, seguimiento permanente de la Dirección y se espera garantizar una eficiente ejecución de recursos."/>
    <n v="0.75"/>
    <s v="EN CURSO"/>
    <s v="La acción sigue en curso, de acuerdo con el compromiso, desde el inicio de la acción se deben entregar informes trimestrales.  Por lo anterior, el informe que se genera para este reporte corresponde al trimestre (julio, julio y agosto)se evidencia:_x000a_1. Informe de seguimiento de seguimiento de los recursos de reservas y de recursos de la vigencia con corte al 30 de agosto de 2021._x000a_1.1 Correo electrónico del 20 de septiembre de entrega de informe por parte de equipo de la Dirección de Reasentamiento._x000a_Se establece una eficacia del 85%. Teniendo en cuenta que falta el informe final."/>
    <n v="0.85"/>
    <s v="EN CURSO"/>
    <s v="Se encuentra en curso la acción para el seguimiento se observó el informe con corte agosto de 2021 y el correo de entrega soportes documentales que dan cuenta del avance, por parte del responsable se establece un avance del 75% en atención a que se debe presentar el informe final."/>
    <n v="0.75"/>
    <s v="EN CURSO"/>
    <s v="La acción, de acuerdo con el compromiso, se cumplió en eficacia y efectividad en el 100%. Se realizaron la entrega de los informes trimestrales en los tiempos establecidos. Y le logró, con corte a la fecha de finalización de la acción,  generar el último informe con una muy buena ejecución presupuestal de la vigencia y pago y depuración de reservas.  Se anexan 2 archivos así: _x000a_1. Informe final de seguimiento a los recursos de reservas y recursos de la vigencia, con corte al 17 noviembre de 2021._x000a_1.1 Correo electrónico del 18 de noviembre de entrega de informe por parte de equipo de la Dirección de Reasentamiento."/>
    <n v="1"/>
    <s v="CUMPLIDA"/>
    <s v="La acción, de acuerdo con el compromiso, se cumplió en eficacia y efectividad en el 100%. Se realizaron la entrega de los informes trimestrales en los tiempos establecidos. Y le logró, con corte a la fecha de finalización de la acción,  generar el último informe con una muy buena ejecución presupuestal de la vigencia y pago y depuración de reservas.  Se anexan 2 archivos así: _x000a_1. Informe final de seguimiento a los recursos de reservas y recursos de la vigencia, con corte al 17 noviembre de 2021._x000a_1.1 Correo electrónico del 18 de noviembre de entrega de informe por parte de equipo de la Dirección de Reasentamiento."/>
    <n v="1"/>
    <x v="2"/>
  </r>
  <r>
    <x v="3"/>
    <s v="2020-06-01"/>
    <s v="2021-11-17"/>
    <s v="ABIERTA"/>
    <s v="• Para este seguimiento, por el periodo de presentación de evidencias, no se cuentan, dado el corte con que se comprometieron las acciones._x000a__x000a_• De acuerdo con la periodicidad del indicador la cual es semestral, siendo que el primer semestre se cumple el 30 de noviembre de 2020, se cargarán las evidencias de avance a partir de la primera semana de diciembre. La actividad ya cuenta con responsables definidos al interior de la dependencia, quienes tienen claridad sobre lo que van a ejecutar._x000a__x000a_• Se realizó el informe denominado “INFORME DE SEGUIMIENTO A LOS PASIVOS DE LA DIRECCIÓN DE REASENTAMIENTO FECHA DE CORTE 31 DE DICIEMBRE DE 2020”, en el cual se puede visualizar el estado de pasivos detallado por cada concepto de gasto y números de contratos, es importante mencionar que se quedó en reglamentó Decreto 330 de 2020, con el cual se puede presentar la proyección de pago de pasivos correspondiente al primer semestre de 2021, atendiendo las nuevas directrices. _x000a_Sin embargo, para 2020 se constituyeron pasivos por $7.898.853.993 y se giró en la vigencia $11.525.604_x000a__x000a_Seg15jun2021: Se entregan 2 archivos así: 1 correo electrónico con el envío del informe semestral seguimiento pasivos, y 1 Informes de seguimiento a pasivos con corte al 30 de junio. Con lo anterior, se evidencia cumplimiento en la acción, seguimiento permanente de la Dirección en la ejecución de pasivos y se espera garantizar un avance importante en la liberación y pago de éstos."/>
    <n v="0.75"/>
    <s v="EN CURSO"/>
    <s v="Cabe señalar que, el compromiso en esta actividad es entregar un informe con corte al 31 de octubre de 2021. _x000a_En el seguimiento realizado por Control Interno el 15 de junio se entregaron 2 archivos así: 1 correo electrónico con el envío del informe semestral seguimiento pasivos, y 1 Informes de seguimiento a pasivos con corte al 30 de junio. Evidenciando cumplimiento en la acción y seguimiento permanente en la ejecución de pasivos.  Se mantiene el cumplimiento en 75%"/>
    <n v="0.75"/>
    <s v="EN CURSO"/>
    <s v="Se encuentra en curso la acción, esta es relacionada con un informe con corte al 31 de octubre con relación al seguimiento, por parte del responsable se establece un avance del 75%l."/>
    <n v="0.75"/>
    <s v="EN CURSO"/>
    <s v="La acción, de acuerdo con el compromiso, se cumplió en eficacia y efectividad en el 100%. Se realizaron la entrega de los informes trimestrales en los tiempos establecidos. Y le logró con corte al 31 de octubre una  buena ejecución de pasivos.  Se anexan 2 archivos así: _x000a_1. Informe final de las gestiones realizadas en los pasivos, pagos y depuraciones de éstos._x000a_1.1 Correo electrónico del 18 de noviembre de entrega de informe por parte de equipo de la Dirección de Reasentamiento."/>
    <n v="1"/>
    <s v="CUMPLIDA"/>
    <s v="La acción, de acuerdo con el compromiso, se cumplió en eficacia y efectividad en el 100%. Se realizaron la entrega de los informes trimestrales en los tiempos establecidos. Y le logró con corte al 31 de octubre una  buena ejecución de pasivos.  Se anexan 2 archivos así: _x000a_1. Informe final de las gestiones realizadas en los pasivos, pagos y depuraciones de éstos._x000a_1.1 Correo electrónico del 18 de noviembre de entrega de informe por parte de equipo de la Dirección de Reasentamiento."/>
    <n v="1"/>
    <x v="2"/>
  </r>
  <r>
    <x v="0"/>
    <s v="2020-08-17"/>
    <s v="2021-08-15"/>
    <s v="ABIERTA"/>
    <s v="• Para este seguimiento no se presenta evidencia como se muestra en el pantallazo. La Asesoría de Control Interno recomienda realizar las actividades propuestas en la acción, para no incurrir en riesgos y vencimientos de la misma._x000a__x000a_• Se evidencia ACTA - Casos DUT - 20Nov2020 (1) con 4 firmas de 5 asistentes, Correo de Bogotá es TIC - Fwd_ Expedientes para Buscar, Correo de Bogotá es TIC - Fwd_ SOLICITUD BUSQUEDA EXPEDIENTES, Correo de Bogotá es TIC - Fwd_ solicitud verificación de expedientes, Proyecto Brisas del Volador Blanca Nieves López, REUNION DR NATALIA reconstrucción de expedientes la cual tiene solo una firma de tres, Scan Exp REAS ID_1998_18_1209 Blanca Nieves López CC 23701500 TOMO 2, Scan Exp REAS ID_1998_18_1209 Blanca Nieves López CC 23701500. Sin embargo se hace claridad por parte del área en que no es posible reconstruir el expediente de la señora Blanca Nieves López y se puede evidenciar que este expediente lo tiene Reasentamientos, igualmente que los expedientes relacionados a continuación:  C.C 37.513.524 Leidy Roció Quiroga, C.C. 52.440.520 Nelcy Hurtado Lucini, C.C. 39.659.888 Sonia Cristina López Guinea, Adicionalmente en la revisión de los demás expedientes en la reunión del 20 de noviembre 2020, se encontró que deben ser solicitados a la Dirección de Reasentamientos C.C.52.337.060 María Elena Amado Medina, C.C. 23.701.500 Blanca Nieves López López. Los otros dos se les debe hacer las siguientes acciones: C.C.19.460.323 Oscar Gustavo Sánchez Caro será revisado por la Dirección de Urbanizaciones y Titulación, C.C. 41.654.221 Yamile Cristancho Gómez, se debe revisar si el expediente aparece a nombre de quien le revocaron el derecho del bien. La Dirección de Urbanizaciones y Titulación se compromete a enviar memorando de los tres expedientes inicialmente relacionado en este punto y que en la revisión se encontraron que eran de Reasentamientos. Estos expedientes se necesitan los físicos para organizarlos y enviarlos a la Dirección Jurídica para el cobro Judicial o solicitud de concepto jurídico de depuración según sea el caso._x000a__x000a_El área se compromete en seguir realizando las mesas de trabajo para seguir buscando y depurar la información frente a los expedientes de la señora Yamile Cristancho Gómez C.C. 41.654.221 y el señor Oscar Gustavo Sánchez Caro C.C.19.460.323. Por parte de Control Interno se recomienda revisar si es posible dar cumplimiento en la fecha establecida, de lo contrario hacer una solicitud de la modificación de la fecha de la acción._x000a__x000a_•  Para el desarrollo de esta actividad se debían reconstruir 6 expedientes, referentes a las siguientes personas: Oscar Gustavo Sánchez Caro - Yamile Cristancho Gómez - Leidy Roció Quiroga - Blanca Nieves López - Nelcy Hurtado Lucini - Sonia Cristina López Guinea. Después de hacer revisión sobre el paradero de los expedientes se pudo establecer que 2 se encontraban en custodia de la Dirección de Urbanizaciones (Oscar Gustavo Sánchez Caro y Yamile Cristancho Gómez) y Titulación y los otros 4 son de origen de la Dirección de Reasentamientos Humanos. _x000a_De acuerdo con lo anterior, se logró reconstruir el expediente de Yamile Cristancho Gómez y está en construcción el expediente de Oscar Gustavo Sánchez Caro._x000a_Sin embargo, es de anotar que el hallazgo indica que se requiere la reconstrucción de 6 expedientes y como ÁREA RESPONSABLE sólo se encuentra la Dirección de Urbanizaciones y Titulación; se pueden tomar dos opciones:_x000a_1. Realizar acercamientos con la Dirección de Reasentamientos Humanos, y coordinar con ellos la reconstrucción de los expedientes teniendo en cuenta que la DUT es el área responsable y así cumplir con los seis expedientes._x000a_2. Realizar acercamiento con la Dirección de Reasentamientos Humanos y coordinar con ellos acerca de realizar un cambio en el plan de mejoramiento referente al Área responsable, para incluirlos en la misma, y así las dos áreas serían responsables. De tomarse ésta opción, es necesario que se realice la solicitud lo antes posible, por cuanto puede que la reconstrucción de los expedientes acarree más del tiempo con el que aún se cuenta (siete meses). _x000a__x000a_Seg15jun2021: Se presenta como evidencia la solicitud de expedientes cuyo origen es la Dirección de Reasentamientos Humanos.  Conforme al cuadro Excel, mencionando que el expediente digital a nombre de la señora BLANCA NIEVES LÓPEZ cc 23701500, se encuentra en la Subdirección Financiera. _x000a_Respecto del expediente a nombre YAMILE CRISTANCHO GÓMEZ, se pudo establecer que corresponde al adjudicatario inicial señor JAIME MORENO RAMIREZ, cc 19191559. al cual se le revocó la adjudicación por medio de la resolución 493 del 10 de diciembre de 2001, y se ordenó la recuperación del inmueble, adjudicándose a la señora YAMILE –CONVENIO IDIPRON. _x000a_Los expedientes a nombre de LEIDY ROCIÓ QUIROGA. NELCY HURTADO LUCINI y SONIA CRISTINA LÓPEZ GUINEA, fueron solicitados a la Dirección Técnica de Reasentamiento con radicado No. 202113000024183 del día 16 de abril de 2021, se recibió respuesta negativa con radicado 202112000029413 de fecha 5 de mayo de 2021. en consecuencia, se solicitud modificación de la acción del PM suscrito con la Contraloría con radicado 202113000038503 del 1 de junio de 2021, siendo autorizado vía correo electrónico el 3 de junio de 2021, por parte de la Directora de Reasentamientos de la CVP.                                                                               Respecto del expediente a nombre de OSCAR GUSTAVO SANCHEZ CARO,  se realizó búsqueda uno a uno, en los listados y resoluciones de revocatorias, cesiones de derechos y sustituciones, sin arrojar resultados positivos, se realizó visita al predio y se constató que el predio está ocupado por otra persona, y en el registro del libro de planos figura libre, al parecer el señor OSCAR, no presento documentación a la entidad y tampoco recibió el inmueble objeto del crédito._x000a__x000a_La acción está en riesgo de incumplimiento, quedan menos de dos meses para dar cumplimiento a la misma, se recomienda desde Control Interno que se realice una reunión con todos los posibles involucrados y Control Interno para el proceder de la acción y así evitar incumplimientos, lo antes posible para poder hacer los respectivos compromisos que surjan de la reunión antes del vencimiento."/>
    <n v="0.5"/>
    <s v="EN CURSO"/>
    <s v="1. Con radicado No. 202113000067703, se remitió expediente a nombre del señor OSCAR GUSTAVO SANCHEZ CARO, cc 19460323, recibido en la Subdirección Financiera._x000a_2. Con radicado No. 20211300004263 se remitió el expediente a la Subdirección Financiera, a nombre del adjudicatario inicial señor JAIME MORENO RAMIREZ, cc 19191559. al cual se le revocó la adjudicación por medio de la resolución 493 del 10 de diciembre de 2001, y se ordenó la recuperación del inmueble, adjudicándose a la señora YAMILE CRISTANCHO GÓMEZ cc 41654221._x000a_3. Con radicado No. 202113000067753, se remitió expediente a la Subdirección Financiera a nombre de la señora LEIDY ROCIÓ QUIROGA cc 37513524._x000a_4. Expediente a nombre de BLANCA NIEVES LÓPEZ cc 23701500 corresponde a Reasentamientos, se informó el 20/ nov/2020, en mesas de trabajo a la Subdirección Financiera, el área de archivo de reasentamiento remitió expediente (scan) a la Subdirección Financiera._x000a_5. Con radicado No. 202113000067813, se remitió el expediente a nombre de SONIA CRISTINA LÓPEZ GUINEA, cc 39659888, recibido por la Subdirección Financiera._x000a_6. El Expediente a nombre de la señora NELCY HURTADO LUCINI cc 52440520, corresponde a Reasentamientos, se informó el 20/ nov/2020, en mesas de trabajo a la Subdirección Financiera y por memorando, el día 16 de abril de 2021 con radicado No. 202113000024183 se solicitó a la Dirección Técnica de Reasentamiento el envió del Expediente, se recibió respuesta negativa con radicado 202112000029413 de fecha 5 de mayo de 2021. en consecuencia, se solicitud modificación de la acción del PM suscrito con la Contraloría con radicado 202113000038503 del 1 de junio de 2021, siendo autorizado vía correo electrónico el 3 de junio de 2021, por parte de la Directora de Reasentamientos de la CVP, el 18 de agosto de 2021, se realizó visita por parte del equipo social de la dirección de reasentamientos a la vivienda seleccionada siendo atendida por la beneficiario, afirmando que firmo las escrituras en la notaria 25, pero nunca fue a reclamarlas. "/>
    <m/>
    <m/>
    <s v="Se evidencia 6 carpetas de expedientes nombradas de la siguientes manera : 1 Oscar Gustavo Sánchez Caro  se encuentra memorando 202113000067703 de remisión del expediente a la Subdirección Financiera con el fin de  adelantar actualización de la información financiera 2. Yamile Cristancho Gómez se encuentra memorando20211300000 4263 de remisión del expediente a la Subdirección Financiera con el fin de  adelantar actualización de la información financiera y archivo pdf denominado expediente Yamile cristancho Gómez con información de esta persona al cual se le revocó la adjudicación por medio de la resolución 493 del 10 de diciembre de 2001, y se ordenó la recuperación del inmueble, adjudicándose a la señora YAMILE CRISTANCHO GÓMEZ cc 41654221. 3. Leydy Rocío Quiroga e encuentra memorando 202113000067753 de remisión del expediente a la Subdirección Financiera con el fin de  adelantar actualización de la información financiera 4. Blanca Nieves López se encuentra un archivo pdf con correo electrónico y asunto expediente con dos archivos adjuntos 2002-19-3332 y 2002-19-3332 dirigido al señor Agustín Lobatón, un archivo denominado scan exp REAS ID 1998 18 1209 Blanca Nieves se informa que  dicho expediente corresponde a Reasentamientos, se informó el 20/ nov/2020, en mesas de trabajo a la Subdirección Financiera, el área de archivo de reasentamiento remitió expediente (scan) a la Subdirección Financiera. 5. Sonia Cristina López Guinea se encuentra memorando . 2021130000678 de remisión del expediente a la Subdirección Financiera con el fin de  adelantar actualización de la información financiera 6. Nelcy Hurtado Lucini, se informa corresponde a Reasentamientos, se informó el 20/ nov/2020, en mesas de trabajo a la Subdirección Financiera y por memorando, el día 16 de abril de 2021 con radicado No. 202113000024183 se solicitó a la Dirección Técnica de Reasentamiento el envió del Expediente, se recibió respuesta negativa con radicado 202112000029413 de fecha 5 de mayo de 2021. en consecuencia, se solicitud modificación de la acción del PM suscrito con la Contraloría con radicado 202113000038503 del 1 de junio de 2021, siendo autorizado vía correo electrónico el 3 de junio de 2021, por parte de la Directora de Reasentamientos de la CVP, el 18 de agosto de 2021, se realizó visita por parte del equipo social de la dirección de reasentamientos a la vivienda seleccionada siendo atendida por la beneficiario, afirmando que firmo las escrituras en la notaria 25, pero nunca fue a reclamarlas.._x000a_Se recomienda en el menor tiempo posible comunicarse con la señora Nelcy Hurtado Lucumi con el fin entregar copia de las escrituras a la entidad."/>
    <n v="0.9"/>
    <s v="VENCIDA"/>
    <s v="Respecto del expediente a nombre de la señora Nelcy Hurtado Lucini, la Dirección de Reasentamientos remite expediente digital identificador ID 1997-4-664 y con radicado No. 202112000111963, informa que &quot;no existe un título valor que permita cobrar la deuda que la beneficiaria tiene con la CVP, ya que en su momento no se realizó el trámite de escrituración a nombre de ella.&quot;"/>
    <n v="1"/>
    <s v="CUMPLIDA"/>
    <s v="Se evidencia el expediente a nombre de la señora Nelcy Hurtado Lucini, la Dirección de Reasentamientos remitió expediente digital identificador ID 1997-4-664 y con radicado No. 202112000111963, informando que &quot;no existe un título valor que permita cobrar la deuda que la beneficiaria tiene con la CVP, ya que en su momento no se realizó el trámite de escrituración a nombre de ella.&quot; al igual que documentos con las gestiones realizadas por parte de la DUT y Reas. No existe titulo valor a la fecha para el cobro de la deuda."/>
    <n v="1"/>
    <x v="1"/>
  </r>
  <r>
    <x v="0"/>
    <s v="2020-11-01"/>
    <s v="2021-10-06"/>
    <s v="ABIERTA"/>
    <s v="• Una vez verificada la carpeta compartida el 01 de diciembre 2020, se evidencia que no hay soportes de avance, referentes a esta acción, se observa que la acción tiene fecha de inicio del 2020-11-01, se recomienda que se proceda a realizar estas acciones con el fin de mostrar avances de esta acción._x000a__x000a_•  La elaboración de este cronograma se realizará igualmente con la Dirección de Reasentamientos Humanos (hallazgo 244 - 3.3.2 - 2), por lo tanto, Se cuenta con la programación estimada para la entrega de los apartamentos que conforman la urbanización Santa Teresita, se radico el memorando No. 20210122163706760  del 22/01/2021 dirigida a la Directora de Reasentamientos fijando la fecha para la elaboración del cronograma, sin embargo, se informa a la Dirección de Urbanizaciones y Titulación que dado a la situación de la contratación de los equipos misionales de la Dirección de Reasentamientos, se espera que a partir del primer trimestre de 2020 se pueda definir mediante acta los equipos interdisciplinarios (jurídico, social y técnico) y establecer un cronograma de trabajo, para el seguimiento del proyecto._x000a__x000a_Seg15jun2021: Se elaboró el correspondiente cronograma del proceso de escrituración de los proyectos propios que se encuentran en esta fase _x000a__x000a_Se evidencia el cronograma realizado, es necesario realizar seguimiento del mismo hasta el 06oct2021."/>
    <n v="0.5"/>
    <s v="EN CURSO"/>
    <s v="Se aporta como evidencia de avance de la acción de mejora: _x000a__x000a_1. Cronograma actualizado de entregas según avance de obra, es importante aclara que para el mes de octubre se procederá con el inicio de las entregas, conforme a los sorteos realizados._x000a_"/>
    <m/>
    <m/>
    <s v="Se evidencia un Cronograma  de entregas según avance de obra, DUT aclara que para el mes de octubre se procederá con el inicio de las entregas, conforme a los sorteos realizados. _x000a_Se recomienda por parte de control interno detallar  cada una de las actividades a realizar, no se tienen establecidos responsables, no se identifica quien lo aprobó y no se evidencia documento de aprobación  y dar cumplimiento a las fechas establecidas en el cronograma con el fin de realizar la trasferencia de derechos de dominio a favor de los beneficiarios antes de dichas fechas._x000a_A la fecha de este seguimiento la acción se encuentra vencida."/>
    <n v="0.7"/>
    <s v="VENCIDA"/>
    <s v="Se realizó mesa de trabajo de seguimiento donde se actualizo el cronograma correspondiente a la terminación de la escrituración del proyecto Arborizadora Baja Mz 54 y 55, se adjudica tareas y se verifica plan de acción"/>
    <n v="1"/>
    <s v="CUMPLIDA"/>
    <s v="Se evidencia que se realizó mesa de trabajo el día 2 de noviembre de 2021 de seguimiento donde se actualizo y se fijo el cronograma correspondiente a la terminación de la escrituración del proyecto Arborizadora Baja Mz 54 y 55, se adjudica tareas y se verificó plan de acción."/>
    <n v="1"/>
    <x v="2"/>
  </r>
  <r>
    <x v="3"/>
    <s v="2021-01-04"/>
    <s v="2021-12-14"/>
    <s v="ABIERTA"/>
    <s v="Se entregan 19 archivos así: 1 correo envío de la versión preliminar del procedimiento de Reubicación Definitiva. 2. Citación a Reunión revisión Procedimiento. 3. Citación Reunión Revisión Procedimiento. 4. Evidencia de reuniones de Reglamentación. 5 y 6. Solicitud de revisión de formatos. 7 citación reunión actualización caracterización. 8. Pantallazos de reunión actualización caracterización. 9. Reunión revisión preliminar procedimiento. 10. Presentación socializalización nuevos procedimientos. 11. Reunión revisión Procedimiento. 12. Capacitación Reglamentación y Procedimientos. 13. Capacitación proceso de Reasentamientos. 14. Procedimiento Saneamiento y Adquisición de Predios V1. 15. Capacitación Sociales y Relocalización. 16. Correo envío procedimiento a OAP revisión y elaboración de flujograma. 17. Reunión elaboración PDT Procedimientos Reas. 18. Plan de Trabajo. 19. Envío de documentos para creación de flujo sistematizado. _x000a_La Dirección de Reasentamientos a partir de la expedición del Decreto 330 en diciembre de 2020, y desde enero de 2021 viene realizando todas las gestiones necesarias que garantizaron la expedición de la Reglamentación y adicionalmente con base en esta, la actualización de sus procedimientos.  Ahora, dado que el Decreto implementa cambio importantes en el hacer misional del Programa de Reasentamientos, ha sido necesario la socialización de éstos de manera que se garantice, en el momento de la expedición de los procedimientos,  la participación de todo el equipo de trabajo. Paralelamente se está trabajando la sistematización del Proceso. "/>
    <n v="0.5"/>
    <s v="EN CURSO"/>
    <s v="Se evidencian las acciones siguientes:_x000a_1. Reunión para definir los flujos descriptivos de los procedimientos _x000a_2. Entrega de Flujos procedimiento para revisión y socialización_x000a_3. Entrega definitiva de Flujos Descriptivos de los procedimientos_x000a_4. Pantallazo de Actualización Carpeta de Calidad - Servidor 11_x000a_5 a 13 Comunicados a la Oficina de Planeación para la creación, actualización y eliminación de formatos y cambio de nombre del Proceso._x000a_14. Envió procedimiento No. 1 para revisión_x000a_15. Procedimiento No. 1 documentado que incluye las fases de Ingreso, evaluación y aprobación y selección de la acción para los beneficiarios que Ingresan al Programa de Reasentamientos._x000a_ En este procedimiento se encuentran los informes de prefactibilidad y factibilidad donde se establece cuál es la acción de instrumento financiero que se asignará al beneficiario, como punto de control para la asignación del VUR.  Se establece una eficacia del 75% Solo falta la actualización de 2 procedimientos, con base en los flujos que ya se actualizaron."/>
    <n v="0.75"/>
    <s v="EN CURSO"/>
    <s v="Se evidencian 5 capacitaciones "/>
    <n v="0.75"/>
    <s v="EN CURSO"/>
    <s v="La acción, de acuerdo con el compromiso, se cumplió en eficacia y efectividad en el 100%. En el marco del Decreto 330 de 2020 y Resolución 2073 de 2021 se revisaron y actualizaron los procedimientos y se establecieron diferentes puntos de control que garantizan la entrega de los predios en alto riesgo y el posterior giro de los recursos, con el cumplimiento de los requisitos. Por lo anterior, se anexan 4 archivos así: _x000a_1. Procedimiento 208-REAS-Pr-04 Saneamiento y Adquisición de Predios y/o Mejoras v8 del 16112021_x000a_1.1 Comunicación 202112000098183 a la Oficina Asesora de Planeación para la revisión, aprobación y publicación en calidad del procedimiento_x000a_2. Procedimiento 208-REAS-Pr-05 Reubicación Definitiva v10 del 05122021_x000a_2.1 Comunicación 202112000109873 a la Oficina Asesora de Planeación para la revisión, aprobación y publicación en calidad del procedimiento"/>
    <n v="1"/>
    <s v="CUMPLIDA"/>
    <s v="La acción, de acuerdo con el compromiso, se cumplió en eficacia y efectividad en el 100%. En el marco del Decreto 330 de 2020 y Resolución 2073 de 2021 se revisaron y actualizaron los procedimientos y se establecieron diferentes puntos de control que garantizan la entrega de los predios en alto riesgo y el posterior giro de los recursos, con el cumplimiento de los requisitos. Por lo anterior, se anexan 4 archivos así: _x000a_1. Procedimiento 208-REAS-Pr-04 Saneamiento y Adquisición de Predios y/o Mejoras v8 del 16112021_x000a_1.1 Comunicación 202112000098183 a la Oficina Asesora de Planeación para la revisión, aprobación y publicación en calidad del procedimiento_x000a_2. Procedimiento 208-REAS-Pr-05 Reubicación Definitiva v10 del 05122021_x000a_2.1 Comunicación 202112000109873 a la Oficina Asesora de Planeación para la revisión, aprobación y publicación en calidad del procedimiento"/>
    <n v="1"/>
    <x v="2"/>
  </r>
  <r>
    <x v="3"/>
    <s v="2021-01-04"/>
    <s v="2021-12-14"/>
    <s v="ABIERTA"/>
    <s v="Se entregan 19 archivos así: 1 correo envío de la versión preliminar del procedimiento de Reubicación Definitiva. 2. Citación a Reunión revisión Procedimiento. 3. Citación Reunión Revisión Procedimiento. 4. Evidencia de reuniones de Reglamentación. 5 y 6. Solicitud de revisión de formatos. 7 citación reunión actualización caracterización. 8. Pantallazos de reunión actualización caracterización. 9. Reunión revisión preliminar procedimiento. 10. Presentación socializalización nuevos procedimientos. 11. Reunión revisión Procedimiento. 12. Capacitación Reglamentación y Procedimientos. 13. Capacitación proceso de Reasentamientos. 14. Procedimiento Saneamiento y Adquisición de Predios V1. 15. Capacitación Sociales y Relocalización. 16. Correo envío procedimiento a OAP revisión y elaboración de flujograma. 17. Reunión elaboración PDT Procedimientos Reas. 18. Plan de Trabajo. 19. Envío de documentos para creación de flujo sistematizado. _x000a_La Dirección de Reasentamientos a partir de la expedición del Decreto 330 en diciembre de 2020, y desde enero de 2021 viene realizando todas las gestiones necesarias que garantizaron la expedición de la Reglamentación y adicionalmente con base en esta, la actualización de sus procedimientos.  Ahora, dado que el Decreto implementa cambio importantes en el hacer misional del Programa de Reasentamientos, ha sido necesario la socialización de éstos de manera que se garantice, en el momento de la expedición de los procedimientos,  la participación de todo el equipo de trabajo. Paralelamente se está trabajando la sistematización del Proceso. "/>
    <n v="0.5"/>
    <s v="EN CURSO"/>
    <s v="Se evidencian las acciones siguientes:_x000a_1. Reunión para definir los flujos descriptivos de los procedimientos _x000a_2. Entrega de Flujos procedimiento para revisión y socialización_x000a_3. Entrega definitiva de Flujos Descriptivos de los procedimientos_x000a_4. Pantallazo de Actualización Carpeta de Calidad - Servidor 11_x000a_5 a 13 Comunicados a la Oficina de Planeación para la creación, actualización y eliminación de formatos y cambio de nombre del Proceso._x000a_14. Envió procedimiento No. 1 para revisión_x000a_15. Procedimiento No. 1 documentado que incluye las fases de Ingreso, evaluación y aprobación y selección de la acción para los beneficiarios que Ingresan al Programa de Reasentamientos._x000a_ En este procedimiento se encuentran los informes de prefactibilidad y factibilidad donde se establece cuál es la acción de instrumento financiero que se asignará al beneficiario, como punto de control para la asignación del VUR.  Se establece una eficacia del 75% Solo falta la actualización de 2 procedimientos, con base en los flujos que ya se actualizaron."/>
    <n v="0.75"/>
    <s v="EN CURSO"/>
    <s v="Se encuentra en curso la acción, se evidencian los soportes documentales de la reunión para definir los flujos descriptivos de los procedimientos, la entrega de Flujos procedimiento para revisión y socialización, la entrega definitiva de Flujos Descriptivos de los procedimientos, los pantallazos que soportan la actualización de la Carpeta de Calidad, Comunicados a la Oficina de Planeación para la creación, actualización y eliminación de formatos y cambio de nombre del Proceso, correo envió procedimiento No. 1 para revisión 15. Se establece una eficacia del 75% Solo falta la actualización de 2 procedimientos del responsable, con base en los flujos que ya se actualizaron y de los cuales se cuenta con soporte documental."/>
    <n v="0.75"/>
    <s v="EN CURSO"/>
    <s v="La acción, de acuerdo con el compromiso, se cumplió en eficacia y efectividad en el 100%. En el marco del Decreto 330 de 2020 y Resolución 2073 de 2021 se revisaron y actualizaron los procedimientos y se establecieron diferentes puntos de control que garantizan la entrega de los predios en alto riesgo y el posterior giro de los recursos, con el cumplimiento de los requisitos. Por lo anterior, se anexan 4 archivos así: _x000a_1. Procedimiento 208-REAS-Pr-04 Saneamiento y Adquisición de Predios y/o Mejoras v8 del 16112021_x000a_1.1 Comunicación 202112000098183 a la Oficina Asesora de Planeación para la revisión, aprobación y publicación en calidad del procedimiento_x000a_2. Procedimiento 208-REAS-Pr-05 Reubicación Definitiva v10 del 05122021_x000a_2.1 Comunicación 202112000109873 a la Oficina Asesora de Planeación para la revisión, aprobación y publicación en calidad del procedimiento"/>
    <n v="1"/>
    <s v="CUMPLIDA"/>
    <s v="La acción, de acuerdo con el compromiso, se cumplió en eficacia y efectividad en el 100%. En el marco del Decreto 330 de 2020 y Resolución 2073 de 2021 se revisaron y actualizaron los procedimientos y se establecieron diferentes puntos de control que garantizan la entrega de los predios en alto riesgo y el posterior giro de los recursos, con el cumplimiento de los requisitos. Por lo anterior, se anexan 4 archivos así: _x000a_1. Procedimiento 208-REAS-Pr-04 Saneamiento y Adquisición de Predios y/o Mejoras v8 del 16112021_x000a_1.1 Comunicación 202112000098183 a la Oficina Asesora de Planeación para la revisión, aprobación y publicación en calidad del procedimiento_x000a_2. Procedimiento 208-REAS-Pr-05 Reubicación Definitiva v10 del 05122021_x000a_2.1 Comunicación 202112000109873 a la Oficina Asesora de Planeación para la revisión, aprobación y publicación en calidad del procedimiento"/>
    <n v="1"/>
    <x v="2"/>
  </r>
  <r>
    <x v="4"/>
    <s v="2021-08-01"/>
    <s v="2021-12-31"/>
    <s v="ABIERTA"/>
    <s v="No existía en este seguimiento"/>
    <s v="N/A"/>
    <s v="N/A"/>
    <s v="Se realizaron dos reportes mensuales de verificación de la información cargada en el aplicativo SIVICOF contra los contratos suscritos en la plataforma SECOP de la Caja de la Vivienda Popular."/>
    <n v="0.4"/>
    <s v="EN CURSO"/>
    <s v="Se observaron 2 archivos denominados &quot;48.1. Reporte verificación SIVICOF 31-07-2021&quot; y &quot;48.2. Reporte verificación SIVICOF 31-08-2021&quot; los cuales contienen las hojas: CB-0012 Contractual, CB-011 Contratistas, CB-0013 Localización, CB-0015 Modificación contracta, CB-0016 Novedades contracta, CB- 0019 Interventoría, y los campos de Estado, observaciones, quien elaboro y quien realizó la revisión."/>
    <n v="0.4"/>
    <s v="EN CURSO"/>
    <s v="Se realizaron dos reportes mensuales de verificación de la información cargada en el aplicativo SIVICOF contra los contratos suscritos en la plataforma SECOP de la Caja de la Vivienda Popular."/>
    <n v="0.8"/>
    <s v="EN CURSO"/>
    <s v="Se observaron 2 archivos denominados &quot;48.3. Reporte verificación SIVICOF 30-09-2021&quot; y &quot;48.4. Reporte verificación SIVICOF 31-10-2021&quot; los cuales contienen las hojas: CB-0012 Contractual, CB-011 Contratistas, CB-0012 Contractual, CB-0013 Localización, CB-0015 Modificación contracta, CB-0016 Novedades contracta, CB- 0019 Interventoría, y los campos de Estado, observaciones, quien elaboro y quien realizó la revisión."/>
    <n v="0.8"/>
    <x v="3"/>
  </r>
  <r>
    <x v="1"/>
    <s v="2021-08-01"/>
    <s v="2022-07-22"/>
    <s v="ABIERTA"/>
    <s v="No existía en este seguimiento"/>
    <s v="N/A"/>
    <s v="N/A"/>
    <s v="Durante el mes de septiembre, se ofició a la profesional responsable de contratación con el fin de que las actividades de control a términos de referencia e implementación queden claramente distribuidas e incorporadas como obligaciones de los nuevos contratos._x000a__x000a_Se avanzó con la redacción del oficio de direccionamiento a los contratistas, haciendo entrega del aparte correspondiente a las funciones del supervisor, contenidas en el actual manual de contratación y supervisión de la CAJA, este memorando se entregará en el mes de octubre."/>
    <n v="0.25"/>
    <s v="EN CURSO"/>
    <s v="Se observa el proyecto de oficio de direccionamiento a los contratistas, haciendo entrega del aparte correspondiente a las funciones del supervisor, contenidas en el actual manual de contratación y supervisión de la CAJA, que será entregado en el mes de octubre."/>
    <n v="0.25"/>
    <s v="EN CURSO"/>
    <s v="Se controla cumplimiento instructivo ctas cobro de manera permanente mediante instructivo creado para este fin. Se aporta reporte Nov. Se adjunta correo de la divulgación del Instructivo y el instructivo."/>
    <n v="1"/>
    <s v="CUMPLIDA"/>
    <s v="Se evidencia un &quot;Instructivo para la presentación de informes de actividades mensuales los cuales hacen parte de la cuenta de cobro&quot; y adicionalmente un tablero de control de los contratos de la DMV, su respectiva socialización realizada por correo electrónico y el control ejecutado en el mes de noviembre del 100% de los contratistas de la DMV. Se evidencia cumplimiento de la acción."/>
    <n v="1"/>
    <x v="2"/>
  </r>
  <r>
    <x v="1"/>
    <s v="2021-08-01"/>
    <s v="2022-07-22"/>
    <s v="ABIERTA"/>
    <s v="No existía en este seguimiento"/>
    <s v="N/A"/>
    <s v="N/A"/>
    <s v="Mediante radicado número 202114000141471 del 22 de septiembre del 2021, se ofició a la profesional responsable de la contratación solicitante la incorporación de la obligación"/>
    <n v="0.5"/>
    <s v="EN CURSO"/>
    <s v=" Se ofició a la profesional responsable de la contratación solicitante la incorporación de las obligaciones, la acción queda en curso hasta la evidenciar las obligaciones en un contrato."/>
    <n v="0.5"/>
    <s v="EN CURSO"/>
    <s v="Mediante oficio 20211400017- Se recuerda a la profesional responsable de la contratación acerca de la necesidad de cumplir con la incorporación de la obligación. Se incorporará en el proceso de contratación que se adelanta para el 2022"/>
    <n v="0.25"/>
    <s v="EN CURSO"/>
    <s v=" Se ofició a la profesional responsable de la contratación solicitante la incorporación de las obligaciones, la acción queda en curso hasta la evidenciar las obligaciones en un contrato."/>
    <n v="0.5"/>
    <x v="3"/>
  </r>
  <r>
    <x v="5"/>
    <s v="2021-08-02"/>
    <s v="2021-12-31"/>
    <s v="ABIERTA"/>
    <s v="No existía en este seguimiento"/>
    <s v="N/A"/>
    <s v="N/A"/>
    <s v="EN REUNIÓN EL 30 DE AGOSTO SE INDICÓ QUE EL 26 DE OCTUBRE SE LLEVARÁ A CABO NUEVA REUNIÓN PARA DETERMINAR LA FORMA EN QUE SE LLEVARÁ A CUMPLIMIENTO Y/O SE REFORMULARÁ LA ACCIÓN."/>
    <n v="0.3"/>
    <s v="EN CURSO"/>
    <s v="En reunión el 30 de agosto se indicó que el 26 de octubre se llevará a cabo nueva reunión para determinar la forma en que se llevará a cumplimiento y/o se reformulará la acción. Es preciso indicar que en el parágrafo 1 del artículo 9no de la Resolución Reglamentaria 036 de 2021 de la Contraloría de Bogotá, se manifiesta que “No se podrán modificar aquellas acciones a las cuales les falta treinta (30) días hábiles para su terminación, teniendo como referencia únicamente la fecha programada de terminación”, es decir que para la presente acción sólo se recomienda realizar la  solicitud de modificación hasta el viernes 12 de noviembre de 2021."/>
    <n v="0.3"/>
    <s v="EN CURSO"/>
    <s v="En reunión realizada el 26 de octubre se determinó el cumplimiento de la acción, toda vez que para el proceso de licitación pública para la contrucción del proyecto denominado Zona Sur II se realizó el análisis del AIU para cada uno de los grupos (3) en el anexo denominado Análisis del Sector."/>
    <n v="1"/>
    <s v="CUMPLIDA"/>
    <s v="Se evidencia el ANÁLISIS DEL SECTOR LICITACIÓN PÚBLICA en el proceso CVP-LP-005-2021, de los tres grupos a contratar,"/>
    <n v="1"/>
    <x v="2"/>
  </r>
  <r>
    <x v="3"/>
    <s v="2021-08-06"/>
    <s v="2022-07-22"/>
    <s v="ABIERTA"/>
    <s v="No existía en este seguimiento"/>
    <s v="N/A"/>
    <s v="N/A"/>
    <s v="Se evidencia con fecha de corte del seguimiento lo siguiente:_x000a_1. Informe de verificación de 7 casos con la revisión de expedientes_x000a_1.1. Correo de entrega del informe por parte del equipo responsable _x000a_2. Diagnóstico del polígono Altos de la Estancia_x000a_Dado que la acción incluye verificación de casos y medidas adoptadas se hace el cálculo de la eficacia en 8%"/>
    <n v="0.08"/>
    <s v="EN CURSO"/>
    <s v="Se encuentra en curso la acción con un porcentaje de eficacia del 8% en atención a que el cumplimiento de la acción debe hacerse a 46 expedientes, se cuenta con soportes documentales. Se encuentra en tiempos para el cumplimiento. "/>
    <n v="0.08"/>
    <s v="EN CURSO"/>
    <s v="La acción, de acuerdo con el compromiso, se viene desarrollando según lo programado. Se revisaron 28 casos de los 46 establecidos como meta en Altos de la Estancia. Para un avance del 61%. Se anexan 2 archivos así: _x000a_1. Informe de avance de la acción con 28 casos revisados_x000a_1.1. Correo de entrega del Informe."/>
    <n v="0.60869565217391308"/>
    <s v="EN CURSO"/>
    <s v="La acción, de acuerdo con el compromiso, se viene desarrollando según lo programado. Se revisaron 28 casos de los 46 establecidos como meta en Altos de la Estancia. Para un avance del 61%. Se observan 2 evidencias: _x000a_1. Informe de avance de la acción con 28 casos revisados_x000a_1.1. Correo de entrega del Informe.&quot;"/>
    <n v="0.61"/>
    <x v="3"/>
  </r>
  <r>
    <x v="3"/>
    <s v="2021-08-15"/>
    <s v="2021-12-31"/>
    <s v="ABIERTA"/>
    <s v="No existía en este seguimiento"/>
    <s v="N/A"/>
    <s v="N/A"/>
    <s v="Se evidencian las acciones siguientes:_x000a_1. Reunión para definir los flujos descriptivos de los procedimientos _x000a_2. Entrega de Flujos procedimiento para revisión y socialización_x000a_3. Entrega definitiva de Flujos Descriptivos de los procedimientos_x000a_4. Pantallazo de Actualización Carpeta de Calidad - Servidor 11_x000a_5 a 13 Comunicados a la Oficina de Planeación para la creación, actualización y eliminación de formatos y cambio de nombre del Proceso._x000a_14. Envió procedimiento No. 1 para revisión_x000a_15. Procedimiento No. 1 documentado que incluye las fases de Ingreso, evaluación y aprobación y selección de la acción para los beneficiarios que Ingresan al Programa de Reasentamientos._x000a_ En este procedimiento se encuentran los informes de prefactibilidad y factibilidad donde se establece cuál es la acción de instrumento financiero que se asignará al beneficiario, como punto de control para la asignación del VUR.  Se establece una eficacia del 75% Solo falta la actualización de 2 procedimientos, con base en los flujos que ya se actualizaron."/>
    <n v="0.75"/>
    <s v="EN CURSO"/>
    <s v="Se encuentra en curso la acción, se evidencian los soportes documentales de la reunión para definir los flujos descriptivos de los procedimientos, la entrega de Flujos procedimiento para revisión y socialización, la entrega definitiva de Flujos Descriptivos de los procedimientos, los pantallazos que soportan la actualización de la Carpeta de Calidad, Comunicados a la Oficina de Planeación para la creación, actualización y eliminación de formatos y cambio de nombre del Proceso, correo envió procedimiento No. 1 para revisión 15. Se establece una eficacia del 75% Solo falta la actualización de 2 procedimientos del responsable, con base en los flujos que ya se actualizaron y de los cuales se cuenta con soporte documental."/>
    <n v="0.75"/>
    <s v="EN CURSO"/>
    <s v="La acción, de acuerdo con el compromiso, se cumplió en eficacia y efectividad en el 100%. En el marco del Decreto 330 de 2020 y Resolución 2073 de 2021 se revisaron y actualizaron los procedimientos y se establecieron diferentes puntos de control que garantizan la asignación de instrumentos financieros - VUR, con el cumplimiento de los requisitos. Para el caso del Pr 09 se requiere que se elabore informe de Prefactibilidad y Factibilidad que verifica el cumplimiento de requisitos, antes de seleccionar la acción y hacer la entrega del instrumento financiero. Para el PrR-05 tienen que cumplirse las actividades del Pr-09 antes de entregar instrumentos financieros - VUR. Se anexan 4 archivos así: _x000a_1. Procedimiento 208-REAS-Pr-09 Ingreso al Programa y Selección de la Acción v2 del 26112021_x000a_1.1 Comunicación 202112000105683 a la Oficina Asesora de Planeación para la revisión, aprobación y publicación en calidad del procedimiento_x000a_2. Procedimiento 208-REAS-Pr-05 Reubicación Definitiva v10 del 05122021_x000a_2.1 Comunicación 202112000109873 a la Oficina Asesora de Planeación para la revisión, aprobación y publicación en calidad del procedimiento"/>
    <n v="1"/>
    <s v="CUMPLIDA"/>
    <s v="La acción, de acuerdo con el compromiso, se cumplió en eficacia y efectividad en el 100%. En el marco del Decreto 330 de 2020 y Resolución 2073 de 2021 se revisaron y actualizaron los procedimientos y se establecieron diferentes puntos de control que garantizan la asignación de instrumentos financieros - VUR, con el cumplimiento de los requisitos. Para el caso del Pr 09 se requiere que se elabore informe de Prefactibilidad y Factibilidad que verifica el cumplimiento de requisitos, antes de seleccionar la acción y hacer la entrega del instrumento financiero. Para el PrR-05 tienen que cumplirse las actividades del Pr-09 antes de entregar instrumentos financieros - VUR. Se anexan 4 archivos así: _x000a_1. Procedimiento 208-REAS-Pr-09 Ingreso al Programa y Selección de la Acción v2 del 26112021_x000a_1.1 Comunicación 202112000105683 a la Oficina Asesora de Planeación para la revisión, aprobación y publicación en calidad del procedimiento_x000a_2. Procedimiento 208-REAS-Pr-05 Reubicación Definitiva v10 del 05122021_x000a_2.1 Comunicación 202112000109873 a la Oficina Asesora de Planeación para la revisión, aprobación y publicación en calidad del procedimiento"/>
    <n v="1"/>
    <x v="2"/>
  </r>
  <r>
    <x v="3"/>
    <s v="2021-09-01"/>
    <s v="2022-07-22"/>
    <s v="ABIERTA"/>
    <s v="No existía en este seguimiento"/>
    <s v="N/A"/>
    <s v="N/A"/>
    <s v="Se evidencia con fecha de corte de seguimiento lo siguiente:_x000a_1. Informe de estado de la acción con diagnóstico para la elaboración del Plan de la vigencia 2021 (último trimestre) _x000a_2. Diagnóstico de recursos en DAFT y CAP_x000a__x000a_Teniendo en cuenta que la acción incluye la elaboración de Plan por vigencia y ejecución de éste, el calculo de eficacia se establece en el 13%. Teniendo en cuenta que el diagnóstico es un gran insumo para la elaboración del Plan. "/>
    <n v="0.13"/>
    <s v="EN CURSO"/>
    <s v="Se encuentra en curso la acción con un avance del 13%, se soportan soportes documentales del diagnóstico con corte a septiembre de 2021."/>
    <n v="0.13"/>
    <s v="EN CURSO"/>
    <s v="La acción, de acuerdo con el compromiso, se viene desarrollando y se encuentra en ejecución en el 33%    Para el caso de incluir en el procedimiento en esta actualización se incluyó puntos de control para el pago de los excedentes en los procesos. Con relación al Plan por vigencia se elaboró la propuesta de Plan y se presenta ejecución de éste. Se anexan 5 archivos así: _x000a_1. Informe de entrega del Plan elaborado para el último trimestre 2021_x000a_1.1 Plan con seguimiento _x000a_1.2 Correo de entrega del Informe_x000a_2. Procedimiento 208-REAS-Pr-05 Reubicación Definitiva v10 del 05122021 con actividades de pago de excedentes._x000a_2.1 Comunicación 202112000109873 a la Oficina Asesora de Planeación para la revisión, aprobación y publicación en calidad del procedimiento_x000a_Se establece una eficacia del 33% en razón a que se divide en tres (3) el seguimiento de manera que se puedan mostrar los avances trimestrales en la movilización de los recursos. "/>
    <n v="0.33"/>
    <s v="EN CURSO"/>
    <s v="De acuerdo con el compromiso, se viene desarrollando y se encuentra en ejecución en el 33%    Para el caso de incluir en el procedimiento en esta actualización se incluyó puntos de control para el pago de los excedentes en los procesos. Con relación al Plan por vigencia se elaboró la propuesta de Plan y se presenta ejecución de éste. Se observan 5 soportes : _x000a_1. Informe de entrega del Plan elaborado para el último trimestre 2021_x000a_1.1 Plan con seguimiento _x000a_1.2 Correo de entrega del Informe_x000a_2. Procedimiento 208-REAS-Pr-05 Reubicación Definitiva v10 del 05122021 con actividades de pago de excedentes._x000a_2.1 Comunicación 202112000109873 a la Oficina Asesora de Planeación para la revisión, aprobación y publicación en calidad del procedimiento_x000a_Se establece una eficacia del 33% en razón a que se divide en tres (3) el seguimiento de manera que se puedan mostrar los avances trimestrales en la movilización de los recursos"/>
    <n v="0.33"/>
    <x v="3"/>
  </r>
  <r>
    <x v="6"/>
    <s v="2021-07-26"/>
    <s v="2022-07-22"/>
    <s v="ABIERTA"/>
    <s v="No existía en este seguimiento"/>
    <s v="N/A"/>
    <s v="N/A"/>
    <s v="Se realiza seguimiento semanal, del proceso de contratación de la Oficina TIC y se hace seguimiento a los contratos vigentes así como al plan de contratación. Para el periodo de seguimiento se han realizado 9 contratos que corresponden a 7 proveedores y 3 prestaciones de servicio"/>
    <n v="1"/>
    <s v="CUMPLIDA"/>
    <s v="Se observo el archivo en Excel denominado &quot;Bitácora PAA 2021&quot; el cual contiene en la hoja julio&quot; y &quot;Agosto&quot; los siguientes campos: mes, línea Sisco, modificado?, Clasificador de Bs y Ss ONU, Numero del proceso, Numero del contrato, objeto contractual, presupuesto, modalidad de selección, responsable, abogado, observaciones; en la última columna se registra el seguimiento semanal"/>
    <n v="0.25"/>
    <s v="EN CURSO"/>
    <s v="Se realiza seguimiento semanal al proceso de contratación de la Oficina TIC y a los contratos vigentes así como al plan de contratación. Para el periodo de seguimiento se han realizado 14 contratos que corresponden a 6 proveedores y 8 prestaciones de servicio. Adicionalmente, se adicionaron y prorrogaron 4 contratos de prestación de servicios, para todos os contratos, se validó la publicación de las pólizas."/>
    <n v="1"/>
    <s v="CUMPLIDA"/>
    <s v="Se hizo revisión del archivo &quot;Bitácora PAA 2021&quot; corte correspondiente a los meses de octubre y noviembre se evidencia seguimiento semanal de los procesos contractuales según la acción planteada para el tratamiento del hallazgo. Se recomienda definir una sigla para identificar los campos que no aplican en determinados procesos contractuales, se sugiere además ajustar la herramienta para facilitar la identificación de los procesos ya finalizados."/>
    <n v="0.5"/>
    <x v="3"/>
  </r>
  <r>
    <x v="3"/>
    <s v="2021-07-29"/>
    <s v="2022-01-31"/>
    <s v="ABIERTA"/>
    <s v="No existía en este seguimiento"/>
    <s v="N/A"/>
    <s v="N/A"/>
    <s v="Se evidencia con fecha de corte de seguimiento lo siguiente:_x000a_1. Informe de estado de acción_x000a_1.1. Correo de entrega del informe por parte del profesional responsable._x000a_2. Formulación del Proyecto Versión 10 Septiembre 2021_x000a_3. Pantallazo de publicación de formulación en página web_x000a__x000a_Se establece el avance de la acción en 25% por la actualización de la formulación del proyecto. Sin embargo, se debe ser más explícito en la actualización, teniendo en cuenta lo establecido en la acción de mejora."/>
    <n v="0.25"/>
    <s v="EN CURSO"/>
    <s v="Se encuentra en curso la acción con un porcentaje de avance del 25%, se cuenta con los soportes documentales de la Formulación del Proyecto Versión 10 septiembre 2021y la publicación del mismo en la página web. Sin embargo, por parte del área se fortalecerá la formulación encaminada a ser más clara y precisa."/>
    <n v="0.25"/>
    <s v="EN CURSO"/>
    <s v="La acción, de acuerdo con el compromiso, se viene desarrollando y se encuentra en ejecución en el 75%    Se realizó la actualización de la Formulación del Proyecto de Inversión, fortaleciendo en el Capítulo 7 la  explicación de la metodología de reporte de las metas del Programa. Se anexan 2 archivos así: _x000a_1. Informe de la acción _x000a_2. Formulación del Proyecto actualizado V12"/>
    <n v="0.75"/>
    <s v="EN CURSO"/>
    <s v="De acuerdo con el compromiso, REAS viene desarrollando y se encuentra en ejecución en el 75%  de la acción. Se realizó la actualización de la Formulación del Proyecto de Inversión, fortaleciendo en el Capítulo 7 la  explicación de la metodología de reporte de las metas del Programa. Se observan 2 evidencias: _x000a_1. Informe de la acción _x000a_2. Formulación del Proyecto actualizado V12._x000a_Se encuentra en tiempos para el cumplimiento."/>
    <n v="0.75"/>
    <x v="3"/>
  </r>
  <r>
    <x v="3"/>
    <s v="2021-07-29"/>
    <s v="2022-01-31"/>
    <s v="ABIERTA"/>
    <s v="No existía en este seguimiento"/>
    <s v="N/A"/>
    <s v="N/A"/>
    <s v="Se evidencia con fecha de corte de seguimiento lo siguiente:_x000a_1. Informe de estado de acción_x000a_1.1. Correo de entrega del informe por parte del profesional responsable._x000a_2. PAGI actualizado_x000a__x000a_Teniendo en cuenta que la acción finaliza en enero de 2022, se debe evidenciar el PAGI actualizado para esa fecha, relacionando la gestión del personal asociado a las actividades de asignación de instrumentos financieros de reubicación definitiva del Programa de Reasentamientos en la Meta No. 5.  Por lo anterior, el cálculo de la eficacia se realiza en 50%."/>
    <n v="0.5"/>
    <s v="EN CURSO"/>
    <s v="Se encuentra en curso la acción para el seguimiento se observó el avance del 50%, aportándose informe de estado de acción, Correo de entrega del informe, PAGI actualizado. Sin embargo, en atención a que la acción finaliza en enero de 2022, se debe evidenciar el PAGI actualizado para esa fecha."/>
    <n v="0.5"/>
    <s v="EN CURSO"/>
    <s v="La acción, de acuerdo con el compromiso, se viene desarrollando y se encuentra en ejecución en el 75%    Se realizó la actualización del Plan Anual de Gastos - PAGI, incluyendo la meta No. 5, relacionada con el personal que se contrata para desarrollar las actividades propias del proceso. Se anexan 2 archivos así: _x000a_1. Informe de la acción _x000a_2. Plan Anual de Gastos e Inversiones actualizado con Meta No. 5 (personal)"/>
    <n v="0.75"/>
    <s v="EN CURSO"/>
    <s v="De acuerdo con lo formulado, REAS viene desarrollando y se encuentra en ejecución en el 75%  Se realizó la actualización del Plan Anual de Gastos - PAGI, incluyendo la meta No. 5, relacionada con el personal que se contrata para desarrollar las actividades propias del proceso. Se observan 2 soportes documentales: _x000a_1. Informe de la acción _x000a_2. Plan Anual de Gastos e Inversiones actualizado con Meta No. 5 (personal)_x000a_Se encuentra en tiempos para dar cumplimiento según lo pactado."/>
    <n v="0.75"/>
    <x v="3"/>
  </r>
  <r>
    <x v="3"/>
    <s v="2021-07-29"/>
    <s v="2022-01-31"/>
    <s v="ABIERTA"/>
    <s v="No existía en este seguimiento"/>
    <s v="N/A"/>
    <s v="N/A"/>
    <s v="Se evidencia con fecha de corte de seguimiento lo siguiente:_x000a_1. Informe de estado de acción_x000a_1.1. Correo de entrega del informe por parte del profesional responsable._x000a_2. Formulación del Proyecto Versión 10 Septiembre 2021_x000a_3. Pantallazo de publicación de formulación en página web_x000a__x000a_Se establece el avance de la acción en 25% por la actualización de la formulación del proyecto. Sin embargo, se debe ser más explícito en la actualización, teniendo en cuenta lo establecido en la acción de mejora."/>
    <n v="0.25"/>
    <s v="EN CURSO"/>
    <s v="Se encuentra en curso la acción con un porcentaje de avance del 25%, se cuenta con los soportes documentales de la Formulación del Proyecto Versión 10 septiembre 2021y la publicación del mismo en la página web. Sin embargo, por parte del área se fortalecerá la formulación encaminada a ser más clara y precisa."/>
    <n v="0.25"/>
    <s v="EN CURSO"/>
    <s v="La acción, de acuerdo con el compromiso, se viene desarrollando y se encuentra en ejecución en el 75%    Se realizó la actualización de la Formulación del Proyecto de Inversión, fortaleciendo en el Capítulo 7 la  explicación de la metodología de reporte de las metas del Programa. Se anexan 2 archivos así: _x000a_1. Informe de la acción _x000a_2. Formulación del Proyecto actualizado V12"/>
    <n v="0.75"/>
    <s v="EN CURSO"/>
    <s v="De acuerdo con los formulado, REAS viene desarrollando y se encuentra en ejecución en el 75%  de la acción  Se realizó la actualización de la Formulación del Proyecto de Inversión, fortaleciendo en el Capítulo 7 la  explicación de la metodología de reporte de las metas del Programa. Se observan 2 evidencias así: _x000a_1. Informe de la acción _x000a_2. Formulación del Proyecto actualizado V12. _x000a_Se encuentra en los plazos para el cumplimiento según lo pactado."/>
    <n v="0.75"/>
    <x v="3"/>
  </r>
  <r>
    <x v="3"/>
    <s v="2021-07-29"/>
    <s v="2022-01-31"/>
    <s v="ABIERTA"/>
    <s v="No existía en este seguimiento"/>
    <s v="N/A"/>
    <s v="N/A"/>
    <s v="Se evidencia con fecha de corte de seguimiento lo siguiente:_x000a_1. Informe de estado de acción_x000a_1.1. Correo de entrega del informe por parte del profesional responsable._x000a_2. PAGI actualizado_x000a__x000a_Teniendo en cuenta que la acción finaliza en enero de 2022, se debe evidenciar el PAGI actualizado para esa fecha, relacionando la gestión del personal asociado a las actividades de asignación de instrumentos financieros de reubicación definitiva del Programa de Reasentamientos en la Meta No. 5.  Por lo anterior, el cálculo de la eficacia se realiza en 50%."/>
    <n v="0.5"/>
    <s v="EN CURSO"/>
    <s v="Se encuentra en curso la acción para el seguimiento se observó el avance del 50%, aportándose informe de estado de acción, Correo de entrega del informe, PAGI actualizado. Sin embargo, en atención a que la acción finaliza en enero de 2022, se debe evidenciar el PAGI actualizado para esa fecha."/>
    <n v="0.5"/>
    <s v="EN CURSO"/>
    <s v="La acción, de acuerdo con el compromiso, se viene desarrollando y se encuentra en ejecución en el 75%    Se realizó la actualización del Plan Anual de Gastos - PAGI, incluyendo la meta No. 5, relacionada con el personal que se contrata para desarrollar las actividades propias del proceso. Se anexan 2 archivos así: _x000a_1. Informe de la acción _x000a_2. Plan Anual de Gastos e Inversiones actualizado con Meta No. 5 (personal)"/>
    <n v="0.75"/>
    <s v="EN CURSO"/>
    <s v="De acuerdo con lo formulado, REAS viene la actividad y se encuentra en ejecución en el 75%. Se realizó la actualización del Plan Anual de Gastos - PAGI, incluyendo la meta No. 5, relacionada con el personal que se contrata para desarrollar las actividades propias del proceso. Se observan 2 soportes así: _x000a_1. Informe de la acción _x000a_2. Plan Anual de Gastos e Inversiones actualizado con Meta No. 5 (personal)._x000a_Se encuentra en tiempos para el cumplimiento según lo pactado.  "/>
    <n v="0.75"/>
    <x v="3"/>
  </r>
  <r>
    <x v="3"/>
    <s v="2021-08-15"/>
    <s v="2022-07-22"/>
    <s v="ABIERTA"/>
    <s v="No existía en este seguimiento"/>
    <s v="N/A"/>
    <s v="N/A"/>
    <s v="Se evidencian las acciones siguientes:_x000a_1. Acta de Reunión para establecer el Tablero de Control_x000a_2. Tablero de Control Implementado_x000a_2.1 Correo enviando Tablero Implementado_x000a__x000a_Como se evidencia en los documentos, se creo el tablero y se está implementado en la actualidad.  Con el relación a incluirlo como punto de control en el procedimiento de Reubicación de Familias, en la actualidad se están actualizando y documentado los procedimientos, se espera tenerlos aprobados por Planeación antes de finalizar la vigencia 2021. Se califica la eficacia de la acción en 50% "/>
    <n v="0.5"/>
    <s v="EN CURSO"/>
    <s v="En los soportes documentales se evidencia un avance en el desarrollo de la actividad con un porcentaje de avance del 50%, con los soportes documentales Acta de Reunión para establecer el Tablero de Control, tablero de Control Implementado y correo de implementación. en el mismo sentido este tablero se va a incluir en el procedimiento de Reubicación de familias como una actividad y un punto de control lo que hará  que minimizara las causas que generaron el hallazgo."/>
    <n v="0.5"/>
    <s v="EN CURSO"/>
    <s v="La acción, de acuerdo con el compromiso, se encuentra en ejecución en el 75%. Se cuenta con el Tablero de Control que se viene implementando en Relocalización Transitoria, y se incluyó en el Procedimiento de Reubicación Definitiva. Se anexan 7 archivos así: _x000a_1. Acta de Reunión agosto_x000a_2. Acta de Reunión septiembre_x000a_3. Acta de Reunión octubre_x000a_4. Tablero de Control de Relocalización Transitoria_x000a_4.1 Correo de entrega de las Actas y el Tablero_x000a_5. Procedimiento 208-REAS-Pr-05 Reubicación Definitiva v10 del 05122021_x000a_5.1 Comunicación 202112000109873 a la Oficina Asesora de Planeación para la revisión, aprobación y publicación en calidad del procedimiento"/>
    <n v="0.75"/>
    <s v="EN CURSO"/>
    <s v="De acuerdo con lo formulado, la acción se encuentra en ejecución del 75%. Se cuenta con el Tablero de Control que se viene implementando en Relocalización Transitoria, y se incluyó en el Procedimiento de Reubicación Definitiva. Se anexan 7 archivos así: _x000a_1. Acta de Reunión agosto_x000a_2. Acta de Reunión septiembre_x000a_3. Acta de Reunión octubre_x000a_4. Tablero de Control de Relocalización Transitoria_x000a_4.1 Correo de entrega de las Actas y el Tablero_x000a_5. Procedimiento 208-REAS-Pr-05 Reubicación Definitiva v10 del 05122021_x000a_5.1 Comunicación 202112000109873 a la Oficina Asesora de Planeación para la revisión, aprobación y publicación en calidad del procedimiento_x000a_Se encuentra en tiempos para el cumplimiento. "/>
    <n v="0.75"/>
    <x v="3"/>
  </r>
  <r>
    <x v="3"/>
    <s v="2021-08-01"/>
    <s v="2022-07-22"/>
    <s v="ABIERTA"/>
    <s v="No existía en este seguimiento"/>
    <s v="N/A"/>
    <s v="N/A"/>
    <s v="Para dar cumplimiento a la acción se evidencia lo siguiente:_x000a_1. Informe de estado de la acción_x000a_2. Plan de Bienes Inmuebles donde se incluyen acciones de entrega de Predios a la SDA._x000a_2.1 Comunicado Reasentamientos realizando entrega del Plan a Corporativa para la respectiva aprobación_x000a_2.2. Evidencia de correos de Corporativa citando ala mesa, aprobación y seguimiento del Plan de Bienes Inmuebles._x000a_3. Plan de Acción de Bienes Inmuebles Institucional, con seguimiento al mes de Agosto, donde se evidencias las acciones de la Dirección de Reasentamientos. _x000a_3.1 Correo de Corporativa solicitando seguimiento en Drive para el cargue del Plan y de las evidencias. _x000a_4. Comunicado Secretaría Distrital de Ambiente_x000a_5. Cronograma entrega de predios SDA_x000a_6. Oficio IDIGER Art. 4 Adecuación Predios_x000a_7. Oficio Comunicación de SDA_x000a_8 Resolución SDA expedida en Septiembre en la cual se informar el procedimiento para iniciar la recepción de predios._x000a_9. Se evidencian algunas fichas técnicas de los predios que se entregarán a la Secretaría de Ambiente_x000a__x000a_Se establece la eficacia en 50% dado que son 2 planes elaborados e implementados y se lleva el primero de la vigencia 2021."/>
    <n v="0.5"/>
    <s v="EN CURSO"/>
    <s v="En los soportes documentales se evidencia un avance en el desarrollo de la actividad con un porcentaje de avance del 50%, con los soportes documentales informe de estado de la acción, Plan de Bienes Inmuebles donde se incluyen acciones de entrega de Predios a la SDA, comunicado Reasentamientos realizando entrega del Plan a Corporativa para la respectiva aprobación, Evidencia de correos para aprobación y seguimiento del Plan de Bienes Inmuebles, Plan de Acción de Bienes Inmuebles Institucional, con seguimiento al mes de Agosto, donde se evidencias las acciones de la Dirección de Reasentamientos, Correo de Corporativa solicitando seguimiento en Drive para el cargue del Plan y de las evidencias, Comunicado Secretaría Distrital de Ambiente, Cronograma entrega de predios SDA, Oficio IDIGER Art. 4 Adecuación Predios, Oficio Comunicación de SDA, Resolución SDA expedida en Septiembre en la cual se informar el procedimiento para iniciar la recepción de predios, Se evidencian algunas fichas técnicas de los predios que se entregarán a la Secretaría de Ambiente."/>
    <n v="0.5"/>
    <s v="EN CURSO"/>
    <s v="La acción se viene ejecutando y realizando seguimiento permanente. Se cuenta con el Plan de Bienes Inmuebles aprobado en la Meda de Trabajo para la Gestión de Bienes Inmuebles en el cual se estableció la acción, para esta vigencia, de hacer entrega a la SDA de 50 predios, de los cuales se han entregado 32.  Se anexan 5 archivos así: _x000a_1. Informe del estado de la acción _x000a_1.1 Correo electrónico de entrega de informe_x000a_2. Oficio de entrega de predios a la SDA_x000a_2.1 Soporte de la primera entrega de 32 predios_x000a_3. Plan de acción con seguimiento "/>
    <n v="0.59799999999999998"/>
    <s v="EN CURSO"/>
    <s v="De acuerdo con lo formulado, la acción se viene ejecutando y realizando seguimiento permanente. Se cuenta con el Plan de Bienes Inmuebles aprobado en la Meda de Trabajo para la Gestión de Bienes Inmuebles en el cual se estableció la acción, para esta vigencia, de hacer entrega a la SDA de 50 predios, de los cuales se han entregado 32.  Se observan 5 evidencias: _x000a_1. Informe del estado de la acción _x000a_1.1 Correo electrónico de entrega de informe_x000a_2. Oficio de entrega de predios a la SDA_x000a_2.1 Soporte de la primera entrega de 32 predios_x000a_3. Plan de acción con seguimiento _x000a_Se cuenta con el plazo para el cumplimiento de acuerdo a lo pactado."/>
    <n v="0.6"/>
    <x v="3"/>
  </r>
  <r>
    <x v="3"/>
    <s v="2021-08-01"/>
    <s v="2022-07-22"/>
    <s v="ABIERTA"/>
    <s v="No existía en este seguimiento"/>
    <s v="N/A"/>
    <s v="N/A"/>
    <s v="Para dar cumplimiento a la acción se evidencia lo siguiente:_x000a_1. Informe de estado de la acción_x000a_2. Plan de Bienes Inmuebles donde se incluyen acciones de entrega de Predios a la SDA._x000a_2.1 Comunicado Reasentamientos realizando entrega del Plan a Corporativa para la respectiva aprobación_x000a_2.2. Evidencia de correos de Corporativa citando ala mesa, aprobación y seguimiento del Plan de Bienes Inmuebles._x000a_3. Plan de Acción de Bienes Inmuebles Institucional, con seguimiento al mes de Agosto, donde se evidencias las acciones de la Dirección de Reasentamientos. _x000a_3.1 Correo de Corporativa solicitando seguimiento en Drive para el cargue del Plan y de las evidencias. _x000a_4. Comunicado Secretaría Distrital de Ambiente_x000a_5. Cronograma entrega de predios SDA_x000a_6. Oficio IDIGER Art. 4 Adecuación Predios_x000a_7. Oficio Comunicación de SDA_x000a_8 Resolución SDA expedida en Septiembre en la cual se informar el procedimiento para iniciar la recepción de predios._x000a_9. Se evidencian algunas fichas técnicas de los predios que se entregarán a la Secretaría de Ambiente_x000a__x000a_Se establece la eficacia en 50% dado que son 2 planes elaborados e implementados y se lleva el primero de la vigencia 2021."/>
    <n v="0.5"/>
    <s v="EN CURSO"/>
    <s v="En los soportes documentales se evidencia un avance en el desarrollo de la actividad con un porcentaje de avance del 50%, con los soportes documentales informe de estado de la acción, Plan de Bienes Inmuebles donde se incluyen acciones de entrega de Predios a la SDA, comunicado Reasentamientos realizando entrega del Plan a Corporativa para la respectiva aprobación, Evidencia de correos para aprobación y seguimiento del Plan de Bienes Inmuebles, Plan de Acción de Bienes Inmuebles Institucional, con seguimiento al mes de Agosto, donde se evidencias las acciones de la Dirección de Reasentamientos, Correo de Corporativa solicitando seguimiento en Drive para el cargue del Plan y de las evidencias, Comunicado Secretaría Distrital de Ambiente, Cronograma entrega de predios SDA, Oficio IDIGER Art. 4 Adecuación Predios, Oficio Comunicación de SDA, Resolución SDA expedida en Septiembre en la cual se informar el procedimiento para iniciar la recepción de predios, Se evidencian algunas fichas técnicas de los predios que se entregarán a la Secretaría de Ambiente."/>
    <n v="0.5"/>
    <s v="EN CURSO"/>
    <s v="La acción se viene ejecutando y realizando seguimiento permanente. Se cuenta con el Plan de Bienes Inmuebles aprobado en la Meda de Trabajo para la Gestión de Bienes Inmuebles en el cual se estableció la acción, para esta vigencia, de hacer entrega a la SDA de 50 predios, de los cuales se han entregado 32.  Se anexan 5 archivos así: _x000a_1. Informe del estado de la acción _x000a_1.1 Correo electrónico de entrega de informe_x000a_2. Oficio de entrega de predios a la SDA_x000a_2.1 Soporte de la primera entrega de 32 predios_x000a_3. Plan de acción con seguimiento "/>
    <n v="0.59799999999999998"/>
    <s v="EN CURSO"/>
    <s v="De acuerdo con lo formulado, la acción se viene ejecutando y realizando seguimiento permanente. Se cuenta con el Plan de Bienes Inmuebles aprobado en la Meda de Trabajo para la Gestión de Bienes Inmuebles en el cual se estableció la acción, para esta vigencia, de hacer entrega a la SDA de 50 predios, de los cuales se han entregado 32.  Se observan 5 evidencias: _x000a_1. Informe del estado de la acción _x000a_1.1 Correo electrónico de entrega de informe_x000a_2. Oficio de entrega de predios a la SDA_x000a_2.1 Soporte de la primera entrega de 32 predios_x000a_3. Plan de acción con seguimiento _x000a_Se cuenta con el plazo para el cumplimiento de acuerdo a lo pactado."/>
    <n v="0.6"/>
    <x v="3"/>
  </r>
  <r>
    <x v="3"/>
    <s v="2021-08-01"/>
    <s v="2022-07-22"/>
    <s v="ABIERTA"/>
    <s v="No existía en este seguimiento"/>
    <s v="N/A"/>
    <s v="N/A"/>
    <s v="Para dar cumplimiento a la acción se evidencia lo siguiente:_x000a_1. Informe de estado de la acción_x000a_2. Plan de Bienes Inmuebles donde se incluyen acciones de entrega de Predios a la SDA._x000a_2.1 Comunicado Reasentamientos realizando entrega del Plan a Corporativa para la respectiva aprobación_x000a_2.2. Evidencia de correos de Corporativa citando ala mesa, aprobación y seguimiento del Plan de Bienes Inmuebles._x000a_3. Plan de Acción de Bienes Inmuebles Institucional, con seguimiento al mes de Agosto, donde se evidencias las acciones de la Dirección de Reasentamientos. _x000a_3.1 Correo de Corporativa solicitando seguimiento en Drive para el cargue del Plan y de las evidencias. _x000a_4. Comunicado Secretaría Distrital de Ambiente_x000a_5. Cronograma entrega de predios SDA_x000a_6. Oficio IDIGER Art. 4 Adecuación Predios_x000a_7. Oficio Comunicación de SDA_x000a_8 Resolución SDA expedida en Septiembre en la cual se informar el procedimiento para iniciar la recepción de predios._x000a_9. Se evidencian algunas fichas técnicas de los predios que se entregarán a la Secretaría de Ambiente_x000a_Nota: específicamente en este hallazgo dentro de los predios priorizados para la entrega de predios, en los próximos meses, se hará el correspondiente al Chip AAA0128SYKC así como solicitar al IDIGER acciones de adecuación. _x000a__x000a_Se establece la eficacia en 50% dado que son 2 planes elaborados e implementados y se lleva el primero de la vigencia 2021."/>
    <n v="0.5"/>
    <s v="EN CURSO"/>
    <s v="En los soportes documentales se evidencia un avance en el desarrollo de la actividad con un porcentaje de avance del 50%, con los soportes documentales informe de estado de la acción, Plan de Bienes Inmuebles donde se incluyen acciones de entrega de Predios a la SDA, comunicado Reasentamientos realizando entrega del Plan a Corporativa para la respectiva aprobación, Evidencia de correos para aprobación y seguimiento del Plan de Bienes Inmuebles, Plan de Acción de Bienes Inmuebles Institucional, con seguimiento al mes de Agosto, donde se evidencias las acciones de la Dirección de Reasentamientos, Correo de Corporativa solicitando seguimiento en Drive para el cargue del Plan y de las evidencias, Comunicado Secretaría Distrital de Ambiente, Cronograma entrega de predios SDA, Oficio IDIGER Art. 4 Adecuación Predios, Oficio Comunicación de SDA, Resolución SDA expedida en Septiembre en la cual se informar el procedimiento para iniciar la recepción de predios, Se evidencian algunas fichas técnicas de los predios que se entregarán a la Secretaría de Ambiente."/>
    <n v="0.5"/>
    <s v="EN CURSO"/>
    <s v="La acción se viene ejecutando y realizando seguimiento permanente. Se cuenta con el Plan de Bienes Inmuebles aprobado en la Meda de Trabajo para la Gestión de Bienes Inmuebles en el cual se estableció la acción, para esta vigencia, de hacer entrega a la SDA de 50 predios, de los cuales se han entregado 32.  Se anexan 5 archivos así: _x000a_1. Informe del estado de la acción _x000a_1.1 Correo electrónico de entrega de informe_x000a_2. Oficio de entrega de predios a la SDA_x000a_2.1 Soporte de la primera entrega de 32 predios_x000a_3. Plan de acción con seguimiento "/>
    <n v="0.59799999999999998"/>
    <s v="EN CURSO"/>
    <s v="De acuerdo con lo formulado, la acción se viene ejecutando y realizando seguimiento permanente. Se cuenta con el Plan de Bienes Inmuebles aprobado en la Meda de Trabajo para la Gestión de Bienes Inmuebles en el cual se estableció la acción, para esta vigencia, de hacer entrega a la SDA de 50 predios, de los cuales se han entregado 32.  Se observan 5 evidencias: _x000a_1. Informe del estado de la acción _x000a_1.1 Correo electrónico de entrega de informe_x000a_2. Oficio de entrega de predios a la SDA_x000a_2.1 Soporte de la primera entrega de 32 predios_x000a_3. Plan de acción con seguimiento _x000a_Se cuenta con el plazo para el cumplimiento de acuerdo a lo pactado."/>
    <n v="0.6"/>
    <x v="3"/>
  </r>
  <r>
    <x v="0"/>
    <s v="2021-07-26"/>
    <s v="2022-07-22"/>
    <s v="ABIERTA"/>
    <s v="No existía en este seguimiento"/>
    <s v="N/A"/>
    <s v="N/A"/>
    <s v="1. Actualización del anexo 4 que se presentará a fiduciaria para el correspondiente registro contable._x000a_ _x000a_ Es importante aclarar que el anexo presentado es el resultado de la revisión financiera y cierre de proyecto, dicho anexo se presentará para su registro ante la fiduciaria a más tardar el próximo lunes 25 de octubre, con el fin que proceda al correspondiente registro contable."/>
    <m/>
    <m/>
    <s v="Se evidencia el diligenciamiento del documento en Excel ANEXOS COMPLETOS Y APORTES LA CASONA REGISTRO CONTABLE .PATRIMONIO AUTONOMO NO. 2-1-43543 FIDEICOMISO  La Casona NK S.A. - FIDUCIARIA BOGOTÁ S.A. en el que se identifica la relación de ventas y el costo de ventas por inmueble escriturado  el cual será remitido a la fiduciaria para su aprobación u observaciones a que haya lugar y posteriormente generar el informe contable de la fiduciaria para realizar el correspondiente registro contable por parte de la CVP._x000a_Se continua seguimiento para el cumplimiento de esta acción._x000a_Se recomienda realizar las gestiones pertinentes con el fin de dar cumplimiento a la acción."/>
    <n v="0.5"/>
    <s v="EN CURSO"/>
    <s v="_x000a_Esta entidad se permite informar que una vez realizados los estudios financieros correspondientes mediante el radicado número 202113000163621, procedió a solicitar a Fiduciaria Bogotá S. A., de manera oficial realizar el registro contable correspondiente de conformidad con lo establecido en el Anexo 4, suministrado por la fiduciaria, para tal fin. _x000a__x000a_La Dirección de Urbanizaciones y Titulación de la Caja de la Vivienda Popular, mediante correo electrónico de fecha 3 de noviembre de 2021, solicitó el estado del registro contable a la Fiduciaria._x000a__x000a_En respuesta,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_x000a__x000a_En consecuencia el día 03 de diciembre de 2021, Fiduciaria Bogotá S.A., remitió la confirmación del cargue de ventas del fideicomiso 43543. Remitiendo el Envío Preliminar del mes de noviembre de 2021._x000a__x000a_Posteriormente, el día 9 de diciembre de 2021, mediante correo electrónico, la fiduciaria Bogotá, remitió el “Balance de Noviembre para el fideicomiso 2-1-43543 CONSORCIO LA CASONA NK con las ventas registradas”._x000a__x000a_"/>
    <n v="0.95"/>
    <s v="EN CURSO"/>
    <s v="Se evidencian los siguientes soportes en la carpeta: *Memorando 202113000163621 *Reintegración solicitud registro contable *Memorando 202113000184871 *REGISTRO CONTABLE LA CASONA NK SA *Registro Contable CONVENIO 408 1 DICIEMBRE 2021 *Formato de creación terceros por grupo 1 diciembre 2021 *RE_ REGISTRO CONTABLE ANEXO 4 CONSORCIO LA CASONA NK - CONSORCIO EDIFICAR BOGOTA *Estado de situación financiera PRELIMINAR 43543 l *REGISTRO COSTO DE VENTA 90 CASAS *REGISTRO VENTA 90 CASAS Se evidencia radicado número 202113000163621 donde se solicita a la Fiduciaria Bogotá S. A., de manera oficial realizar el registro contable correspondiente de conformidad con lo establecido en el Anexo 4, suministrado por la fiduciaria, para tal fin. Se evidencia que la Dirección de Urbanizaciones y Titulación de la Caja de la Vivienda Popular, mediante correo electrónico de fecha 3 de noviembre de 2021, solicitó el estado del registro contable a la Fiduciaria. Se evidencia que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Se recomienda incluir dentro de las evidencias el informe final del estado de la situación financiera con corte a 30 de noviembre de 2021 como soporte para el registro contable de la contabilidad de la CVP al igual que soporte del registro contable del área financiera de la CVP con el fin de dar cumplimiento a la acción propuesta que es un cierre financiero reflejado en los estados financieros del fidecomiso."/>
    <n v="1"/>
    <x v="2"/>
  </r>
  <r>
    <x v="0"/>
    <s v="2021-07-26"/>
    <s v="2022-07-22"/>
    <s v="ABIERTA"/>
    <s v="No existía en este seguimiento"/>
    <s v="N/A"/>
    <s v="N/A"/>
    <s v="1. Actualización del anexo 4 que se presentará a fiduciaria para el correspondiente registro contable._x000a_ _x000a_ Es importante aclarar que el anexo presentado es el resultado de la revisión financiera y cierre de proyecto, dicho anexo se presentará para su registro ante la fiduciaria a más tardar el próximo lunes 25 de octubre, con el fin que proceda al correspondiente registro contable."/>
    <m/>
    <m/>
    <s v="Se evidencia el diligenciamiento del documento en Excel nexo 4 Registro Contable Mz 54 y 55 .2 en el que se identifica la relación de ventas y el costo de ventas por inmueble escriturado  el cual será remitido a la fiduciaria para su aprobación u observaciones a que haya lugar y posteriormente generar el informe contable de la fiduciaria para realizar el correspondiente registro contable por parte de la CVP._x000a_A la fecha de este seguimiento se encuentra la acción vencida._x000a_Se continua seguimiento para el cumplimiento de esta acción._x000a_Se recomienda realizar las gestiones pertinentes con el fin de dar cumplimiento a la acción."/>
    <n v="0.5"/>
    <s v="EN CURSO"/>
    <s v="Esta entidad se permite informar que una vez realizados los estudios financieros correspondientes mediante el radicado número 202113000163621, procedió a solicitar a Fiduciaria Bogotá S. A., de manera oficial realizar el registro contable correspondiente de conformidad con lo establecido en el Anexo 4, suministrado por la fiduciaria, para tal fin. _x000a_En respuesta,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n v="0.9"/>
    <s v="EN CURSO"/>
    <s v="Se evidencia como soportes dos oficios uno dirigido a la Gerente de Macroproyectos de la  fiduciaria Bogotá y  otro dirigido a Héctor Andrés Medina Silva Analista de Gestión de Macro  donde se remite para el cierre financiero y costeo de los convenios 408 de 2013 y 234 de 2014 el anexo 4 correspondiente al registro individual de cada una de las unidades habitacionales que se han transferido a titulo de dominio con corte a 30 de septiembre de 2021 de los proyectos la casona, manzana 54 y 55 con el fin de realizar el respectivo registro contable, se recomienda por parte de control interno una vez se realice el tramite solicitado en los oficios, incluir para el próximo seguimiento los soportes que den cumplimiento de la acción."/>
    <n v="0.9"/>
    <x v="3"/>
  </r>
  <r>
    <x v="0"/>
    <s v="2021-07-27"/>
    <s v="2022-07-22"/>
    <s v="ABIERTA"/>
    <s v="No existía en este seguimiento"/>
    <s v="N/A"/>
    <s v="N/A"/>
    <m/>
    <m/>
    <m/>
    <s v="Para este seguimiento no se presenta evidencia . La Asesoría de Control Interno recomienda realizar las actividades propuestas en la acción, para no incurrir en riesgos y vencimientos de la misma._x000a_Se recuerda que la acción es &quot;BASE DE DATOS: &quot;CARACTERÍSTICAS DE BIENES INMUEBLES JUNIO 2021”, FORMATO 208-GA-FT-37&quot;&quot; fecha de vencimiento 22 de julio  de 2022"/>
    <n v="0"/>
    <s v="EN CURSO"/>
    <s v="Se presenta como evidencia la base de datos: &quot;CARACTERÍSTICAS DE BIENES INMUEBLES FORMATO 208-GA-FT-37&quot; Actualizada"/>
    <n v="1"/>
    <s v="CUMPLIDA"/>
    <s v="Se evidencia la base de datos: &quot;CARACTERÍSTICAS DE BIENES INMUEBLES FORMATO 208-GA-FT-37&quot; Actualizada"/>
    <n v="1"/>
    <x v="2"/>
  </r>
  <r>
    <x v="7"/>
    <s v="2021-08-24"/>
    <s v="2022-03-30"/>
    <s v="ABIERTA"/>
    <s v="No existía en este seguimiento"/>
    <s v="N/A"/>
    <s v="N/A"/>
    <s v="Teniendo en cuenta que los ajustes en el Balance General solo podrá verse reflejara en el que se presente con corte a 31/12/2021, aun no se puede verificar el cumplimiento de esta acción."/>
    <m/>
    <s v="EN CURSO"/>
    <s v="No se observan soportes documentales, teniendo en cuenta que la acción se verá reflejada hasta el balance a presentar con corte a 31 de diciembre de 2021. De acuerdo a lo verificado en el presente seguimiento, la acción propuesta se encuentra en términos del plazo establecido."/>
    <n v="0"/>
    <s v="EN CURSO"/>
    <s v="Teniendo en cuenta que los ajustes en el Balance General solo podrá verse reflejara en el que se presente con corte a 31/12/2021, aun no se puede verificar el cumplimiento de esta acción, sin embargo para el mes de diciembre se enviará oficio recordando a la Fiduciaria el compromiso de ajustar el Balance General y rendición de cuentas."/>
    <n v="0.4"/>
    <s v="EN CURSO"/>
    <s v="No se observan soportes documentales, teniendo en cuenta que la acción se verá reflejada hasta el balance a presentar con corte a 31 de diciembre de 2021. De acuerdo a lo verificado en el presente seguimiento, la acción propuesta se encuentra en términos del plazo establecido."/>
    <n v="0.4"/>
    <x v="3"/>
  </r>
  <r>
    <x v="0"/>
    <s v="2021-07-26"/>
    <s v="2021-12-31"/>
    <s v="ABIERTA"/>
    <s v="No existía en este seguimiento"/>
    <s v="N/A"/>
    <s v="N/A"/>
    <m/>
    <m/>
    <m/>
    <s v="Para este seguimiento no se presenta evidencia c. La Asesoría de Control Interno recomienda realizar las actividades propuestas en la acción, para no incurrir en riesgos y vencimientos de la misma._x000a_Se recuerda que la acción es &quot;DETERMINAR Y COMUNICAR A SUBDIRECCIÓN  FINANCIERA LOS SALDOS QUE SE DEBEN REGISTRAR EN LOS ESTADOS FINANCIEROS DE LA CVP IDENTIFICANDO EL VALOR DE EFECTIVO  FIDEICOMISO SERVITRUST GNB SUDAMERIS S.A.  QUE SE DEBE REGISTRAR CONTABLEMENTE&quot; fecha de vencimiento 12 de diciembre  de 2021"/>
    <n v="0"/>
    <s v="EN CURSO"/>
    <s v="No se encuentra diligenciado la matriz de autocontrol"/>
    <m/>
    <m/>
    <s v="Se evidencia como soporte memorando 202113000120473 del 21 de diciembre de 2021 de solicitud por parte de La Dirección de Urbanizaciones y Titulación de la Caja de la Vivienda Popular  para realizar el ajuste contable en la cuenta del efectivo; registrando el 100% del mismo, según los extractos bancarios del Fondo No 409705019555 FIDEICOMISOS SERVITRUS GNB SUDAMERIS , P.A. ATAHUALPA. a la subdirección financiera. Se genera alerta por parte de la OCI ya que esta acción tiene fecha de vencimiento del 31 de diciembre de 2021 sin firmar. Se recomienda generar acciones para dar cumplimiento a esta acción."/>
    <n v="0.3"/>
    <x v="3"/>
  </r>
  <r>
    <x v="0"/>
    <s v="2021-07-26"/>
    <s v="2021-12-31"/>
    <s v="ABIERTA"/>
    <s v="No existía en este seguimiento"/>
    <s v="N/A"/>
    <s v="N/A"/>
    <m/>
    <m/>
    <m/>
    <s v="Para este seguimiento no se presenta evidencia. La Asesoría de Control Interno recomienda realizar las actividades propuestas en la acción, para no incurrir en riesgos y vencimientos de la misma._x000a_Se recuerda que la acción es &quot;DETERMINAR Y COMUNICAR A LA SUBDIRECCIÓN FINANCIERA, LA CONDICIÓN FÍSICA Y JURÍDICA DEL PREDIO PARA EVALUAR SU PROCEDENCIA Y SI DEBE CONSIDERARSE COMO ACTIVO  DE LA CVP, QUE DEBA REGISTRARSE EN LOS ESTADOS FINANCIEROS DE LA CVP&quot; fecha de vencimiento 31 de diciembre de 2021"/>
    <n v="0"/>
    <s v="EN CURSO"/>
    <s v="No se encuentra diligenciado la matriz de autocontrol "/>
    <m/>
    <m/>
    <s v="Se evidencia solicitud por memorando por parte de la DUT 2021130000118713 del 20 de diciembre de 2021 a la Subdirección financiera solicitud de registro contable del predio Atahualpa, igualmente se evidencia memorando 202117100119373 del 20 de diciembre de 2021 remitido por el Subdirección Financiera a la Directora de la DUT donde se informa que se encuentra registrado el terreno del Parque Atahualpa por un valor de $7.531.384.770 desde el día 30 de junio de 2020 atendiendo lo solicitado por la DUT a través del memorando 2020IE6579, finalmente se evidencia registro contable libro auxiliar de la actualización del avalúo del terreno Atahualpa de fecha del 30 de junio de 2020"/>
    <n v="1"/>
    <x v="2"/>
  </r>
  <r>
    <x v="0"/>
    <s v="2021-07-26"/>
    <s v="2022-07-22"/>
    <s v="ABIERTA"/>
    <s v="No existía en este seguimiento"/>
    <s v="N/A"/>
    <s v="N/A"/>
    <s v="Para la presente acción se presentará el informe con cortes trimestrales, siendo el primero a presentar con corte del 31 de octubre de 2021."/>
    <m/>
    <m/>
    <s v="Para este seguimiento no se presenta evidencia . La Asesoría de Control Interno recomienda realizar las actividades propuestas en la acción, para no incurrir en riesgos y vencimientos de la misma._x000a_Se recuerda que la acción es &quot;PRESENTAR MÍNIMO 3 INFORMES  A LOS COMITÉS DIRECTIVOS FIDUCIARIOS DEL SEGUIMIENTO DE LAS INSTRUCCIONES FINANCIERAS IMPARTIDAS ANEXANDO LA CERTIFICACIÓN FIDUCIARIA DE LAS OPERACIONES REALIZADAS&quot; con fecha de terminación julio 22 de 2022, a la fecha no se evidencia ningún informe."/>
    <n v="0"/>
    <s v="EN CURSO"/>
    <s v="No se encuentra diligenciado la matriz de autocontrol "/>
    <m/>
    <m/>
    <s v="No se evidencian soportes de esta acción.  Se recomienda generar acciones para dar cumplimiento a esta acción &quot;PRESENTAR MÍNIMO 3 INFORMES  A LOS COMITÉS DIRECTIVOS FIDUCIARIOS DEL SEGUIMIENTO DE LAS INSTRUCCIONES FINANCIERAS IMPARTIDAS ANEXANDO LA CERTIFICACIÓN FIDUCIARIA DE LAS OPERACIONES REALIZADAS&quot;. fecha para dar cumplimiento 22072022"/>
    <n v="0"/>
    <x v="3"/>
  </r>
  <r>
    <x v="0"/>
    <s v="2021-07-26"/>
    <s v="2022-07-22"/>
    <s v="ABIERTA"/>
    <s v="No existía en este seguimiento"/>
    <s v="N/A"/>
    <s v="N/A"/>
    <s v="Para la presente acción se presentará el informe con cortes trimestrales, siendo el primero a presentar con corte del 31 de octubre de 2021."/>
    <m/>
    <m/>
    <s v="Para este seguimiento no se presenta evidencia como se muestra en el pantallazo. La Asesoría de Control Interno recomienda realizar las actividades propuestas en la acción, para no incurrir en riesgos y vencimientos de la misma._x000a_Se recuerda que la acción es &quot;PRESENTAR MÍNIMO 3 INFORMES  A LOS COMITÉS DIRECTIVOS FIDUCIARIOS DEL SEGUIMIENTO DE LAS INSTRUCCIONES FINANCIERAS IMPARTIDAS ANEXANDO LA CERTIFICACIÓN FIDUCIARIA DE LAS OPERACIONES REALIZADAS &quot;con fecha de terminación julio 22 de 2022, a la fecha no se evidencia ningún informe."/>
    <n v="0"/>
    <s v="EN CURSO"/>
    <s v="No se encuentra diligenciado la matriz de autocontrol "/>
    <m/>
    <m/>
    <s v="No se evidencian soportes de esta acción.  Se recomienda generar acciones para dar cumplimiento a esta acción &quot;PRESENTAR MÍNIMO 3 INFORMES  A LOS COMITÉS DIRECTIVOS FIDUCIARIOS DEL SEGUIMIENTO DE LAS INSTRUCCIONES FINANCIERAS IMPARTIDAS ANEXANDO LA CERTIFICACIÓN FIDUCIARIA DE LAS OPERACIONES REALIZADAS&quot;. fecha para dar cumplimiento 22072022"/>
    <n v="0"/>
    <x v="3"/>
  </r>
  <r>
    <x v="0"/>
    <s v="2021-07-26"/>
    <s v="2022-07-22"/>
    <s v="ABIERTA"/>
    <s v="No existía en este seguimiento"/>
    <s v="N/A"/>
    <s v="N/A"/>
    <s v="Para la presente acción se presentará el informe con cortes trimestrales, siendo el primero a presentar con corte del 31 de octubre de 2021."/>
    <m/>
    <m/>
    <s v="Para este seguimiento no se presenta evidencia como se muestra en el pantallazo. La Asesoría de Control Interno recomienda realizar las actividades propuestas en la acción, para no incurrir en riesgos y vencimientos de la misma._x000a_Se recuerda que la acción es &quot;PRESENTAR MÍNIMO 3 INFORMES  A LOS COMITÉS DIRECTIVOS FIDUCIARIOS DEL SEGUIMIENTO DE LAS INSTRUCCIONES FINANCIERAS IMPARTIDAS ANEXANDO LA CERTIFICACIÓN FIDUCIARIA DE LAS OPERACIONES REALIZADAS &quot;con fecha de terminación julio 22 de 2022, a la fecha no se evidencia ningún informe."/>
    <n v="0"/>
    <s v="EN CURSO"/>
    <s v="No se encuentra diligenciado la matriz de autocontrol "/>
    <m/>
    <m/>
    <s v="No se evidencian soportes de esta acción.  Se recomienda generar acciones para dar cumplimiento a esta acción &quot;PRESENTAR MÍNIMO 3 INFORMES  A LOS COMITÉS DIRECTIVOS FIDUCIARIOS DEL SEGUIMIENTO DE LAS INSTRUCCIONES FINANCIERAS IMPARTIDAS ANEXANDO LA CERTIFICACIÓN FIDUCIARIA DE LAS OPERACIONES REALIZADAS&quot;. fecha para dar cumplimiento 22072022"/>
    <n v="0"/>
    <x v="3"/>
  </r>
  <r>
    <x v="0"/>
    <s v="2021-07-26"/>
    <s v="2022-07-22"/>
    <s v="ABIERTA"/>
    <s v="No existía en este seguimiento"/>
    <s v="N/A"/>
    <s v="N/A"/>
    <s v="Para la presente acción se presentará el informe con cortes trimestrales, siendo el primero a presentar con corte del 31 de octubre de 2021."/>
    <m/>
    <m/>
    <s v="Para este seguimiento no se presenta evidencia como se muestra en el pantallazo. La Asesoría de Control Interno recomienda realizar las actividades propuestas en la acción, para no incurrir en riesgos y vencimientos de la misma. Se recuerda que la acción es &quot;PRESENTAR MÍNIMO 3 INFORMES  A LOS COMITÉS DIRECTIVOS FIDUCIARIOS DEL SEGUIMIENTO DE LAS INSTRUCCIONES FINANCIERAS IMPARTIDAS ANEXANDO LA CERTIFICACIÓN FIDUCIARIA DE LAS OPERACIONES REALIZADAS&quot; con fecha de terminación julio 22 de 2022, a la fecha no se evidencia ningún informe."/>
    <n v="0"/>
    <s v="EN CURSO"/>
    <s v="No se encuentra diligenciado la matriz de autocontrol "/>
    <m/>
    <m/>
    <s v="No se evidencian soportes de esta acción.  Se recomienda generar acciones para dar cumplimiento a esta acción &quot;PRESENTAR MÍNIMO 3 INFORMES  A LOS COMITÉS DIRECTIVOS FIDUCIARIOS DEL SEGUIMIENTO DE LAS INSTRUCCIONES FINANCIERAS IMPARTIDAS ANEXANDO LA CERTIFICACIÓN FIDUCIARIA DE LAS OPERACIONES REALIZADAS&quot;. fecha para dar cumplimiento 22072022"/>
    <n v="0"/>
    <x v="3"/>
  </r>
  <r>
    <x v="0"/>
    <s v="2021-07-26"/>
    <s v="2021-12-31"/>
    <s v="ABIERTA"/>
    <s v="No existía en este seguimiento"/>
    <s v="N/A"/>
    <s v="N/A"/>
    <s v="Para la presente acción se presentará el informe con cortes trimestrales, siendo el primero a presentar con corte del 31 de octubre de 2021. _x000a_ _x000a_ Se aporta como evidencia de avance de la acción de mejora _x000a_ _x000a_ 1. Correo mediante el cual se remite a la SDHT los extractos solicitados, los cuales se adjuntan. _x000a_ _x000a_ Con la remisión de los extractos se da por cumplida la acción de mejora"/>
    <m/>
    <m/>
    <s v="Se evidencian soportes de solicitud de extractos bancarios de los meses FEBRERO, MARZO, ABRIL, MAYO 2015, faltan JUNIO Y JULIO DE 2015  DE LA CUENTA CORRIENTE 000-09805-3 A NOMBRE DE FIDUBOGOTA , el banco informo que &quot;en cuanto a los de 2014 la Fiduciaria certifica que no se generaron movimientos en los meses solicitados, por lo tanto no se remiten._x000a_Se recomienda anexar los extractos de los meses de junio y julio de 2015."/>
    <n v="0.8"/>
    <s v="EN CURSO"/>
    <s v="No se encuentra diligenciado la matriz de autocontrol "/>
    <m/>
    <m/>
    <s v="Se recomendó en el seguimiento anterior por parte de control interno anexar los extractos de junio y julio de 2015, dentro de este seguimiento las evidencia solicitadas se anexan"/>
    <n v="1"/>
    <x v="2"/>
  </r>
  <r>
    <x v="0"/>
    <s v="2021-07-26"/>
    <s v="2022-07-22"/>
    <s v="ABIERTA"/>
    <s v="No existía en este seguimiento"/>
    <s v="N/A"/>
    <s v="N/A"/>
    <s v="Se aporta como evidencia de avance de la acción de mejora :_x000a_ Se adjunta actas de reuniones de seguimiento realizadas junto con la SDHT"/>
    <m/>
    <m/>
    <s v="Se evidencia acta de reunión del día 31 de mayo de 2021 asunto revisión temas convenio 408 entre la SDHT y CVP con el objetivo de gestionar lo pertinente a la conciliación de saldos de los recursos aportados en el marco del convenio 234 y 408 suscrito entre la SDHT y CVP._x000a_Igualmente Acta de reunión del día 30 de agosto de 2021 asunto rendimientos financieros convenio interadministrativo 408 y 234 del 2014._x000a_Se continua seguimiento para el cumplimiento de esta acción._x000a_Se recomienda realizar las gestiones pertinentes con el fin de dar cumplimiento a la acción._x000a_Se recuerda que la acción es &quot;SOLICITAR EL REGISTRO CONTABLE DE LOS RENDIMIENTOS FINANCIEROS A LA SDHT&quot; con fecha de terminación julio 22 de 2022"/>
    <n v="0.3"/>
    <s v="EN CURSO"/>
    <s v="No se encuentra diligenciado la matriz de autocontrol "/>
    <m/>
    <m/>
    <s v="No se encuentran evidencias adicionales a las presentadas en el seguimiento con cortes a 30 de septiembre de 2021. Se continua seguimiento para el cumplimiento de esta acción._x000a_Se recomienda nuevamente realizar las gestiones pertinentes con el fin de dar cumplimiento a la acción._x000a_Se recomienda y se recuerda que la acción es &quot;SOLICITAR EL REGISTRO CONTABLE DE LOS RENDIMIENTOS FINANCIEROS A LA SDHT&quot; con fecha de terminación julio 22 de 2022"/>
    <n v="0.3"/>
    <x v="3"/>
  </r>
  <r>
    <x v="0"/>
    <s v="2021-07-26"/>
    <s v="2022-07-22"/>
    <s v="ABIERTA"/>
    <s v="No existía en este seguimiento"/>
    <s v="N/A"/>
    <s v="N/A"/>
    <s v="1. Actualización del anexo 4 que se presentará a fiduciaria para el correspondiente registro contable._x000a_ _x000a_ Es importante aclarar que el anexo presentado es el resultado de la revisión financiera y cierre de proyecto, dicho anexo se presentará para su registro ante la fiduciaria a más tardar el próximo lunes 25 de octubre, con el fin que proceda al correspondiente registro contable."/>
    <m/>
    <m/>
    <s v="Se evidencia el diligenciamiento del documento en Excel ANEXOS COMPLETOS Y APORTES LA CASONA REGISTRO CONTABLE .PATRIMONIO AUTONOMO NO. 2-1-43543 FIDEICOMISO  La Casona NK S.A. - FIDUCIARIA BOGOTÁ S.A. en el que se identifica la relación de ventas y el costo de ventas por inmueble escriturado  el cual será remitido a la fiduciaria para su aprobación u observaciones a que haya lugar y posteriormente generara el informe contable de la fiduciaria para realizar el correspondiente registro contable por parte de la CVP._x000a_Se continua seguimiento para el cumplimiento de esta acción._x000a_Se recomienda realizar las gestiones pertinentes con el fin de dar cumplimiento a la acción."/>
    <n v="0.5"/>
    <s v="EN CURSO"/>
    <s v="Esta entidad se permite informar que una vez realizados los estudios financieros correspondientes mediante el radicado número 202113000163621, procedió a solicitar a Fiduciaria Bogotá S. A., de manera oficial realizar el registro contable correspondiente de conformidad con lo establecido en el Anexo 4, suministrado por la fiduciaria, para tal fin. _x000a__x000a_La Dirección de Urbanizaciones y Titulación de la Caja de la Vivienda Popular, mediante correo electrónico de fecha 3 de noviembre de 2021, solicitó el estado del registro contable a la Fiduciaria._x000a__x000a_En respuesta,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_x000a__x000a_En consecuencia el día 03 de diciembre de 2021, Fiduciaria Bogotá S.A., remitió la confirmación del cargue de ventas del fideicomiso 43543. Remitiendo el Envío Preliminar del mes de noviembre de 2021._x000a__x000a_Posteriormente, el día 9 de diciembre de 2021, mediante correo electrónico, la fiduciaria Bogotá, remitió el “Balance de Noviembre para el fideicomiso 2-1-43543 CONSORCIO LA CASONA NK con las ventas registradas”."/>
    <n v="0.95"/>
    <s v="EN CURSO"/>
    <s v="Se evidencian los siguientes soportes en la carpeta: *Memorando 202113000163621 *Reintegración solicitud registro contable *Memorando 202113000184871 *REGISTRO CONTABLE LA CASONA NK SA *Registro Contable CONVENIO 408 1 DICIEMBRE 2021 *Formato de creación terceros por grupo 1 diciembre 2021 *RE_ REGISTRO CONTABLE ANEXO 4 CONSORCIO LA CASONA NK - CONSORCIO EDIFICAR BOGOTA *Estado de situación financiera PRELIMINAR 43543 l *REGISTRO COSTO DE VENTA 90 CASAS *REGISTRO VENTA 90 CASAS Se evidencia radicado número 202113000163621 donde se solicita a la Fiduciaria Bogotá S. A., de manera oficial realizar el registro contable correspondiente de conformidad con lo establecido en el Anexo 4, suministrado por la fiduciaria, para tal fin. Se evidencia que la Dirección de Urbanizaciones y Titulación de la Caja de la Vivienda Popular, mediante correo electrónico de fecha 3 de noviembre de 2021, solicitó el estado del registro contable a la Fiduciaria. Se evidencia que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Se recomienda incluir dentro de las evidencias el informe final del estado de la situación financiera con corte a 30 de noviembre de 2021 como soporte para el registro contable de la contabilidad de la CVP al igual que soporte del registro contable del área financiera de la CVP con el fin de dar cumplimiento a la acción propuesta que es un cierre financiero reflejado en los estados financieros del fidecomiso."/>
    <n v="0.95"/>
    <x v="3"/>
  </r>
  <r>
    <x v="0"/>
    <s v="2021-07-26"/>
    <s v="2022-07-22"/>
    <s v="ABIERTA"/>
    <s v="No existía en este seguimiento"/>
    <s v="N/A"/>
    <s v="N/A"/>
    <s v="1. Actualización del anexo 4 que se presentará a fiduciaria para el correspondiente registro contable._x000a_ _x000a_ Es importante aclarar que el anexo presentado es el resultado de la revisión financiera y cierre de proyecto, dicho anexo se presentará para su registro ante la fiduciaria a más tardar el próximo lunes 25 de octubre, con el fin que proceda al correspondiente registro contable."/>
    <m/>
    <m/>
    <s v="&quot;Se evidencia el diligenciamiento del documento en Excel &quot;Se evidencia el diligenciamiento del documento en Excel Anexo 4 Registro Contable Mz 54 y 55 .2 .PATRIMONIO AUTONOMO NO. 2-1-53021 FIDEICOMISO PAD consorcio edificar- FIDUCIARIA BOGOTÁ S.A. en el que se identifica la relación de ventas y el costo de ventas por inmueble escriturado  el cual será remitido a la fiduciaria para su aprobación u observaciones a que haya lugar y posteriormente generara el informe contable de la fiduciaria para realizar el correspondiente registro contable por parte de la CVP._x000a_Se continua seguimiento para el cumplimiento de esta acción._x000a_Se recomienda realizar las gestiones pertinentes con el fin de dar cumplimiento a la acción._x000a_"/>
    <n v="0.5"/>
    <s v="EN CURSO"/>
    <s v="Esta entidad se permite informar que una vez realizados los estudios financieros correspondientes mediante el radicado número 202113000163621, procedió a solicitar a Fiduciaria Bogotá S. A., de manera oficial realizar el registro contable correspondiente de conformidad con lo establecido en el Anexo 4, suministrado por la fiduciaria, para tal fin. _x000a_En respuesta,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n v="0.9"/>
    <s v="EN CURSO"/>
    <s v="Se evidencian los siguientes soportes en la carpeta: *Memorando 202113000163621 *Reintegración solicitud registro contable *Memorando 202113000184871 *REGISTRO CONTABLE LA CASONA NK SA *Registro Contable CONVENIO 408 1 DICIEMBRE 2021 *Formato de creación terceros por grupo 1 diciembre 2021 *RE_ REGISTRO CONTABLE ANEXO 4 CONSORCIO LA CASONA NK - CONSORCIO EDIFICAR BOGOTA *Estado de situación financiera PRELIMINAR 43543 l *REGISTRO COSTO DE VENTA 90 CASAS *REGISTRO VENTA 90 CASAS Se evidencia radicado número 202113000163621 donde se solicita a la Fiduciaria Bogotá S. A., de manera oficial realizar el registro contable correspondiente de conformidad con lo establecido en el Anexo 4, suministrado por la fiduciaria, para tal fin. Se evidencia que la Dirección de Urbanizaciones y Titulación de la Caja de la Vivienda Popular, mediante correo electrónico de fecha 3 de noviembre de 2021, solicitó el estado del registro contable a la Fiduciaria. Se evidencia que la Fiduciaria Bogotá solicito se realizaran ajustes al mencionado Anexo número 4, los cuales fueron remitidos mediante radicado número 202113000184871 y correo electrónico el día 1 de diciembre de 2021, en este último se procedió a disminuir el registro de la transferencia de tres (3) viviendas, toda vez que los beneficiarios fallecieron con posterioridad a la transferencia de las mismas y su proceso de registro requiere un trámite especial. En consecuencia el día 03 de diciembre de 2021, Fiduciaria Bogotá S.A., remitió la confirmación del cargue de ventas del fideicomiso 43543. Remitiendo el Envío Preliminar del mes de noviembre de 2021. Posteriormente, el día 9 de diciembre de 2021, mediante correo electrónico, la fiduciaria Bogotá, remitió el “Balance de Noviembre para el fideicomiso 2-1-43543 CONSORCIO LA CASONA NK con las ventas registradas”. Se recomienda incluir dentro de las evidencias el informe final del estado de la situación financiera con corte a 30 de noviembre de 2021 como soporte para el registro contable de la contabilidad de la CVP al igual que soporte del registro contable del área financiera de la CVP con el fin de dar cumplimiento a la acción propuesta que es un cierre financiero reflejado en los estados financieros del fidecomiso."/>
    <n v="0.95"/>
    <x v="3"/>
  </r>
  <r>
    <x v="8"/>
    <s v="2021-07-26"/>
    <s v="2022-07-22"/>
    <s v="ABIERTA"/>
    <s v="No existía en este seguimiento"/>
    <s v="N/A"/>
    <s v="N/A"/>
    <s v="30/09/2021: La acción “PRIORIZAR EN LOS SEGUIMIENTOS TRIMESTRALES A LA SOSTENIBILIDAD CONTABLE REALIZADOS POR CONTROL INTERNO, LA EVALUACIÓN DE LA CUENTA 1926 DERECHOS EN FIDEICOMISO” se encuentra en etapa de planeación para determinar la muestra de la fiducia para hacerle el respectivo seguimiento. Lo cual quedará definido la tercera semana del mes de octubre."/>
    <n v="0"/>
    <s v="EN CURSO"/>
    <s v="30/09/2021: La acción “PRIORIZAR EN LOS SEGUIMIENTOS TRIMESTRALES A LA SOSTENIBILIDAD CONTABLE REALIZADOS POR CONTROL INTERNO, LA EVALUACIÓN DE LA CUENTA 1926 DERECHOS EN FIDEICOMISO” se encuentra en etapa de planeación para determinar la muestra de la fiducia para hacerle el respectivo seguimiento. Lo cual quedará definido la tercera semana del mes de octubre._x000a__x000a_Se recomienda definir los más pronto posible la muestra la cual será insumo principal para hacer el respectivo seguimiento y poder desarrollar la actividad en los tiempos planificados. Se demuestra una eficacia del 20% ya que la actividad se encuentra en curso. _x000a_"/>
    <n v="0.5"/>
    <s v="EN CURSO"/>
    <s v="30/11/2021: La acción “PRIORIZAR EN LOS SEGUIMIENTOS TRIMESTRALES A LA SOSTENIBILIDAD CONTABLE REALIZADOS POR CONTROL INTERNO, LA EVALUACIÓN DE LA CUENTA 1926 DERECHOS EN FIDEICOMISO” desde el II Seguimiento con corte al 30Sep2021 se han realizado las siguientes acciones:_x000a_1. Informe: Informe de Seguimiento y evaluación a la aplicación del Marco Normativo Contable de la CVP del Tercer trimestre de la vigencia 2021._x000a_2. INFORME PRELIMINAR DE AUDITORÍA: AUDITORIA INTERNA A LA GESTIÓN Y MANEJO DE LAS FIDUCIAS, ESPECÍFICAMENTE AL PATRIMONIO AUTÓNOMO FIDUBOGOTA AL PROYECTO FIDUCIA INMOBILIARIA - CONSTRUCTOR PAD CONSORCIO LA CASONA - CONTRATO DE OBRA CPS-PCVN-3-1-30589-041-2014 LA CASONA."/>
    <n v="0.5"/>
    <s v="EN CURSO"/>
    <s v="30/11/2021: Se evidencia la acción “PRIORIZAR EN LOS SEGUIMIENTOS TRIMESTRALES A LA SOSTENIBILIDAD CONTABLE REALIZADOS POR CONTROL INTERNO, LA EVALUACIÓN DE LA CUENTA 1926 DERECHOS EN FIDEICOMISO” desde el II Seguimiento con corte al 30Sep2021 se han realizado las siguientes acciones:_x000a__x000a_1.        Informe: Informe de Seguimiento y evaluación a la aplicación del Marco Normativo Contable de la CVP del Tercer trimestre de la vigencia 2021._x000a__x000a_2.        INFORME PRELIMINAR DE AUDITORÍA: AUDITORIA INTERNA A LA GESTIÓN Y MANEJO DE LAS FIDUCIAS, ESPECÍFICAMENTE AL PATRIMONIO AUTÓNOMO FIDUBOGOTA AL PROYECTO FIDUCIA INMOBILIARIA - CONSTRUCTOR PAD CONSORCIO LA CASONA - CONTRATO DE OBRA CPS-PCVN-3-1-30589-041-2014 LA CASONA._x000a__x000a_Se demuestra una eficacia del 50% ya que se tienen programados realizar 4 seguimientos a la sostenibilidad contable y se han realizado 2 a la fecha de corte. _x000a_"/>
    <n v="0.5"/>
    <x v="3"/>
  </r>
  <r>
    <x v="9"/>
    <s v="2021-07-26"/>
    <s v="2022-02-28"/>
    <s v="ABIERTA"/>
    <s v="No existía en este seguimiento"/>
    <s v="N/A"/>
    <s v="N/A"/>
    <s v="La capacitación de temas financieros cuenta con tres módulos: contable, tributario y financiero, se incorporó en el PIC 2021 se ejecutará en el marco del contrato 497 de 2021 se llevarán a cabo el día el 6 de noviembre de 2021."/>
    <n v="0"/>
    <s v="EN CURSO"/>
    <s v="30/09/2021: No se evidencia avance en la actividad “EJECUTAR LAS ACTIVIDADES DE CAPACITACIÓN PROGRAMADAS EN EL PIC DEL PERIODO 2021, EN LOS TEMAS IDENTIFICADOS PARA LA SUBDIRECCIÓN FINANCIERA” se recomienda se ejecute la planeación de la actividad en los tiempos establecidos por la Subdirección Administrativa._x000a__x000a_Se demuestra una eficacia del 0%, pero se destaca que la actividad cuanta con una fecha de realización establecida: se incorporó en el PIC 2021 se ejecutará en el marco del contrato 497 de 2021 se llevarán a cabo el día el 6 de noviembre de 2021. _x000a_"/>
    <n v="0"/>
    <s v="EN CURSO"/>
    <s v="Se identifica la realización de las capacitación en los  temas financieros:_x000a_1. Tributario: INFORMACIÓN EXÓGENA NACIONAL Y DISTRITAL , IMPUESTOS NACIONALES._x000a_2. Contable:  RÉGIMEN DE CONTABILIDAD RESOLUCIÓN 523 Y SUS MODIFICACIONES._x000a_3. Financiero: PRESUPUESTO Y CARTERA, ANÁLISIS FINANCIERO, PLAN DE GASTOS E INVERSIONES, PROCESOS Y PROCEDIMIENTOS FINANCIEROS._x000a__x000a_Se adjunta informe de las capacitaciones realizadas por el contratistas en los temas relacionados, donde se evidencia las capacitación y asistencia en carpeta Drive._x000a__x000a_https://drive.google.com/drive/u/5/folders/1C9eXEUgv4lto0KuD73j3nyZXa3tLLXgX_x000a_"/>
    <n v="1"/>
    <s v="EN CURSO"/>
    <s v="30/11/2021: Se evidencia la acción &quot;EJECUTAR LAS ACTIVIDADES DE CAPACITACIÓN PROGRAMADAS EN EL PIC DEL PERIODO 2021, EN LOS TEMAS IDENTIFICADOS PARA LA SUBDIRECCIÓN FINANCIERA&quot; cuenta con la realización de las capacitaciones en los siguientes temas financieros:_x000a_1.        Tributario: INFORMACIÓN EXÓGENA NACIONAL Y DISTRITAL, IMPUESTOS NACIONALES._x000a_2.        Contable: RÉGIMEN DE CONTABILIDAD RESOLUCIÓN 523 Y SUS MODIFICACIONES._x000a_3.        Financiero: PRESUPUESTO Y CARTERA, ANÁLISIS FINANCIERO, PLAN DE GASTOS E INVERSIONES, PROCESOS Y PROCEDIMIENTOS FINANCIEROS._x000a_Se evidencia el informe de las capacitaciones realizadas por el contratista Corporación Tecnológica de Educación Superior en los temas relacionados anteriormente, donde se evidencia las capacitaciones y asistencia en carpeta Drive. Ruta: https://drive.google.com/drive/u/5/folders/1C9eXEUgv4lto0KuD73j3nyZXa3tLLXgX  Por lo tanto se observa una eficacia del 100%"/>
    <n v="1"/>
    <x v="2"/>
  </r>
  <r>
    <x v="2"/>
    <s v="2021-08-01"/>
    <s v="2022-07-22"/>
    <s v="ABIERTA"/>
    <s v="No existía en este seguimiento"/>
    <s v="N/A"/>
    <s v="N/A"/>
    <s v="Se depura una partida por valor de $11.988.500 según acta de depuración ordinaria No. 14 de 2021."/>
    <s v="7.69%"/>
    <s v="EN CURSO"/>
    <s v="Se observó el acta de reunión - código 208 - SADM - Ft - 06 vigente desde 07-06-2017 de asunto: DEPURACION CONTABLE ORDINARIA.- Acta Número 14 del 21 de septiembre de 2021 - Orden del día: Depuración contable de la Subcuenta – Cheques no reclamados, de la cuenta 2-4-90 Otras Cuentas por Pagar - valor a depurar $11.988.500 con los correspondientes análisis y justificaciones. _x000a_ FICHA DE DEPURACIÓN CONTABLE - Código: 208-SFIN-Ft-58 - Versión 2 - Vigente desde: 19/06/2018, del 21-09-2021 con el registro de las ACCIONES REALIZADAS PARA DETERMINAR LA DEPURACIÓN y el EFECTO CONTABLE DE LA DEPURACIÓN._x000a_ COMPROBANTE DE TRANSACCIONES MANUALES del 23-09-2021 - DEPURACION ORDINARIA SEGUN ACTA No. 14 DEL 21/09/2021 - AJUSTE CHEQUE ANULADO BEATRIZ TORRES por $11.988.500._x000a_ Adicionalmente se observo el expediente con el memorando de solicitud de depuración, informe financiero, soportes e información formula."/>
    <n v="7.6899999999999996E-2"/>
    <s v="EN CURSO"/>
    <s v="Se depura una partida por valor de $7.000.000 según acta de depuración ordinaria No. 13 de 2021, y una partida por valor de $2.484.500 según acta de depuración ordinaria No. 16 de 2021."/>
    <n v="90"/>
    <s v="EN CURSO"/>
    <s v="Se observó la depuración del tercero CONSTRUCTORA CONSTRURESPO S.A.S por valor de $2.484.500 con el acta de depuración Contable Ordinaria No 13  del 15Sep2021 y tercero MARIA TERESA DÍAZ PARRA identificada con cédula de ciudadanía 20.093.512 por valor de $7.000.000 con acta No 16 del 06Dic2021._x000a_"/>
    <n v="0.23080000000000001"/>
    <x v="3"/>
  </r>
  <r>
    <x v="3"/>
    <s v="2021-08-01"/>
    <s v="2022-07-22"/>
    <s v="ABIERTA"/>
    <s v="No existía en este seguimiento"/>
    <s v="N/A"/>
    <s v="N/A"/>
    <s v="Se evidencia en el cumplimiento de la acción lo siguiente:_x000a_1. Informe del equipo encargado del tema_x000a_1.1. Correo electrónico de entrega de informe_x000a__x000a_En relación con la eficacia del cumplimiento es de 16.6% dado que se han depurado y pagado 10 de un total de 60."/>
    <n v="0.16600000000000001"/>
    <s v="EN CURSO"/>
    <s v="Se encuentra en curso la acción para el seguimiento, aportándose informe de estado de acción y Correo de entrega del informe. Teniendo en cuenta el avance de la depuración el porcentaje de avance es del 165.6%. "/>
    <n v="0.16600000000000001"/>
    <s v="EN CURSO"/>
    <s v="La acción, de acuerdo con el compromiso, se viene desarrollando satisfactoriamente, con una ejecución de 63% con corte al 30 de noviembre. Se depuraron y pagaron 38 pasivos de los 60 programados.  Se anexan 2 archivos así: _x000a_1. Informe del estado de los 38 pasivos pagados y depurados._x000a_1.1 Correo electrónico de entrega de informe "/>
    <n v="0.6333333333333333"/>
    <s v="EN CURSO"/>
    <s v="De acuerdo con lo foruladoLa acción, de acuerdo con el compromiso, se viene desarrollando satisfactoriamente, con una ejecución de 63% con corte al 30 de noviembre. Se depuraron y pagaron 38 pasivos de los 60 programados.  Se observan 2 archivos así: _x000a_1. Informe del estado de los 38 pasivos pagados y depurados._x000a_1.1 Correo electrónico de entrega de informe._x000a_Se cuenta el tiempo según lo pactado para el cumplimiento. "/>
    <n v="0.63"/>
    <x v="3"/>
  </r>
  <r>
    <x v="5"/>
    <s v="2022-02-01"/>
    <s v="2022-07-22"/>
    <s v="ABIERTA"/>
    <s v="No existía en este seguimiento"/>
    <s v="N/A"/>
    <s v="N/A"/>
    <s v="PARA EL PRESENTE PERIODO LA ACTIVIDAD NO HA DADO INICIO; SE ENCUENTRA DENTRO DE LOS TIEMPOS."/>
    <s v="N/A"/>
    <s v="N/A"/>
    <s v="Para el presente periodo la actividad no ha dado inicio; se encuentra dentro de los tiempos."/>
    <n v="0"/>
    <s v="EN CURSO"/>
    <s v="Para el presente periodo la actividad no ha dado inicio; se encuentra dentro de los tiempos."/>
    <n v="0"/>
    <s v="EN CURSO"/>
    <s v="Para el presente periodo la actividad no ha dado inicio; se encuentra dentro de los tiempos."/>
    <n v="0"/>
    <x v="3"/>
  </r>
  <r>
    <x v="2"/>
    <s v="2021-08-01"/>
    <s v="2022-01-31"/>
    <s v="ABIERTA"/>
    <s v="No existía en este seguimiento"/>
    <s v="N/A"/>
    <s v="N/A"/>
    <s v="Por parte de Financiera se envió memorando a la Oficina TICs de la CVP realizando el requerimiento para la sistematización de dicho formato, pero a la fecha no se ha recibido respuesta por parte d e la Oficina TICs."/>
    <n v="0.25"/>
    <s v="EN CURSO"/>
    <s v="Se observó el memorando 202117100073543 del 30-08-2021, de asunto: Sistematización Formato de Reporte de Reservas dirigido a la Jefe de Oficina TICS."/>
    <n v="0.25"/>
    <s v="EN CURSO"/>
    <s v="La Subdirección Financiera reitera solicitud a la oficina TICs con el radicado No. 202117100107583."/>
    <n v="0.3"/>
    <s v="EN CURSO"/>
    <s v="La Subdirección Financiera reitera solicitud a la oficina TICs con el radicado No: 202117100107583  del 26 de noviembre de 2021, de asunto: Sistematización Formato de Reservas (Radicado 202117100073543). "/>
    <n v="0.25"/>
    <x v="3"/>
  </r>
  <r>
    <x v="3"/>
    <s v="2021-08-01"/>
    <s v="2022-07-22"/>
    <s v="ABIERTA"/>
    <s v="No existía en este seguimiento"/>
    <s v="N/A"/>
    <s v="N/A"/>
    <s v="Se evidencia lo siguiente:_x000a_1. Informe de seguimiento de la acción elaborado por el profesional a cargo._x000a__x000a_La eficacia de la acción es del 17% teniendo en cuenta que para las 2 vigencias 2021 y 2022 se deben implementar 3 acciones.  Se evidencia la implementación de 1 acción de la vigencia 2021,  relacionada con la gestión, falta incluir el seguimiento y los informes.  "/>
    <n v="0.17"/>
    <s v="EN CURSO"/>
    <s v="Se encuentra en curso la acción para el seguimiento, aportándose el informe. Teniendo en cuenta el avance y las acciones por cumplir de avance es del 17%. "/>
    <n v="0.17"/>
    <s v="EN CURSO"/>
    <s v="La acción, de acuerdo con el compromiso, se viene desarrollando y se encuentra en ejecución en el 50%    Se estableció el cronograma de la meta 5. con el propósito de garantizar una oportuna depuración y pago de reservas y gestión de recursos de la vigencia, para una mejor ejecución presupuestal. Se anexan 2 archivos así: _x000a_1. Informe de la acción _x000a_2. Cronograma"/>
    <n v="0.5"/>
    <s v="EN CURSO"/>
    <s v="De acuerdo con lo pactado, la acción se viene desarrollando y se encuentra en ejecución en el 50%    Se estableció el cronograma de la meta 5. con el propósito de garantizar una oportuna depuración y pago de reservas y gestión de recursos de la vigencia, para una mejor ejecución presupuestal. Se observan  2 soportes documentales: _x000a_1. Informe de la acción _x000a_2. Cronograma_x000a_Se cuenta con el plazo para el cumplimiento dentro de lo pactado. "/>
    <n v="0.5"/>
    <x v="3"/>
  </r>
  <r>
    <x v="0"/>
    <s v="2021-07-26"/>
    <s v="2022-07-22"/>
    <s v="ABIERTA"/>
    <s v="No existía en este seguimiento"/>
    <s v="N/A"/>
    <s v="N/A"/>
    <m/>
    <m/>
    <m/>
    <s v="Para este seguimiento no se presenta evidencia como se muestra en el pantallazo. La Asesoría de Control Interno recomienda realizar las actividades propuestas en la acción, para no incurrir en riesgos y vencimientos de la misma. Se recuerda que la acción es &quot;EJECUTAR  MÍNIMO 95% DEL PRESUPUESTO ASIGNADO A LA DUT CON EL FIN DE NO CONSTITUIR RESERVAS PRESUPUESTALES SUPERIORES A 5% DEL MISMO.&quot; fecha de vencimiento 22 de julio de 2022."/>
    <n v="0"/>
    <s v="EN CURSO"/>
    <s v="No se encuentra diligenciado la matriz de autocontrol "/>
    <m/>
    <m/>
    <s v="No se evidencian soportes de esta acción.  Se recomienda generar acciones para dar cumplimiento a esta acción &quot;EJECUTAR  MÍNIMO 95% DEL PRESUPUESTO ASIGNADO A LA DUT CON EL FIN DE NO CONSTITUIR RESERVAS PRESUPUESTALES SUPERIORES A 5% DEL MISMO..&quot; fecha de terminación 22 de julio de 2022."/>
    <n v="0"/>
    <x v="3"/>
  </r>
  <r>
    <x v="4"/>
    <s v="2021-08-01"/>
    <s v="2021-12-31"/>
    <s v="ABIERTA"/>
    <s v="No existía en este seguimiento"/>
    <s v="N/A"/>
    <s v="N/A"/>
    <s v="Se realizaron dos seguimientos sobre la ejecución presupuestal de la vigencia 2021 del proyecto de inversión 7696 Fortalecimiento del modelo de gestión institucional y modernización de los sistemas de información de la Caja de la Vivienda Popular."/>
    <n v="0.4"/>
    <s v="EN CURSO"/>
    <s v="&quot;Se observaron los memorandos: _x000a_202117000069383 del 13Ag2021 de asunto: &quot;&quot;Seguimiento ejecución presupuestal y tiempos de radicación para trámites contractuales 31 de julio 2021&quot;&quot; presentan  Gastos de Funcionamiento: % Giros sobre el presupuesto disponible = 54,29% - Ejecución de reservas presupuestales: Saldo por girar: $ 99.951.189 -  Ejecución de pasivos exigibles - Gastos de funcionamiento: Saldo por girar = $ 65.637.983_x000a_202117000078293 del 10Sep21 de asunto: &quot;&quot;Seguimiento ejecución presupuestal y tiempos de radicación para trámites contractuales 31 de agosto 2021&quot;&quot;  presentan :  Ejecución presupuestal por metas del Proyecto Inversión y Gastos de Funcionamiento vigencia 2021 - % Giros sobre el presupuesto disponible: 61,44% - Ejecución presupuestal vigencia 2021 Proyecto de inversión No. 7696 – Recursos sin comprometer -  Ejecución presupuestal vigencia 2021 Proyecto de inversión No. 7696 – Saldos sin comprometer  - Ejecución presupuestal vigencia 2021 Gastos de Funcionamiento – Recursos sin comprometer - Ejecución presupuestal vigencia 2021 Gastos de Funcionamiento – Saldos sin comprometer - Ejecución de Reservas Proyecto de Inversión 7696._x000a_202117000087753 del 10Oct21 de asunto: &quot;&quot;Seguimiento ejecución presupuestal y tiempos de radicación para trámites contractuales 30 de septiembre 2021&quot;&quot; , presentan: Ejecución presupuestal por metas del Proyecto Inversión y Gastos de Funcionamiento vigencia 2021: Gastos de funcionamiento - % Giros sobre el presupuesto disponible: 71,00% - Ejecución presupuestal vigencia 2021 Proyecto de inversión No. 7696 – Recursos sin comprometer - Ejecución presupuestal vigencia 2021 Gastos de Funcionamiento – Recursos sin comprometer - Ejecución de Reservas Proyecto de Inversión 7696 - Ejecución de Reservas Gastos de Funcionamiento - Ejecución de Pasivos Exigibles._x000a_&quot;        60%        EN CURSO_x000a_"/>
    <n v="0.6"/>
    <s v="EN CURSO"/>
    <s v="Se realizaron dos seguimientos sobre la ejecución presupuestal de la vigencia 2021 del proyecto de inversión 7696 Fortalecimiento del modelo de gestión institucional y modernización de los sistemas de información de la Caja de la Vivienda Popular."/>
    <n v="0.8"/>
    <s v="EN CURSO"/>
    <s v="Se observó el memorando 202117000097503_x000a_ del 03Nov2021 de asunto: Seguimiento ejecución presupuestal y tiempos de radicación para trámites contractuales 31 de octubre 2021&quot; se presento el seguimiento de ejecución presupuestal del proyecto de inversión 7696 - Fortalecimiento del modelo de gestión institucional y modernización de los sistemas de información de la Caja de la Vivienda Popular y gastos de funcionamiento de la Entidad."/>
    <n v="0.8"/>
    <x v="3"/>
  </r>
  <r>
    <x v="4"/>
    <s v="2021-08-01"/>
    <s v="2021-12-31"/>
    <s v="ABIERTA"/>
    <s v="No existía en este seguimiento"/>
    <s v="N/A"/>
    <s v="N/A"/>
    <s v="Se realizaron dos reuniones sobre la ejecución presupuestal de la vigencia 2021 del proyecto de inversión 7696 Fortalecimiento del modelo de gestión institucional y modernización de los sistemas de información de la Caja de la Vivienda Popular"/>
    <n v="0.4"/>
    <s v="EN CURSO"/>
    <s v="Se observaron las actas de reunión  - código 208 - SADM - Ft - 06 vigente desde 07-06-2017  de asunto: Seguimiento ejecución presupuestal  proyecto de inversión  7696 y gastos de funcionamiento de fechas: 04-08-2021, 07-09-2021 y 07-10-2021.._x000a_"/>
    <n v="60"/>
    <s v="EN CURSO"/>
    <s v="Se realizaron dos reuniones sobre la ejecución presupuestal de la vigencia 2021 del proyecto de inversión 7696 Fortalecimiento del modelo de gestión institucional y modernización de los sistemas de información de la Caja de la Vivienda Popular"/>
    <n v="0.8"/>
    <s v="EN CURSO"/>
    <s v="Se observo el acta de reunión  No 4 del 04Nov2021 de asunto: Seguimiento ejecución presupuestal proyecto de inversión 7696 y gastos de funcionamiento."/>
    <n v="0.8"/>
    <x v="3"/>
  </r>
  <r>
    <x v="1"/>
    <s v="2021-08-01"/>
    <s v="2022-01-31"/>
    <s v="ABIERTA"/>
    <s v="No existía en este seguimiento"/>
    <s v="N/A"/>
    <s v="N/A"/>
    <s v="Esta actividad se verificará al 30-12-2021.  "/>
    <n v="0"/>
    <s v="EN CURSO"/>
    <s v="Es preciso indicar que en el parágrafo 1 del artículo 9no de la Resolución Reglamentaria 036 de 2021 de la Contraloría de Bogotá, se manifiesta que “No se podrán modificar aquellas acciones a las cuales les falta treinta (30) días hábiles para su terminación, teniendo como referencia únicamente la fecha programada de terminación”, es decir que de requerir reformulación de la acción, se recomienda realizar la  solicitud de modificación hasta el viernes 12 de noviembre de 2021."/>
    <n v="0"/>
    <s v="EN CURSO"/>
    <s v="Esta actividad se verificará al 30-12-2021. "/>
    <n v="0"/>
    <s v="EN CURSO"/>
    <s v="Esta actividad se verificará al 30-12-2021. "/>
    <n v="0"/>
    <x v="3"/>
  </r>
  <r>
    <x v="4"/>
    <s v="2021-08-01"/>
    <s v="2021-12-31"/>
    <s v="ABIERTA"/>
    <s v="No existía en este seguimiento"/>
    <s v="N/A"/>
    <s v="N/A"/>
    <s v="Se realizaron dos seguimientos sobre la ejecución presupuestal de la vigencia 2021 del proyecto de inversión 7696 Fortalecimiento del modelo de gestión institucional y modernización de los sistemas de información de la Caja de la Vivienda Popular."/>
    <n v="0.4"/>
    <s v="EN CURSO"/>
    <s v="&quot;&quot;&quot;Se observaron los memorandos: _x000a_202117000069383 del 13Ag2021 de asunto: &quot;&quot;&quot;&quot;Seguimiento ejecución presupuestal y tiempos de radicación para trámites contractuales 31 de julio 2021&quot;&quot;&quot;&quot; presentan  Gastos de Funcionamiento: % Giros sobre el presupuesto disponible = 54,29% - Ejecución de reservas presupuestales: Saldo por girar: $ 99.951.189 -  Ejecución de pasivos exigibles - Gastos de funcionamiento: Saldo por girar = $ 65.637.983_x000a_202117000078293 del 10Sep21 de asunto: &quot;&quot;&quot;&quot;Seguimiento ejecución presupuestal y tiempos de radicación para trámites contractuales 31 de agosto 2021&quot;&quot;&quot;&quot;  presentan :  Ejecución presupuestal por metas del Proyecto Inversión y Gastos de Funcionamiento vigencia 2021 - % Giros sobre el presupuesto disponible: 61,44% - Ejecución presupuestal vigencia 2021 Proyecto de inversión No. 7696 – Recursos sin comprometer -  Ejecución presupuestal vigencia 2021 Proyecto de inversión No. 7696 – Saldos sin comprometer  - Ejecución presupuestal vigencia 2021 Gastos de Funcionamiento – Recursos sin comprometer - Ejecución presupuestal vigencia 2021 Gastos de Funcionamiento – Saldos sin comprometer - Ejecución de Reservas Proyecto de Inversión 7696._x000a_202117000087753 del 10Oct21 de asunto: &quot;&quot;&quot;&quot;Seguimiento ejecución presupuestal y tiempos de radicación para trámites contractuales 30 de septiembre 2021&quot;&quot;&quot;&quot; , presentan: Ejecución presupuestal por metas del Proyecto Inversión y Gastos de Funcionamiento vigencia 2021: Gastos de funcionamiento - % Giros sobre el presupuesto disponible: 71,00% - Ejecución presupuestal vigencia 2021 Proyecto de inversión No. 7696 – Recursos sin comprometer - Ejecución presupuestal vigencia 2021 Gastos de Funcionamiento – Recursos sin comprometer - Ejecución de Reservas Proyecto de Inversión 7696 - Ejecución de Reservas Gastos de Funcionamiento - Ejecución de Pasivos Exigibles._x000a_&quot;&quot;_x0009_60%_x0009_EN CURSO_x000a_&quot;"/>
    <n v="0.6"/>
    <s v="EN CURSO"/>
    <s v="Se realizaron dos seguimientos sobre la ejecución presupuestal de la vigencia 2021 del proyecto de inversión 7696 Fortalecimiento del modelo de gestión institucional y modernización de los sistemas de información de la Caja de la Vivienda Popular."/>
    <n v="0.8"/>
    <s v="EN CURSO"/>
    <s v="Se observó el memorando 202117000097503  del 03Nov2021 de asunto: Seguimiento ejecución presupuestal y tiempos de radicación para trámites contractuales 31 de octubre 2021&quot; se presento el seguimiento de ejecución presupuestal del proyecto de inversión 7696 - Fortalecimiento del modelo de gestión institucional y modernización de los sistemas de información de la Caja de la Vivienda Popular y gastos de funcionamiento de la Entidad."/>
    <n v="0.8"/>
    <x v="3"/>
  </r>
  <r>
    <x v="4"/>
    <s v="2021-08-01"/>
    <s v="2021-12-31"/>
    <s v="ABIERTA"/>
    <s v="No existía en este seguimiento"/>
    <s v="N/A"/>
    <s v="N/A"/>
    <s v="Se realizaron dos reuniones sobre la ejecución presupuestal de la vigencia 2021 del proyecto de inversión 7696 Fortalecimiento del modelo de gestión institucional y modernización de los sistemas de información de la Caja de la Vivienda Popular"/>
    <n v="0.4"/>
    <s v="EN CURSO"/>
    <s v="Se observaron las actas de reunión  - código 208 - SADM - Ft - 06 vigente desde 07-06-2017  de asunto: Seguimiento ejecución presupuestal  proyecto de inversión  7696 y gastos de funcionamiento de fechas: 04-08-2021, 07-09-2021 y 07-10-2021.._x000a_"/>
    <n v="0.6"/>
    <s v="EN CURSO"/>
    <s v="Se realizaron dos reuniones sobre la ejecución presupuestal de la vigencia 2021 del proyecto de inversión 7696 Fortalecimiento del modelo de gestión institucional y modernización de los sistemas de información de la Caja de la Vivienda Popular"/>
    <n v="0.8"/>
    <s v="EN CURSO"/>
    <s v="Se observo el acta de reunión  No 4 del 04Nov2021 de asunto: Seguimiento ejecución presupuestal proyecto de inversión 7696 y gastos de funcionamiento."/>
    <n v="0.8"/>
    <x v="3"/>
  </r>
  <r>
    <x v="3"/>
    <s v="2021-08-01"/>
    <s v="2022-07-22"/>
    <s v="ABIERTA"/>
    <s v="No existía en este seguimiento"/>
    <s v="N/A"/>
    <s v="N/A"/>
    <s v="Se evidencia lo siguiente:_x000a_1. Informe de seguimiento de la acción elaborado por el profesional a cargo._x000a__x000a_La eficacia de la acción es del 17% teniendo en cuenta que para las 2 vigencias 2021 y 2022 se deben implementar 3 acciones.  Se evidencia la implementación de 1 acción de la vigencia 2021,  relacionada con la gestión, falta incluir el seguimiento y los informes.  "/>
    <n v="0.17"/>
    <s v="EN CURSO"/>
    <s v="Se encuentra en curso la acción para el seguimiento, aportándose el informe. Teniendo en cuenta el avance y las acciones por cumplir de avance es del 17%. "/>
    <n v="0.17"/>
    <s v="EN CURSO"/>
    <s v="La acción, de acuerdo con el compromiso, se viene desarrollando y se encuentra en ejecución en el 50%    Se estableció el cronograma de la meta 5. con el propósito de garantizar una oportuna depuración y pago de reservas y gestión de recursos de la vigencia, para una mejor ejecución presupuestal. Se anexan 2 archivos así: _x000a_1. Informe de la acción _x000a_2. Cronograma"/>
    <n v="0.5"/>
    <s v="EN CURSO"/>
    <s v="De acuerdo con lo pactado, la acción se viene desarrollando y se encuentra en ejecución en el 50%    Se estableció el cronograma de la meta 5. con el propósito de garantizar una oportuna depuración y pago de reservas y gestión de recursos de la vigencia, para una mejor ejecución presupuestal. Se observan  2 soportes documentales: _x000a_1. Informe de la acción _x000a_2. Cronograma_x000a_Se cuenta con el plazo para el cumplimiento dentro de lo pactado. "/>
    <n v="0.5"/>
    <x v="3"/>
  </r>
  <r>
    <x v="0"/>
    <s v="2021-07-26"/>
    <s v="2022-07-22"/>
    <s v="ABIERTA"/>
    <s v="No existía en este seguimiento"/>
    <s v="N/A"/>
    <s v="N/A"/>
    <m/>
    <m/>
    <m/>
    <s v="Para este seguimiento no se presenta evidencia como se muestra en el pantallazo. La Asesoría de Control Interno recomienda realizar las actividades propuestas en la acción, para no incurrir en riesgos y vencimientos de la misma. Se recuerda que la acción es &quot;EJECUTAR  MÍNIMO 95% DEL PRESUPUESTO ASIGNADO A LA DUT CON EL FIN DE NO CONSTITUIR RESERVAS PRESUPUESTALES SUPERIORES A 5% DEL MISMO.&quot; fecha de vencimiento 22 de julio de 2022."/>
    <n v="0"/>
    <s v="EN CURSO"/>
    <s v="No se encuentra diligenciado la matriz de autocontrol "/>
    <m/>
    <m/>
    <s v="No se evidencian soportes de esta acción.  Se recomienda generar acciones para dar cumplimiento a esta acción &quot;EJECUTAR  MÍNIMO 95% DEL PRESUPUESTO ASIGNADO A LA DUT CON EL FIN DE NO CONSTITUIR RESERVAS PRESUPUESTALES SUPERIORES A 5% DEL MISMO..&quot; fecha de terminación 22 de julio de 2022."/>
    <n v="0"/>
    <x v="3"/>
  </r>
  <r>
    <x v="1"/>
    <s v="2021-08-01"/>
    <s v="2022-01-31"/>
    <s v="ABIERTA"/>
    <s v="No existía en este seguimiento"/>
    <s v="N/A"/>
    <s v="N/A"/>
    <s v="Esta actividad se verificará al 30-12-2021.  "/>
    <n v="0"/>
    <s v="EN CURSO"/>
    <s v="Es preciso indicar que en el parágrafo 1 del artículo 9no de la Resolución Reglamentaria 036 de 2021 de la Contraloría de Bogotá, se manifiesta que “No se podrán modificar aquellas acciones a las cuales les falta treinta (30) días hábiles para su terminación, teniendo como referencia únicamente la fecha programada de terminación”, es decir que de requerir reformulación de la acción, se recomienda realizar la  solicitud de modificación hasta el viernes 12 de noviembre de 2021."/>
    <n v="0"/>
    <s v="EN CURSO"/>
    <s v="Esta actividad se verificará al 30-12-2021. "/>
    <n v="0"/>
    <s v="EN CURSO"/>
    <s v="Esta actividad se verificará al 30-12-2021."/>
    <n v="0"/>
    <x v="3"/>
  </r>
  <r>
    <x v="3"/>
    <s v="2021-08-15"/>
    <s v="2021-12-31"/>
    <s v="ABIERTA"/>
    <s v="No existía en este seguimiento"/>
    <s v="N/A"/>
    <s v="N/A"/>
    <s v="Se evidencian las acciones siguientes:_x000a_1. Reunión para definir los flujos descriptivos de los procedimientos _x000a_2. Entrega de Flujos procedimiento para revisión y socialización_x000a_3. Entrega definitiva de Flujos Descriptivos de los procedimientos_x000a_4. Pantallazo de Actualización Carpeta de Calidad - Servidor 11_x000a_5 a 13 Comunicados a la Oficina de Planeación para la creación, actualización y eliminación de formatos y cambio de nombre del Proceso._x000a_14. Envió procedimiento No. 1 para revisión_x000a_15. Procedimiento No. 1 documentado que incluye las fases de Ingreso, evaluación y aprobación y selección de la acción para los beneficiarios que Ingresan al Programa de Reasentamientos._x000a_En los flujos de los procedimientos de Reubicación Definitiva y Saneamiento y adquisición de predios se observa los puntos de control de entrega de los predios recomendados.  En la actualización del procedimiento documentado así quedará en los puntos de control.   Se establece una eficacia del 75% Solo falta la actualización de 2 procedimientos, con base en los flujos que ya se actualizaron."/>
    <n v="0.5"/>
    <s v="EN CURSO"/>
    <s v="Se encuentra en curso la acción, se evidencian los soportes documentales de la reunión para definir los flujos descriptivos de los procedimientos, la entrega de Flujos procedimiento para revisión y socialización, la entrega definitiva de Flujos Descriptivos de los procedimientos, los pantallazos que soportan la actualización de la Carpeta de Calidad, Comunicados a la Oficina de Planeación para la creación, actualización y eliminación de formatos y cambio de nombre del Proceso, correo envió procedimiento No. 1 para revisión 15. Se establece una eficacia del 75% Solo falta la actualización de 2 procedimientos del responsable, con base en los flujos que ya se actualizaron y de los cuales se cuenta con soporte documental."/>
    <n v="0.75"/>
    <s v="EN CURSO"/>
    <s v="La acción, de acuerdo con el compromiso, se cumplió en eficacia y efectividad en el 100%. En el marco del Decreto 330 de 2020 y Resolución 2073 de 2021 se revisaron y actualizaron los procedimientos y se establecieron diferentes puntos de control y herramientas que garantizan la entrega de los predios en alto riesgo con el cumplimiento de los requisitos. Por lo anterior, se anexan 4 archivos así: _x000a_1. Procedimiento 208-REAS-Pr-04 Saneamiento y Adquisición de Predios y/o Mejoras v8 del 16112021_x000a_1.1 Comunicación 202112000098183 a la Oficina Asesora de Planeación para la revisión, aprobación y publicación en calidad del procedimiento_x000a_2. Procedimiento 208-REAS-Pr-05 Reubicación Definitiva v10 del 05122021_x000a_2.1 Comunicación 202112000109873 a la Oficina Asesora de Planeación para la revisión, aprobación y publicación en calidad del procedimiento"/>
    <n v="1"/>
    <s v="CUMPLIDA"/>
    <s v="La acción, de acuerdo con el compromiso, se cumplió en eficacia y efectividad en el 100%. En el marco del Decreto 330 de 2020 y Resolución 2073 de 2021 se revisaron y actualizaron los procedimientos y se establecieron diferentes puntos de control y herramientas que garantizan la entrega de los predios en alto riesgo con el cumplimiento de los requisitos. Por lo anterior, se anexan 4 archivos así: _x000a_1. Procedimiento 208-REAS-Pr-04 Saneamiento y Adquisición de Predios y/o Mejoras v8 del 16112021_x000a_1.1 Comunicación 202112000098183 a la Oficina Asesora de Planeación para la revisión, aprobación y publicación en calidad del procedimiento_x000a_2. Procedimiento 208-REAS-Pr-05 Reubicación Definitiva v10 del 05122021_x000a_2.1 Comunicación 202112000109873 a la Oficina Asesora de Planeación para la revisión, aprobación y publicación en calidad del procedimiento"/>
    <n v="1"/>
    <x v="2"/>
  </r>
  <r>
    <x v="3"/>
    <s v="2021-08-15"/>
    <s v="2022-06-30"/>
    <s v="ABIERTA"/>
    <s v="No existía en este seguimiento"/>
    <s v="N/A"/>
    <s v="N/A"/>
    <s v="En los meses de agosto y septiembre se realizaron con todo el equipo de la Dirección de Reasentamientos 14 diferentes socializaciones.  _x000a__x000a_Se anexan 20 archivos como evidencia. En los cuales se observa capacitaciones presentaciones, virtuales, por correo electrónico, donde se ha informado los cambios en los procedimientos y los formatos. Y se socializan los flujos descriptivos de los tres procedimientos que tendrá la Dirección de Reasentamientos  en el marco de la nueva normatividad._x000a_Dado que se vienen realizando las diferentes socializaciones para el segundo semestre se establece un cumplimiento del 50% "/>
    <n v="0.5"/>
    <s v="EN CURSO"/>
    <s v="Se encuentra en curso la acción, se evidencian los soportes documentales de la socialización. Se establece un avance del 50%."/>
    <n v="0.5"/>
    <s v="EN CURSO"/>
    <s v="La acción, de acuerdo con el compromiso, se ha venido cumplimiento. Se han realizado diversas socializaciones por meet, presencial, mediante correo electrónico, de los cambios en los procedimientos, actualizaciones de formatos, requisitos del Programa de Reasentamientos, en el marco del Decreto 330 de 2020 y Resolución 2073 de 2021. Se anexan 20 archivos que evidencian la socialización con el equipo de trabajo de Resentamientos. Ahora, dado que la acción está planteada hasta junio de la vigencia 2020, se da un cumplimiento del 50%. Se espera en el primer semestre volver a capacitar al personal de la Dirección."/>
    <n v="0.5"/>
    <s v="EN CURSO"/>
    <s v="De acuerdo a lo formulado, se ha venido cumpliendo la acción. Se han realizado diversas socializaciones por meet, presencial, mediante correo electrónico, de los cambios en los procedimientos, actualizaciones de formatos, requisitos del Programa de Reasentamientos, en el marco del Decreto 330 de 2020 y Resolución 2073 de 2021. Se anexan 20 archivos que evidencian la socialización con el equipo de trabajo de Resentamientos.  Se cuenta con el tiempo para dar cumplimiento a lo pactado."/>
    <n v="0.5"/>
    <x v="3"/>
  </r>
  <r>
    <x v="3"/>
    <s v="2021-08-15"/>
    <s v="2021-12-31"/>
    <s v="ABIERTA"/>
    <s v="No existía en este seguimiento"/>
    <s v="N/A"/>
    <s v="N/A"/>
    <s v="Se evidencian las acciones siguientes:_x000a_1. Reunión para definir los flujos descriptivos de los procedimientos _x000a_2. Entrega de Flujos procedimiento para revisión y socialización_x000a_3. Entrega definitiva de Flujos Descriptivos de los procedimientos_x000a_4. Pantallazo de Actualización Carpeta de Calidad - Servidor 11_x000a_5 a 13 Comunicados a la Oficina de Planeación para la creación, actualización y eliminación de formatos y cambio de nombre del Proceso._x000a_14. Envió procedimiento No. 1 para revisión_x000a_15. Procedimiento No. 1 documentado que incluye las fases de Ingreso, evaluación y aprobación y selección de la acción para los beneficiarios que Ingresan al Programa de Reasentamientos._x000a_En el flujo del procedimiento Saneamiento y Adquisición de Predios y/o mejoras y cierre se observa los puntos de control de entrega de comunicado a las Alcaldías y entrega de predio a la Secretaría de Ambiente.  En el procedimiento actualizado se establecerá como punto de control.  Se establece una eficacia del 75% Solo falta la actualización de 2 procedimientos, con base en los flujos que ya se actualizaron"/>
    <n v="0.75"/>
    <s v="EN CURSO"/>
    <s v="Se encuentra en curso la acción, se evidencian los soportes documentales de la reunión para definir los flujos descriptivos de los procedimientos, la entrega de Flujos procedimiento para revisión y socialización, la entrega definitiva de Flujos Descriptivos de los procedimientos, los pantallazos que soportan la actualización de la Carpeta de Calidad, Comunicados a la Oficina de Planeación para la creación, actualización y eliminación de formatos y cambio de nombre del Proceso, correo envió procedimiento No. 1 para revisión 15. Se establece una eficacia del 75% Solo falta la actualización de 2 procedimientos del responsable, con base en los flujos que ya se actualizaron y de los cuales se cuenta con soporte documental."/>
    <n v="0.75"/>
    <s v="EN CURSO"/>
    <s v="La acción, de acuerdo con el compromiso, se cumplió en eficacia y efectividad en el 100%. En el marco del Decreto 330 de 2020 y Resolución 2073 de 2021 se revisaron y actualizaron los procedimientos y se establecieron diferentes puntos de control y herramientas que garantizan la entrega de los predios en alto riesgo a la Secretaría Distrital de Ambiente y el Aviso a la Respectiva Alcaldía Local. Por lo anterior, se anexan 4 archivos así: _x000a_1. Procedimiento 208-REAS-Pr-04 Saneamiento y Adquisición de Predios y/o Mejoras v8 del 16112021_x000a_1.1 Comunicación 202112000098183 a la Oficina Asesora de Planeación para la revisión, aprobación y publicación en calidad del procedimiento_x000a_2. Procedimiento 208-REAS-Pr-05 Reubicación Definitiva v10 del 05122021_x000a_2.1 Comunicación 202112000109873 a la Oficina Asesora de Planeación para la revisión, aprobación y publicación en calidad del procedimiento"/>
    <n v="1"/>
    <s v="CUMPLIDA"/>
    <s v="La acción, de acuerdo con el compromiso, se cumplió en eficacia y efectividad en el 100%. En el marco del Decreto 330 de 2020 y Resolución 2073 de 2021 se revisaron y actualizaron los procedimientos y se establecieron diferentes puntos de control y herramientas que garantizan la entrega de los predios en alto riesgo a la Secretaría Distrital de Ambiente y el Aviso a la Respectiva Alcaldía Local. Por lo anterior, se anexan 4 archivos así: _x000a_1. Procedimiento 208-REAS-Pr-04 Saneamiento y Adquisición de Predios y/o Mejoras v8 del 16112021_x000a_1.1 Comunicación 202112000098183 a la Oficina Asesora de Planeación para la revisión, aprobación y publicación en calidad del procedimiento_x000a_2. Procedimiento 208-REAS-Pr-05 Reubicación Definitiva v10 del 05122021_x000a_2.1 Comunicación 202112000109873 a la Oficina Asesora de Planeación para la revisión, aprobación y publicación en calidad del procedimiento"/>
    <n v="1"/>
    <x v="2"/>
  </r>
  <r>
    <x v="3"/>
    <s v="2021-08-15"/>
    <s v="2022-06-30"/>
    <s v="ABIERTA"/>
    <s v="No existía en este seguimiento"/>
    <s v="N/A"/>
    <s v="N/A"/>
    <s v="En los meses de agosto y septiembre se realizaron con todo el equipo de la Dirección de Reasentamientos 14 diferentes socializaciones.  _x000a__x000a_Se anexan 20 archivos como evidencia. En los cuales se observa capacitaciones presentaciones, virtuales, por correo electrónico, donde se ha informado los cambios en los procedimientos y los formatos. Y se socializan los flujos descriptivos de los tres procedimientos que tendrá la Dirección de Reasentamientos  en el marco de la nueva normatividad._x000a_Dado que se vienen realizando las diferentes socializaciones para el segundo semestre se establece un cumplimiento del 50% "/>
    <n v="0.5"/>
    <s v="EN CURSO"/>
    <s v="Se encuentra en curso la acción, se evidencian los soportes documentales de la socialización. Se establece un avance del 50%."/>
    <n v="0.5"/>
    <s v="EN CURSO"/>
    <s v="La acción, de acuerdo con el compromiso, se ha venido cumpliendo. Se han realizado diversas socializaciones por meet, presencial, mediante correo electrónico, de los cambios en los procedimientos, actualizaciones de formatos, requisitos del Programa de Reasentamientos, en el marco del Decreto 330 de 2020 y Resolución 2073 de 2021. Se anexan 20 archivos que evidencian la socialización con el equipo de trabajo de Resentamientos. Ahora, dado que la acción está planteada hasta junio de la vigencia 2020, se da un cumplimiento del 50%. Se espera en el primer semestre volver a capacitar al personal de la Dirección."/>
    <n v="0.5"/>
    <s v="EN CURSO"/>
    <s v="La acción, de acuerdo con el compromiso, se ha venido cumpliendo. Se han realizado diversas socializaciones por meet, presencial, mediante correo electrónico, de los cambios en los procedimientos, actualizaciones de formatos, requisitos del Programa de Reasentamientos, en el marco del Decreto 330 de 2020 y Resolución 2073 de 2021. Se anexan 20 archivos que evidencian la socialización con el equipo de trabajo de Resentamientos. Ahora, dado que la acción está planteada hasta junio de la vigencia 2020, se da un cumplimiento del 50%. Se espera en el primer semestre volver a capacitar al personal de la Dirección."/>
    <n v="0.5"/>
    <x v="3"/>
  </r>
  <r>
    <x v="3"/>
    <s v="2021-08-15"/>
    <s v="2021-12-31"/>
    <s v="ABIERTA"/>
    <s v="No existía en este seguimiento"/>
    <s v="N/A"/>
    <s v="N/A"/>
    <s v="Se evidencian las acciones siguientes:_x000a_1. Reunión para definir los flujos descriptivos de los procedimientos _x000a_2. Entrega de Flujos procedimiento para revisión y socialización_x000a_3. Entrega definitiva de Flujos Descriptivos de los procedimientos_x000a_4. Pantallazo de Actualización Carpeta de Calidad - Servidor 11_x000a_5 a 13 Comunicados a la Oficina de Planeación para la creación, actualización y eliminación de formatos y cambio de nombre del Proceso._x000a_14. Envió procedimiento No. 1 para revisión_x000a_15. Procedimiento No. 1 documentado que incluye las fases de Ingreso, evaluación y aprobación y selección de la acción para los beneficiarios que Ingresan al Programa de Reasentamientos._x000a_En los flujos se evidencian las fases de ingreso, evaluación, aprobación, selección, ejecución y cierre.  Los informes de prefactibilidad, factibilidad y actas de cierre permiten establecer puntos de control para el cumplimiento normativo.  En el primer procedimiento documentado así se observa.  En las actualizaciones de los otros 2 procedimientos también quedarán los puntos de control.   Se establece una eficacia del 75% Solo falta la actualización de 2 procedimientos, con base en los flujos que ya se actualizaron."/>
    <n v="0.75"/>
    <s v="EN CURSO"/>
    <s v="Se encuentra en curso la acción, se evidencian los soportes documentales de la reunión para definir los flujos descriptivos de los procedimientos, la entrega de Flujos procedimiento para revisión y socialización, la entrega definitiva de Flujos Descriptivos de los procedimientos, los pantallazos que soportan la actualización de la Carpeta de Calidad, Comunicados a la Oficina de Planeación para la creación, actualización y eliminación de formatos y cambio de nombre del Proceso, correo envió procedimiento No. 1 para revisión 15. Se establece una eficacia del 75% Solo falta la actualización de 2 procedimientos del responsable, con base en los flujos que ya se actualizaron y de los cuales se cuenta con soporte documental."/>
    <n v="0.75"/>
    <s v="EN CURSO"/>
    <s v="La acción, de acuerdo con el compromiso, se cumplió en eficacia y efectividad en el 100%. En el marco del Decreto 330 de 2020 y Resolución 2073 de 2021 se revisaron y actualizaron los procedimientos y se establecieron diferentes puntos de control y herramientas que garantizan la verificación del cumplimiento de los requisitos legales, se anexan 6 archivos así: _x000a_1. Procedimiento 208-REAS-Pr-04 Saneamiento y Adquisición de Predios y/o Mejoras v8 del 16112021_x000a_1.1 Comunicación 202112000098183 a la Oficina Asesora de Planeación para la revisión, aprobación y publicación en calidad del procedimiento_x000a_2. Procedimiento 208-REAS-Pr-05 Reubicación Definitiva v10 del 05122021_x000a_2.1 Comunicación 202112000109873 a la Oficina Asesora de Planeación para la revisión, aprobación y publicación en calidad del procedimiento_x000a_3. Procedimiento 208-REAS-Pr-09 Ingreso al Programa y Selección de la Acción v2 del 26112021_x000a_3.1 Comunicación 202112000105683 a la Oficina Asesora de Planeación para la revisión, aprobación y publicación en calidad del procedimiento"/>
    <n v="1"/>
    <s v="CUMPLIDA"/>
    <s v="De acuerdo con lo formulado , se cumplió la acción al 100%. En el marco del Decreto 330 de 2020 y Resolución 2073 de 2021 se revisaron y actualizaron los procedimientos y se establecieron diferentes puntos de control y herramientas que garantizan la verificación del cumplimiento de los requisitos legales, se anexan 6 archivos así: _x000a_1. Procedimiento 208-REAS-Pr-04 Saneamiento y Adquisición de Predios y/o Mejoras v8 del 16112021_x000a_1.1 Comunicación 202112000098183 a la Oficina Asesora de Planeación para la revisión, aprobación y publicación en calidad del procedimiento_x000a_2. Procedimiento 208-REAS-Pr-05 Reubicación Definitiva v10 del 05122021_x000a_2.1 Comunicación 202112000109873 a la Oficina Asesora de Planeación para la revisión, aprobación y publicación en calidad del procedimiento_x000a_3. Procedimiento 208-REAS-Pr-09 Ingreso al Programa y Selección de la Acción v2 del 26112021_x000a_3.1 Comunicación 202112000105683 a la Oficina Asesora de Planeación para la revisión, aprobación y publicación en calidad del procedimiento_x000a_Se encuentran los soportes documentales cargados "/>
    <n v="1"/>
    <x v="2"/>
  </r>
  <r>
    <x v="3"/>
    <s v="2021-08-15"/>
    <s v="2022-06-30"/>
    <s v="ABIERTA"/>
    <s v="No existía en este seguimiento"/>
    <s v="N/A"/>
    <s v="N/A"/>
    <s v="En los meses de agosto y septiembre se realizaron con todo el equipo de la Dirección de Reasentamientos 14 diferentes socializaciones.  _x000a__x000a_Se anexan 20 archivos como evidencia. En los cuales se observa capacitaciones presentaciones, virtuales, por correo electrónico, donde se ha informado los cambios en los procedimientos y los formatos. Y se socializan los flujos descriptivos de los tres procedimientos que tendrá la Dirección de Reasentamientos  en el marco de la nueva normatividad._x000a_Dado que se vienen realizando las diferentes socializaciones para el segundo semestre se establece un cumplimiento del 50% "/>
    <n v="0.5"/>
    <s v="EN CURSO"/>
    <s v="Se encuentra en curso la acción, se evidencian los soportes documentales de la socialización. Se establece un avance del 50%."/>
    <n v="0.5"/>
    <s v="EN CURSO"/>
    <s v="La acción, de acuerdo con el compromiso, se ha venido cumpliendo. Se han realizado diversas socializaciones por meet, presencial, mediante correo electrónico, de los cambios en los procedimientos, actualizaciones de formatos, requisitos del Programa de Reasentamientos, en el marco del Decreto 330 de 2020 y Resolución 2073 de 2021. Se anexan 20 archivos que evidencian la socialización con el equipo de trabajo de Resentamientos. Ahora, dado que la acción está planteada hasta junio de la vigencia 2020, se da un cumplimiento del 50%. Se espera en el primer semestre volver a capacitar al personal de la Dirección."/>
    <n v="0.5"/>
    <s v="EN CURSO"/>
    <s v="De acuerdo con los formulado, se ha venido dando cumpliendo. Se han realizado diversas socializaciones por meet, presencial, mediante correo electrónico, de los cambios en los procedimientos, actualizaciones de formatos, requisitos del Programa de Reasentamientos, en el marco del Decreto 330 de 2020 y Resolución 2073 de 2021. Se observan 20 archivos que evidencian la socialización con el equipo de trabajo de Resentamientos. Ahora, dado que la acción está planteada hasta junio de la vigencia 2020, se da un cumplimiento del 50%. Se espera en el primer semestre volver a capacitar al personal de la Dirección. Se encuentra con el tiempo para cumplir dentro de lo pactado."/>
    <n v="0.5"/>
    <x v="3"/>
  </r>
  <r>
    <x v="0"/>
    <s v="2021-11-05"/>
    <s v="2022-10-22"/>
    <s v="ABIERTA"/>
    <s v="No existía en este seguimiento"/>
    <s v="N/A"/>
    <s v="N/A"/>
    <s v="No existía en este seguimiento"/>
    <s v="N/A"/>
    <s v="N/A"/>
    <s v="No existía en este seguimiento"/>
    <s v="N/A"/>
    <s v="N/A"/>
    <s v="No se encuentra diligenciado la matriz de autocontrol "/>
    <m/>
    <m/>
    <s v="No se evidencian soportes de esta acción.  Se recomienda generar acciones para dar cumplimiento a esta acción &quot;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quot; fecha de terminación 22 de julio de 2022."/>
    <n v="0"/>
    <x v="3"/>
  </r>
  <r>
    <x v="0"/>
    <s v="2021-11-05"/>
    <s v="2022-10-22"/>
    <s v="ABIERTA"/>
    <s v="No existía en este seguimiento"/>
    <s v="N/A"/>
    <s v="N/A"/>
    <s v="No existía en este seguimiento"/>
    <s v="N/A"/>
    <s v="N/A"/>
    <s v="No existía en este seguimiento"/>
    <s v="N/A"/>
    <s v="N/A"/>
    <s v="Se tiene contemplado dar inicio a las socializaciones en el 2022"/>
    <n v="0"/>
    <s v="EN CURSO"/>
    <s v="Se tiene contemplado dar inicio a las socializaciones en el 2022.  Se recomienda generar acciones para dar cumplimiento a esta acción &quot;SOCIALIZAR A LAS PERSONAS INVOLUCRADAS EN LOS PROCESOS DE CONTRATACIÓN DERIVADOS DEL CONTRATO DE FIDUCIA MERCANTIL, EN LA ETAPA .&quot; fecha de terminación 22 de octubre de 2022."/>
    <n v="0"/>
    <x v="3"/>
  </r>
  <r>
    <x v="0"/>
    <s v="2021-11-05"/>
    <s v="2022-10-22"/>
    <s v="ABIERTA"/>
    <s v="No existía en este seguimiento"/>
    <s v="N/A"/>
    <s v="N/A"/>
    <s v="No existía en este seguimiento"/>
    <s v="N/A"/>
    <s v="N/A"/>
    <s v="No existía en este seguimiento"/>
    <s v="N/A"/>
    <s v="N/A"/>
    <s v="No se encuentra diligenciado la matriz de autocontrol "/>
    <m/>
    <m/>
    <s v="No se evidencian soportes de esta acción.  Se recomienda generar acciones para dar cumplimiento a esta acción &quot;ACTUALIZAR Y SOCIALIZAR EL MANUAL OPERATIVO, CONTABLE Y DE CONTRATACIÓN DERIVADA, FIDEICOMISO FIDUBOGOTA S. A, - PROYECTO CONSTRUCCIÓN DE VIVIENDA NUEVA, CON EL FIN DE GENERAR UN LINEAMIENTO INTERNO DEL PROCESO ADELANTADO POR LA DIRECCIÓN DE URBANIZACIONES Y TITULACIÓN, QUE PERMITA DEFINIR EL ALCANCE Y FUNCIONES DE LA SUPERVISIÓN A LOS CONTRATOS CON LOS PROYECTOS DE VIVIENDA NUEVA. Fecha de terminación 22 de octubre de 2022"/>
    <n v="0"/>
    <x v="3"/>
  </r>
  <r>
    <x v="0"/>
    <s v="2021-11-05"/>
    <s v="2022-10-22"/>
    <s v="ABIERTA"/>
    <s v="No existía en este seguimiento"/>
    <s v="N/A"/>
    <s v="N/A"/>
    <s v="No existía en este seguimiento"/>
    <s v="N/A"/>
    <s v="N/A"/>
    <s v="No existía en este seguimiento"/>
    <s v="N/A"/>
    <s v="N/A"/>
    <s v="Mediante radicado No. 202113000175751, se presento el informe bimestral septiembre - octubre de 2021 radicado en la Secretaría Distrital del Hábitat."/>
    <n v="0.5"/>
    <s v="EN CURSO"/>
    <s v="Se evidencia el informe bimestral septiembre octubre de 2021 presentado en el seguimiento anterior. Se recomienda realizar las acciones pertinentes que den cumplimiento a la acción propuesta fecha de terminación 22 de octubre de 2022"/>
    <n v="0.5"/>
    <x v="3"/>
  </r>
  <r>
    <x v="0"/>
    <s v="2021-11-05"/>
    <s v="2022-10-22"/>
    <s v="ABIERTA"/>
    <s v="No existía en este seguimiento"/>
    <s v="N/A"/>
    <s v="N/A"/>
    <s v="No existía en este seguimiento"/>
    <s v="N/A"/>
    <s v="N/A"/>
    <s v="No existía en este seguimiento"/>
    <s v="N/A"/>
    <s v="N/A"/>
    <s v="No se encuentra diligenciado la matriz de autocontrol "/>
    <m/>
    <m/>
    <s v="Se evidencia oficio de solicitud de convocatoria de comité de seguimiento - modificación Convenio Interadministrativo No. 234 de 2014 dirigido al Subdirector de Recursos Públicos de la SDHT."/>
    <n v="1"/>
    <x v="2"/>
  </r>
  <r>
    <x v="0"/>
    <s v="2021-11-05"/>
    <s v="2022-10-22"/>
    <s v="ABIERTA"/>
    <s v="No existía en este seguimiento"/>
    <s v="N/A"/>
    <s v="N/A"/>
    <s v="No existía en este seguimiento"/>
    <s v="N/A"/>
    <s v="N/A"/>
    <s v="No existía en este seguimiento"/>
    <s v="N/A"/>
    <s v="N/A"/>
    <s v="No se encuentra diligenciado la matriz de autocontrol "/>
    <m/>
    <m/>
    <s v="No se evidencian soportes de esta acción.  Se recomienda generar acciones para dar cumplimiento a esta acción &quot; REALIZAR UN OTROSÍ MODIFICATORIO AL CONVENIO 234 DE 2014, CON EL FIN DE FORMALIZAR LA BUENA PRÁCTICA QUE HA TENIDO LA CVP DE REMITIR UN INFORME QUE DÉ CUENTA DEL ESTADO TÉCNICO, FINANCIERO Y JURÍDICO DEL PROYECTO. POR TANTO INCLUIR EN LA CLÁUSULA SEXTA DEL CONVENIO LA OBLIGACIÓN DEL RESPECTIVO INFORME PREVIO A CUALQUIER SOLICITUD DE  PRORROGA AL REFERIDO CONVENIO LA CVP.&quot; fecha de terminación 22 de octubre de 2022."/>
    <n v="0"/>
    <x v="3"/>
  </r>
  <r>
    <x v="0"/>
    <s v="2021-11-05"/>
    <s v="2022-10-22"/>
    <s v="ABIERTA"/>
    <s v="No existía en este seguimiento"/>
    <s v="N/A"/>
    <s v="N/A"/>
    <s v="No existía en este seguimiento"/>
    <s v="N/A"/>
    <s v="N/A"/>
    <s v="No existía en este seguimiento"/>
    <s v="N/A"/>
    <s v="N/A"/>
    <s v="No se encuentra diligenciado la matriz de autocontrol "/>
    <m/>
    <m/>
    <s v="No se evidencian soportes de esta acción.  Se recomienda generar acciones para dar cumplimiento a esta acción &quot; ACTUALIZAR Y SOCIALIZAR EL MANUAL OPERATIVO, CONTABLE Y DE CONTRATACIÓN DERIVADA, FIDEICOMISO FIDUBOGOTA S. A, - PROYECTO CONSTRUCCIÓN DE VIVIENDA NUEVA, CON EL FIN DE GENERAR UN LINEAMIENTO INTERNO FRENTE AL SEGUIMIENTO DE LAS NORMAS AMBIENTALES A LA INTERVENTORIA Y/O APOYOS A LA SUPERVISIÓN DE LOS CONTRATOS DE OBRA DE  LA DIRECCIÓN DE URBANIZACIONES Y TITULACIÓN..&quot; fecha de terminación 22 de octubre de 2022."/>
    <n v="0"/>
    <x v="3"/>
  </r>
  <r>
    <x v="0"/>
    <s v="2021-11-05"/>
    <s v="2022-10-22"/>
    <s v="ABIERTA"/>
    <s v="No existía en este seguimiento"/>
    <s v="N/A"/>
    <s v="N/A"/>
    <s v="No existía en este seguimiento"/>
    <s v="N/A"/>
    <s v="N/A"/>
    <s v="No existía en este seguimiento"/>
    <s v="N/A"/>
    <s v="N/A"/>
    <s v="No se encuentra diligenciado la matriz de autocontrol "/>
    <m/>
    <m/>
    <s v="No se evidencian soportes de esta acción.  Se recomienda generar acciones para dar cumplimiento a esta acción &quot; REALIZAR UN DIAGNÓSTICO TÉCNICO CON PERSONAL ESPECIALIZADOS A FIN DE  GENERAR EL RECONOCIMIENTO DE LAS POSIBLES DEFICIENCIAS TÉCNICAS Y LAS ACCIONES A IMPLEMENTAR.&quot; fecha de terminación 22 de octubre de 2022."/>
    <n v="0"/>
    <x v="3"/>
  </r>
  <r>
    <x v="0"/>
    <s v="2021-11-05"/>
    <s v="2022-10-22"/>
    <s v="ABIERTA"/>
    <s v="No existía en este seguimiento"/>
    <s v="N/A"/>
    <s v="N/A"/>
    <s v="No existía en este seguimiento"/>
    <s v="N/A"/>
    <s v="N/A"/>
    <s v="No existía en este seguimiento"/>
    <s v="N/A"/>
    <s v="N/A"/>
    <s v="Se tiene contemplado dar inicio a las socializaciones en el 2022"/>
    <n v="0"/>
    <s v="EN CURSO"/>
    <s v="No se evidencian soportes de esta acción.  Se recomienda generar acciones para dar cumplimiento a esta acción &quot; SOCIALIZAR A LAS PERSONAS INVOLUCRADAS EN LOS PROCESOS DE CONTRATACIÓN DERIVADOS DEL CONTRATO DE FIDUCIA MERCANTIL, EN LA ETAPA PRECONTRACTUAL CON ENFASIS EN ESTUDIO DE  MERCADO Y ANALISIS DE PRECIOS COMPARATIVOS..&quot; fecha de terminación 22 de octubre de 2022."/>
    <n v="0"/>
    <x v="3"/>
  </r>
  <r>
    <x v="0"/>
    <s v="2021-11-05"/>
    <s v="2022-10-22"/>
    <s v="ABIERTA"/>
    <s v="No existía en este seguimiento"/>
    <s v="N/A"/>
    <s v="N/A"/>
    <s v="No existía en este seguimiento"/>
    <s v="N/A"/>
    <s v="N/A"/>
    <s v="No existía en este seguimiento"/>
    <s v="N/A"/>
    <s v="N/A"/>
    <s v="No se encuentra diligenciado la matriz de autocontrol "/>
    <m/>
    <m/>
    <s v="No se evidencian soportes de esta acción.  Se recomienda generar acciones para dar cumplimiento a esta acción &quot; ARCHIVAR EN EL EXPEDIENTE DEL PROCESO DE SELECCIÓN EL SOPORTE DE VERIFICACION EN LINEA DE LOS DOCUMENTOS HABILITANTES CUANDO POR MEDIOS DIGITALES SE PUEDAN CONSULTAR, PARA LA MODALIDAD DE SELECCIÓN CONVOCATORIA PÚBLICA.&quot; fecha de terminación 22 de octubre de 2022."/>
    <n v="0"/>
    <x v="3"/>
  </r>
  <r>
    <x v="0"/>
    <s v="2021-11-05"/>
    <s v="2022-10-22"/>
    <s v="ABIERTA"/>
    <s v="No existía en este seguimiento"/>
    <s v="N/A"/>
    <s v="N/A"/>
    <s v="No existía en este seguimiento"/>
    <s v="N/A"/>
    <s v="N/A"/>
    <s v="No existía en este seguimiento"/>
    <s v="N/A"/>
    <s v="N/A"/>
    <s v="No se encuentra diligenciado la matriz de autocontrol "/>
    <m/>
    <m/>
    <s v="No se evidencian soportes de esta acción.  Se recomienda generar acciones para dar cumplimiento a esta acción &quot; SOLICITAR MEDIANTE RADICADO POR PARTE DE LA  CVP, DIRIGIDO A FIDUBOGOTÁ  A FIN DE REQUERIR EL DOCUMENTO IDONEO QUE PERMITA ESTABLECER LA APROBACIÓN DE LAS POLIZAS PRESENTADAS POR LOS CONTRATISTAS EN LA EJECUCIÓN DE LOS CONTRATOS DERIVADOS DEL CONTRATO FIDUCIARIO..&quot; fecha de terminación 22 de octubre de 2022."/>
    <n v="0"/>
    <x v="3"/>
  </r>
  <r>
    <x v="0"/>
    <s v="2021-11-05"/>
    <s v="2022-10-22"/>
    <s v="ABIERTA"/>
    <s v="No existía en este seguimiento"/>
    <s v="N/A"/>
    <s v="N/A"/>
    <s v="No existía en este seguimiento"/>
    <s v="N/A"/>
    <s v="N/A"/>
    <s v="No existía en este seguimiento"/>
    <s v="N/A"/>
    <s v="N/A"/>
    <s v="Se tiene contemplado dar inicio a las socializaciones en el 2022"/>
    <n v="0"/>
    <m/>
    <s v="No se evidencian soportes de esta acción.  Se recomienda generar acciones para dar cumplimiento a esta acción &quot; SOCIALIZAR POR PARTE DEL COMPONENTE FINANCIERO DE LA DIRECCIÓN DE URBANIZACIONES Y TITULACIÓN;  EN TEMAS DE GESTIÓN FINANCIERA A LAS PERSONAS INVOLUCRADAS EN LOS PROCESOS DE CONTRATACIÓN DERIVADOS DEL CONTRATO DE FIDUCIA MERCANTIL..&quot; fecha de terminación 22 de octubre de 2022."/>
    <n v="0"/>
    <x v="3"/>
  </r>
  <r>
    <x v="0"/>
    <s v="2021-11-05"/>
    <s v="2022-10-22"/>
    <s v="ABIERTA"/>
    <s v="No existía en este seguimiento"/>
    <s v="N/A"/>
    <s v="N/A"/>
    <s v="No existía en este seguimiento"/>
    <s v="N/A"/>
    <s v="N/A"/>
    <s v="No existía en este seguimiento"/>
    <s v="N/A"/>
    <s v="N/A"/>
    <s v="Se tiene contemplado dar inicio a las socializaciones en el 2022"/>
    <n v="0"/>
    <m/>
    <s v="No se evidencian soportes de esta acción.  Se recomienda generar acciones para dar cumplimiento a esta acción &quot; SOCIALIZAR POR PARTE DEL COMPONENTE FINANCIERO DE LA DIRECCIÓN DE URBANIZACIONES Y TITULACIÓN;  EN TEMAS DE GESTIÓN FINANCIERA A LAS PERSONAS INVOLUCRADAS EN LOS PROCESOS DE CONTRATACIÓN DERIVADOS DEL CONTRATO DE FIDUCIA MERCANTIL..&quot; fecha de terminación 22 de octubre de 2022."/>
    <n v="0"/>
    <x v="3"/>
  </r>
  <r>
    <x v="4"/>
    <s v="2021-11-05"/>
    <s v="2021-11-30"/>
    <s v="ABIERTA"/>
    <s v="No existía en este seguimiento"/>
    <s v="N/A"/>
    <s v="N/A"/>
    <s v="No existía en este seguimiento"/>
    <s v="N/A"/>
    <s v="N/A"/>
    <s v="No existía en este seguimiento"/>
    <s v="N/A"/>
    <s v="N/A"/>
    <s v="Se realizo memorando No. 202117000096903, asunto: Lineamientos para la Contratación de Prestación de Servicios Profesionales y de Apoyo a la Gestión mediante la modalidad de contratación directa."/>
    <n v="1"/>
    <s v="CUMPLIDA"/>
    <s v="Se observo el memorando No. 202117000096903 del 03Nov2021 de asunto: Lineamientos para la Contratación de Prestación de Servicios Profesionales y de Apoyo a la Gestión mediante la modalidad de contratación directa. Dirigido a los jefes de las áreas misionales, Director Jurídico, Jefes de Oficina de Planeación, Comunicaciones y TIC y Subdirector Financiero. "/>
    <n v="1"/>
    <x v="2"/>
  </r>
  <r>
    <x v="4"/>
    <s v="2021-11-05"/>
    <s v="2021-12-31"/>
    <s v="ABIERTA"/>
    <s v="No existía en este seguimiento"/>
    <s v="N/A"/>
    <s v="N/A"/>
    <s v="No existía en este seguimiento"/>
    <s v="N/A"/>
    <s v="N/A"/>
    <s v="No existía en este seguimiento"/>
    <s v="N/A"/>
    <s v="N/A"/>
    <s v="Durante el mes de noviembre se realizo revisión aleatoria de la información cargada en el aplicativo SISCO  y SECOP, de los contratos 846, 850, 903 y 865."/>
    <n v="0.5"/>
    <s v="EN CURSO"/>
    <s v="Se observó el documento generado por la Dirección de Gestión Corporativa y CID del 03 de noviembre de 2021 en el cual dejan constancia de la revisión aleatoria de la información cargada en el aplicativo SISCO y SECOP de los contratos 846, 850, 903 y 865 concluyendo que &quot;una vez revisados los documentos del proceso de selección, como los documentos públicos y privados de os contratistas antes citados son iguales&quot;._x000a_Recomendación: Realizar un acta en la cual se deje registrada la fecha de corte de la revisión, el universo de la población objeto del muestreo y método de muestreo empleado para la revisión con el objetivo de guarda la trazabilidad del procedimiento realizado. "/>
    <n v="0.5"/>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F15" firstHeaderRow="1" firstDataRow="2" firstDataCol="1"/>
  <pivotFields count="19">
    <pivotField axis="axisRow" showAll="0">
      <items count="11">
        <item x="8"/>
        <item x="4"/>
        <item x="5"/>
        <item x="1"/>
        <item x="3"/>
        <item x="0"/>
        <item x="7"/>
        <item x="6"/>
        <item x="9"/>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dataField="1" showAll="0">
      <items count="5">
        <item x="2"/>
        <item x="1"/>
        <item x="3"/>
        <item x="0"/>
        <item t="default"/>
      </items>
    </pivotField>
  </pivotFields>
  <rowFields count="1">
    <field x="0"/>
  </rowFields>
  <rowItems count="11">
    <i>
      <x/>
    </i>
    <i>
      <x v="1"/>
    </i>
    <i>
      <x v="2"/>
    </i>
    <i>
      <x v="3"/>
    </i>
    <i>
      <x v="4"/>
    </i>
    <i>
      <x v="5"/>
    </i>
    <i>
      <x v="6"/>
    </i>
    <i>
      <x v="7"/>
    </i>
    <i>
      <x v="8"/>
    </i>
    <i>
      <x v="9"/>
    </i>
    <i t="grand">
      <x/>
    </i>
  </rowItems>
  <colFields count="1">
    <field x="18"/>
  </colFields>
  <colItems count="5">
    <i>
      <x/>
    </i>
    <i>
      <x v="1"/>
    </i>
    <i>
      <x v="2"/>
    </i>
    <i>
      <x v="3"/>
    </i>
    <i t="grand">
      <x/>
    </i>
  </colItems>
  <dataFields count="1">
    <dataField name="Cuenta de ESTADO Y EVALUACIÓN ENTIDAD 1" fld="1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drive/u/5/folders/1C9eXEUgv4lto0KuD73j3nyZXa3tLLXg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00"/>
  <sheetViews>
    <sheetView zoomScaleNormal="100" workbookViewId="0">
      <pane xSplit="8" ySplit="1" topLeftCell="I2" activePane="bottomRight" state="frozen"/>
      <selection pane="topRight" activeCell="I1" sqref="I1"/>
      <selection pane="bottomLeft" activeCell="A2" sqref="A2"/>
      <selection pane="bottomRight" activeCell="AG3" sqref="AG3"/>
    </sheetView>
  </sheetViews>
  <sheetFormatPr baseColWidth="10" defaultColWidth="12.59765625" defaultRowHeight="15" customHeight="1" x14ac:dyDescent="0.25"/>
  <cols>
    <col min="1" max="1" width="3.69921875" customWidth="1"/>
    <col min="2" max="2" width="12.3984375" customWidth="1"/>
    <col min="3" max="4" width="9.3984375" customWidth="1"/>
    <col min="5" max="5" width="8.19921875" customWidth="1"/>
    <col min="6" max="6" width="9.3984375" customWidth="1"/>
    <col min="7" max="8" width="10.09765625" customWidth="1"/>
    <col min="9" max="9" width="8.3984375" customWidth="1"/>
    <col min="10" max="10" width="10.09765625" style="83" customWidth="1"/>
    <col min="11" max="11" width="10.59765625" style="83" customWidth="1"/>
    <col min="12" max="12" width="11.69921875" style="83" customWidth="1"/>
    <col min="13" max="13" width="10.09765625" style="83" customWidth="1"/>
    <col min="14" max="16" width="28.3984375" customWidth="1"/>
    <col min="17" max="17" width="12.8984375" style="83" customWidth="1"/>
    <col min="18" max="18" width="10.09765625" style="83" customWidth="1"/>
    <col min="19" max="19" width="6.69921875" customWidth="1"/>
    <col min="20" max="20" width="23.5" customWidth="1"/>
    <col min="21" max="21" width="10.09765625" customWidth="1"/>
    <col min="22" max="22" width="11.3984375" customWidth="1"/>
    <col min="23" max="23" width="10.09765625" style="83" customWidth="1"/>
    <col min="24" max="24" width="44.3984375" customWidth="1"/>
    <col min="25" max="26" width="11.09765625" customWidth="1"/>
    <col min="27" max="27" width="44.3984375" customWidth="1"/>
    <col min="28" max="29" width="11.09765625" customWidth="1"/>
    <col min="30" max="30" width="44.3984375" customWidth="1"/>
    <col min="31" max="32" width="11.09765625" customWidth="1"/>
    <col min="33" max="33" width="44.3984375" customWidth="1"/>
    <col min="34" max="35" width="11.09765625" customWidth="1"/>
    <col min="36" max="36" width="44.3984375" style="98" customWidth="1"/>
    <col min="37" max="37" width="11.09765625" style="93" customWidth="1"/>
    <col min="38" max="38" width="11.09765625" customWidth="1"/>
  </cols>
  <sheetData>
    <row r="1" spans="1:38" ht="14.25" customHeight="1" thickBot="1" x14ac:dyDescent="0.35">
      <c r="A1" s="1"/>
      <c r="B1" s="2"/>
      <c r="C1" s="2"/>
      <c r="D1" s="2"/>
      <c r="E1" s="2"/>
      <c r="F1" s="2"/>
      <c r="G1" s="2"/>
      <c r="H1" s="87"/>
      <c r="I1" s="87"/>
      <c r="J1" s="87"/>
      <c r="K1" s="87"/>
      <c r="L1" s="87"/>
      <c r="M1" s="87"/>
      <c r="N1" s="88"/>
      <c r="O1" s="1"/>
      <c r="P1" s="1"/>
      <c r="Q1" s="2"/>
      <c r="R1" s="2"/>
      <c r="S1" s="2"/>
      <c r="T1" s="1"/>
      <c r="U1" s="2"/>
      <c r="V1" s="2"/>
      <c r="W1" s="2"/>
      <c r="X1" s="1"/>
      <c r="Y1" s="1"/>
      <c r="Z1" s="1"/>
      <c r="AA1" s="1"/>
      <c r="AB1" s="1"/>
      <c r="AC1" s="1"/>
      <c r="AD1" s="1"/>
      <c r="AE1" s="1"/>
      <c r="AF1" s="1"/>
      <c r="AG1" s="3"/>
      <c r="AH1" s="1"/>
      <c r="AI1" s="2"/>
      <c r="AJ1" s="96"/>
      <c r="AK1" s="87"/>
      <c r="AL1" s="1"/>
    </row>
    <row r="2" spans="1:38" ht="23.25" customHeight="1" thickBot="1" x14ac:dyDescent="0.35">
      <c r="A2" s="145" t="s">
        <v>0</v>
      </c>
      <c r="B2" s="146"/>
      <c r="C2" s="146"/>
      <c r="D2" s="146"/>
      <c r="E2" s="146"/>
      <c r="F2" s="146"/>
      <c r="G2" s="146"/>
      <c r="H2" s="147"/>
      <c r="I2" s="147"/>
      <c r="J2" s="147"/>
      <c r="K2" s="147"/>
      <c r="L2" s="147"/>
      <c r="M2" s="147"/>
      <c r="N2" s="148"/>
      <c r="O2" s="149"/>
      <c r="P2" s="149"/>
      <c r="Q2" s="146"/>
      <c r="R2" s="146"/>
      <c r="S2" s="146"/>
      <c r="T2" s="149"/>
      <c r="U2" s="146"/>
      <c r="V2" s="146"/>
      <c r="W2" s="150"/>
      <c r="X2" s="4" t="s">
        <v>1</v>
      </c>
      <c r="Y2" s="5"/>
      <c r="Z2" s="6"/>
      <c r="AA2" s="7" t="s">
        <v>2</v>
      </c>
      <c r="AB2" s="8"/>
      <c r="AC2" s="9"/>
      <c r="AD2" s="10" t="s">
        <v>3</v>
      </c>
      <c r="AE2" s="11"/>
      <c r="AF2" s="12"/>
      <c r="AG2" s="13" t="s">
        <v>4</v>
      </c>
      <c r="AH2" s="14"/>
      <c r="AI2" s="15"/>
      <c r="AJ2" s="95" t="s">
        <v>5</v>
      </c>
      <c r="AK2" s="14"/>
      <c r="AL2" s="16"/>
    </row>
    <row r="3" spans="1:38" ht="42.75" customHeight="1" thickBot="1" x14ac:dyDescent="0.3">
      <c r="A3" s="151" t="s">
        <v>6</v>
      </c>
      <c r="B3" s="152" t="s">
        <v>7</v>
      </c>
      <c r="C3" s="152" t="s">
        <v>8</v>
      </c>
      <c r="D3" s="152" t="s">
        <v>9</v>
      </c>
      <c r="E3" s="152" t="s">
        <v>10</v>
      </c>
      <c r="F3" s="152" t="s">
        <v>11</v>
      </c>
      <c r="G3" s="152" t="s">
        <v>12</v>
      </c>
      <c r="H3" s="152" t="s">
        <v>13</v>
      </c>
      <c r="I3" s="152" t="s">
        <v>14</v>
      </c>
      <c r="J3" s="152" t="s">
        <v>15</v>
      </c>
      <c r="K3" s="152" t="s">
        <v>16</v>
      </c>
      <c r="L3" s="152" t="s">
        <v>17</v>
      </c>
      <c r="M3" s="152" t="s">
        <v>18</v>
      </c>
      <c r="N3" s="152" t="s">
        <v>19</v>
      </c>
      <c r="O3" s="152" t="s">
        <v>20</v>
      </c>
      <c r="P3" s="152" t="s">
        <v>21</v>
      </c>
      <c r="Q3" s="152" t="s">
        <v>22</v>
      </c>
      <c r="R3" s="152" t="s">
        <v>23</v>
      </c>
      <c r="S3" s="152" t="s">
        <v>24</v>
      </c>
      <c r="T3" s="152" t="s">
        <v>25</v>
      </c>
      <c r="U3" s="152" t="s">
        <v>26</v>
      </c>
      <c r="V3" s="152" t="s">
        <v>27</v>
      </c>
      <c r="W3" s="153" t="s">
        <v>28</v>
      </c>
      <c r="X3" s="137" t="s">
        <v>29</v>
      </c>
      <c r="Y3" s="17" t="s">
        <v>30</v>
      </c>
      <c r="Z3" s="18" t="s">
        <v>31</v>
      </c>
      <c r="AA3" s="19" t="s">
        <v>29</v>
      </c>
      <c r="AB3" s="20" t="s">
        <v>30</v>
      </c>
      <c r="AC3" s="21" t="s">
        <v>31</v>
      </c>
      <c r="AD3" s="22" t="s">
        <v>29</v>
      </c>
      <c r="AE3" s="20" t="s">
        <v>30</v>
      </c>
      <c r="AF3" s="23" t="s">
        <v>31</v>
      </c>
      <c r="AG3" s="24" t="s">
        <v>29</v>
      </c>
      <c r="AH3" s="25" t="s">
        <v>30</v>
      </c>
      <c r="AI3" s="26" t="s">
        <v>31</v>
      </c>
      <c r="AJ3" s="27" t="s">
        <v>29</v>
      </c>
      <c r="AK3" s="28" t="s">
        <v>30</v>
      </c>
      <c r="AL3" s="29" t="s">
        <v>31</v>
      </c>
    </row>
    <row r="4" spans="1:38" ht="28.5" customHeight="1" x14ac:dyDescent="0.25">
      <c r="A4" s="154">
        <v>1</v>
      </c>
      <c r="B4" s="58" t="s">
        <v>32</v>
      </c>
      <c r="C4" s="82" t="s">
        <v>33</v>
      </c>
      <c r="D4" s="82" t="s">
        <v>34</v>
      </c>
      <c r="E4" s="58" t="s">
        <v>35</v>
      </c>
      <c r="F4" s="58">
        <v>2019</v>
      </c>
      <c r="G4" s="58">
        <v>30</v>
      </c>
      <c r="H4" s="58" t="s">
        <v>36</v>
      </c>
      <c r="I4" s="58">
        <v>1</v>
      </c>
      <c r="J4" s="82" t="s">
        <v>37</v>
      </c>
      <c r="K4" s="82" t="s">
        <v>38</v>
      </c>
      <c r="L4" s="82" t="s">
        <v>39</v>
      </c>
      <c r="M4" s="82" t="s">
        <v>40</v>
      </c>
      <c r="N4" s="84" t="s">
        <v>41</v>
      </c>
      <c r="O4" s="84" t="s">
        <v>42</v>
      </c>
      <c r="P4" s="84" t="s">
        <v>43</v>
      </c>
      <c r="Q4" s="82" t="s">
        <v>44</v>
      </c>
      <c r="R4" s="82" t="s">
        <v>45</v>
      </c>
      <c r="S4" s="58">
        <v>1</v>
      </c>
      <c r="T4" s="84" t="s">
        <v>46</v>
      </c>
      <c r="U4" s="58" t="s">
        <v>47</v>
      </c>
      <c r="V4" s="30" t="s">
        <v>48</v>
      </c>
      <c r="W4" s="155" t="s">
        <v>49</v>
      </c>
      <c r="X4" s="138" t="s">
        <v>50</v>
      </c>
      <c r="Y4" s="31">
        <v>1</v>
      </c>
      <c r="Z4" s="32" t="s">
        <v>51</v>
      </c>
      <c r="AA4" s="33" t="s">
        <v>52</v>
      </c>
      <c r="AB4" s="34">
        <v>1</v>
      </c>
      <c r="AC4" s="35" t="s">
        <v>51</v>
      </c>
      <c r="AD4" s="33" t="s">
        <v>52</v>
      </c>
      <c r="AE4" s="34">
        <v>1</v>
      </c>
      <c r="AF4" s="35" t="s">
        <v>51</v>
      </c>
      <c r="AG4" s="101" t="s">
        <v>52</v>
      </c>
      <c r="AH4" s="102">
        <v>1</v>
      </c>
      <c r="AI4" s="103" t="s">
        <v>51</v>
      </c>
      <c r="AJ4" s="101" t="s">
        <v>52</v>
      </c>
      <c r="AK4" s="123">
        <v>1</v>
      </c>
      <c r="AL4" s="124" t="s">
        <v>51</v>
      </c>
    </row>
    <row r="5" spans="1:38" ht="28.5" customHeight="1" x14ac:dyDescent="0.25">
      <c r="A5" s="154">
        <v>2</v>
      </c>
      <c r="B5" s="58" t="s">
        <v>53</v>
      </c>
      <c r="C5" s="82" t="s">
        <v>33</v>
      </c>
      <c r="D5" s="82" t="s">
        <v>34</v>
      </c>
      <c r="E5" s="58" t="s">
        <v>35</v>
      </c>
      <c r="F5" s="58">
        <v>2019</v>
      </c>
      <c r="G5" s="58">
        <v>35</v>
      </c>
      <c r="H5" s="58" t="s">
        <v>54</v>
      </c>
      <c r="I5" s="58">
        <v>1</v>
      </c>
      <c r="J5" s="82" t="s">
        <v>37</v>
      </c>
      <c r="K5" s="82" t="s">
        <v>38</v>
      </c>
      <c r="L5" s="82" t="s">
        <v>55</v>
      </c>
      <c r="M5" s="82" t="s">
        <v>893</v>
      </c>
      <c r="N5" s="84" t="s">
        <v>56</v>
      </c>
      <c r="O5" s="84" t="s">
        <v>57</v>
      </c>
      <c r="P5" s="84" t="s">
        <v>58</v>
      </c>
      <c r="Q5" s="82" t="s">
        <v>59</v>
      </c>
      <c r="R5" s="82" t="s">
        <v>60</v>
      </c>
      <c r="S5" s="58">
        <v>1</v>
      </c>
      <c r="T5" s="84" t="s">
        <v>61</v>
      </c>
      <c r="U5" s="58" t="s">
        <v>62</v>
      </c>
      <c r="V5" s="58" t="s">
        <v>63</v>
      </c>
      <c r="W5" s="155" t="s">
        <v>64</v>
      </c>
      <c r="X5" s="164" t="s">
        <v>65</v>
      </c>
      <c r="Y5" s="165">
        <v>1</v>
      </c>
      <c r="Z5" s="38" t="s">
        <v>66</v>
      </c>
      <c r="AA5" s="36" t="s">
        <v>65</v>
      </c>
      <c r="AB5" s="37">
        <v>1</v>
      </c>
      <c r="AC5" s="38" t="s">
        <v>66</v>
      </c>
      <c r="AD5" s="36" t="s">
        <v>65</v>
      </c>
      <c r="AE5" s="37">
        <v>1</v>
      </c>
      <c r="AF5" s="38" t="s">
        <v>66</v>
      </c>
      <c r="AG5" s="104" t="s">
        <v>67</v>
      </c>
      <c r="AH5" s="43">
        <v>1</v>
      </c>
      <c r="AI5" s="105" t="s">
        <v>66</v>
      </c>
      <c r="AJ5" s="104" t="s">
        <v>68</v>
      </c>
      <c r="AK5" s="125">
        <v>1</v>
      </c>
      <c r="AL5" s="126" t="s">
        <v>69</v>
      </c>
    </row>
    <row r="6" spans="1:38" ht="28.5" customHeight="1" x14ac:dyDescent="0.25">
      <c r="A6" s="154">
        <v>3</v>
      </c>
      <c r="B6" s="58" t="s">
        <v>53</v>
      </c>
      <c r="C6" s="82" t="s">
        <v>33</v>
      </c>
      <c r="D6" s="82" t="s">
        <v>34</v>
      </c>
      <c r="E6" s="58" t="s">
        <v>35</v>
      </c>
      <c r="F6" s="58">
        <v>2019</v>
      </c>
      <c r="G6" s="58">
        <v>35</v>
      </c>
      <c r="H6" s="89" t="s">
        <v>70</v>
      </c>
      <c r="I6" s="89">
        <v>1</v>
      </c>
      <c r="J6" s="90" t="s">
        <v>37</v>
      </c>
      <c r="K6" s="90" t="s">
        <v>38</v>
      </c>
      <c r="L6" s="90" t="s">
        <v>55</v>
      </c>
      <c r="M6" s="90" t="s">
        <v>893</v>
      </c>
      <c r="N6" s="91" t="s">
        <v>71</v>
      </c>
      <c r="O6" s="84" t="s">
        <v>72</v>
      </c>
      <c r="P6" s="84" t="s">
        <v>73</v>
      </c>
      <c r="Q6" s="82" t="s">
        <v>74</v>
      </c>
      <c r="R6" s="82" t="s">
        <v>75</v>
      </c>
      <c r="S6" s="58">
        <v>1</v>
      </c>
      <c r="T6" s="84" t="s">
        <v>61</v>
      </c>
      <c r="U6" s="58" t="s">
        <v>62</v>
      </c>
      <c r="V6" s="30" t="s">
        <v>76</v>
      </c>
      <c r="W6" s="155" t="s">
        <v>49</v>
      </c>
      <c r="X6" s="140" t="s">
        <v>77</v>
      </c>
      <c r="Y6" s="39">
        <v>1</v>
      </c>
      <c r="Z6" s="40" t="s">
        <v>51</v>
      </c>
      <c r="AA6" s="36" t="s">
        <v>78</v>
      </c>
      <c r="AB6" s="37">
        <v>1</v>
      </c>
      <c r="AC6" s="41" t="s">
        <v>51</v>
      </c>
      <c r="AD6" s="36" t="s">
        <v>78</v>
      </c>
      <c r="AE6" s="37">
        <v>1</v>
      </c>
      <c r="AF6" s="41" t="s">
        <v>51</v>
      </c>
      <c r="AG6" s="104" t="s">
        <v>79</v>
      </c>
      <c r="AH6" s="43">
        <v>1</v>
      </c>
      <c r="AI6" s="106" t="s">
        <v>51</v>
      </c>
      <c r="AJ6" s="118" t="s">
        <v>79</v>
      </c>
      <c r="AK6" s="127">
        <v>1</v>
      </c>
      <c r="AL6" s="128" t="s">
        <v>51</v>
      </c>
    </row>
    <row r="7" spans="1:38" ht="28.5" customHeight="1" x14ac:dyDescent="0.25">
      <c r="A7" s="154">
        <v>4</v>
      </c>
      <c r="B7" s="58" t="s">
        <v>53</v>
      </c>
      <c r="C7" s="82" t="s">
        <v>33</v>
      </c>
      <c r="D7" s="82" t="s">
        <v>34</v>
      </c>
      <c r="E7" s="58" t="s">
        <v>35</v>
      </c>
      <c r="F7" s="58">
        <v>2019</v>
      </c>
      <c r="G7" s="58">
        <v>35</v>
      </c>
      <c r="H7" s="89" t="s">
        <v>80</v>
      </c>
      <c r="I7" s="89">
        <v>1</v>
      </c>
      <c r="J7" s="90" t="s">
        <v>37</v>
      </c>
      <c r="K7" s="90" t="s">
        <v>38</v>
      </c>
      <c r="L7" s="90" t="s">
        <v>55</v>
      </c>
      <c r="M7" s="90" t="s">
        <v>893</v>
      </c>
      <c r="N7" s="91" t="s">
        <v>81</v>
      </c>
      <c r="O7" s="84" t="s">
        <v>82</v>
      </c>
      <c r="P7" s="84" t="s">
        <v>83</v>
      </c>
      <c r="Q7" s="82" t="s">
        <v>84</v>
      </c>
      <c r="R7" s="82" t="s">
        <v>85</v>
      </c>
      <c r="S7" s="58">
        <v>2</v>
      </c>
      <c r="T7" s="84" t="s">
        <v>61</v>
      </c>
      <c r="U7" s="58" t="s">
        <v>86</v>
      </c>
      <c r="V7" s="30" t="s">
        <v>87</v>
      </c>
      <c r="W7" s="155" t="s">
        <v>49</v>
      </c>
      <c r="X7" s="141" t="s">
        <v>88</v>
      </c>
      <c r="Y7" s="42">
        <v>0.5</v>
      </c>
      <c r="Z7" s="38" t="s">
        <v>66</v>
      </c>
      <c r="AA7" s="36"/>
      <c r="AB7" s="37"/>
      <c r="AC7" s="41"/>
      <c r="AD7" s="36" t="s">
        <v>89</v>
      </c>
      <c r="AE7" s="37">
        <v>0.5</v>
      </c>
      <c r="AF7" s="41" t="s">
        <v>66</v>
      </c>
      <c r="AG7" s="104" t="s">
        <v>90</v>
      </c>
      <c r="AH7" s="43">
        <v>0.5</v>
      </c>
      <c r="AI7" s="106" t="s">
        <v>66</v>
      </c>
      <c r="AJ7" s="118" t="s">
        <v>894</v>
      </c>
      <c r="AK7" s="127">
        <v>0.5</v>
      </c>
      <c r="AL7" s="128" t="s">
        <v>66</v>
      </c>
    </row>
    <row r="8" spans="1:38" ht="28.5" customHeight="1" x14ac:dyDescent="0.25">
      <c r="A8" s="154">
        <v>5</v>
      </c>
      <c r="B8" s="58" t="s">
        <v>91</v>
      </c>
      <c r="C8" s="82" t="s">
        <v>33</v>
      </c>
      <c r="D8" s="82" t="s">
        <v>34</v>
      </c>
      <c r="E8" s="58" t="s">
        <v>35</v>
      </c>
      <c r="F8" s="58">
        <v>2020</v>
      </c>
      <c r="G8" s="58">
        <v>56</v>
      </c>
      <c r="H8" s="58" t="s">
        <v>92</v>
      </c>
      <c r="I8" s="58">
        <v>1</v>
      </c>
      <c r="J8" s="82" t="s">
        <v>37</v>
      </c>
      <c r="K8" s="82" t="s">
        <v>93</v>
      </c>
      <c r="L8" s="82" t="s">
        <v>39</v>
      </c>
      <c r="M8" s="82" t="s">
        <v>40</v>
      </c>
      <c r="N8" s="84" t="s">
        <v>94</v>
      </c>
      <c r="O8" s="84" t="s">
        <v>95</v>
      </c>
      <c r="P8" s="84" t="s">
        <v>96</v>
      </c>
      <c r="Q8" s="82" t="s">
        <v>97</v>
      </c>
      <c r="R8" s="82" t="s">
        <v>98</v>
      </c>
      <c r="S8" s="58">
        <v>1</v>
      </c>
      <c r="T8" s="84" t="s">
        <v>99</v>
      </c>
      <c r="U8" s="58" t="s">
        <v>100</v>
      </c>
      <c r="V8" s="58" t="s">
        <v>101</v>
      </c>
      <c r="W8" s="155" t="s">
        <v>49</v>
      </c>
      <c r="X8" s="140" t="s">
        <v>895</v>
      </c>
      <c r="Y8" s="39">
        <v>1</v>
      </c>
      <c r="Z8" s="40" t="s">
        <v>51</v>
      </c>
      <c r="AA8" s="36" t="s">
        <v>79</v>
      </c>
      <c r="AB8" s="37">
        <v>1</v>
      </c>
      <c r="AC8" s="41" t="s">
        <v>51</v>
      </c>
      <c r="AD8" s="36" t="s">
        <v>79</v>
      </c>
      <c r="AE8" s="37">
        <v>1</v>
      </c>
      <c r="AF8" s="41" t="s">
        <v>51</v>
      </c>
      <c r="AG8" s="104" t="s">
        <v>79</v>
      </c>
      <c r="AH8" s="43">
        <v>1</v>
      </c>
      <c r="AI8" s="106" t="s">
        <v>51</v>
      </c>
      <c r="AJ8" s="104" t="s">
        <v>79</v>
      </c>
      <c r="AK8" s="129">
        <v>1</v>
      </c>
      <c r="AL8" s="128" t="s">
        <v>51</v>
      </c>
    </row>
    <row r="9" spans="1:38" ht="28.5" customHeight="1" x14ac:dyDescent="0.25">
      <c r="A9" s="154">
        <v>6</v>
      </c>
      <c r="B9" s="58" t="s">
        <v>91</v>
      </c>
      <c r="C9" s="82" t="s">
        <v>33</v>
      </c>
      <c r="D9" s="82" t="s">
        <v>34</v>
      </c>
      <c r="E9" s="58" t="s">
        <v>35</v>
      </c>
      <c r="F9" s="58">
        <v>2020</v>
      </c>
      <c r="G9" s="58">
        <v>56</v>
      </c>
      <c r="H9" s="58" t="s">
        <v>102</v>
      </c>
      <c r="I9" s="58">
        <v>2</v>
      </c>
      <c r="J9" s="82" t="s">
        <v>37</v>
      </c>
      <c r="K9" s="82" t="s">
        <v>93</v>
      </c>
      <c r="L9" s="82" t="s">
        <v>39</v>
      </c>
      <c r="M9" s="82" t="s">
        <v>40</v>
      </c>
      <c r="N9" s="84" t="s">
        <v>103</v>
      </c>
      <c r="O9" s="84" t="s">
        <v>104</v>
      </c>
      <c r="P9" s="84" t="s">
        <v>105</v>
      </c>
      <c r="Q9" s="82" t="s">
        <v>106</v>
      </c>
      <c r="R9" s="82" t="s">
        <v>107</v>
      </c>
      <c r="S9" s="58">
        <v>1</v>
      </c>
      <c r="T9" s="84" t="s">
        <v>108</v>
      </c>
      <c r="U9" s="58" t="s">
        <v>109</v>
      </c>
      <c r="V9" s="58" t="s">
        <v>110</v>
      </c>
      <c r="W9" s="155" t="s">
        <v>49</v>
      </c>
      <c r="X9" s="140" t="s">
        <v>111</v>
      </c>
      <c r="Y9" s="39">
        <v>1</v>
      </c>
      <c r="Z9" s="40" t="s">
        <v>51</v>
      </c>
      <c r="AA9" s="36" t="s">
        <v>112</v>
      </c>
      <c r="AB9" s="37">
        <v>1</v>
      </c>
      <c r="AC9" s="41" t="s">
        <v>51</v>
      </c>
      <c r="AD9" s="36" t="s">
        <v>112</v>
      </c>
      <c r="AE9" s="37">
        <v>1</v>
      </c>
      <c r="AF9" s="41" t="s">
        <v>51</v>
      </c>
      <c r="AG9" s="104" t="s">
        <v>112</v>
      </c>
      <c r="AH9" s="43">
        <v>1</v>
      </c>
      <c r="AI9" s="106" t="s">
        <v>51</v>
      </c>
      <c r="AJ9" s="104" t="s">
        <v>112</v>
      </c>
      <c r="AK9" s="129">
        <v>1</v>
      </c>
      <c r="AL9" s="128" t="s">
        <v>51</v>
      </c>
    </row>
    <row r="10" spans="1:38" ht="28.5" customHeight="1" x14ac:dyDescent="0.25">
      <c r="A10" s="154">
        <v>7</v>
      </c>
      <c r="B10" s="58" t="s">
        <v>91</v>
      </c>
      <c r="C10" s="82" t="s">
        <v>33</v>
      </c>
      <c r="D10" s="82" t="s">
        <v>34</v>
      </c>
      <c r="E10" s="58" t="s">
        <v>35</v>
      </c>
      <c r="F10" s="58">
        <v>2020</v>
      </c>
      <c r="G10" s="58">
        <v>56</v>
      </c>
      <c r="H10" s="58" t="s">
        <v>113</v>
      </c>
      <c r="I10" s="58">
        <v>1</v>
      </c>
      <c r="J10" s="82" t="s">
        <v>37</v>
      </c>
      <c r="K10" s="82" t="s">
        <v>93</v>
      </c>
      <c r="L10" s="82" t="s">
        <v>39</v>
      </c>
      <c r="M10" s="82" t="s">
        <v>40</v>
      </c>
      <c r="N10" s="84" t="s">
        <v>114</v>
      </c>
      <c r="O10" s="84" t="s">
        <v>115</v>
      </c>
      <c r="P10" s="84" t="s">
        <v>116</v>
      </c>
      <c r="Q10" s="82" t="s">
        <v>117</v>
      </c>
      <c r="R10" s="82" t="s">
        <v>118</v>
      </c>
      <c r="S10" s="58">
        <v>1</v>
      </c>
      <c r="T10" s="84" t="s">
        <v>108</v>
      </c>
      <c r="U10" s="58" t="s">
        <v>109</v>
      </c>
      <c r="V10" s="58" t="s">
        <v>110</v>
      </c>
      <c r="W10" s="155" t="s">
        <v>49</v>
      </c>
      <c r="X10" s="141" t="s">
        <v>119</v>
      </c>
      <c r="Y10" s="42">
        <v>0.5</v>
      </c>
      <c r="Z10" s="38" t="s">
        <v>66</v>
      </c>
      <c r="AA10" s="36" t="s">
        <v>120</v>
      </c>
      <c r="AB10" s="37">
        <v>0.25</v>
      </c>
      <c r="AC10" s="41" t="s">
        <v>121</v>
      </c>
      <c r="AD10" s="36" t="s">
        <v>122</v>
      </c>
      <c r="AE10" s="37">
        <v>0.25</v>
      </c>
      <c r="AF10" s="41" t="s">
        <v>66</v>
      </c>
      <c r="AG10" s="104" t="s">
        <v>123</v>
      </c>
      <c r="AH10" s="43">
        <v>0.75</v>
      </c>
      <c r="AI10" s="106" t="s">
        <v>66</v>
      </c>
      <c r="AJ10" s="104" t="s">
        <v>124</v>
      </c>
      <c r="AK10" s="129">
        <v>0.75</v>
      </c>
      <c r="AL10" s="128" t="s">
        <v>66</v>
      </c>
    </row>
    <row r="11" spans="1:38" ht="28.5" customHeight="1" x14ac:dyDescent="0.25">
      <c r="A11" s="154">
        <v>8</v>
      </c>
      <c r="B11" s="58" t="s">
        <v>91</v>
      </c>
      <c r="C11" s="82" t="s">
        <v>33</v>
      </c>
      <c r="D11" s="82" t="s">
        <v>34</v>
      </c>
      <c r="E11" s="58" t="s">
        <v>35</v>
      </c>
      <c r="F11" s="58">
        <v>2020</v>
      </c>
      <c r="G11" s="58">
        <v>56</v>
      </c>
      <c r="H11" s="58" t="s">
        <v>125</v>
      </c>
      <c r="I11" s="58">
        <v>1</v>
      </c>
      <c r="J11" s="82" t="s">
        <v>37</v>
      </c>
      <c r="K11" s="82" t="s">
        <v>93</v>
      </c>
      <c r="L11" s="82" t="s">
        <v>39</v>
      </c>
      <c r="M11" s="82" t="s">
        <v>40</v>
      </c>
      <c r="N11" s="84" t="s">
        <v>126</v>
      </c>
      <c r="O11" s="84" t="s">
        <v>127</v>
      </c>
      <c r="P11" s="84" t="s">
        <v>128</v>
      </c>
      <c r="Q11" s="82" t="s">
        <v>129</v>
      </c>
      <c r="R11" s="82" t="s">
        <v>130</v>
      </c>
      <c r="S11" s="58">
        <v>3</v>
      </c>
      <c r="T11" s="84" t="s">
        <v>61</v>
      </c>
      <c r="U11" s="58" t="s">
        <v>131</v>
      </c>
      <c r="V11" s="58" t="s">
        <v>132</v>
      </c>
      <c r="W11" s="155" t="s">
        <v>64</v>
      </c>
      <c r="X11" s="142" t="s">
        <v>133</v>
      </c>
      <c r="Y11" s="42">
        <v>0.5</v>
      </c>
      <c r="Z11" s="38" t="s">
        <v>66</v>
      </c>
      <c r="AA11" s="36" t="s">
        <v>134</v>
      </c>
      <c r="AB11" s="37"/>
      <c r="AC11" s="41"/>
      <c r="AD11" s="36" t="s">
        <v>135</v>
      </c>
      <c r="AE11" s="37">
        <v>0.8</v>
      </c>
      <c r="AF11" s="41" t="s">
        <v>66</v>
      </c>
      <c r="AG11" s="107" t="s">
        <v>136</v>
      </c>
      <c r="AH11" s="43">
        <v>1</v>
      </c>
      <c r="AI11" s="105" t="s">
        <v>66</v>
      </c>
      <c r="AJ11" s="107" t="s">
        <v>136</v>
      </c>
      <c r="AK11" s="125">
        <v>1</v>
      </c>
      <c r="AL11" s="126" t="s">
        <v>69</v>
      </c>
    </row>
    <row r="12" spans="1:38" ht="28.5" customHeight="1" x14ac:dyDescent="0.25">
      <c r="A12" s="154">
        <v>9</v>
      </c>
      <c r="B12" s="58" t="s">
        <v>91</v>
      </c>
      <c r="C12" s="82" t="s">
        <v>33</v>
      </c>
      <c r="D12" s="82" t="s">
        <v>34</v>
      </c>
      <c r="E12" s="58" t="s">
        <v>35</v>
      </c>
      <c r="F12" s="58">
        <v>2020</v>
      </c>
      <c r="G12" s="58">
        <v>56</v>
      </c>
      <c r="H12" s="58" t="s">
        <v>137</v>
      </c>
      <c r="I12" s="58">
        <v>1</v>
      </c>
      <c r="J12" s="82" t="s">
        <v>37</v>
      </c>
      <c r="K12" s="82" t="s">
        <v>93</v>
      </c>
      <c r="L12" s="82" t="s">
        <v>39</v>
      </c>
      <c r="M12" s="82" t="s">
        <v>40</v>
      </c>
      <c r="N12" s="84" t="s">
        <v>138</v>
      </c>
      <c r="O12" s="84" t="s">
        <v>139</v>
      </c>
      <c r="P12" s="84" t="s">
        <v>140</v>
      </c>
      <c r="Q12" s="82" t="s">
        <v>141</v>
      </c>
      <c r="R12" s="82" t="s">
        <v>142</v>
      </c>
      <c r="S12" s="58">
        <v>1</v>
      </c>
      <c r="T12" s="84" t="s">
        <v>61</v>
      </c>
      <c r="U12" s="58" t="s">
        <v>131</v>
      </c>
      <c r="V12" s="58" t="s">
        <v>132</v>
      </c>
      <c r="W12" s="155" t="s">
        <v>64</v>
      </c>
      <c r="X12" s="142" t="s">
        <v>143</v>
      </c>
      <c r="Y12" s="42">
        <v>0.5</v>
      </c>
      <c r="Z12" s="38" t="s">
        <v>66</v>
      </c>
      <c r="AA12" s="36" t="s">
        <v>144</v>
      </c>
      <c r="AB12" s="37"/>
      <c r="AC12" s="41"/>
      <c r="AD12" s="36" t="s">
        <v>145</v>
      </c>
      <c r="AE12" s="37">
        <v>0.8</v>
      </c>
      <c r="AF12" s="41" t="s">
        <v>66</v>
      </c>
      <c r="AG12" s="107" t="s">
        <v>136</v>
      </c>
      <c r="AH12" s="43">
        <v>1</v>
      </c>
      <c r="AI12" s="105" t="s">
        <v>66</v>
      </c>
      <c r="AJ12" s="107" t="s">
        <v>136</v>
      </c>
      <c r="AK12" s="125">
        <v>1</v>
      </c>
      <c r="AL12" s="126" t="s">
        <v>69</v>
      </c>
    </row>
    <row r="13" spans="1:38" ht="28.5" customHeight="1" x14ac:dyDescent="0.25">
      <c r="A13" s="154">
        <v>10</v>
      </c>
      <c r="B13" s="58" t="s">
        <v>91</v>
      </c>
      <c r="C13" s="82" t="s">
        <v>33</v>
      </c>
      <c r="D13" s="82" t="s">
        <v>34</v>
      </c>
      <c r="E13" s="58" t="s">
        <v>35</v>
      </c>
      <c r="F13" s="58">
        <v>2020</v>
      </c>
      <c r="G13" s="58">
        <v>56</v>
      </c>
      <c r="H13" s="58" t="s">
        <v>146</v>
      </c>
      <c r="I13" s="58">
        <v>1</v>
      </c>
      <c r="J13" s="82" t="s">
        <v>37</v>
      </c>
      <c r="K13" s="82" t="s">
        <v>93</v>
      </c>
      <c r="L13" s="82" t="s">
        <v>147</v>
      </c>
      <c r="M13" s="82" t="s">
        <v>148</v>
      </c>
      <c r="N13" s="84" t="s">
        <v>149</v>
      </c>
      <c r="O13" s="84" t="s">
        <v>150</v>
      </c>
      <c r="P13" s="84" t="s">
        <v>151</v>
      </c>
      <c r="Q13" s="82" t="s">
        <v>152</v>
      </c>
      <c r="R13" s="82" t="s">
        <v>153</v>
      </c>
      <c r="S13" s="58">
        <v>2</v>
      </c>
      <c r="T13" s="84" t="s">
        <v>61</v>
      </c>
      <c r="U13" s="58" t="s">
        <v>131</v>
      </c>
      <c r="V13" s="58" t="s">
        <v>132</v>
      </c>
      <c r="W13" s="155" t="s">
        <v>64</v>
      </c>
      <c r="X13" s="142" t="s">
        <v>154</v>
      </c>
      <c r="Y13" s="42">
        <v>0.5</v>
      </c>
      <c r="Z13" s="38" t="s">
        <v>66</v>
      </c>
      <c r="AA13" s="36" t="s">
        <v>155</v>
      </c>
      <c r="AB13" s="37"/>
      <c r="AC13" s="41"/>
      <c r="AD13" s="36" t="s">
        <v>156</v>
      </c>
      <c r="AE13" s="37">
        <v>0.7</v>
      </c>
      <c r="AF13" s="41" t="s">
        <v>66</v>
      </c>
      <c r="AG13" s="107" t="s">
        <v>136</v>
      </c>
      <c r="AH13" s="43">
        <v>1</v>
      </c>
      <c r="AI13" s="105" t="s">
        <v>66</v>
      </c>
      <c r="AJ13" s="107" t="s">
        <v>136</v>
      </c>
      <c r="AK13" s="125">
        <v>1</v>
      </c>
      <c r="AL13" s="126" t="s">
        <v>69</v>
      </c>
    </row>
    <row r="14" spans="1:38" ht="28.5" customHeight="1" x14ac:dyDescent="0.25">
      <c r="A14" s="154">
        <v>11</v>
      </c>
      <c r="B14" s="58" t="s">
        <v>91</v>
      </c>
      <c r="C14" s="82" t="s">
        <v>33</v>
      </c>
      <c r="D14" s="82" t="s">
        <v>34</v>
      </c>
      <c r="E14" s="58" t="s">
        <v>35</v>
      </c>
      <c r="F14" s="58">
        <v>2020</v>
      </c>
      <c r="G14" s="58">
        <v>56</v>
      </c>
      <c r="H14" s="58" t="s">
        <v>146</v>
      </c>
      <c r="I14" s="58">
        <v>2</v>
      </c>
      <c r="J14" s="82" t="s">
        <v>37</v>
      </c>
      <c r="K14" s="82" t="s">
        <v>93</v>
      </c>
      <c r="L14" s="82" t="s">
        <v>147</v>
      </c>
      <c r="M14" s="82" t="s">
        <v>148</v>
      </c>
      <c r="N14" s="84" t="s">
        <v>149</v>
      </c>
      <c r="O14" s="84" t="s">
        <v>150</v>
      </c>
      <c r="P14" s="84" t="s">
        <v>157</v>
      </c>
      <c r="Q14" s="82" t="s">
        <v>158</v>
      </c>
      <c r="R14" s="82" t="s">
        <v>159</v>
      </c>
      <c r="S14" s="58">
        <v>100</v>
      </c>
      <c r="T14" s="84" t="s">
        <v>160</v>
      </c>
      <c r="U14" s="58" t="s">
        <v>131</v>
      </c>
      <c r="V14" s="58" t="s">
        <v>132</v>
      </c>
      <c r="W14" s="155" t="s">
        <v>64</v>
      </c>
      <c r="X14" s="142" t="s">
        <v>161</v>
      </c>
      <c r="Y14" s="42">
        <v>0.5</v>
      </c>
      <c r="Z14" s="38" t="s">
        <v>66</v>
      </c>
      <c r="AA14" s="36" t="s">
        <v>162</v>
      </c>
      <c r="AB14" s="37"/>
      <c r="AC14" s="41"/>
      <c r="AD14" s="36" t="s">
        <v>163</v>
      </c>
      <c r="AE14" s="37">
        <v>0.5</v>
      </c>
      <c r="AF14" s="41" t="s">
        <v>66</v>
      </c>
      <c r="AG14" s="107" t="s">
        <v>164</v>
      </c>
      <c r="AH14" s="43">
        <v>1</v>
      </c>
      <c r="AI14" s="105" t="s">
        <v>66</v>
      </c>
      <c r="AJ14" s="107" t="s">
        <v>918</v>
      </c>
      <c r="AK14" s="125">
        <v>1</v>
      </c>
      <c r="AL14" s="126" t="s">
        <v>69</v>
      </c>
    </row>
    <row r="15" spans="1:38" ht="28.5" customHeight="1" x14ac:dyDescent="0.25">
      <c r="A15" s="154">
        <v>12</v>
      </c>
      <c r="B15" s="58" t="s">
        <v>91</v>
      </c>
      <c r="C15" s="82" t="s">
        <v>33</v>
      </c>
      <c r="D15" s="82" t="s">
        <v>34</v>
      </c>
      <c r="E15" s="58" t="s">
        <v>35</v>
      </c>
      <c r="F15" s="58">
        <v>2020</v>
      </c>
      <c r="G15" s="58">
        <v>56</v>
      </c>
      <c r="H15" s="58" t="s">
        <v>165</v>
      </c>
      <c r="I15" s="58">
        <v>1</v>
      </c>
      <c r="J15" s="82" t="s">
        <v>37</v>
      </c>
      <c r="K15" s="82" t="s">
        <v>93</v>
      </c>
      <c r="L15" s="82" t="s">
        <v>147</v>
      </c>
      <c r="M15" s="82" t="s">
        <v>148</v>
      </c>
      <c r="N15" s="84" t="s">
        <v>166</v>
      </c>
      <c r="O15" s="84" t="s">
        <v>167</v>
      </c>
      <c r="P15" s="84" t="s">
        <v>168</v>
      </c>
      <c r="Q15" s="82" t="s">
        <v>169</v>
      </c>
      <c r="R15" s="82" t="s">
        <v>170</v>
      </c>
      <c r="S15" s="58">
        <v>29</v>
      </c>
      <c r="T15" s="84" t="s">
        <v>61</v>
      </c>
      <c r="U15" s="58" t="s">
        <v>131</v>
      </c>
      <c r="V15" s="58" t="s">
        <v>132</v>
      </c>
      <c r="W15" s="155" t="s">
        <v>64</v>
      </c>
      <c r="X15" s="142" t="s">
        <v>171</v>
      </c>
      <c r="Y15" s="42">
        <v>0.5</v>
      </c>
      <c r="Z15" s="38" t="s">
        <v>66</v>
      </c>
      <c r="AA15" s="36" t="s">
        <v>172</v>
      </c>
      <c r="AB15" s="37"/>
      <c r="AC15" s="41"/>
      <c r="AD15" s="36" t="s">
        <v>173</v>
      </c>
      <c r="AE15" s="37">
        <v>0.6</v>
      </c>
      <c r="AF15" s="41" t="s">
        <v>66</v>
      </c>
      <c r="AG15" s="107" t="s">
        <v>896</v>
      </c>
      <c r="AH15" s="43">
        <v>1</v>
      </c>
      <c r="AI15" s="105" t="s">
        <v>66</v>
      </c>
      <c r="AJ15" s="107" t="s">
        <v>136</v>
      </c>
      <c r="AK15" s="125">
        <v>1</v>
      </c>
      <c r="AL15" s="126" t="s">
        <v>69</v>
      </c>
    </row>
    <row r="16" spans="1:38" ht="28.5" customHeight="1" x14ac:dyDescent="0.25">
      <c r="A16" s="154">
        <v>13</v>
      </c>
      <c r="B16" s="58" t="s">
        <v>91</v>
      </c>
      <c r="C16" s="82" t="s">
        <v>33</v>
      </c>
      <c r="D16" s="82" t="s">
        <v>34</v>
      </c>
      <c r="E16" s="58" t="s">
        <v>35</v>
      </c>
      <c r="F16" s="58">
        <v>2020</v>
      </c>
      <c r="G16" s="58">
        <v>56</v>
      </c>
      <c r="H16" s="58" t="s">
        <v>165</v>
      </c>
      <c r="I16" s="58">
        <v>2</v>
      </c>
      <c r="J16" s="82" t="s">
        <v>37</v>
      </c>
      <c r="K16" s="82" t="s">
        <v>93</v>
      </c>
      <c r="L16" s="82" t="s">
        <v>147</v>
      </c>
      <c r="M16" s="82" t="s">
        <v>148</v>
      </c>
      <c r="N16" s="84" t="s">
        <v>166</v>
      </c>
      <c r="O16" s="84" t="s">
        <v>167</v>
      </c>
      <c r="P16" s="84" t="s">
        <v>174</v>
      </c>
      <c r="Q16" s="82" t="s">
        <v>158</v>
      </c>
      <c r="R16" s="82" t="s">
        <v>159</v>
      </c>
      <c r="S16" s="58">
        <v>100</v>
      </c>
      <c r="T16" s="84" t="s">
        <v>160</v>
      </c>
      <c r="U16" s="58" t="s">
        <v>131</v>
      </c>
      <c r="V16" s="58" t="s">
        <v>132</v>
      </c>
      <c r="W16" s="155" t="s">
        <v>64</v>
      </c>
      <c r="X16" s="142" t="s">
        <v>175</v>
      </c>
      <c r="Y16" s="42">
        <v>0.5</v>
      </c>
      <c r="Z16" s="38" t="s">
        <v>66</v>
      </c>
      <c r="AA16" s="36" t="s">
        <v>176</v>
      </c>
      <c r="AB16" s="37"/>
      <c r="AC16" s="41"/>
      <c r="AD16" s="36" t="s">
        <v>177</v>
      </c>
      <c r="AE16" s="37">
        <v>0.5</v>
      </c>
      <c r="AF16" s="41" t="s">
        <v>66</v>
      </c>
      <c r="AG16" s="107" t="s">
        <v>178</v>
      </c>
      <c r="AH16" s="43">
        <v>1</v>
      </c>
      <c r="AI16" s="105" t="s">
        <v>66</v>
      </c>
      <c r="AJ16" s="107" t="s">
        <v>919</v>
      </c>
      <c r="AK16" s="125">
        <v>1</v>
      </c>
      <c r="AL16" s="126" t="s">
        <v>69</v>
      </c>
    </row>
    <row r="17" spans="1:38" ht="28.5" customHeight="1" x14ac:dyDescent="0.25">
      <c r="A17" s="154">
        <v>14</v>
      </c>
      <c r="B17" s="58" t="s">
        <v>91</v>
      </c>
      <c r="C17" s="82" t="s">
        <v>33</v>
      </c>
      <c r="D17" s="82" t="s">
        <v>34</v>
      </c>
      <c r="E17" s="58" t="s">
        <v>35</v>
      </c>
      <c r="F17" s="58">
        <v>2020</v>
      </c>
      <c r="G17" s="58">
        <v>56</v>
      </c>
      <c r="H17" s="58" t="s">
        <v>179</v>
      </c>
      <c r="I17" s="58">
        <v>1</v>
      </c>
      <c r="J17" s="82" t="s">
        <v>37</v>
      </c>
      <c r="K17" s="82" t="s">
        <v>93</v>
      </c>
      <c r="L17" s="82" t="s">
        <v>147</v>
      </c>
      <c r="M17" s="82" t="s">
        <v>180</v>
      </c>
      <c r="N17" s="84" t="s">
        <v>181</v>
      </c>
      <c r="O17" s="84" t="s">
        <v>182</v>
      </c>
      <c r="P17" s="84" t="s">
        <v>183</v>
      </c>
      <c r="Q17" s="82" t="s">
        <v>184</v>
      </c>
      <c r="R17" s="82" t="s">
        <v>185</v>
      </c>
      <c r="S17" s="58">
        <v>100</v>
      </c>
      <c r="T17" s="84" t="s">
        <v>160</v>
      </c>
      <c r="U17" s="58" t="s">
        <v>131</v>
      </c>
      <c r="V17" s="58" t="s">
        <v>186</v>
      </c>
      <c r="W17" s="155" t="s">
        <v>49</v>
      </c>
      <c r="X17" s="140" t="s">
        <v>187</v>
      </c>
      <c r="Y17" s="39">
        <v>1</v>
      </c>
      <c r="Z17" s="40" t="s">
        <v>51</v>
      </c>
      <c r="AA17" s="36" t="s">
        <v>79</v>
      </c>
      <c r="AB17" s="37">
        <v>1</v>
      </c>
      <c r="AC17" s="41" t="s">
        <v>51</v>
      </c>
      <c r="AD17" s="36" t="s">
        <v>79</v>
      </c>
      <c r="AE17" s="37">
        <v>1</v>
      </c>
      <c r="AF17" s="41" t="s">
        <v>51</v>
      </c>
      <c r="AG17" s="104" t="s">
        <v>79</v>
      </c>
      <c r="AH17" s="43">
        <v>1</v>
      </c>
      <c r="AI17" s="106" t="s">
        <v>51</v>
      </c>
      <c r="AJ17" s="104" t="s">
        <v>79</v>
      </c>
      <c r="AK17" s="129">
        <v>1</v>
      </c>
      <c r="AL17" s="128" t="s">
        <v>51</v>
      </c>
    </row>
    <row r="18" spans="1:38" ht="28.5" customHeight="1" x14ac:dyDescent="0.25">
      <c r="A18" s="154">
        <v>15</v>
      </c>
      <c r="B18" s="58" t="s">
        <v>91</v>
      </c>
      <c r="C18" s="82" t="s">
        <v>33</v>
      </c>
      <c r="D18" s="82" t="s">
        <v>34</v>
      </c>
      <c r="E18" s="58" t="s">
        <v>35</v>
      </c>
      <c r="F18" s="58">
        <v>2020</v>
      </c>
      <c r="G18" s="58">
        <v>56</v>
      </c>
      <c r="H18" s="58" t="s">
        <v>188</v>
      </c>
      <c r="I18" s="58">
        <v>3</v>
      </c>
      <c r="J18" s="82" t="s">
        <v>37</v>
      </c>
      <c r="K18" s="82" t="s">
        <v>93</v>
      </c>
      <c r="L18" s="82" t="s">
        <v>147</v>
      </c>
      <c r="M18" s="82" t="s">
        <v>189</v>
      </c>
      <c r="N18" s="84" t="s">
        <v>190</v>
      </c>
      <c r="O18" s="84" t="s">
        <v>191</v>
      </c>
      <c r="P18" s="84" t="s">
        <v>192</v>
      </c>
      <c r="Q18" s="82" t="s">
        <v>193</v>
      </c>
      <c r="R18" s="82" t="s">
        <v>194</v>
      </c>
      <c r="S18" s="30">
        <v>6</v>
      </c>
      <c r="T18" s="84" t="s">
        <v>46</v>
      </c>
      <c r="U18" s="58" t="s">
        <v>195</v>
      </c>
      <c r="V18" s="30" t="s">
        <v>196</v>
      </c>
      <c r="W18" s="155" t="s">
        <v>49</v>
      </c>
      <c r="X18" s="143" t="s">
        <v>197</v>
      </c>
      <c r="Y18" s="44">
        <v>0.75</v>
      </c>
      <c r="Z18" s="45" t="s">
        <v>121</v>
      </c>
      <c r="AA18" s="36" t="s">
        <v>198</v>
      </c>
      <c r="AB18" s="37">
        <v>0.85</v>
      </c>
      <c r="AC18" s="41" t="s">
        <v>121</v>
      </c>
      <c r="AD18" s="46" t="s">
        <v>199</v>
      </c>
      <c r="AE18" s="37">
        <v>0.85</v>
      </c>
      <c r="AF18" s="41" t="s">
        <v>121</v>
      </c>
      <c r="AG18" s="104" t="s">
        <v>200</v>
      </c>
      <c r="AH18" s="44">
        <v>1</v>
      </c>
      <c r="AI18" s="106" t="s">
        <v>51</v>
      </c>
      <c r="AJ18" s="104" t="s">
        <v>200</v>
      </c>
      <c r="AK18" s="130">
        <v>1</v>
      </c>
      <c r="AL18" s="128" t="s">
        <v>51</v>
      </c>
    </row>
    <row r="19" spans="1:38" ht="28.5" customHeight="1" x14ac:dyDescent="0.25">
      <c r="A19" s="154">
        <v>16</v>
      </c>
      <c r="B19" s="58" t="s">
        <v>91</v>
      </c>
      <c r="C19" s="82" t="s">
        <v>33</v>
      </c>
      <c r="D19" s="82" t="s">
        <v>34</v>
      </c>
      <c r="E19" s="58" t="s">
        <v>35</v>
      </c>
      <c r="F19" s="58">
        <v>2020</v>
      </c>
      <c r="G19" s="58">
        <v>56</v>
      </c>
      <c r="H19" s="89" t="s">
        <v>188</v>
      </c>
      <c r="I19" s="89">
        <v>4</v>
      </c>
      <c r="J19" s="90" t="s">
        <v>37</v>
      </c>
      <c r="K19" s="90" t="s">
        <v>93</v>
      </c>
      <c r="L19" s="90" t="s">
        <v>147</v>
      </c>
      <c r="M19" s="90" t="s">
        <v>189</v>
      </c>
      <c r="N19" s="91" t="s">
        <v>190</v>
      </c>
      <c r="O19" s="84" t="s">
        <v>201</v>
      </c>
      <c r="P19" s="84" t="s">
        <v>202</v>
      </c>
      <c r="Q19" s="82" t="s">
        <v>193</v>
      </c>
      <c r="R19" s="82" t="s">
        <v>194</v>
      </c>
      <c r="S19" s="58">
        <v>3</v>
      </c>
      <c r="T19" s="84" t="s">
        <v>61</v>
      </c>
      <c r="U19" s="58" t="s">
        <v>203</v>
      </c>
      <c r="V19" s="58" t="s">
        <v>76</v>
      </c>
      <c r="W19" s="155" t="s">
        <v>49</v>
      </c>
      <c r="X19" s="140" t="s">
        <v>204</v>
      </c>
      <c r="Y19" s="39">
        <v>1</v>
      </c>
      <c r="Z19" s="40" t="s">
        <v>51</v>
      </c>
      <c r="AA19" s="36" t="s">
        <v>79</v>
      </c>
      <c r="AB19" s="37">
        <v>1</v>
      </c>
      <c r="AC19" s="41" t="s">
        <v>51</v>
      </c>
      <c r="AD19" s="36" t="s">
        <v>79</v>
      </c>
      <c r="AE19" s="37">
        <v>1</v>
      </c>
      <c r="AF19" s="41" t="s">
        <v>51</v>
      </c>
      <c r="AG19" s="104" t="s">
        <v>79</v>
      </c>
      <c r="AH19" s="43">
        <v>1</v>
      </c>
      <c r="AI19" s="106" t="s">
        <v>51</v>
      </c>
      <c r="AJ19" s="118" t="s">
        <v>79</v>
      </c>
      <c r="AK19" s="127">
        <v>1</v>
      </c>
      <c r="AL19" s="131" t="s">
        <v>51</v>
      </c>
    </row>
    <row r="20" spans="1:38" ht="28.5" customHeight="1" x14ac:dyDescent="0.25">
      <c r="A20" s="154">
        <v>17</v>
      </c>
      <c r="B20" s="58" t="s">
        <v>91</v>
      </c>
      <c r="C20" s="82" t="s">
        <v>33</v>
      </c>
      <c r="D20" s="82" t="s">
        <v>34</v>
      </c>
      <c r="E20" s="58" t="s">
        <v>35</v>
      </c>
      <c r="F20" s="58">
        <v>2020</v>
      </c>
      <c r="G20" s="58">
        <v>56</v>
      </c>
      <c r="H20" s="89" t="s">
        <v>205</v>
      </c>
      <c r="I20" s="89">
        <v>3</v>
      </c>
      <c r="J20" s="90" t="s">
        <v>37</v>
      </c>
      <c r="K20" s="90" t="s">
        <v>93</v>
      </c>
      <c r="L20" s="90" t="s">
        <v>147</v>
      </c>
      <c r="M20" s="90" t="s">
        <v>189</v>
      </c>
      <c r="N20" s="91" t="s">
        <v>206</v>
      </c>
      <c r="O20" s="84" t="s">
        <v>207</v>
      </c>
      <c r="P20" s="84" t="s">
        <v>192</v>
      </c>
      <c r="Q20" s="82" t="s">
        <v>193</v>
      </c>
      <c r="R20" s="82" t="s">
        <v>194</v>
      </c>
      <c r="S20" s="30">
        <v>6</v>
      </c>
      <c r="T20" s="84" t="s">
        <v>46</v>
      </c>
      <c r="U20" s="58" t="s">
        <v>195</v>
      </c>
      <c r="V20" s="30" t="s">
        <v>196</v>
      </c>
      <c r="W20" s="155" t="s">
        <v>49</v>
      </c>
      <c r="X20" s="143" t="s">
        <v>208</v>
      </c>
      <c r="Y20" s="44">
        <v>0.75</v>
      </c>
      <c r="Z20" s="45" t="s">
        <v>121</v>
      </c>
      <c r="AA20" s="36" t="s">
        <v>209</v>
      </c>
      <c r="AB20" s="37">
        <v>0.85</v>
      </c>
      <c r="AC20" s="41" t="s">
        <v>121</v>
      </c>
      <c r="AD20" s="46" t="s">
        <v>210</v>
      </c>
      <c r="AE20" s="37">
        <v>0.75</v>
      </c>
      <c r="AF20" s="41" t="s">
        <v>121</v>
      </c>
      <c r="AG20" s="104" t="s">
        <v>200</v>
      </c>
      <c r="AH20" s="44">
        <v>1</v>
      </c>
      <c r="AI20" s="106" t="s">
        <v>51</v>
      </c>
      <c r="AJ20" s="104" t="s">
        <v>200</v>
      </c>
      <c r="AK20" s="130">
        <v>1</v>
      </c>
      <c r="AL20" s="128" t="s">
        <v>51</v>
      </c>
    </row>
    <row r="21" spans="1:38" ht="28.5" customHeight="1" x14ac:dyDescent="0.25">
      <c r="A21" s="154">
        <v>18</v>
      </c>
      <c r="B21" s="58" t="s">
        <v>91</v>
      </c>
      <c r="C21" s="82" t="s">
        <v>33</v>
      </c>
      <c r="D21" s="82" t="s">
        <v>34</v>
      </c>
      <c r="E21" s="58" t="s">
        <v>35</v>
      </c>
      <c r="F21" s="58">
        <v>2020</v>
      </c>
      <c r="G21" s="58">
        <v>56</v>
      </c>
      <c r="H21" s="89" t="s">
        <v>211</v>
      </c>
      <c r="I21" s="89">
        <v>3</v>
      </c>
      <c r="J21" s="90" t="s">
        <v>37</v>
      </c>
      <c r="K21" s="90" t="s">
        <v>93</v>
      </c>
      <c r="L21" s="90" t="s">
        <v>147</v>
      </c>
      <c r="M21" s="90" t="s">
        <v>189</v>
      </c>
      <c r="N21" s="91" t="s">
        <v>212</v>
      </c>
      <c r="O21" s="84" t="s">
        <v>213</v>
      </c>
      <c r="P21" s="84" t="s">
        <v>214</v>
      </c>
      <c r="Q21" s="82" t="s">
        <v>215</v>
      </c>
      <c r="R21" s="86" t="s">
        <v>194</v>
      </c>
      <c r="S21" s="30">
        <v>3</v>
      </c>
      <c r="T21" s="84" t="s">
        <v>46</v>
      </c>
      <c r="U21" s="58" t="s">
        <v>195</v>
      </c>
      <c r="V21" s="30" t="s">
        <v>196</v>
      </c>
      <c r="W21" s="155" t="s">
        <v>49</v>
      </c>
      <c r="X21" s="143" t="s">
        <v>216</v>
      </c>
      <c r="Y21" s="44">
        <v>0.75</v>
      </c>
      <c r="Z21" s="45" t="s">
        <v>121</v>
      </c>
      <c r="AA21" s="36" t="s">
        <v>217</v>
      </c>
      <c r="AB21" s="37">
        <v>0.75</v>
      </c>
      <c r="AC21" s="41" t="s">
        <v>121</v>
      </c>
      <c r="AD21" s="46" t="s">
        <v>218</v>
      </c>
      <c r="AE21" s="37">
        <v>0.75</v>
      </c>
      <c r="AF21" s="41" t="s">
        <v>121</v>
      </c>
      <c r="AG21" s="104" t="s">
        <v>219</v>
      </c>
      <c r="AH21" s="44">
        <v>1</v>
      </c>
      <c r="AI21" s="106" t="s">
        <v>51</v>
      </c>
      <c r="AJ21" s="104" t="s">
        <v>219</v>
      </c>
      <c r="AK21" s="130">
        <v>1</v>
      </c>
      <c r="AL21" s="128" t="s">
        <v>51</v>
      </c>
    </row>
    <row r="22" spans="1:38" ht="28.5" customHeight="1" x14ac:dyDescent="0.25">
      <c r="A22" s="154">
        <v>19</v>
      </c>
      <c r="B22" s="58" t="s">
        <v>220</v>
      </c>
      <c r="C22" s="82" t="s">
        <v>33</v>
      </c>
      <c r="D22" s="82" t="s">
        <v>34</v>
      </c>
      <c r="E22" s="58" t="s">
        <v>35</v>
      </c>
      <c r="F22" s="58">
        <v>2020</v>
      </c>
      <c r="G22" s="58">
        <v>64</v>
      </c>
      <c r="H22" s="89" t="s">
        <v>221</v>
      </c>
      <c r="I22" s="89">
        <v>1</v>
      </c>
      <c r="J22" s="90" t="s">
        <v>37</v>
      </c>
      <c r="K22" s="90" t="s">
        <v>38</v>
      </c>
      <c r="L22" s="90" t="s">
        <v>147</v>
      </c>
      <c r="M22" s="90" t="s">
        <v>148</v>
      </c>
      <c r="N22" s="91" t="s">
        <v>222</v>
      </c>
      <c r="O22" s="84" t="s">
        <v>223</v>
      </c>
      <c r="P22" s="84" t="s">
        <v>224</v>
      </c>
      <c r="Q22" s="82" t="s">
        <v>225</v>
      </c>
      <c r="R22" s="82" t="s">
        <v>226</v>
      </c>
      <c r="S22" s="58">
        <v>1</v>
      </c>
      <c r="T22" s="84" t="s">
        <v>160</v>
      </c>
      <c r="U22" s="58" t="s">
        <v>227</v>
      </c>
      <c r="V22" s="58" t="s">
        <v>228</v>
      </c>
      <c r="W22" s="155" t="s">
        <v>49</v>
      </c>
      <c r="X22" s="140" t="s">
        <v>229</v>
      </c>
      <c r="Y22" s="39">
        <v>1</v>
      </c>
      <c r="Z22" s="40" t="s">
        <v>51</v>
      </c>
      <c r="AA22" s="36" t="s">
        <v>79</v>
      </c>
      <c r="AB22" s="37">
        <v>1</v>
      </c>
      <c r="AC22" s="41" t="s">
        <v>51</v>
      </c>
      <c r="AD22" s="36" t="s">
        <v>79</v>
      </c>
      <c r="AE22" s="37">
        <v>1</v>
      </c>
      <c r="AF22" s="41" t="s">
        <v>51</v>
      </c>
      <c r="AG22" s="104" t="s">
        <v>79</v>
      </c>
      <c r="AH22" s="43">
        <v>1</v>
      </c>
      <c r="AI22" s="106" t="s">
        <v>51</v>
      </c>
      <c r="AJ22" s="104" t="s">
        <v>79</v>
      </c>
      <c r="AK22" s="129">
        <v>1</v>
      </c>
      <c r="AL22" s="128" t="s">
        <v>51</v>
      </c>
    </row>
    <row r="23" spans="1:38" ht="28.5" customHeight="1" x14ac:dyDescent="0.25">
      <c r="A23" s="154">
        <v>20</v>
      </c>
      <c r="B23" s="58" t="s">
        <v>220</v>
      </c>
      <c r="C23" s="82" t="s">
        <v>33</v>
      </c>
      <c r="D23" s="82" t="s">
        <v>34</v>
      </c>
      <c r="E23" s="58" t="s">
        <v>35</v>
      </c>
      <c r="F23" s="58">
        <v>2020</v>
      </c>
      <c r="G23" s="58">
        <v>64</v>
      </c>
      <c r="H23" s="89" t="s">
        <v>230</v>
      </c>
      <c r="I23" s="89">
        <v>1</v>
      </c>
      <c r="J23" s="90" t="s">
        <v>37</v>
      </c>
      <c r="K23" s="90" t="s">
        <v>38</v>
      </c>
      <c r="L23" s="90" t="s">
        <v>147</v>
      </c>
      <c r="M23" s="90" t="s">
        <v>148</v>
      </c>
      <c r="N23" s="91" t="s">
        <v>231</v>
      </c>
      <c r="O23" s="84" t="s">
        <v>232</v>
      </c>
      <c r="P23" s="84" t="s">
        <v>233</v>
      </c>
      <c r="Q23" s="82" t="s">
        <v>234</v>
      </c>
      <c r="R23" s="82" t="s">
        <v>235</v>
      </c>
      <c r="S23" s="58">
        <v>1</v>
      </c>
      <c r="T23" s="84" t="s">
        <v>236</v>
      </c>
      <c r="U23" s="58" t="s">
        <v>227</v>
      </c>
      <c r="V23" s="58" t="s">
        <v>228</v>
      </c>
      <c r="W23" s="155" t="s">
        <v>49</v>
      </c>
      <c r="X23" s="140" t="s">
        <v>237</v>
      </c>
      <c r="Y23" s="39">
        <v>1</v>
      </c>
      <c r="Z23" s="40" t="s">
        <v>51</v>
      </c>
      <c r="AA23" s="36" t="s">
        <v>112</v>
      </c>
      <c r="AB23" s="37">
        <v>1</v>
      </c>
      <c r="AC23" s="41" t="s">
        <v>51</v>
      </c>
      <c r="AD23" s="36" t="s">
        <v>112</v>
      </c>
      <c r="AE23" s="37">
        <v>1</v>
      </c>
      <c r="AF23" s="41" t="s">
        <v>51</v>
      </c>
      <c r="AG23" s="104" t="s">
        <v>112</v>
      </c>
      <c r="AH23" s="43">
        <v>1</v>
      </c>
      <c r="AI23" s="106" t="s">
        <v>51</v>
      </c>
      <c r="AJ23" s="104" t="s">
        <v>112</v>
      </c>
      <c r="AK23" s="129">
        <v>1</v>
      </c>
      <c r="AL23" s="128" t="s">
        <v>51</v>
      </c>
    </row>
    <row r="24" spans="1:38" ht="28.5" customHeight="1" x14ac:dyDescent="0.25">
      <c r="A24" s="154">
        <v>21</v>
      </c>
      <c r="B24" s="58" t="s">
        <v>220</v>
      </c>
      <c r="C24" s="82" t="s">
        <v>33</v>
      </c>
      <c r="D24" s="82" t="s">
        <v>34</v>
      </c>
      <c r="E24" s="58" t="s">
        <v>35</v>
      </c>
      <c r="F24" s="58">
        <v>2020</v>
      </c>
      <c r="G24" s="58">
        <v>64</v>
      </c>
      <c r="H24" s="89" t="s">
        <v>238</v>
      </c>
      <c r="I24" s="89">
        <v>1</v>
      </c>
      <c r="J24" s="90" t="s">
        <v>37</v>
      </c>
      <c r="K24" s="90" t="s">
        <v>38</v>
      </c>
      <c r="L24" s="90" t="s">
        <v>147</v>
      </c>
      <c r="M24" s="90" t="s">
        <v>148</v>
      </c>
      <c r="N24" s="91" t="s">
        <v>239</v>
      </c>
      <c r="O24" s="84" t="s">
        <v>240</v>
      </c>
      <c r="P24" s="84" t="s">
        <v>241</v>
      </c>
      <c r="Q24" s="82" t="s">
        <v>242</v>
      </c>
      <c r="R24" s="82" t="s">
        <v>243</v>
      </c>
      <c r="S24" s="58">
        <v>1</v>
      </c>
      <c r="T24" s="84" t="s">
        <v>61</v>
      </c>
      <c r="U24" s="58" t="s">
        <v>227</v>
      </c>
      <c r="V24" s="30" t="s">
        <v>244</v>
      </c>
      <c r="W24" s="155" t="s">
        <v>49</v>
      </c>
      <c r="X24" s="143" t="s">
        <v>897</v>
      </c>
      <c r="Y24" s="44">
        <v>0.5</v>
      </c>
      <c r="Z24" s="45" t="s">
        <v>121</v>
      </c>
      <c r="AA24" s="36" t="s">
        <v>245</v>
      </c>
      <c r="AB24" s="47"/>
      <c r="AC24" s="45"/>
      <c r="AD24" s="36" t="s">
        <v>246</v>
      </c>
      <c r="AE24" s="37">
        <v>0.9</v>
      </c>
      <c r="AF24" s="41" t="s">
        <v>66</v>
      </c>
      <c r="AG24" s="104" t="s">
        <v>247</v>
      </c>
      <c r="AH24" s="43">
        <v>1</v>
      </c>
      <c r="AI24" s="106" t="s">
        <v>51</v>
      </c>
      <c r="AJ24" s="104" t="s">
        <v>898</v>
      </c>
      <c r="AK24" s="129">
        <v>1</v>
      </c>
      <c r="AL24" s="128" t="s">
        <v>69</v>
      </c>
    </row>
    <row r="25" spans="1:38" ht="28.5" customHeight="1" x14ac:dyDescent="0.25">
      <c r="A25" s="154">
        <v>22</v>
      </c>
      <c r="B25" s="58" t="s">
        <v>220</v>
      </c>
      <c r="C25" s="82" t="s">
        <v>33</v>
      </c>
      <c r="D25" s="82" t="s">
        <v>34</v>
      </c>
      <c r="E25" s="58" t="s">
        <v>35</v>
      </c>
      <c r="F25" s="58">
        <v>2020</v>
      </c>
      <c r="G25" s="58">
        <v>64</v>
      </c>
      <c r="H25" s="89" t="s">
        <v>248</v>
      </c>
      <c r="I25" s="89">
        <v>1</v>
      </c>
      <c r="J25" s="90" t="s">
        <v>37</v>
      </c>
      <c r="K25" s="90" t="s">
        <v>38</v>
      </c>
      <c r="L25" s="90" t="s">
        <v>147</v>
      </c>
      <c r="M25" s="90" t="s">
        <v>148</v>
      </c>
      <c r="N25" s="91" t="s">
        <v>249</v>
      </c>
      <c r="O25" s="84" t="s">
        <v>250</v>
      </c>
      <c r="P25" s="84" t="s">
        <v>251</v>
      </c>
      <c r="Q25" s="82" t="s">
        <v>252</v>
      </c>
      <c r="R25" s="82" t="s">
        <v>253</v>
      </c>
      <c r="S25" s="58">
        <v>1</v>
      </c>
      <c r="T25" s="84" t="s">
        <v>236</v>
      </c>
      <c r="U25" s="58" t="s">
        <v>227</v>
      </c>
      <c r="V25" s="58" t="s">
        <v>254</v>
      </c>
      <c r="W25" s="155" t="s">
        <v>49</v>
      </c>
      <c r="X25" s="143" t="s">
        <v>255</v>
      </c>
      <c r="Y25" s="44">
        <v>0.75</v>
      </c>
      <c r="Z25" s="45" t="s">
        <v>121</v>
      </c>
      <c r="AA25" s="36" t="s">
        <v>256</v>
      </c>
      <c r="AB25" s="37">
        <v>1</v>
      </c>
      <c r="AC25" s="41" t="s">
        <v>51</v>
      </c>
      <c r="AD25" s="48" t="s">
        <v>257</v>
      </c>
      <c r="AE25" s="37">
        <v>1</v>
      </c>
      <c r="AF25" s="41" t="s">
        <v>51</v>
      </c>
      <c r="AG25" s="104" t="s">
        <v>258</v>
      </c>
      <c r="AH25" s="43">
        <v>1</v>
      </c>
      <c r="AI25" s="106" t="s">
        <v>51</v>
      </c>
      <c r="AJ25" s="104" t="s">
        <v>258</v>
      </c>
      <c r="AK25" s="129">
        <v>1</v>
      </c>
      <c r="AL25" s="128" t="s">
        <v>51</v>
      </c>
    </row>
    <row r="26" spans="1:38" ht="28.5" customHeight="1" x14ac:dyDescent="0.25">
      <c r="A26" s="154">
        <v>23</v>
      </c>
      <c r="B26" s="58" t="s">
        <v>220</v>
      </c>
      <c r="C26" s="82" t="s">
        <v>33</v>
      </c>
      <c r="D26" s="82" t="s">
        <v>34</v>
      </c>
      <c r="E26" s="58" t="s">
        <v>35</v>
      </c>
      <c r="F26" s="58">
        <v>2020</v>
      </c>
      <c r="G26" s="58">
        <v>64</v>
      </c>
      <c r="H26" s="89" t="s">
        <v>259</v>
      </c>
      <c r="I26" s="89">
        <v>1</v>
      </c>
      <c r="J26" s="90" t="s">
        <v>37</v>
      </c>
      <c r="K26" s="90" t="s">
        <v>38</v>
      </c>
      <c r="L26" s="90" t="s">
        <v>147</v>
      </c>
      <c r="M26" s="90" t="s">
        <v>148</v>
      </c>
      <c r="N26" s="91" t="s">
        <v>260</v>
      </c>
      <c r="O26" s="84" t="s">
        <v>223</v>
      </c>
      <c r="P26" s="84" t="s">
        <v>224</v>
      </c>
      <c r="Q26" s="82" t="s">
        <v>225</v>
      </c>
      <c r="R26" s="82" t="s">
        <v>226</v>
      </c>
      <c r="S26" s="58">
        <v>1</v>
      </c>
      <c r="T26" s="84" t="s">
        <v>160</v>
      </c>
      <c r="U26" s="58" t="s">
        <v>227</v>
      </c>
      <c r="V26" s="58" t="s">
        <v>228</v>
      </c>
      <c r="W26" s="155" t="s">
        <v>49</v>
      </c>
      <c r="X26" s="140" t="s">
        <v>261</v>
      </c>
      <c r="Y26" s="39">
        <v>1</v>
      </c>
      <c r="Z26" s="40" t="s">
        <v>51</v>
      </c>
      <c r="AA26" s="36" t="s">
        <v>79</v>
      </c>
      <c r="AB26" s="37">
        <v>1</v>
      </c>
      <c r="AC26" s="41" t="s">
        <v>51</v>
      </c>
      <c r="AD26" s="36" t="s">
        <v>79</v>
      </c>
      <c r="AE26" s="37">
        <v>1</v>
      </c>
      <c r="AF26" s="41" t="s">
        <v>51</v>
      </c>
      <c r="AG26" s="104" t="s">
        <v>79</v>
      </c>
      <c r="AH26" s="43">
        <v>1</v>
      </c>
      <c r="AI26" s="106" t="s">
        <v>51</v>
      </c>
      <c r="AJ26" s="104" t="s">
        <v>79</v>
      </c>
      <c r="AK26" s="129">
        <v>1</v>
      </c>
      <c r="AL26" s="128" t="s">
        <v>51</v>
      </c>
    </row>
    <row r="27" spans="1:38" ht="28.5" customHeight="1" x14ac:dyDescent="0.25">
      <c r="A27" s="154">
        <v>24</v>
      </c>
      <c r="B27" s="58" t="s">
        <v>220</v>
      </c>
      <c r="C27" s="82" t="s">
        <v>33</v>
      </c>
      <c r="D27" s="82" t="s">
        <v>34</v>
      </c>
      <c r="E27" s="58" t="s">
        <v>35</v>
      </c>
      <c r="F27" s="58">
        <v>2020</v>
      </c>
      <c r="G27" s="58">
        <v>64</v>
      </c>
      <c r="H27" s="89" t="s">
        <v>259</v>
      </c>
      <c r="I27" s="89">
        <v>2</v>
      </c>
      <c r="J27" s="90" t="s">
        <v>37</v>
      </c>
      <c r="K27" s="90" t="s">
        <v>38</v>
      </c>
      <c r="L27" s="90" t="s">
        <v>147</v>
      </c>
      <c r="M27" s="90" t="s">
        <v>148</v>
      </c>
      <c r="N27" s="91" t="s">
        <v>260</v>
      </c>
      <c r="O27" s="84" t="s">
        <v>223</v>
      </c>
      <c r="P27" s="84" t="s">
        <v>262</v>
      </c>
      <c r="Q27" s="82" t="s">
        <v>263</v>
      </c>
      <c r="R27" s="82" t="s">
        <v>264</v>
      </c>
      <c r="S27" s="58">
        <v>1</v>
      </c>
      <c r="T27" s="84" t="s">
        <v>61</v>
      </c>
      <c r="U27" s="58" t="s">
        <v>227</v>
      </c>
      <c r="V27" s="30" t="s">
        <v>244</v>
      </c>
      <c r="W27" s="155" t="s">
        <v>49</v>
      </c>
      <c r="X27" s="143" t="s">
        <v>265</v>
      </c>
      <c r="Y27" s="44">
        <v>0.5</v>
      </c>
      <c r="Z27" s="45" t="s">
        <v>121</v>
      </c>
      <c r="AA27" s="36" t="s">
        <v>266</v>
      </c>
      <c r="AB27" s="37"/>
      <c r="AC27" s="41"/>
      <c r="AD27" s="36" t="s">
        <v>267</v>
      </c>
      <c r="AE27" s="37">
        <v>1</v>
      </c>
      <c r="AF27" s="41" t="s">
        <v>51</v>
      </c>
      <c r="AG27" s="104" t="s">
        <v>258</v>
      </c>
      <c r="AH27" s="43">
        <v>1</v>
      </c>
      <c r="AI27" s="106" t="s">
        <v>51</v>
      </c>
      <c r="AJ27" s="118" t="s">
        <v>258</v>
      </c>
      <c r="AK27" s="127">
        <v>1</v>
      </c>
      <c r="AL27" s="128" t="s">
        <v>51</v>
      </c>
    </row>
    <row r="28" spans="1:38" ht="28.5" customHeight="1" x14ac:dyDescent="0.25">
      <c r="A28" s="154">
        <v>25</v>
      </c>
      <c r="B28" s="58" t="s">
        <v>220</v>
      </c>
      <c r="C28" s="82" t="s">
        <v>33</v>
      </c>
      <c r="D28" s="82" t="s">
        <v>34</v>
      </c>
      <c r="E28" s="58" t="s">
        <v>35</v>
      </c>
      <c r="F28" s="58">
        <v>2020</v>
      </c>
      <c r="G28" s="58">
        <v>64</v>
      </c>
      <c r="H28" s="89" t="s">
        <v>259</v>
      </c>
      <c r="I28" s="89">
        <v>3</v>
      </c>
      <c r="J28" s="90" t="s">
        <v>37</v>
      </c>
      <c r="K28" s="90" t="s">
        <v>38</v>
      </c>
      <c r="L28" s="90" t="s">
        <v>147</v>
      </c>
      <c r="M28" s="90" t="s">
        <v>148</v>
      </c>
      <c r="N28" s="91" t="s">
        <v>260</v>
      </c>
      <c r="O28" s="84" t="s">
        <v>223</v>
      </c>
      <c r="P28" s="84" t="s">
        <v>268</v>
      </c>
      <c r="Q28" s="82" t="s">
        <v>263</v>
      </c>
      <c r="R28" s="82" t="s">
        <v>269</v>
      </c>
      <c r="S28" s="58">
        <v>1</v>
      </c>
      <c r="T28" s="84" t="s">
        <v>236</v>
      </c>
      <c r="U28" s="58" t="s">
        <v>270</v>
      </c>
      <c r="V28" s="30" t="s">
        <v>271</v>
      </c>
      <c r="W28" s="155" t="s">
        <v>49</v>
      </c>
      <c r="X28" s="143" t="s">
        <v>272</v>
      </c>
      <c r="Y28" s="44">
        <v>0</v>
      </c>
      <c r="Z28" s="45" t="s">
        <v>121</v>
      </c>
      <c r="AA28" s="36" t="s">
        <v>273</v>
      </c>
      <c r="AB28" s="37">
        <v>1</v>
      </c>
      <c r="AC28" s="41" t="s">
        <v>51</v>
      </c>
      <c r="AD28" s="46" t="s">
        <v>274</v>
      </c>
      <c r="AE28" s="37">
        <v>1</v>
      </c>
      <c r="AF28" s="41" t="s">
        <v>51</v>
      </c>
      <c r="AG28" s="104" t="s">
        <v>258</v>
      </c>
      <c r="AH28" s="43">
        <v>1</v>
      </c>
      <c r="AI28" s="106" t="s">
        <v>51</v>
      </c>
      <c r="AJ28" s="104" t="s">
        <v>258</v>
      </c>
      <c r="AK28" s="129">
        <v>1</v>
      </c>
      <c r="AL28" s="128" t="s">
        <v>51</v>
      </c>
    </row>
    <row r="29" spans="1:38" ht="28.5" customHeight="1" x14ac:dyDescent="0.25">
      <c r="A29" s="154">
        <v>26</v>
      </c>
      <c r="B29" s="58" t="s">
        <v>220</v>
      </c>
      <c r="C29" s="82" t="s">
        <v>33</v>
      </c>
      <c r="D29" s="82" t="s">
        <v>34</v>
      </c>
      <c r="E29" s="58" t="s">
        <v>35</v>
      </c>
      <c r="F29" s="58">
        <v>2020</v>
      </c>
      <c r="G29" s="58">
        <v>64</v>
      </c>
      <c r="H29" s="89" t="s">
        <v>275</v>
      </c>
      <c r="I29" s="89">
        <v>1</v>
      </c>
      <c r="J29" s="90" t="s">
        <v>37</v>
      </c>
      <c r="K29" s="90" t="s">
        <v>38</v>
      </c>
      <c r="L29" s="90" t="s">
        <v>147</v>
      </c>
      <c r="M29" s="90" t="s">
        <v>148</v>
      </c>
      <c r="N29" s="91" t="s">
        <v>276</v>
      </c>
      <c r="O29" s="84" t="s">
        <v>277</v>
      </c>
      <c r="P29" s="84" t="s">
        <v>278</v>
      </c>
      <c r="Q29" s="82" t="s">
        <v>279</v>
      </c>
      <c r="R29" s="82" t="s">
        <v>280</v>
      </c>
      <c r="S29" s="58">
        <v>1</v>
      </c>
      <c r="T29" s="84" t="s">
        <v>160</v>
      </c>
      <c r="U29" s="58" t="s">
        <v>281</v>
      </c>
      <c r="V29" s="58" t="s">
        <v>282</v>
      </c>
      <c r="W29" s="155" t="s">
        <v>49</v>
      </c>
      <c r="X29" s="143" t="s">
        <v>283</v>
      </c>
      <c r="Y29" s="47">
        <v>0.81</v>
      </c>
      <c r="Z29" s="45" t="s">
        <v>121</v>
      </c>
      <c r="AA29" s="36" t="s">
        <v>284</v>
      </c>
      <c r="AB29" s="37">
        <v>1</v>
      </c>
      <c r="AC29" s="41" t="s">
        <v>51</v>
      </c>
      <c r="AD29" s="36" t="s">
        <v>285</v>
      </c>
      <c r="AE29" s="49">
        <v>1</v>
      </c>
      <c r="AF29" s="50" t="s">
        <v>51</v>
      </c>
      <c r="AG29" s="104" t="s">
        <v>258</v>
      </c>
      <c r="AH29" s="43">
        <v>1</v>
      </c>
      <c r="AI29" s="106" t="s">
        <v>51</v>
      </c>
      <c r="AJ29" s="104" t="s">
        <v>258</v>
      </c>
      <c r="AK29" s="129">
        <v>1</v>
      </c>
      <c r="AL29" s="128" t="s">
        <v>51</v>
      </c>
    </row>
    <row r="30" spans="1:38" ht="28.5" customHeight="1" x14ac:dyDescent="0.25">
      <c r="A30" s="154">
        <v>27</v>
      </c>
      <c r="B30" s="58" t="s">
        <v>220</v>
      </c>
      <c r="C30" s="82" t="s">
        <v>33</v>
      </c>
      <c r="D30" s="82" t="s">
        <v>34</v>
      </c>
      <c r="E30" s="58" t="s">
        <v>35</v>
      </c>
      <c r="F30" s="58">
        <v>2020</v>
      </c>
      <c r="G30" s="58">
        <v>64</v>
      </c>
      <c r="H30" s="89" t="s">
        <v>286</v>
      </c>
      <c r="I30" s="89">
        <v>1</v>
      </c>
      <c r="J30" s="90" t="s">
        <v>37</v>
      </c>
      <c r="K30" s="90" t="s">
        <v>38</v>
      </c>
      <c r="L30" s="90" t="s">
        <v>147</v>
      </c>
      <c r="M30" s="90" t="s">
        <v>148</v>
      </c>
      <c r="N30" s="91" t="s">
        <v>287</v>
      </c>
      <c r="O30" s="84" t="s">
        <v>288</v>
      </c>
      <c r="P30" s="84" t="s">
        <v>289</v>
      </c>
      <c r="Q30" s="82" t="s">
        <v>225</v>
      </c>
      <c r="R30" s="82" t="s">
        <v>226</v>
      </c>
      <c r="S30" s="58">
        <v>1</v>
      </c>
      <c r="T30" s="84" t="s">
        <v>160</v>
      </c>
      <c r="U30" s="58" t="s">
        <v>227</v>
      </c>
      <c r="V30" s="58" t="s">
        <v>228</v>
      </c>
      <c r="W30" s="155" t="s">
        <v>49</v>
      </c>
      <c r="X30" s="140" t="s">
        <v>290</v>
      </c>
      <c r="Y30" s="39">
        <v>1</v>
      </c>
      <c r="Z30" s="40" t="s">
        <v>51</v>
      </c>
      <c r="AA30" s="36" t="s">
        <v>79</v>
      </c>
      <c r="AB30" s="37">
        <v>1</v>
      </c>
      <c r="AC30" s="41" t="s">
        <v>51</v>
      </c>
      <c r="AD30" s="36" t="s">
        <v>79</v>
      </c>
      <c r="AE30" s="37">
        <v>1</v>
      </c>
      <c r="AF30" s="41" t="s">
        <v>51</v>
      </c>
      <c r="AG30" s="104" t="s">
        <v>79</v>
      </c>
      <c r="AH30" s="43">
        <v>1</v>
      </c>
      <c r="AI30" s="106" t="s">
        <v>51</v>
      </c>
      <c r="AJ30" s="104" t="s">
        <v>79</v>
      </c>
      <c r="AK30" s="129">
        <v>1</v>
      </c>
      <c r="AL30" s="128" t="s">
        <v>51</v>
      </c>
    </row>
    <row r="31" spans="1:38" ht="28.5" customHeight="1" x14ac:dyDescent="0.25">
      <c r="A31" s="154">
        <v>28</v>
      </c>
      <c r="B31" s="58" t="s">
        <v>220</v>
      </c>
      <c r="C31" s="82" t="s">
        <v>33</v>
      </c>
      <c r="D31" s="82" t="s">
        <v>34</v>
      </c>
      <c r="E31" s="58" t="s">
        <v>35</v>
      </c>
      <c r="F31" s="58">
        <v>2020</v>
      </c>
      <c r="G31" s="58">
        <v>64</v>
      </c>
      <c r="H31" s="89" t="s">
        <v>286</v>
      </c>
      <c r="I31" s="89">
        <v>2</v>
      </c>
      <c r="J31" s="90" t="s">
        <v>37</v>
      </c>
      <c r="K31" s="90" t="s">
        <v>38</v>
      </c>
      <c r="L31" s="90" t="s">
        <v>147</v>
      </c>
      <c r="M31" s="90" t="s">
        <v>148</v>
      </c>
      <c r="N31" s="91" t="s">
        <v>287</v>
      </c>
      <c r="O31" s="84" t="s">
        <v>223</v>
      </c>
      <c r="P31" s="84" t="s">
        <v>291</v>
      </c>
      <c r="Q31" s="82" t="s">
        <v>292</v>
      </c>
      <c r="R31" s="82" t="s">
        <v>293</v>
      </c>
      <c r="S31" s="58">
        <v>1</v>
      </c>
      <c r="T31" s="84" t="s">
        <v>160</v>
      </c>
      <c r="U31" s="58" t="s">
        <v>227</v>
      </c>
      <c r="V31" s="58" t="s">
        <v>294</v>
      </c>
      <c r="W31" s="155" t="s">
        <v>49</v>
      </c>
      <c r="X31" s="140" t="s">
        <v>295</v>
      </c>
      <c r="Y31" s="39">
        <v>1</v>
      </c>
      <c r="Z31" s="40" t="s">
        <v>51</v>
      </c>
      <c r="AA31" s="36" t="s">
        <v>112</v>
      </c>
      <c r="AB31" s="37">
        <v>1</v>
      </c>
      <c r="AC31" s="41" t="s">
        <v>51</v>
      </c>
      <c r="AD31" s="36" t="s">
        <v>112</v>
      </c>
      <c r="AE31" s="37">
        <v>1</v>
      </c>
      <c r="AF31" s="41" t="s">
        <v>51</v>
      </c>
      <c r="AG31" s="104" t="s">
        <v>112</v>
      </c>
      <c r="AH31" s="43">
        <v>1</v>
      </c>
      <c r="AI31" s="106" t="s">
        <v>51</v>
      </c>
      <c r="AJ31" s="104" t="s">
        <v>112</v>
      </c>
      <c r="AK31" s="129">
        <v>1</v>
      </c>
      <c r="AL31" s="128" t="s">
        <v>51</v>
      </c>
    </row>
    <row r="32" spans="1:38" ht="28.5" customHeight="1" x14ac:dyDescent="0.25">
      <c r="A32" s="154">
        <v>29</v>
      </c>
      <c r="B32" s="58" t="s">
        <v>220</v>
      </c>
      <c r="C32" s="82" t="s">
        <v>33</v>
      </c>
      <c r="D32" s="82" t="s">
        <v>34</v>
      </c>
      <c r="E32" s="58" t="s">
        <v>35</v>
      </c>
      <c r="F32" s="58">
        <v>2020</v>
      </c>
      <c r="G32" s="58">
        <v>64</v>
      </c>
      <c r="H32" s="89" t="s">
        <v>296</v>
      </c>
      <c r="I32" s="89">
        <v>1</v>
      </c>
      <c r="J32" s="90" t="s">
        <v>37</v>
      </c>
      <c r="K32" s="90" t="s">
        <v>38</v>
      </c>
      <c r="L32" s="90" t="s">
        <v>147</v>
      </c>
      <c r="M32" s="90" t="s">
        <v>148</v>
      </c>
      <c r="N32" s="91" t="s">
        <v>297</v>
      </c>
      <c r="O32" s="84" t="s">
        <v>223</v>
      </c>
      <c r="P32" s="84" t="s">
        <v>224</v>
      </c>
      <c r="Q32" s="82" t="s">
        <v>225</v>
      </c>
      <c r="R32" s="82" t="s">
        <v>226</v>
      </c>
      <c r="S32" s="58">
        <v>1</v>
      </c>
      <c r="T32" s="84" t="s">
        <v>160</v>
      </c>
      <c r="U32" s="58" t="s">
        <v>227</v>
      </c>
      <c r="V32" s="58" t="s">
        <v>228</v>
      </c>
      <c r="W32" s="155" t="s">
        <v>49</v>
      </c>
      <c r="X32" s="140" t="s">
        <v>298</v>
      </c>
      <c r="Y32" s="39">
        <v>1</v>
      </c>
      <c r="Z32" s="40" t="s">
        <v>51</v>
      </c>
      <c r="AA32" s="36" t="s">
        <v>79</v>
      </c>
      <c r="AB32" s="37">
        <v>1</v>
      </c>
      <c r="AC32" s="41" t="s">
        <v>51</v>
      </c>
      <c r="AD32" s="36" t="s">
        <v>79</v>
      </c>
      <c r="AE32" s="37">
        <v>1</v>
      </c>
      <c r="AF32" s="41" t="s">
        <v>51</v>
      </c>
      <c r="AG32" s="104" t="s">
        <v>79</v>
      </c>
      <c r="AH32" s="43">
        <v>1</v>
      </c>
      <c r="AI32" s="106" t="s">
        <v>51</v>
      </c>
      <c r="AJ32" s="104" t="s">
        <v>79</v>
      </c>
      <c r="AK32" s="129">
        <v>1</v>
      </c>
      <c r="AL32" s="128" t="s">
        <v>51</v>
      </c>
    </row>
    <row r="33" spans="1:38" ht="28.5" customHeight="1" x14ac:dyDescent="0.25">
      <c r="A33" s="154">
        <v>30</v>
      </c>
      <c r="B33" s="58" t="s">
        <v>220</v>
      </c>
      <c r="C33" s="82" t="s">
        <v>33</v>
      </c>
      <c r="D33" s="82" t="s">
        <v>34</v>
      </c>
      <c r="E33" s="58" t="s">
        <v>35</v>
      </c>
      <c r="F33" s="58">
        <v>2020</v>
      </c>
      <c r="G33" s="58">
        <v>64</v>
      </c>
      <c r="H33" s="89" t="s">
        <v>296</v>
      </c>
      <c r="I33" s="89">
        <v>2</v>
      </c>
      <c r="J33" s="90" t="s">
        <v>37</v>
      </c>
      <c r="K33" s="90" t="s">
        <v>38</v>
      </c>
      <c r="L33" s="90" t="s">
        <v>147</v>
      </c>
      <c r="M33" s="90" t="s">
        <v>148</v>
      </c>
      <c r="N33" s="91" t="s">
        <v>297</v>
      </c>
      <c r="O33" s="84" t="s">
        <v>223</v>
      </c>
      <c r="P33" s="84" t="s">
        <v>299</v>
      </c>
      <c r="Q33" s="82" t="s">
        <v>234</v>
      </c>
      <c r="R33" s="82" t="s">
        <v>300</v>
      </c>
      <c r="S33" s="58">
        <v>1</v>
      </c>
      <c r="T33" s="84" t="s">
        <v>61</v>
      </c>
      <c r="U33" s="58" t="s">
        <v>227</v>
      </c>
      <c r="V33" s="30" t="s">
        <v>244</v>
      </c>
      <c r="W33" s="155" t="s">
        <v>49</v>
      </c>
      <c r="X33" s="143" t="s">
        <v>301</v>
      </c>
      <c r="Y33" s="44">
        <v>0.5</v>
      </c>
      <c r="Z33" s="45" t="s">
        <v>121</v>
      </c>
      <c r="AA33" s="36" t="s">
        <v>302</v>
      </c>
      <c r="AB33" s="37"/>
      <c r="AC33" s="41"/>
      <c r="AD33" s="36" t="s">
        <v>303</v>
      </c>
      <c r="AE33" s="37">
        <v>1</v>
      </c>
      <c r="AF33" s="41" t="s">
        <v>51</v>
      </c>
      <c r="AG33" s="104" t="s">
        <v>258</v>
      </c>
      <c r="AH33" s="43">
        <v>1</v>
      </c>
      <c r="AI33" s="106" t="s">
        <v>51</v>
      </c>
      <c r="AJ33" s="118" t="s">
        <v>258</v>
      </c>
      <c r="AK33" s="127">
        <v>1</v>
      </c>
      <c r="AL33" s="128" t="s">
        <v>51</v>
      </c>
    </row>
    <row r="34" spans="1:38" ht="28.5" customHeight="1" x14ac:dyDescent="0.25">
      <c r="A34" s="154">
        <v>31</v>
      </c>
      <c r="B34" s="58" t="s">
        <v>220</v>
      </c>
      <c r="C34" s="82" t="s">
        <v>33</v>
      </c>
      <c r="D34" s="82" t="s">
        <v>34</v>
      </c>
      <c r="E34" s="58" t="s">
        <v>35</v>
      </c>
      <c r="F34" s="58">
        <v>2020</v>
      </c>
      <c r="G34" s="58">
        <v>64</v>
      </c>
      <c r="H34" s="89" t="s">
        <v>304</v>
      </c>
      <c r="I34" s="89">
        <v>1</v>
      </c>
      <c r="J34" s="90" t="s">
        <v>37</v>
      </c>
      <c r="K34" s="90" t="s">
        <v>38</v>
      </c>
      <c r="L34" s="90" t="s">
        <v>147</v>
      </c>
      <c r="M34" s="90" t="s">
        <v>148</v>
      </c>
      <c r="N34" s="91" t="s">
        <v>305</v>
      </c>
      <c r="O34" s="84" t="s">
        <v>306</v>
      </c>
      <c r="P34" s="84" t="s">
        <v>307</v>
      </c>
      <c r="Q34" s="82" t="s">
        <v>308</v>
      </c>
      <c r="R34" s="82" t="s">
        <v>309</v>
      </c>
      <c r="S34" s="58">
        <v>1</v>
      </c>
      <c r="T34" s="84" t="s">
        <v>160</v>
      </c>
      <c r="U34" s="58" t="s">
        <v>310</v>
      </c>
      <c r="V34" s="58" t="s">
        <v>311</v>
      </c>
      <c r="W34" s="155" t="s">
        <v>49</v>
      </c>
      <c r="X34" s="140" t="s">
        <v>312</v>
      </c>
      <c r="Y34" s="39">
        <v>1</v>
      </c>
      <c r="Z34" s="40" t="s">
        <v>51</v>
      </c>
      <c r="AA34" s="36" t="s">
        <v>112</v>
      </c>
      <c r="AB34" s="37">
        <v>1</v>
      </c>
      <c r="AC34" s="41" t="s">
        <v>51</v>
      </c>
      <c r="AD34" s="36" t="s">
        <v>112</v>
      </c>
      <c r="AE34" s="37">
        <v>1</v>
      </c>
      <c r="AF34" s="41" t="s">
        <v>51</v>
      </c>
      <c r="AG34" s="104" t="s">
        <v>112</v>
      </c>
      <c r="AH34" s="43">
        <v>1</v>
      </c>
      <c r="AI34" s="106" t="s">
        <v>51</v>
      </c>
      <c r="AJ34" s="118" t="s">
        <v>112</v>
      </c>
      <c r="AK34" s="127">
        <v>1</v>
      </c>
      <c r="AL34" s="128" t="s">
        <v>51</v>
      </c>
    </row>
    <row r="35" spans="1:38" ht="28.5" customHeight="1" x14ac:dyDescent="0.25">
      <c r="A35" s="154">
        <v>32</v>
      </c>
      <c r="B35" s="58" t="s">
        <v>220</v>
      </c>
      <c r="C35" s="82" t="s">
        <v>33</v>
      </c>
      <c r="D35" s="82" t="s">
        <v>34</v>
      </c>
      <c r="E35" s="58" t="s">
        <v>35</v>
      </c>
      <c r="F35" s="58">
        <v>2020</v>
      </c>
      <c r="G35" s="58">
        <v>64</v>
      </c>
      <c r="H35" s="89" t="s">
        <v>313</v>
      </c>
      <c r="I35" s="89">
        <v>1</v>
      </c>
      <c r="J35" s="90" t="s">
        <v>37</v>
      </c>
      <c r="K35" s="90" t="s">
        <v>38</v>
      </c>
      <c r="L35" s="90" t="s">
        <v>147</v>
      </c>
      <c r="M35" s="90" t="s">
        <v>148</v>
      </c>
      <c r="N35" s="91" t="s">
        <v>314</v>
      </c>
      <c r="O35" s="84" t="s">
        <v>899</v>
      </c>
      <c r="P35" s="84" t="s">
        <v>900</v>
      </c>
      <c r="Q35" s="82" t="s">
        <v>225</v>
      </c>
      <c r="R35" s="82" t="s">
        <v>226</v>
      </c>
      <c r="S35" s="58">
        <v>1</v>
      </c>
      <c r="T35" s="84" t="s">
        <v>160</v>
      </c>
      <c r="U35" s="58" t="s">
        <v>227</v>
      </c>
      <c r="V35" s="58" t="s">
        <v>228</v>
      </c>
      <c r="W35" s="155" t="s">
        <v>49</v>
      </c>
      <c r="X35" s="140" t="s">
        <v>315</v>
      </c>
      <c r="Y35" s="39">
        <v>1</v>
      </c>
      <c r="Z35" s="40" t="s">
        <v>51</v>
      </c>
      <c r="AA35" s="36" t="s">
        <v>79</v>
      </c>
      <c r="AB35" s="37">
        <v>1</v>
      </c>
      <c r="AC35" s="41" t="s">
        <v>51</v>
      </c>
      <c r="AD35" s="36" t="s">
        <v>79</v>
      </c>
      <c r="AE35" s="37">
        <v>1</v>
      </c>
      <c r="AF35" s="41" t="s">
        <v>51</v>
      </c>
      <c r="AG35" s="104" t="s">
        <v>79</v>
      </c>
      <c r="AH35" s="43">
        <v>1</v>
      </c>
      <c r="AI35" s="106" t="s">
        <v>51</v>
      </c>
      <c r="AJ35" s="118" t="s">
        <v>79</v>
      </c>
      <c r="AK35" s="127">
        <v>1</v>
      </c>
      <c r="AL35" s="128" t="s">
        <v>51</v>
      </c>
    </row>
    <row r="36" spans="1:38" ht="28.5" customHeight="1" x14ac:dyDescent="0.25">
      <c r="A36" s="154">
        <v>33</v>
      </c>
      <c r="B36" s="58" t="s">
        <v>220</v>
      </c>
      <c r="C36" s="82" t="s">
        <v>33</v>
      </c>
      <c r="D36" s="82" t="s">
        <v>34</v>
      </c>
      <c r="E36" s="58" t="s">
        <v>35</v>
      </c>
      <c r="F36" s="58">
        <v>2020</v>
      </c>
      <c r="G36" s="58">
        <v>64</v>
      </c>
      <c r="H36" s="89" t="s">
        <v>316</v>
      </c>
      <c r="I36" s="89">
        <v>1</v>
      </c>
      <c r="J36" s="90" t="s">
        <v>37</v>
      </c>
      <c r="K36" s="90" t="s">
        <v>38</v>
      </c>
      <c r="L36" s="90" t="s">
        <v>147</v>
      </c>
      <c r="M36" s="90" t="s">
        <v>148</v>
      </c>
      <c r="N36" s="91" t="s">
        <v>317</v>
      </c>
      <c r="O36" s="84" t="s">
        <v>318</v>
      </c>
      <c r="P36" s="84" t="s">
        <v>319</v>
      </c>
      <c r="Q36" s="82" t="s">
        <v>320</v>
      </c>
      <c r="R36" s="82" t="s">
        <v>321</v>
      </c>
      <c r="S36" s="58">
        <v>1</v>
      </c>
      <c r="T36" s="84" t="s">
        <v>61</v>
      </c>
      <c r="U36" s="58" t="s">
        <v>227</v>
      </c>
      <c r="V36" s="58" t="s">
        <v>282</v>
      </c>
      <c r="W36" s="155" t="s">
        <v>49</v>
      </c>
      <c r="X36" s="143" t="s">
        <v>322</v>
      </c>
      <c r="Y36" s="44">
        <v>0.5</v>
      </c>
      <c r="Z36" s="45" t="s">
        <v>121</v>
      </c>
      <c r="AA36" s="36" t="s">
        <v>323</v>
      </c>
      <c r="AB36" s="51"/>
      <c r="AC36" s="41"/>
      <c r="AD36" s="36" t="s">
        <v>324</v>
      </c>
      <c r="AE36" s="37">
        <v>1</v>
      </c>
      <c r="AF36" s="41" t="s">
        <v>51</v>
      </c>
      <c r="AG36" s="104" t="s">
        <v>258</v>
      </c>
      <c r="AH36" s="43">
        <v>1</v>
      </c>
      <c r="AI36" s="106" t="s">
        <v>51</v>
      </c>
      <c r="AJ36" s="118" t="s">
        <v>258</v>
      </c>
      <c r="AK36" s="127">
        <v>1</v>
      </c>
      <c r="AL36" s="128" t="s">
        <v>51</v>
      </c>
    </row>
    <row r="37" spans="1:38" ht="28.5" customHeight="1" x14ac:dyDescent="0.25">
      <c r="A37" s="154">
        <v>34</v>
      </c>
      <c r="B37" s="58" t="s">
        <v>325</v>
      </c>
      <c r="C37" s="82" t="s">
        <v>33</v>
      </c>
      <c r="D37" s="82" t="s">
        <v>34</v>
      </c>
      <c r="E37" s="58" t="s">
        <v>35</v>
      </c>
      <c r="F37" s="58">
        <v>2020</v>
      </c>
      <c r="G37" s="58">
        <v>244</v>
      </c>
      <c r="H37" s="89" t="s">
        <v>238</v>
      </c>
      <c r="I37" s="89">
        <v>1</v>
      </c>
      <c r="J37" s="90" t="s">
        <v>37</v>
      </c>
      <c r="K37" s="90" t="s">
        <v>38</v>
      </c>
      <c r="L37" s="90" t="s">
        <v>39</v>
      </c>
      <c r="M37" s="90" t="s">
        <v>40</v>
      </c>
      <c r="N37" s="91" t="s">
        <v>326</v>
      </c>
      <c r="O37" s="84" t="s">
        <v>327</v>
      </c>
      <c r="P37" s="84" t="s">
        <v>328</v>
      </c>
      <c r="Q37" s="82" t="s">
        <v>329</v>
      </c>
      <c r="R37" s="82" t="s">
        <v>330</v>
      </c>
      <c r="S37" s="58">
        <v>1</v>
      </c>
      <c r="T37" s="84" t="s">
        <v>46</v>
      </c>
      <c r="U37" s="58" t="s">
        <v>270</v>
      </c>
      <c r="V37" s="58" t="s">
        <v>331</v>
      </c>
      <c r="W37" s="155" t="s">
        <v>49</v>
      </c>
      <c r="X37" s="140" t="s">
        <v>332</v>
      </c>
      <c r="Y37" s="39">
        <v>1</v>
      </c>
      <c r="Z37" s="40" t="s">
        <v>51</v>
      </c>
      <c r="AA37" s="36" t="s">
        <v>112</v>
      </c>
      <c r="AB37" s="37">
        <v>1</v>
      </c>
      <c r="AC37" s="41" t="s">
        <v>51</v>
      </c>
      <c r="AD37" s="36" t="s">
        <v>112</v>
      </c>
      <c r="AE37" s="37">
        <v>1</v>
      </c>
      <c r="AF37" s="41" t="s">
        <v>51</v>
      </c>
      <c r="AG37" s="104" t="s">
        <v>112</v>
      </c>
      <c r="AH37" s="43">
        <v>1</v>
      </c>
      <c r="AI37" s="106" t="s">
        <v>51</v>
      </c>
      <c r="AJ37" s="118" t="s">
        <v>112</v>
      </c>
      <c r="AK37" s="127">
        <v>1</v>
      </c>
      <c r="AL37" s="128" t="s">
        <v>51</v>
      </c>
    </row>
    <row r="38" spans="1:38" ht="28.5" customHeight="1" x14ac:dyDescent="0.25">
      <c r="A38" s="154">
        <v>35</v>
      </c>
      <c r="B38" s="58" t="s">
        <v>325</v>
      </c>
      <c r="C38" s="82" t="s">
        <v>33</v>
      </c>
      <c r="D38" s="82" t="s">
        <v>34</v>
      </c>
      <c r="E38" s="58" t="s">
        <v>35</v>
      </c>
      <c r="F38" s="58">
        <v>2020</v>
      </c>
      <c r="G38" s="58">
        <v>244</v>
      </c>
      <c r="H38" s="89" t="s">
        <v>238</v>
      </c>
      <c r="I38" s="89">
        <v>2</v>
      </c>
      <c r="J38" s="90" t="s">
        <v>37</v>
      </c>
      <c r="K38" s="90" t="s">
        <v>38</v>
      </c>
      <c r="L38" s="90" t="s">
        <v>39</v>
      </c>
      <c r="M38" s="90" t="s">
        <v>40</v>
      </c>
      <c r="N38" s="91" t="s">
        <v>326</v>
      </c>
      <c r="O38" s="84" t="s">
        <v>327</v>
      </c>
      <c r="P38" s="84" t="s">
        <v>333</v>
      </c>
      <c r="Q38" s="82" t="s">
        <v>334</v>
      </c>
      <c r="R38" s="82" t="s">
        <v>335</v>
      </c>
      <c r="S38" s="58">
        <v>1</v>
      </c>
      <c r="T38" s="84" t="s">
        <v>336</v>
      </c>
      <c r="U38" s="58" t="s">
        <v>270</v>
      </c>
      <c r="V38" s="58" t="s">
        <v>331</v>
      </c>
      <c r="W38" s="155" t="s">
        <v>49</v>
      </c>
      <c r="X38" s="140" t="s">
        <v>337</v>
      </c>
      <c r="Y38" s="39">
        <v>1</v>
      </c>
      <c r="Z38" s="40" t="s">
        <v>51</v>
      </c>
      <c r="AA38" s="36" t="s">
        <v>112</v>
      </c>
      <c r="AB38" s="37">
        <v>1</v>
      </c>
      <c r="AC38" s="41" t="s">
        <v>51</v>
      </c>
      <c r="AD38" s="36" t="s">
        <v>112</v>
      </c>
      <c r="AE38" s="37">
        <v>1</v>
      </c>
      <c r="AF38" s="41" t="s">
        <v>51</v>
      </c>
      <c r="AG38" s="104" t="s">
        <v>112</v>
      </c>
      <c r="AH38" s="43">
        <v>1</v>
      </c>
      <c r="AI38" s="106" t="s">
        <v>51</v>
      </c>
      <c r="AJ38" s="118" t="s">
        <v>112</v>
      </c>
      <c r="AK38" s="127">
        <v>1</v>
      </c>
      <c r="AL38" s="128" t="s">
        <v>51</v>
      </c>
    </row>
    <row r="39" spans="1:38" ht="28.5" customHeight="1" x14ac:dyDescent="0.25">
      <c r="A39" s="154">
        <v>36</v>
      </c>
      <c r="B39" s="58" t="s">
        <v>325</v>
      </c>
      <c r="C39" s="82" t="s">
        <v>33</v>
      </c>
      <c r="D39" s="82" t="s">
        <v>34</v>
      </c>
      <c r="E39" s="58" t="s">
        <v>35</v>
      </c>
      <c r="F39" s="58">
        <v>2020</v>
      </c>
      <c r="G39" s="58">
        <v>244</v>
      </c>
      <c r="H39" s="89" t="s">
        <v>238</v>
      </c>
      <c r="I39" s="89">
        <v>3</v>
      </c>
      <c r="J39" s="90" t="s">
        <v>37</v>
      </c>
      <c r="K39" s="90" t="s">
        <v>38</v>
      </c>
      <c r="L39" s="90" t="s">
        <v>39</v>
      </c>
      <c r="M39" s="90" t="s">
        <v>40</v>
      </c>
      <c r="N39" s="91" t="s">
        <v>326</v>
      </c>
      <c r="O39" s="84" t="s">
        <v>338</v>
      </c>
      <c r="P39" s="84" t="s">
        <v>339</v>
      </c>
      <c r="Q39" s="82" t="s">
        <v>334</v>
      </c>
      <c r="R39" s="82" t="s">
        <v>340</v>
      </c>
      <c r="S39" s="58">
        <v>1</v>
      </c>
      <c r="T39" s="84" t="s">
        <v>61</v>
      </c>
      <c r="U39" s="58" t="s">
        <v>270</v>
      </c>
      <c r="V39" s="58" t="s">
        <v>331</v>
      </c>
      <c r="W39" s="155" t="s">
        <v>49</v>
      </c>
      <c r="X39" s="143" t="s">
        <v>341</v>
      </c>
      <c r="Y39" s="44">
        <v>0.5</v>
      </c>
      <c r="Z39" s="45" t="s">
        <v>121</v>
      </c>
      <c r="AA39" s="36" t="s">
        <v>342</v>
      </c>
      <c r="AB39" s="37"/>
      <c r="AC39" s="41"/>
      <c r="AD39" s="36" t="s">
        <v>343</v>
      </c>
      <c r="AE39" s="37">
        <v>0.7</v>
      </c>
      <c r="AF39" s="41" t="s">
        <v>66</v>
      </c>
      <c r="AG39" s="104" t="s">
        <v>344</v>
      </c>
      <c r="AH39" s="43">
        <v>1</v>
      </c>
      <c r="AI39" s="106" t="s">
        <v>51</v>
      </c>
      <c r="AJ39" s="118" t="s">
        <v>901</v>
      </c>
      <c r="AK39" s="127">
        <v>1</v>
      </c>
      <c r="AL39" s="128" t="s">
        <v>51</v>
      </c>
    </row>
    <row r="40" spans="1:38" ht="28.5" customHeight="1" x14ac:dyDescent="0.25">
      <c r="A40" s="154">
        <v>37</v>
      </c>
      <c r="B40" s="58" t="s">
        <v>325</v>
      </c>
      <c r="C40" s="82" t="s">
        <v>33</v>
      </c>
      <c r="D40" s="82" t="s">
        <v>34</v>
      </c>
      <c r="E40" s="58" t="s">
        <v>35</v>
      </c>
      <c r="F40" s="58">
        <v>2020</v>
      </c>
      <c r="G40" s="58">
        <v>244</v>
      </c>
      <c r="H40" s="89" t="s">
        <v>248</v>
      </c>
      <c r="I40" s="89">
        <v>1</v>
      </c>
      <c r="J40" s="90" t="s">
        <v>37</v>
      </c>
      <c r="K40" s="90" t="s">
        <v>38</v>
      </c>
      <c r="L40" s="90" t="s">
        <v>39</v>
      </c>
      <c r="M40" s="90" t="s">
        <v>40</v>
      </c>
      <c r="N40" s="91" t="s">
        <v>345</v>
      </c>
      <c r="O40" s="84" t="s">
        <v>346</v>
      </c>
      <c r="P40" s="84" t="s">
        <v>347</v>
      </c>
      <c r="Q40" s="82" t="s">
        <v>348</v>
      </c>
      <c r="R40" s="82" t="s">
        <v>349</v>
      </c>
      <c r="S40" s="58">
        <v>1</v>
      </c>
      <c r="T40" s="84" t="s">
        <v>61</v>
      </c>
      <c r="U40" s="58" t="s">
        <v>350</v>
      </c>
      <c r="V40" s="58" t="s">
        <v>331</v>
      </c>
      <c r="W40" s="155" t="s">
        <v>49</v>
      </c>
      <c r="X40" s="143" t="s">
        <v>351</v>
      </c>
      <c r="Y40" s="44">
        <v>0.5</v>
      </c>
      <c r="Z40" s="45" t="s">
        <v>121</v>
      </c>
      <c r="AA40" s="36"/>
      <c r="AB40" s="37"/>
      <c r="AC40" s="41"/>
      <c r="AD40" s="36" t="s">
        <v>352</v>
      </c>
      <c r="AE40" s="37">
        <v>1</v>
      </c>
      <c r="AF40" s="41" t="s">
        <v>51</v>
      </c>
      <c r="AG40" s="104" t="s">
        <v>258</v>
      </c>
      <c r="AH40" s="43">
        <v>1</v>
      </c>
      <c r="AI40" s="106" t="s">
        <v>51</v>
      </c>
      <c r="AJ40" s="118" t="s">
        <v>258</v>
      </c>
      <c r="AK40" s="127">
        <v>1</v>
      </c>
      <c r="AL40" s="128" t="s">
        <v>51</v>
      </c>
    </row>
    <row r="41" spans="1:38" ht="28.5" customHeight="1" x14ac:dyDescent="0.25">
      <c r="A41" s="154">
        <v>38</v>
      </c>
      <c r="B41" s="58" t="s">
        <v>325</v>
      </c>
      <c r="C41" s="82" t="s">
        <v>33</v>
      </c>
      <c r="D41" s="82" t="s">
        <v>34</v>
      </c>
      <c r="E41" s="58" t="s">
        <v>35</v>
      </c>
      <c r="F41" s="58">
        <v>2020</v>
      </c>
      <c r="G41" s="58">
        <v>244</v>
      </c>
      <c r="H41" s="89" t="s">
        <v>259</v>
      </c>
      <c r="I41" s="89">
        <v>1</v>
      </c>
      <c r="J41" s="90" t="s">
        <v>37</v>
      </c>
      <c r="K41" s="90" t="s">
        <v>38</v>
      </c>
      <c r="L41" s="90" t="s">
        <v>39</v>
      </c>
      <c r="M41" s="90" t="s">
        <v>40</v>
      </c>
      <c r="N41" s="91" t="s">
        <v>353</v>
      </c>
      <c r="O41" s="84" t="s">
        <v>354</v>
      </c>
      <c r="P41" s="84" t="s">
        <v>355</v>
      </c>
      <c r="Q41" s="82" t="s">
        <v>356</v>
      </c>
      <c r="R41" s="82" t="s">
        <v>357</v>
      </c>
      <c r="S41" s="58">
        <v>1</v>
      </c>
      <c r="T41" s="84" t="s">
        <v>61</v>
      </c>
      <c r="U41" s="58" t="s">
        <v>350</v>
      </c>
      <c r="V41" s="58" t="s">
        <v>331</v>
      </c>
      <c r="W41" s="155" t="s">
        <v>49</v>
      </c>
      <c r="X41" s="143" t="s">
        <v>358</v>
      </c>
      <c r="Y41" s="44">
        <v>0.5</v>
      </c>
      <c r="Z41" s="45" t="s">
        <v>121</v>
      </c>
      <c r="AA41" s="36" t="s">
        <v>359</v>
      </c>
      <c r="AB41" s="37"/>
      <c r="AC41" s="41"/>
      <c r="AD41" s="36" t="s">
        <v>360</v>
      </c>
      <c r="AE41" s="37">
        <v>1</v>
      </c>
      <c r="AF41" s="41" t="s">
        <v>51</v>
      </c>
      <c r="AG41" s="104" t="s">
        <v>258</v>
      </c>
      <c r="AH41" s="43">
        <v>1</v>
      </c>
      <c r="AI41" s="106" t="s">
        <v>51</v>
      </c>
      <c r="AJ41" s="118" t="s">
        <v>258</v>
      </c>
      <c r="AK41" s="127">
        <v>1</v>
      </c>
      <c r="AL41" s="128" t="s">
        <v>51</v>
      </c>
    </row>
    <row r="42" spans="1:38" ht="28.5" customHeight="1" x14ac:dyDescent="0.25">
      <c r="A42" s="154">
        <v>39</v>
      </c>
      <c r="B42" s="58" t="s">
        <v>325</v>
      </c>
      <c r="C42" s="82" t="s">
        <v>33</v>
      </c>
      <c r="D42" s="82" t="s">
        <v>34</v>
      </c>
      <c r="E42" s="58" t="s">
        <v>35</v>
      </c>
      <c r="F42" s="58">
        <v>2020</v>
      </c>
      <c r="G42" s="58">
        <v>244</v>
      </c>
      <c r="H42" s="89" t="s">
        <v>275</v>
      </c>
      <c r="I42" s="89">
        <v>1</v>
      </c>
      <c r="J42" s="90" t="s">
        <v>37</v>
      </c>
      <c r="K42" s="90" t="s">
        <v>38</v>
      </c>
      <c r="L42" s="90" t="s">
        <v>39</v>
      </c>
      <c r="M42" s="90" t="s">
        <v>40</v>
      </c>
      <c r="N42" s="91" t="s">
        <v>361</v>
      </c>
      <c r="O42" s="84" t="s">
        <v>362</v>
      </c>
      <c r="P42" s="84" t="s">
        <v>363</v>
      </c>
      <c r="Q42" s="82" t="s">
        <v>364</v>
      </c>
      <c r="R42" s="82" t="s">
        <v>365</v>
      </c>
      <c r="S42" s="58">
        <v>1</v>
      </c>
      <c r="T42" s="84" t="s">
        <v>61</v>
      </c>
      <c r="U42" s="58" t="s">
        <v>350</v>
      </c>
      <c r="V42" s="58" t="s">
        <v>331</v>
      </c>
      <c r="W42" s="155" t="s">
        <v>49</v>
      </c>
      <c r="X42" s="143" t="s">
        <v>366</v>
      </c>
      <c r="Y42" s="44">
        <v>0.5</v>
      </c>
      <c r="Z42" s="45" t="s">
        <v>121</v>
      </c>
      <c r="AA42" s="36" t="s">
        <v>367</v>
      </c>
      <c r="AB42" s="37"/>
      <c r="AC42" s="41"/>
      <c r="AD42" s="36" t="s">
        <v>368</v>
      </c>
      <c r="AE42" s="37">
        <v>1</v>
      </c>
      <c r="AF42" s="41" t="s">
        <v>51</v>
      </c>
      <c r="AG42" s="104" t="s">
        <v>258</v>
      </c>
      <c r="AH42" s="43">
        <v>1</v>
      </c>
      <c r="AI42" s="106" t="s">
        <v>51</v>
      </c>
      <c r="AJ42" s="118" t="s">
        <v>258</v>
      </c>
      <c r="AK42" s="127">
        <v>1</v>
      </c>
      <c r="AL42" s="128" t="s">
        <v>51</v>
      </c>
    </row>
    <row r="43" spans="1:38" ht="28.5" customHeight="1" x14ac:dyDescent="0.25">
      <c r="A43" s="154">
        <v>40</v>
      </c>
      <c r="B43" s="58" t="s">
        <v>325</v>
      </c>
      <c r="C43" s="82" t="s">
        <v>33</v>
      </c>
      <c r="D43" s="82" t="s">
        <v>34</v>
      </c>
      <c r="E43" s="58" t="s">
        <v>35</v>
      </c>
      <c r="F43" s="58">
        <v>2020</v>
      </c>
      <c r="G43" s="58">
        <v>244</v>
      </c>
      <c r="H43" s="89" t="s">
        <v>286</v>
      </c>
      <c r="I43" s="89">
        <v>1</v>
      </c>
      <c r="J43" s="90" t="s">
        <v>37</v>
      </c>
      <c r="K43" s="90" t="s">
        <v>38</v>
      </c>
      <c r="L43" s="90" t="s">
        <v>39</v>
      </c>
      <c r="M43" s="90" t="s">
        <v>40</v>
      </c>
      <c r="N43" s="91" t="s">
        <v>369</v>
      </c>
      <c r="O43" s="84" t="s">
        <v>370</v>
      </c>
      <c r="P43" s="84" t="s">
        <v>371</v>
      </c>
      <c r="Q43" s="82" t="s">
        <v>334</v>
      </c>
      <c r="R43" s="82" t="s">
        <v>340</v>
      </c>
      <c r="S43" s="58">
        <v>1</v>
      </c>
      <c r="T43" s="84" t="s">
        <v>61</v>
      </c>
      <c r="U43" s="58" t="s">
        <v>350</v>
      </c>
      <c r="V43" s="58" t="s">
        <v>331</v>
      </c>
      <c r="W43" s="155" t="s">
        <v>49</v>
      </c>
      <c r="X43" s="143" t="s">
        <v>372</v>
      </c>
      <c r="Y43" s="44">
        <v>0.5</v>
      </c>
      <c r="Z43" s="45" t="s">
        <v>121</v>
      </c>
      <c r="AA43" s="36" t="s">
        <v>373</v>
      </c>
      <c r="AB43" s="37"/>
      <c r="AC43" s="41"/>
      <c r="AD43" s="36" t="s">
        <v>374</v>
      </c>
      <c r="AE43" s="37">
        <v>1</v>
      </c>
      <c r="AF43" s="41" t="s">
        <v>51</v>
      </c>
      <c r="AG43" s="104" t="s">
        <v>258</v>
      </c>
      <c r="AH43" s="43">
        <v>1</v>
      </c>
      <c r="AI43" s="106" t="s">
        <v>51</v>
      </c>
      <c r="AJ43" s="118" t="s">
        <v>258</v>
      </c>
      <c r="AK43" s="127">
        <v>1</v>
      </c>
      <c r="AL43" s="128" t="s">
        <v>51</v>
      </c>
    </row>
    <row r="44" spans="1:38" ht="28.5" customHeight="1" x14ac:dyDescent="0.25">
      <c r="A44" s="154">
        <v>41</v>
      </c>
      <c r="B44" s="58" t="s">
        <v>375</v>
      </c>
      <c r="C44" s="82" t="s">
        <v>33</v>
      </c>
      <c r="D44" s="82" t="s">
        <v>34</v>
      </c>
      <c r="E44" s="58" t="s">
        <v>35</v>
      </c>
      <c r="F44" s="58">
        <v>2020</v>
      </c>
      <c r="G44" s="58">
        <v>70</v>
      </c>
      <c r="H44" s="89" t="s">
        <v>36</v>
      </c>
      <c r="I44" s="89">
        <v>1</v>
      </c>
      <c r="J44" s="90" t="s">
        <v>37</v>
      </c>
      <c r="K44" s="90" t="s">
        <v>38</v>
      </c>
      <c r="L44" s="90" t="s">
        <v>39</v>
      </c>
      <c r="M44" s="90" t="s">
        <v>40</v>
      </c>
      <c r="N44" s="91" t="s">
        <v>376</v>
      </c>
      <c r="O44" s="84" t="s">
        <v>377</v>
      </c>
      <c r="P44" s="84" t="s">
        <v>378</v>
      </c>
      <c r="Q44" s="82" t="s">
        <v>379</v>
      </c>
      <c r="R44" s="82" t="s">
        <v>380</v>
      </c>
      <c r="S44" s="58">
        <v>2</v>
      </c>
      <c r="T44" s="84" t="s">
        <v>46</v>
      </c>
      <c r="U44" s="58" t="s">
        <v>381</v>
      </c>
      <c r="V44" s="58" t="s">
        <v>382</v>
      </c>
      <c r="W44" s="155" t="s">
        <v>49</v>
      </c>
      <c r="X44" s="143" t="s">
        <v>383</v>
      </c>
      <c r="Y44" s="44">
        <v>0.5</v>
      </c>
      <c r="Z44" s="45" t="s">
        <v>121</v>
      </c>
      <c r="AA44" s="36" t="s">
        <v>384</v>
      </c>
      <c r="AB44" s="37">
        <v>0.75</v>
      </c>
      <c r="AC44" s="41" t="s">
        <v>121</v>
      </c>
      <c r="AD44" s="52" t="s">
        <v>385</v>
      </c>
      <c r="AE44" s="37">
        <v>0.75</v>
      </c>
      <c r="AF44" s="41" t="s">
        <v>121</v>
      </c>
      <c r="AG44" s="104" t="s">
        <v>386</v>
      </c>
      <c r="AH44" s="44">
        <v>1</v>
      </c>
      <c r="AI44" s="106" t="s">
        <v>51</v>
      </c>
      <c r="AJ44" s="118" t="s">
        <v>386</v>
      </c>
      <c r="AK44" s="132">
        <v>1</v>
      </c>
      <c r="AL44" s="128" t="s">
        <v>51</v>
      </c>
    </row>
    <row r="45" spans="1:38" ht="28.5" customHeight="1" x14ac:dyDescent="0.25">
      <c r="A45" s="154">
        <v>42</v>
      </c>
      <c r="B45" s="58" t="s">
        <v>375</v>
      </c>
      <c r="C45" s="82" t="s">
        <v>33</v>
      </c>
      <c r="D45" s="82" t="s">
        <v>34</v>
      </c>
      <c r="E45" s="58" t="s">
        <v>35</v>
      </c>
      <c r="F45" s="58">
        <v>2020</v>
      </c>
      <c r="G45" s="58">
        <v>70</v>
      </c>
      <c r="H45" s="89" t="s">
        <v>387</v>
      </c>
      <c r="I45" s="89">
        <v>1</v>
      </c>
      <c r="J45" s="90" t="s">
        <v>37</v>
      </c>
      <c r="K45" s="90" t="s">
        <v>38</v>
      </c>
      <c r="L45" s="90" t="s">
        <v>39</v>
      </c>
      <c r="M45" s="90" t="s">
        <v>40</v>
      </c>
      <c r="N45" s="91" t="s">
        <v>388</v>
      </c>
      <c r="O45" s="84" t="s">
        <v>389</v>
      </c>
      <c r="P45" s="84" t="s">
        <v>390</v>
      </c>
      <c r="Q45" s="82" t="s">
        <v>391</v>
      </c>
      <c r="R45" s="82" t="s">
        <v>392</v>
      </c>
      <c r="S45" s="58">
        <v>1</v>
      </c>
      <c r="T45" s="84" t="s">
        <v>46</v>
      </c>
      <c r="U45" s="58" t="s">
        <v>381</v>
      </c>
      <c r="V45" s="58" t="s">
        <v>393</v>
      </c>
      <c r="W45" s="155" t="s">
        <v>49</v>
      </c>
      <c r="X45" s="140" t="s">
        <v>394</v>
      </c>
      <c r="Y45" s="39">
        <v>1</v>
      </c>
      <c r="Z45" s="40" t="s">
        <v>51</v>
      </c>
      <c r="AA45" s="36" t="s">
        <v>112</v>
      </c>
      <c r="AB45" s="37">
        <v>1</v>
      </c>
      <c r="AC45" s="41" t="s">
        <v>51</v>
      </c>
      <c r="AD45" s="36" t="s">
        <v>112</v>
      </c>
      <c r="AE45" s="37">
        <v>1</v>
      </c>
      <c r="AF45" s="41" t="s">
        <v>51</v>
      </c>
      <c r="AG45" s="104" t="s">
        <v>112</v>
      </c>
      <c r="AH45" s="43">
        <v>1</v>
      </c>
      <c r="AI45" s="106" t="s">
        <v>51</v>
      </c>
      <c r="AJ45" s="118" t="s">
        <v>112</v>
      </c>
      <c r="AK45" s="127">
        <v>1</v>
      </c>
      <c r="AL45" s="128" t="s">
        <v>51</v>
      </c>
    </row>
    <row r="46" spans="1:38" ht="28.5" customHeight="1" x14ac:dyDescent="0.25">
      <c r="A46" s="154">
        <v>43</v>
      </c>
      <c r="B46" s="58" t="s">
        <v>375</v>
      </c>
      <c r="C46" s="82" t="s">
        <v>33</v>
      </c>
      <c r="D46" s="82" t="s">
        <v>34</v>
      </c>
      <c r="E46" s="58" t="s">
        <v>35</v>
      </c>
      <c r="F46" s="58">
        <v>2020</v>
      </c>
      <c r="G46" s="58">
        <v>70</v>
      </c>
      <c r="H46" s="89" t="s">
        <v>238</v>
      </c>
      <c r="I46" s="89">
        <v>1</v>
      </c>
      <c r="J46" s="90" t="s">
        <v>37</v>
      </c>
      <c r="K46" s="90" t="s">
        <v>38</v>
      </c>
      <c r="L46" s="90" t="s">
        <v>39</v>
      </c>
      <c r="M46" s="90" t="s">
        <v>40</v>
      </c>
      <c r="N46" s="91" t="s">
        <v>395</v>
      </c>
      <c r="O46" s="84" t="s">
        <v>396</v>
      </c>
      <c r="P46" s="84" t="s">
        <v>378</v>
      </c>
      <c r="Q46" s="82" t="s">
        <v>379</v>
      </c>
      <c r="R46" s="82" t="s">
        <v>380</v>
      </c>
      <c r="S46" s="58">
        <v>2</v>
      </c>
      <c r="T46" s="84" t="s">
        <v>46</v>
      </c>
      <c r="U46" s="58" t="s">
        <v>381</v>
      </c>
      <c r="V46" s="58" t="s">
        <v>382</v>
      </c>
      <c r="W46" s="155" t="s">
        <v>49</v>
      </c>
      <c r="X46" s="143" t="s">
        <v>383</v>
      </c>
      <c r="Y46" s="44">
        <v>0.5</v>
      </c>
      <c r="Z46" s="45" t="s">
        <v>121</v>
      </c>
      <c r="AA46" s="36" t="s">
        <v>384</v>
      </c>
      <c r="AB46" s="37">
        <v>0.75</v>
      </c>
      <c r="AC46" s="41" t="s">
        <v>121</v>
      </c>
      <c r="AD46" s="52" t="s">
        <v>397</v>
      </c>
      <c r="AE46" s="37">
        <v>0.75</v>
      </c>
      <c r="AF46" s="41" t="s">
        <v>121</v>
      </c>
      <c r="AG46" s="104" t="s">
        <v>386</v>
      </c>
      <c r="AH46" s="44">
        <v>1</v>
      </c>
      <c r="AI46" s="106" t="s">
        <v>51</v>
      </c>
      <c r="AJ46" s="118" t="s">
        <v>386</v>
      </c>
      <c r="AK46" s="132">
        <v>1</v>
      </c>
      <c r="AL46" s="128" t="s">
        <v>51</v>
      </c>
    </row>
    <row r="47" spans="1:38" ht="28.5" customHeight="1" x14ac:dyDescent="0.25">
      <c r="A47" s="154">
        <v>44</v>
      </c>
      <c r="B47" s="58" t="s">
        <v>375</v>
      </c>
      <c r="C47" s="82" t="s">
        <v>33</v>
      </c>
      <c r="D47" s="82" t="s">
        <v>34</v>
      </c>
      <c r="E47" s="58" t="s">
        <v>35</v>
      </c>
      <c r="F47" s="58">
        <v>2020</v>
      </c>
      <c r="G47" s="58">
        <v>70</v>
      </c>
      <c r="H47" s="89" t="s">
        <v>248</v>
      </c>
      <c r="I47" s="89">
        <v>1</v>
      </c>
      <c r="J47" s="90" t="s">
        <v>37</v>
      </c>
      <c r="K47" s="90" t="s">
        <v>38</v>
      </c>
      <c r="L47" s="90" t="s">
        <v>39</v>
      </c>
      <c r="M47" s="90" t="s">
        <v>40</v>
      </c>
      <c r="N47" s="91" t="s">
        <v>398</v>
      </c>
      <c r="O47" s="84" t="s">
        <v>399</v>
      </c>
      <c r="P47" s="85" t="s">
        <v>400</v>
      </c>
      <c r="Q47" s="86" t="s">
        <v>401</v>
      </c>
      <c r="R47" s="86" t="s">
        <v>402</v>
      </c>
      <c r="S47" s="58">
        <v>1</v>
      </c>
      <c r="T47" s="84" t="s">
        <v>403</v>
      </c>
      <c r="U47" s="58" t="s">
        <v>381</v>
      </c>
      <c r="V47" s="58" t="s">
        <v>382</v>
      </c>
      <c r="W47" s="155" t="s">
        <v>49</v>
      </c>
      <c r="X47" s="140" t="s">
        <v>404</v>
      </c>
      <c r="Y47" s="39">
        <v>1</v>
      </c>
      <c r="Z47" s="40" t="s">
        <v>51</v>
      </c>
      <c r="AA47" s="36" t="s">
        <v>112</v>
      </c>
      <c r="AB47" s="37">
        <v>1</v>
      </c>
      <c r="AC47" s="41" t="s">
        <v>51</v>
      </c>
      <c r="AD47" s="36" t="s">
        <v>112</v>
      </c>
      <c r="AE47" s="37">
        <v>1</v>
      </c>
      <c r="AF47" s="41" t="s">
        <v>51</v>
      </c>
      <c r="AG47" s="104" t="s">
        <v>112</v>
      </c>
      <c r="AH47" s="43">
        <v>1</v>
      </c>
      <c r="AI47" s="106" t="s">
        <v>51</v>
      </c>
      <c r="AJ47" s="118" t="s">
        <v>112</v>
      </c>
      <c r="AK47" s="127">
        <v>1</v>
      </c>
      <c r="AL47" s="128" t="s">
        <v>51</v>
      </c>
    </row>
    <row r="48" spans="1:38" ht="28.5" customHeight="1" x14ac:dyDescent="0.25">
      <c r="A48" s="154">
        <v>45</v>
      </c>
      <c r="B48" s="58" t="s">
        <v>375</v>
      </c>
      <c r="C48" s="82" t="s">
        <v>33</v>
      </c>
      <c r="D48" s="82" t="s">
        <v>34</v>
      </c>
      <c r="E48" s="58" t="s">
        <v>35</v>
      </c>
      <c r="F48" s="58">
        <v>2020</v>
      </c>
      <c r="G48" s="58">
        <v>70</v>
      </c>
      <c r="H48" s="89" t="s">
        <v>405</v>
      </c>
      <c r="I48" s="89">
        <v>1</v>
      </c>
      <c r="J48" s="90" t="s">
        <v>37</v>
      </c>
      <c r="K48" s="90" t="s">
        <v>38</v>
      </c>
      <c r="L48" s="90" t="s">
        <v>39</v>
      </c>
      <c r="M48" s="90" t="s">
        <v>40</v>
      </c>
      <c r="N48" s="91" t="s">
        <v>406</v>
      </c>
      <c r="O48" s="84" t="s">
        <v>407</v>
      </c>
      <c r="P48" s="84" t="s">
        <v>408</v>
      </c>
      <c r="Q48" s="82" t="s">
        <v>409</v>
      </c>
      <c r="R48" s="82" t="s">
        <v>410</v>
      </c>
      <c r="S48" s="58">
        <v>6</v>
      </c>
      <c r="T48" s="84" t="s">
        <v>160</v>
      </c>
      <c r="U48" s="58" t="s">
        <v>411</v>
      </c>
      <c r="V48" s="58" t="s">
        <v>393</v>
      </c>
      <c r="W48" s="155" t="s">
        <v>49</v>
      </c>
      <c r="X48" s="140" t="s">
        <v>412</v>
      </c>
      <c r="Y48" s="39">
        <v>1</v>
      </c>
      <c r="Z48" s="40" t="s">
        <v>51</v>
      </c>
      <c r="AA48" s="36" t="s">
        <v>112</v>
      </c>
      <c r="AB48" s="37">
        <v>1</v>
      </c>
      <c r="AC48" s="41" t="s">
        <v>51</v>
      </c>
      <c r="AD48" s="36" t="s">
        <v>112</v>
      </c>
      <c r="AE48" s="37">
        <v>1</v>
      </c>
      <c r="AF48" s="41" t="s">
        <v>51</v>
      </c>
      <c r="AG48" s="104" t="s">
        <v>112</v>
      </c>
      <c r="AH48" s="43">
        <v>1</v>
      </c>
      <c r="AI48" s="106" t="s">
        <v>51</v>
      </c>
      <c r="AJ48" s="118" t="s">
        <v>112</v>
      </c>
      <c r="AK48" s="127">
        <v>1</v>
      </c>
      <c r="AL48" s="128" t="s">
        <v>51</v>
      </c>
    </row>
    <row r="49" spans="1:38" ht="28.5" customHeight="1" x14ac:dyDescent="0.25">
      <c r="A49" s="154">
        <v>46</v>
      </c>
      <c r="B49" s="58" t="s">
        <v>413</v>
      </c>
      <c r="C49" s="82" t="s">
        <v>33</v>
      </c>
      <c r="D49" s="82" t="s">
        <v>34</v>
      </c>
      <c r="E49" s="58" t="s">
        <v>35</v>
      </c>
      <c r="F49" s="58">
        <v>2021</v>
      </c>
      <c r="G49" s="58">
        <v>55</v>
      </c>
      <c r="H49" s="89" t="s">
        <v>92</v>
      </c>
      <c r="I49" s="89">
        <v>1</v>
      </c>
      <c r="J49" s="90" t="s">
        <v>37</v>
      </c>
      <c r="K49" s="90" t="s">
        <v>93</v>
      </c>
      <c r="L49" s="90" t="s">
        <v>39</v>
      </c>
      <c r="M49" s="90" t="s">
        <v>40</v>
      </c>
      <c r="N49" s="91" t="s">
        <v>414</v>
      </c>
      <c r="O49" s="84" t="s">
        <v>415</v>
      </c>
      <c r="P49" s="84" t="s">
        <v>416</v>
      </c>
      <c r="Q49" s="82" t="s">
        <v>417</v>
      </c>
      <c r="R49" s="82" t="s">
        <v>418</v>
      </c>
      <c r="S49" s="58">
        <v>1</v>
      </c>
      <c r="T49" s="84" t="s">
        <v>99</v>
      </c>
      <c r="U49" s="58" t="s">
        <v>419</v>
      </c>
      <c r="V49" s="58" t="s">
        <v>420</v>
      </c>
      <c r="W49" s="155" t="s">
        <v>49</v>
      </c>
      <c r="X49" s="139" t="s">
        <v>421</v>
      </c>
      <c r="Y49" s="51" t="s">
        <v>422</v>
      </c>
      <c r="Z49" s="41" t="s">
        <v>422</v>
      </c>
      <c r="AA49" s="36" t="s">
        <v>423</v>
      </c>
      <c r="AB49" s="37">
        <v>0.4</v>
      </c>
      <c r="AC49" s="41" t="s">
        <v>121</v>
      </c>
      <c r="AD49" s="46" t="s">
        <v>424</v>
      </c>
      <c r="AE49" s="49">
        <v>0.4</v>
      </c>
      <c r="AF49" s="41" t="s">
        <v>121</v>
      </c>
      <c r="AG49" s="108" t="s">
        <v>423</v>
      </c>
      <c r="AH49" s="53">
        <v>0.8</v>
      </c>
      <c r="AI49" s="109" t="s">
        <v>121</v>
      </c>
      <c r="AJ49" s="118" t="s">
        <v>425</v>
      </c>
      <c r="AK49" s="127">
        <v>0.8</v>
      </c>
      <c r="AL49" s="128" t="s">
        <v>121</v>
      </c>
    </row>
    <row r="50" spans="1:38" ht="28.5" customHeight="1" x14ac:dyDescent="0.25">
      <c r="A50" s="154">
        <v>47</v>
      </c>
      <c r="B50" s="58" t="s">
        <v>413</v>
      </c>
      <c r="C50" s="82" t="s">
        <v>33</v>
      </c>
      <c r="D50" s="82" t="s">
        <v>34</v>
      </c>
      <c r="E50" s="58" t="s">
        <v>35</v>
      </c>
      <c r="F50" s="58">
        <v>2021</v>
      </c>
      <c r="G50" s="58">
        <v>55</v>
      </c>
      <c r="H50" s="89" t="s">
        <v>426</v>
      </c>
      <c r="I50" s="89">
        <v>1</v>
      </c>
      <c r="J50" s="90" t="s">
        <v>37</v>
      </c>
      <c r="K50" s="90" t="s">
        <v>93</v>
      </c>
      <c r="L50" s="90" t="s">
        <v>39</v>
      </c>
      <c r="M50" s="90" t="s">
        <v>40</v>
      </c>
      <c r="N50" s="91" t="s">
        <v>427</v>
      </c>
      <c r="O50" s="84" t="s">
        <v>428</v>
      </c>
      <c r="P50" s="84" t="s">
        <v>429</v>
      </c>
      <c r="Q50" s="82" t="s">
        <v>430</v>
      </c>
      <c r="R50" s="82" t="s">
        <v>431</v>
      </c>
      <c r="S50" s="58">
        <v>1</v>
      </c>
      <c r="T50" s="84" t="s">
        <v>108</v>
      </c>
      <c r="U50" s="58" t="s">
        <v>419</v>
      </c>
      <c r="V50" s="58" t="s">
        <v>432</v>
      </c>
      <c r="W50" s="155" t="s">
        <v>49</v>
      </c>
      <c r="X50" s="139" t="s">
        <v>421</v>
      </c>
      <c r="Y50" s="51" t="s">
        <v>422</v>
      </c>
      <c r="Z50" s="41" t="s">
        <v>422</v>
      </c>
      <c r="AA50" s="36" t="s">
        <v>433</v>
      </c>
      <c r="AB50" s="37">
        <v>0.25</v>
      </c>
      <c r="AC50" s="41" t="s">
        <v>121</v>
      </c>
      <c r="AD50" s="36" t="s">
        <v>434</v>
      </c>
      <c r="AE50" s="37">
        <v>0.25</v>
      </c>
      <c r="AF50" s="41" t="s">
        <v>121</v>
      </c>
      <c r="AG50" s="104" t="s">
        <v>435</v>
      </c>
      <c r="AH50" s="43">
        <v>1</v>
      </c>
      <c r="AI50" s="106" t="s">
        <v>51</v>
      </c>
      <c r="AJ50" s="118" t="s">
        <v>436</v>
      </c>
      <c r="AK50" s="127">
        <v>1</v>
      </c>
      <c r="AL50" s="128" t="s">
        <v>51</v>
      </c>
    </row>
    <row r="51" spans="1:38" ht="28.5" customHeight="1" x14ac:dyDescent="0.25">
      <c r="A51" s="154">
        <v>48</v>
      </c>
      <c r="B51" s="58" t="s">
        <v>413</v>
      </c>
      <c r="C51" s="82" t="s">
        <v>33</v>
      </c>
      <c r="D51" s="82" t="s">
        <v>34</v>
      </c>
      <c r="E51" s="58" t="s">
        <v>35</v>
      </c>
      <c r="F51" s="58">
        <v>2021</v>
      </c>
      <c r="G51" s="58">
        <v>55</v>
      </c>
      <c r="H51" s="89" t="s">
        <v>102</v>
      </c>
      <c r="I51" s="89">
        <v>1</v>
      </c>
      <c r="J51" s="90" t="s">
        <v>37</v>
      </c>
      <c r="K51" s="90" t="s">
        <v>93</v>
      </c>
      <c r="L51" s="90" t="s">
        <v>39</v>
      </c>
      <c r="M51" s="90" t="s">
        <v>40</v>
      </c>
      <c r="N51" s="91" t="s">
        <v>437</v>
      </c>
      <c r="O51" s="84" t="s">
        <v>438</v>
      </c>
      <c r="P51" s="84" t="s">
        <v>439</v>
      </c>
      <c r="Q51" s="82" t="s">
        <v>440</v>
      </c>
      <c r="R51" s="82" t="s">
        <v>441</v>
      </c>
      <c r="S51" s="58">
        <v>1</v>
      </c>
      <c r="T51" s="84" t="s">
        <v>108</v>
      </c>
      <c r="U51" s="58" t="s">
        <v>419</v>
      </c>
      <c r="V51" s="58" t="s">
        <v>432</v>
      </c>
      <c r="W51" s="155" t="s">
        <v>49</v>
      </c>
      <c r="X51" s="139" t="s">
        <v>421</v>
      </c>
      <c r="Y51" s="51" t="s">
        <v>422</v>
      </c>
      <c r="Z51" s="41" t="s">
        <v>422</v>
      </c>
      <c r="AA51" s="36" t="s">
        <v>442</v>
      </c>
      <c r="AB51" s="37">
        <v>0.5</v>
      </c>
      <c r="AC51" s="41" t="s">
        <v>121</v>
      </c>
      <c r="AD51" s="36" t="s">
        <v>443</v>
      </c>
      <c r="AE51" s="37">
        <v>0.5</v>
      </c>
      <c r="AF51" s="41" t="s">
        <v>121</v>
      </c>
      <c r="AG51" s="104" t="s">
        <v>444</v>
      </c>
      <c r="AH51" s="43">
        <v>0.25</v>
      </c>
      <c r="AI51" s="106" t="s">
        <v>121</v>
      </c>
      <c r="AJ51" s="118" t="s">
        <v>443</v>
      </c>
      <c r="AK51" s="127">
        <v>0.5</v>
      </c>
      <c r="AL51" s="128" t="s">
        <v>121</v>
      </c>
    </row>
    <row r="52" spans="1:38" ht="28.5" customHeight="1" x14ac:dyDescent="0.25">
      <c r="A52" s="154">
        <v>49</v>
      </c>
      <c r="B52" s="58" t="s">
        <v>413</v>
      </c>
      <c r="C52" s="82" t="s">
        <v>33</v>
      </c>
      <c r="D52" s="82" t="s">
        <v>34</v>
      </c>
      <c r="E52" s="58" t="s">
        <v>35</v>
      </c>
      <c r="F52" s="58">
        <v>2021</v>
      </c>
      <c r="G52" s="58">
        <v>55</v>
      </c>
      <c r="H52" s="89" t="s">
        <v>102</v>
      </c>
      <c r="I52" s="89">
        <v>2</v>
      </c>
      <c r="J52" s="90" t="s">
        <v>37</v>
      </c>
      <c r="K52" s="90" t="s">
        <v>93</v>
      </c>
      <c r="L52" s="90" t="s">
        <v>39</v>
      </c>
      <c r="M52" s="90" t="s">
        <v>40</v>
      </c>
      <c r="N52" s="91" t="s">
        <v>437</v>
      </c>
      <c r="O52" s="84" t="s">
        <v>445</v>
      </c>
      <c r="P52" s="84" t="s">
        <v>446</v>
      </c>
      <c r="Q52" s="82" t="s">
        <v>447</v>
      </c>
      <c r="R52" s="82" t="s">
        <v>448</v>
      </c>
      <c r="S52" s="58">
        <v>1</v>
      </c>
      <c r="T52" s="84" t="s">
        <v>449</v>
      </c>
      <c r="U52" s="58" t="s">
        <v>450</v>
      </c>
      <c r="V52" s="58" t="s">
        <v>451</v>
      </c>
      <c r="W52" s="155" t="s">
        <v>49</v>
      </c>
      <c r="X52" s="139" t="s">
        <v>421</v>
      </c>
      <c r="Y52" s="51" t="s">
        <v>422</v>
      </c>
      <c r="Z52" s="41" t="s">
        <v>422</v>
      </c>
      <c r="AA52" s="36" t="s">
        <v>452</v>
      </c>
      <c r="AB52" s="37">
        <v>1</v>
      </c>
      <c r="AC52" s="41" t="s">
        <v>51</v>
      </c>
      <c r="AD52" s="36" t="s">
        <v>453</v>
      </c>
      <c r="AE52" s="37">
        <v>1</v>
      </c>
      <c r="AF52" s="41" t="s">
        <v>51</v>
      </c>
      <c r="AG52" s="104" t="s">
        <v>258</v>
      </c>
      <c r="AH52" s="43">
        <v>1</v>
      </c>
      <c r="AI52" s="106" t="s">
        <v>51</v>
      </c>
      <c r="AJ52" s="118" t="s">
        <v>258</v>
      </c>
      <c r="AK52" s="127">
        <v>1</v>
      </c>
      <c r="AL52" s="128" t="s">
        <v>51</v>
      </c>
    </row>
    <row r="53" spans="1:38" ht="28.5" customHeight="1" x14ac:dyDescent="0.25">
      <c r="A53" s="154">
        <v>50</v>
      </c>
      <c r="B53" s="58" t="s">
        <v>413</v>
      </c>
      <c r="C53" s="82" t="s">
        <v>33</v>
      </c>
      <c r="D53" s="82" t="s">
        <v>34</v>
      </c>
      <c r="E53" s="58" t="s">
        <v>35</v>
      </c>
      <c r="F53" s="58">
        <v>2021</v>
      </c>
      <c r="G53" s="58">
        <v>55</v>
      </c>
      <c r="H53" s="89" t="s">
        <v>102</v>
      </c>
      <c r="I53" s="89">
        <v>3</v>
      </c>
      <c r="J53" s="90" t="s">
        <v>37</v>
      </c>
      <c r="K53" s="90" t="s">
        <v>93</v>
      </c>
      <c r="L53" s="90" t="s">
        <v>39</v>
      </c>
      <c r="M53" s="90" t="s">
        <v>40</v>
      </c>
      <c r="N53" s="91" t="s">
        <v>437</v>
      </c>
      <c r="O53" s="84" t="s">
        <v>445</v>
      </c>
      <c r="P53" s="84" t="s">
        <v>454</v>
      </c>
      <c r="Q53" s="82" t="s">
        <v>455</v>
      </c>
      <c r="R53" s="82" t="s">
        <v>456</v>
      </c>
      <c r="S53" s="58">
        <v>1</v>
      </c>
      <c r="T53" s="84" t="s">
        <v>449</v>
      </c>
      <c r="U53" s="58" t="s">
        <v>450</v>
      </c>
      <c r="V53" s="58" t="s">
        <v>420</v>
      </c>
      <c r="W53" s="155" t="s">
        <v>49</v>
      </c>
      <c r="X53" s="139" t="s">
        <v>421</v>
      </c>
      <c r="Y53" s="51" t="s">
        <v>422</v>
      </c>
      <c r="Z53" s="41" t="s">
        <v>422</v>
      </c>
      <c r="AA53" s="36" t="s">
        <v>457</v>
      </c>
      <c r="AB53" s="37">
        <v>0.3</v>
      </c>
      <c r="AC53" s="41" t="s">
        <v>121</v>
      </c>
      <c r="AD53" s="36" t="s">
        <v>458</v>
      </c>
      <c r="AE53" s="37">
        <v>0.3</v>
      </c>
      <c r="AF53" s="41" t="s">
        <v>121</v>
      </c>
      <c r="AG53" s="104" t="s">
        <v>459</v>
      </c>
      <c r="AH53" s="43">
        <v>1</v>
      </c>
      <c r="AI53" s="106" t="s">
        <v>51</v>
      </c>
      <c r="AJ53" s="118" t="s">
        <v>460</v>
      </c>
      <c r="AK53" s="127">
        <v>1</v>
      </c>
      <c r="AL53" s="128" t="s">
        <v>51</v>
      </c>
    </row>
    <row r="54" spans="1:38" ht="28.5" customHeight="1" x14ac:dyDescent="0.25">
      <c r="A54" s="154">
        <v>51</v>
      </c>
      <c r="B54" s="58" t="s">
        <v>413</v>
      </c>
      <c r="C54" s="82" t="s">
        <v>33</v>
      </c>
      <c r="D54" s="82" t="s">
        <v>34</v>
      </c>
      <c r="E54" s="58" t="s">
        <v>35</v>
      </c>
      <c r="F54" s="58">
        <v>2021</v>
      </c>
      <c r="G54" s="58">
        <v>55</v>
      </c>
      <c r="H54" s="89" t="s">
        <v>113</v>
      </c>
      <c r="I54" s="89">
        <v>1</v>
      </c>
      <c r="J54" s="90" t="s">
        <v>37</v>
      </c>
      <c r="K54" s="90" t="s">
        <v>93</v>
      </c>
      <c r="L54" s="90" t="s">
        <v>39</v>
      </c>
      <c r="M54" s="90" t="s">
        <v>40</v>
      </c>
      <c r="N54" s="91" t="s">
        <v>461</v>
      </c>
      <c r="O54" s="84" t="s">
        <v>462</v>
      </c>
      <c r="P54" s="84" t="s">
        <v>463</v>
      </c>
      <c r="Q54" s="82" t="s">
        <v>464</v>
      </c>
      <c r="R54" s="82" t="s">
        <v>465</v>
      </c>
      <c r="S54" s="58">
        <v>46</v>
      </c>
      <c r="T54" s="84" t="s">
        <v>46</v>
      </c>
      <c r="U54" s="58" t="s">
        <v>466</v>
      </c>
      <c r="V54" s="58" t="s">
        <v>432</v>
      </c>
      <c r="W54" s="155" t="s">
        <v>49</v>
      </c>
      <c r="X54" s="139" t="s">
        <v>421</v>
      </c>
      <c r="Y54" s="51" t="s">
        <v>422</v>
      </c>
      <c r="Z54" s="41" t="s">
        <v>422</v>
      </c>
      <c r="AA54" s="36" t="s">
        <v>467</v>
      </c>
      <c r="AB54" s="37">
        <v>0.08</v>
      </c>
      <c r="AC54" s="41" t="s">
        <v>121</v>
      </c>
      <c r="AD54" s="46" t="s">
        <v>468</v>
      </c>
      <c r="AE54" s="37">
        <v>0.08</v>
      </c>
      <c r="AF54" s="41" t="s">
        <v>121</v>
      </c>
      <c r="AG54" s="104" t="s">
        <v>469</v>
      </c>
      <c r="AH54" s="44">
        <f>28/46</f>
        <v>0.60869565217391308</v>
      </c>
      <c r="AI54" s="106" t="s">
        <v>121</v>
      </c>
      <c r="AJ54" s="118" t="s">
        <v>470</v>
      </c>
      <c r="AK54" s="135">
        <v>0.61</v>
      </c>
      <c r="AL54" s="128" t="s">
        <v>121</v>
      </c>
    </row>
    <row r="55" spans="1:38" ht="28.5" customHeight="1" x14ac:dyDescent="0.25">
      <c r="A55" s="154">
        <v>52</v>
      </c>
      <c r="B55" s="58" t="s">
        <v>413</v>
      </c>
      <c r="C55" s="82" t="s">
        <v>33</v>
      </c>
      <c r="D55" s="82" t="s">
        <v>34</v>
      </c>
      <c r="E55" s="58" t="s">
        <v>35</v>
      </c>
      <c r="F55" s="58">
        <v>2021</v>
      </c>
      <c r="G55" s="58">
        <v>55</v>
      </c>
      <c r="H55" s="89" t="s">
        <v>113</v>
      </c>
      <c r="I55" s="89">
        <v>2</v>
      </c>
      <c r="J55" s="90" t="s">
        <v>37</v>
      </c>
      <c r="K55" s="90" t="s">
        <v>93</v>
      </c>
      <c r="L55" s="90" t="s">
        <v>39</v>
      </c>
      <c r="M55" s="90" t="s">
        <v>40</v>
      </c>
      <c r="N55" s="91" t="s">
        <v>461</v>
      </c>
      <c r="O55" s="84" t="s">
        <v>471</v>
      </c>
      <c r="P55" s="84" t="s">
        <v>472</v>
      </c>
      <c r="Q55" s="82" t="s">
        <v>473</v>
      </c>
      <c r="R55" s="82" t="s">
        <v>474</v>
      </c>
      <c r="S55" s="58">
        <v>2</v>
      </c>
      <c r="T55" s="84" t="s">
        <v>46</v>
      </c>
      <c r="U55" s="58" t="s">
        <v>244</v>
      </c>
      <c r="V55" s="58" t="s">
        <v>420</v>
      </c>
      <c r="W55" s="155" t="s">
        <v>49</v>
      </c>
      <c r="X55" s="139" t="s">
        <v>421</v>
      </c>
      <c r="Y55" s="51" t="s">
        <v>422</v>
      </c>
      <c r="Z55" s="41" t="s">
        <v>422</v>
      </c>
      <c r="AA55" s="36" t="s">
        <v>384</v>
      </c>
      <c r="AB55" s="37">
        <v>0.75</v>
      </c>
      <c r="AC55" s="41" t="s">
        <v>121</v>
      </c>
      <c r="AD55" s="52" t="s">
        <v>397</v>
      </c>
      <c r="AE55" s="37">
        <v>0.75</v>
      </c>
      <c r="AF55" s="41" t="s">
        <v>121</v>
      </c>
      <c r="AG55" s="104" t="s">
        <v>475</v>
      </c>
      <c r="AH55" s="44">
        <v>1</v>
      </c>
      <c r="AI55" s="106" t="s">
        <v>51</v>
      </c>
      <c r="AJ55" s="118" t="s">
        <v>475</v>
      </c>
      <c r="AK55" s="132">
        <v>1</v>
      </c>
      <c r="AL55" s="128" t="s">
        <v>51</v>
      </c>
    </row>
    <row r="56" spans="1:38" ht="28.5" customHeight="1" x14ac:dyDescent="0.25">
      <c r="A56" s="154">
        <v>53</v>
      </c>
      <c r="B56" s="58" t="s">
        <v>413</v>
      </c>
      <c r="C56" s="82" t="s">
        <v>33</v>
      </c>
      <c r="D56" s="82" t="s">
        <v>34</v>
      </c>
      <c r="E56" s="58" t="s">
        <v>35</v>
      </c>
      <c r="F56" s="58">
        <v>2021</v>
      </c>
      <c r="G56" s="58">
        <v>55</v>
      </c>
      <c r="H56" s="89" t="s">
        <v>476</v>
      </c>
      <c r="I56" s="89">
        <v>1</v>
      </c>
      <c r="J56" s="90" t="s">
        <v>37</v>
      </c>
      <c r="K56" s="90" t="s">
        <v>93</v>
      </c>
      <c r="L56" s="90" t="s">
        <v>39</v>
      </c>
      <c r="M56" s="90" t="s">
        <v>40</v>
      </c>
      <c r="N56" s="91" t="s">
        <v>477</v>
      </c>
      <c r="O56" s="84" t="s">
        <v>478</v>
      </c>
      <c r="P56" s="84" t="s">
        <v>479</v>
      </c>
      <c r="Q56" s="82" t="s">
        <v>480</v>
      </c>
      <c r="R56" s="82" t="s">
        <v>481</v>
      </c>
      <c r="S56" s="58">
        <v>2</v>
      </c>
      <c r="T56" s="84" t="s">
        <v>46</v>
      </c>
      <c r="U56" s="58" t="s">
        <v>482</v>
      </c>
      <c r="V56" s="58" t="s">
        <v>432</v>
      </c>
      <c r="W56" s="155" t="s">
        <v>49</v>
      </c>
      <c r="X56" s="139" t="s">
        <v>421</v>
      </c>
      <c r="Y56" s="51" t="s">
        <v>422</v>
      </c>
      <c r="Z56" s="41" t="s">
        <v>422</v>
      </c>
      <c r="AA56" s="36" t="s">
        <v>483</v>
      </c>
      <c r="AB56" s="37">
        <v>0.13</v>
      </c>
      <c r="AC56" s="41" t="s">
        <v>121</v>
      </c>
      <c r="AD56" s="52" t="s">
        <v>484</v>
      </c>
      <c r="AE56" s="37">
        <v>0.13</v>
      </c>
      <c r="AF56" s="41" t="s">
        <v>121</v>
      </c>
      <c r="AG56" s="104" t="s">
        <v>485</v>
      </c>
      <c r="AH56" s="44">
        <v>0.33</v>
      </c>
      <c r="AI56" s="106" t="s">
        <v>121</v>
      </c>
      <c r="AJ56" s="118" t="s">
        <v>486</v>
      </c>
      <c r="AK56" s="135">
        <v>0.33</v>
      </c>
      <c r="AL56" s="128" t="s">
        <v>121</v>
      </c>
    </row>
    <row r="57" spans="1:38" ht="28.5" customHeight="1" x14ac:dyDescent="0.25">
      <c r="A57" s="154">
        <v>54</v>
      </c>
      <c r="B57" s="58" t="s">
        <v>413</v>
      </c>
      <c r="C57" s="82" t="s">
        <v>33</v>
      </c>
      <c r="D57" s="82" t="s">
        <v>34</v>
      </c>
      <c r="E57" s="58" t="s">
        <v>35</v>
      </c>
      <c r="F57" s="58">
        <v>2021</v>
      </c>
      <c r="G57" s="58">
        <v>55</v>
      </c>
      <c r="H57" s="89" t="s">
        <v>487</v>
      </c>
      <c r="I57" s="89">
        <v>1</v>
      </c>
      <c r="J57" s="90" t="s">
        <v>37</v>
      </c>
      <c r="K57" s="90" t="s">
        <v>93</v>
      </c>
      <c r="L57" s="90" t="s">
        <v>39</v>
      </c>
      <c r="M57" s="90" t="s">
        <v>40</v>
      </c>
      <c r="N57" s="91" t="s">
        <v>488</v>
      </c>
      <c r="O57" s="84" t="s">
        <v>489</v>
      </c>
      <c r="P57" s="84" t="s">
        <v>490</v>
      </c>
      <c r="Q57" s="82" t="s">
        <v>491</v>
      </c>
      <c r="R57" s="82" t="s">
        <v>492</v>
      </c>
      <c r="S57" s="58">
        <v>1</v>
      </c>
      <c r="T57" s="84" t="s">
        <v>493</v>
      </c>
      <c r="U57" s="58" t="s">
        <v>494</v>
      </c>
      <c r="V57" s="58" t="s">
        <v>432</v>
      </c>
      <c r="W57" s="155" t="s">
        <v>49</v>
      </c>
      <c r="X57" s="139" t="s">
        <v>421</v>
      </c>
      <c r="Y57" s="51" t="s">
        <v>422</v>
      </c>
      <c r="Z57" s="41" t="s">
        <v>422</v>
      </c>
      <c r="AA57" s="36" t="s">
        <v>495</v>
      </c>
      <c r="AB57" s="37">
        <v>1</v>
      </c>
      <c r="AC57" s="41" t="s">
        <v>51</v>
      </c>
      <c r="AD57" s="46" t="s">
        <v>496</v>
      </c>
      <c r="AE57" s="49">
        <v>0.25</v>
      </c>
      <c r="AF57" s="50" t="s">
        <v>121</v>
      </c>
      <c r="AG57" s="110" t="s">
        <v>497</v>
      </c>
      <c r="AH57" s="49">
        <v>1</v>
      </c>
      <c r="AI57" s="111" t="s">
        <v>51</v>
      </c>
      <c r="AJ57" s="119" t="s">
        <v>902</v>
      </c>
      <c r="AK57" s="135">
        <v>0.5</v>
      </c>
      <c r="AL57" s="128" t="s">
        <v>121</v>
      </c>
    </row>
    <row r="58" spans="1:38" ht="28.5" customHeight="1" x14ac:dyDescent="0.25">
      <c r="A58" s="154">
        <v>55</v>
      </c>
      <c r="B58" s="58" t="s">
        <v>413</v>
      </c>
      <c r="C58" s="82" t="s">
        <v>33</v>
      </c>
      <c r="D58" s="82" t="s">
        <v>34</v>
      </c>
      <c r="E58" s="58" t="s">
        <v>35</v>
      </c>
      <c r="F58" s="58">
        <v>2021</v>
      </c>
      <c r="G58" s="58">
        <v>55</v>
      </c>
      <c r="H58" s="89" t="s">
        <v>498</v>
      </c>
      <c r="I58" s="89">
        <v>1</v>
      </c>
      <c r="J58" s="90" t="s">
        <v>37</v>
      </c>
      <c r="K58" s="90" t="s">
        <v>93</v>
      </c>
      <c r="L58" s="90" t="s">
        <v>55</v>
      </c>
      <c r="M58" s="90" t="s">
        <v>893</v>
      </c>
      <c r="N58" s="91" t="s">
        <v>499</v>
      </c>
      <c r="O58" s="84" t="s">
        <v>500</v>
      </c>
      <c r="P58" s="84" t="s">
        <v>501</v>
      </c>
      <c r="Q58" s="82" t="s">
        <v>502</v>
      </c>
      <c r="R58" s="82" t="s">
        <v>503</v>
      </c>
      <c r="S58" s="58">
        <v>1</v>
      </c>
      <c r="T58" s="84" t="s">
        <v>46</v>
      </c>
      <c r="U58" s="58" t="s">
        <v>504</v>
      </c>
      <c r="V58" s="58" t="s">
        <v>505</v>
      </c>
      <c r="W58" s="155" t="s">
        <v>49</v>
      </c>
      <c r="X58" s="139" t="s">
        <v>421</v>
      </c>
      <c r="Y58" s="51" t="s">
        <v>422</v>
      </c>
      <c r="Z58" s="41" t="s">
        <v>422</v>
      </c>
      <c r="AA58" s="36" t="s">
        <v>506</v>
      </c>
      <c r="AB58" s="37">
        <v>0.25</v>
      </c>
      <c r="AC58" s="41" t="s">
        <v>121</v>
      </c>
      <c r="AD58" s="52" t="s">
        <v>507</v>
      </c>
      <c r="AE58" s="37">
        <v>0.25</v>
      </c>
      <c r="AF58" s="41" t="s">
        <v>121</v>
      </c>
      <c r="AG58" s="104" t="s">
        <v>508</v>
      </c>
      <c r="AH58" s="44">
        <v>0.75</v>
      </c>
      <c r="AI58" s="106" t="s">
        <v>121</v>
      </c>
      <c r="AJ58" s="118" t="s">
        <v>509</v>
      </c>
      <c r="AK58" s="135">
        <v>0.75</v>
      </c>
      <c r="AL58" s="128" t="s">
        <v>121</v>
      </c>
    </row>
    <row r="59" spans="1:38" ht="28.5" customHeight="1" x14ac:dyDescent="0.25">
      <c r="A59" s="154">
        <v>56</v>
      </c>
      <c r="B59" s="58" t="s">
        <v>413</v>
      </c>
      <c r="C59" s="82" t="s">
        <v>33</v>
      </c>
      <c r="D59" s="82" t="s">
        <v>34</v>
      </c>
      <c r="E59" s="58" t="s">
        <v>35</v>
      </c>
      <c r="F59" s="58">
        <v>2021</v>
      </c>
      <c r="G59" s="58">
        <v>55</v>
      </c>
      <c r="H59" s="89" t="s">
        <v>498</v>
      </c>
      <c r="I59" s="89">
        <v>2</v>
      </c>
      <c r="J59" s="90" t="s">
        <v>37</v>
      </c>
      <c r="K59" s="90" t="s">
        <v>93</v>
      </c>
      <c r="L59" s="90" t="s">
        <v>55</v>
      </c>
      <c r="M59" s="90" t="s">
        <v>893</v>
      </c>
      <c r="N59" s="91" t="s">
        <v>499</v>
      </c>
      <c r="O59" s="84" t="s">
        <v>510</v>
      </c>
      <c r="P59" s="84" t="s">
        <v>511</v>
      </c>
      <c r="Q59" s="82" t="s">
        <v>512</v>
      </c>
      <c r="R59" s="82" t="s">
        <v>513</v>
      </c>
      <c r="S59" s="58">
        <v>1</v>
      </c>
      <c r="T59" s="84" t="s">
        <v>46</v>
      </c>
      <c r="U59" s="58" t="s">
        <v>504</v>
      </c>
      <c r="V59" s="58" t="s">
        <v>505</v>
      </c>
      <c r="W59" s="155" t="s">
        <v>49</v>
      </c>
      <c r="X59" s="139" t="s">
        <v>421</v>
      </c>
      <c r="Y59" s="51" t="s">
        <v>422</v>
      </c>
      <c r="Z59" s="41" t="s">
        <v>422</v>
      </c>
      <c r="AA59" s="36" t="s">
        <v>514</v>
      </c>
      <c r="AB59" s="37">
        <v>0.5</v>
      </c>
      <c r="AC59" s="41" t="s">
        <v>121</v>
      </c>
      <c r="AD59" s="52" t="s">
        <v>515</v>
      </c>
      <c r="AE59" s="37">
        <v>0.5</v>
      </c>
      <c r="AF59" s="41" t="s">
        <v>121</v>
      </c>
      <c r="AG59" s="104" t="s">
        <v>516</v>
      </c>
      <c r="AH59" s="44">
        <v>0.75</v>
      </c>
      <c r="AI59" s="106" t="s">
        <v>121</v>
      </c>
      <c r="AJ59" s="118" t="s">
        <v>903</v>
      </c>
      <c r="AK59" s="135">
        <v>0.75</v>
      </c>
      <c r="AL59" s="128" t="s">
        <v>121</v>
      </c>
    </row>
    <row r="60" spans="1:38" ht="28.5" customHeight="1" x14ac:dyDescent="0.25">
      <c r="A60" s="154">
        <v>57</v>
      </c>
      <c r="B60" s="58" t="s">
        <v>413</v>
      </c>
      <c r="C60" s="82" t="s">
        <v>33</v>
      </c>
      <c r="D60" s="82" t="s">
        <v>34</v>
      </c>
      <c r="E60" s="58" t="s">
        <v>35</v>
      </c>
      <c r="F60" s="58">
        <v>2021</v>
      </c>
      <c r="G60" s="58">
        <v>55</v>
      </c>
      <c r="H60" s="89" t="s">
        <v>517</v>
      </c>
      <c r="I60" s="89">
        <v>1</v>
      </c>
      <c r="J60" s="90" t="s">
        <v>37</v>
      </c>
      <c r="K60" s="90" t="s">
        <v>93</v>
      </c>
      <c r="L60" s="90" t="s">
        <v>55</v>
      </c>
      <c r="M60" s="90" t="s">
        <v>893</v>
      </c>
      <c r="N60" s="91" t="s">
        <v>518</v>
      </c>
      <c r="O60" s="84" t="s">
        <v>500</v>
      </c>
      <c r="P60" s="84" t="s">
        <v>501</v>
      </c>
      <c r="Q60" s="82" t="s">
        <v>502</v>
      </c>
      <c r="R60" s="82" t="s">
        <v>503</v>
      </c>
      <c r="S60" s="58">
        <v>1</v>
      </c>
      <c r="T60" s="84" t="s">
        <v>46</v>
      </c>
      <c r="U60" s="58" t="s">
        <v>504</v>
      </c>
      <c r="V60" s="58" t="s">
        <v>505</v>
      </c>
      <c r="W60" s="155" t="s">
        <v>49</v>
      </c>
      <c r="X60" s="139" t="s">
        <v>421</v>
      </c>
      <c r="Y60" s="51" t="s">
        <v>422</v>
      </c>
      <c r="Z60" s="41" t="s">
        <v>422</v>
      </c>
      <c r="AA60" s="36" t="s">
        <v>506</v>
      </c>
      <c r="AB60" s="37">
        <v>0.25</v>
      </c>
      <c r="AC60" s="41" t="s">
        <v>121</v>
      </c>
      <c r="AD60" s="52" t="s">
        <v>507</v>
      </c>
      <c r="AE60" s="37">
        <v>0.25</v>
      </c>
      <c r="AF60" s="41" t="s">
        <v>121</v>
      </c>
      <c r="AG60" s="104" t="s">
        <v>508</v>
      </c>
      <c r="AH60" s="44">
        <v>0.75</v>
      </c>
      <c r="AI60" s="106" t="s">
        <v>121</v>
      </c>
      <c r="AJ60" s="118" t="s">
        <v>904</v>
      </c>
      <c r="AK60" s="135">
        <v>0.75</v>
      </c>
      <c r="AL60" s="128" t="s">
        <v>121</v>
      </c>
    </row>
    <row r="61" spans="1:38" ht="28.5" customHeight="1" x14ac:dyDescent="0.25">
      <c r="A61" s="154">
        <v>58</v>
      </c>
      <c r="B61" s="58" t="s">
        <v>413</v>
      </c>
      <c r="C61" s="82" t="s">
        <v>33</v>
      </c>
      <c r="D61" s="82" t="s">
        <v>34</v>
      </c>
      <c r="E61" s="58" t="s">
        <v>35</v>
      </c>
      <c r="F61" s="58">
        <v>2021</v>
      </c>
      <c r="G61" s="58">
        <v>55</v>
      </c>
      <c r="H61" s="89" t="s">
        <v>517</v>
      </c>
      <c r="I61" s="89">
        <v>2</v>
      </c>
      <c r="J61" s="90" t="s">
        <v>37</v>
      </c>
      <c r="K61" s="90" t="s">
        <v>93</v>
      </c>
      <c r="L61" s="90" t="s">
        <v>55</v>
      </c>
      <c r="M61" s="90" t="s">
        <v>893</v>
      </c>
      <c r="N61" s="91" t="s">
        <v>518</v>
      </c>
      <c r="O61" s="84" t="s">
        <v>510</v>
      </c>
      <c r="P61" s="84" t="s">
        <v>511</v>
      </c>
      <c r="Q61" s="82" t="s">
        <v>512</v>
      </c>
      <c r="R61" s="82" t="s">
        <v>513</v>
      </c>
      <c r="S61" s="58">
        <v>1</v>
      </c>
      <c r="T61" s="84" t="s">
        <v>46</v>
      </c>
      <c r="U61" s="58" t="s">
        <v>504</v>
      </c>
      <c r="V61" s="58" t="s">
        <v>505</v>
      </c>
      <c r="W61" s="155" t="s">
        <v>49</v>
      </c>
      <c r="X61" s="139" t="s">
        <v>421</v>
      </c>
      <c r="Y61" s="51" t="s">
        <v>422</v>
      </c>
      <c r="Z61" s="41" t="s">
        <v>422</v>
      </c>
      <c r="AA61" s="36" t="s">
        <v>514</v>
      </c>
      <c r="AB61" s="37">
        <v>0.5</v>
      </c>
      <c r="AC61" s="41" t="s">
        <v>121</v>
      </c>
      <c r="AD61" s="52" t="s">
        <v>515</v>
      </c>
      <c r="AE61" s="37">
        <v>0.5</v>
      </c>
      <c r="AF61" s="41" t="s">
        <v>121</v>
      </c>
      <c r="AG61" s="104" t="s">
        <v>516</v>
      </c>
      <c r="AH61" s="44">
        <v>0.75</v>
      </c>
      <c r="AI61" s="106" t="s">
        <v>121</v>
      </c>
      <c r="AJ61" s="118" t="s">
        <v>905</v>
      </c>
      <c r="AK61" s="135">
        <v>0.75</v>
      </c>
      <c r="AL61" s="128" t="s">
        <v>121</v>
      </c>
    </row>
    <row r="62" spans="1:38" ht="28.5" customHeight="1" x14ac:dyDescent="0.25">
      <c r="A62" s="154">
        <v>59</v>
      </c>
      <c r="B62" s="58" t="s">
        <v>413</v>
      </c>
      <c r="C62" s="82" t="s">
        <v>33</v>
      </c>
      <c r="D62" s="82" t="s">
        <v>34</v>
      </c>
      <c r="E62" s="58" t="s">
        <v>35</v>
      </c>
      <c r="F62" s="58">
        <v>2021</v>
      </c>
      <c r="G62" s="58">
        <v>55</v>
      </c>
      <c r="H62" s="89" t="s">
        <v>519</v>
      </c>
      <c r="I62" s="89">
        <v>1</v>
      </c>
      <c r="J62" s="90" t="s">
        <v>37</v>
      </c>
      <c r="K62" s="90" t="s">
        <v>93</v>
      </c>
      <c r="L62" s="90" t="s">
        <v>55</v>
      </c>
      <c r="M62" s="90" t="s">
        <v>893</v>
      </c>
      <c r="N62" s="91" t="s">
        <v>520</v>
      </c>
      <c r="O62" s="84" t="s">
        <v>521</v>
      </c>
      <c r="P62" s="84" t="s">
        <v>522</v>
      </c>
      <c r="Q62" s="82" t="s">
        <v>523</v>
      </c>
      <c r="R62" s="82" t="s">
        <v>524</v>
      </c>
      <c r="S62" s="58">
        <v>1</v>
      </c>
      <c r="T62" s="84" t="s">
        <v>46</v>
      </c>
      <c r="U62" s="58" t="s">
        <v>244</v>
      </c>
      <c r="V62" s="58" t="s">
        <v>432</v>
      </c>
      <c r="W62" s="155" t="s">
        <v>49</v>
      </c>
      <c r="X62" s="139" t="s">
        <v>421</v>
      </c>
      <c r="Y62" s="51" t="s">
        <v>422</v>
      </c>
      <c r="Z62" s="41" t="s">
        <v>422</v>
      </c>
      <c r="AA62" s="36" t="s">
        <v>525</v>
      </c>
      <c r="AB62" s="37">
        <v>0.5</v>
      </c>
      <c r="AC62" s="41" t="s">
        <v>121</v>
      </c>
      <c r="AD62" s="52" t="s">
        <v>526</v>
      </c>
      <c r="AE62" s="37">
        <v>0.5</v>
      </c>
      <c r="AF62" s="41" t="s">
        <v>121</v>
      </c>
      <c r="AG62" s="104" t="s">
        <v>527</v>
      </c>
      <c r="AH62" s="44">
        <v>0.75</v>
      </c>
      <c r="AI62" s="106" t="s">
        <v>121</v>
      </c>
      <c r="AJ62" s="118" t="s">
        <v>528</v>
      </c>
      <c r="AK62" s="135">
        <v>0.75</v>
      </c>
      <c r="AL62" s="128" t="s">
        <v>121</v>
      </c>
    </row>
    <row r="63" spans="1:38" ht="28.5" customHeight="1" x14ac:dyDescent="0.25">
      <c r="A63" s="154">
        <v>60</v>
      </c>
      <c r="B63" s="58" t="s">
        <v>413</v>
      </c>
      <c r="C63" s="82" t="s">
        <v>33</v>
      </c>
      <c r="D63" s="82" t="s">
        <v>34</v>
      </c>
      <c r="E63" s="58" t="s">
        <v>35</v>
      </c>
      <c r="F63" s="58">
        <v>2021</v>
      </c>
      <c r="G63" s="58">
        <v>55</v>
      </c>
      <c r="H63" s="89" t="s">
        <v>529</v>
      </c>
      <c r="I63" s="89">
        <v>1</v>
      </c>
      <c r="J63" s="90" t="s">
        <v>37</v>
      </c>
      <c r="K63" s="90" t="s">
        <v>93</v>
      </c>
      <c r="L63" s="90" t="s">
        <v>55</v>
      </c>
      <c r="M63" s="90" t="s">
        <v>893</v>
      </c>
      <c r="N63" s="91" t="s">
        <v>530</v>
      </c>
      <c r="O63" s="84" t="s">
        <v>531</v>
      </c>
      <c r="P63" s="84" t="s">
        <v>532</v>
      </c>
      <c r="Q63" s="82" t="s">
        <v>533</v>
      </c>
      <c r="R63" s="82" t="s">
        <v>534</v>
      </c>
      <c r="S63" s="58">
        <v>2</v>
      </c>
      <c r="T63" s="84" t="s">
        <v>46</v>
      </c>
      <c r="U63" s="58" t="s">
        <v>419</v>
      </c>
      <c r="V63" s="58" t="s">
        <v>432</v>
      </c>
      <c r="W63" s="155" t="s">
        <v>49</v>
      </c>
      <c r="X63" s="139" t="s">
        <v>421</v>
      </c>
      <c r="Y63" s="51" t="s">
        <v>422</v>
      </c>
      <c r="Z63" s="41" t="s">
        <v>422</v>
      </c>
      <c r="AA63" s="36" t="s">
        <v>535</v>
      </c>
      <c r="AB63" s="37">
        <v>0.5</v>
      </c>
      <c r="AC63" s="41" t="s">
        <v>121</v>
      </c>
      <c r="AD63" s="46" t="s">
        <v>536</v>
      </c>
      <c r="AE63" s="37">
        <v>0.5</v>
      </c>
      <c r="AF63" s="41" t="s">
        <v>121</v>
      </c>
      <c r="AG63" s="104" t="s">
        <v>537</v>
      </c>
      <c r="AH63" s="44">
        <v>0.59799999999999998</v>
      </c>
      <c r="AI63" s="106" t="s">
        <v>121</v>
      </c>
      <c r="AJ63" s="118" t="s">
        <v>906</v>
      </c>
      <c r="AK63" s="135">
        <v>0.6</v>
      </c>
      <c r="AL63" s="128" t="s">
        <v>121</v>
      </c>
    </row>
    <row r="64" spans="1:38" ht="28.5" customHeight="1" x14ac:dyDescent="0.25">
      <c r="A64" s="154">
        <v>61</v>
      </c>
      <c r="B64" s="58" t="s">
        <v>413</v>
      </c>
      <c r="C64" s="82" t="s">
        <v>33</v>
      </c>
      <c r="D64" s="82" t="s">
        <v>34</v>
      </c>
      <c r="E64" s="58" t="s">
        <v>35</v>
      </c>
      <c r="F64" s="58">
        <v>2021</v>
      </c>
      <c r="G64" s="58">
        <v>55</v>
      </c>
      <c r="H64" s="89" t="s">
        <v>538</v>
      </c>
      <c r="I64" s="89">
        <v>1</v>
      </c>
      <c r="J64" s="90" t="s">
        <v>37</v>
      </c>
      <c r="K64" s="90" t="s">
        <v>93</v>
      </c>
      <c r="L64" s="90" t="s">
        <v>55</v>
      </c>
      <c r="M64" s="90" t="s">
        <v>893</v>
      </c>
      <c r="N64" s="91" t="s">
        <v>530</v>
      </c>
      <c r="O64" s="84" t="s">
        <v>531</v>
      </c>
      <c r="P64" s="84" t="s">
        <v>532</v>
      </c>
      <c r="Q64" s="82" t="s">
        <v>533</v>
      </c>
      <c r="R64" s="82" t="s">
        <v>534</v>
      </c>
      <c r="S64" s="58">
        <v>2</v>
      </c>
      <c r="T64" s="84" t="s">
        <v>46</v>
      </c>
      <c r="U64" s="58" t="s">
        <v>419</v>
      </c>
      <c r="V64" s="58" t="s">
        <v>432</v>
      </c>
      <c r="W64" s="155" t="s">
        <v>49</v>
      </c>
      <c r="X64" s="139" t="s">
        <v>421</v>
      </c>
      <c r="Y64" s="51" t="s">
        <v>422</v>
      </c>
      <c r="Z64" s="41" t="s">
        <v>422</v>
      </c>
      <c r="AA64" s="36" t="s">
        <v>535</v>
      </c>
      <c r="AB64" s="37">
        <v>0.5</v>
      </c>
      <c r="AC64" s="41" t="s">
        <v>121</v>
      </c>
      <c r="AD64" s="46" t="s">
        <v>536</v>
      </c>
      <c r="AE64" s="37">
        <v>0.5</v>
      </c>
      <c r="AF64" s="41" t="s">
        <v>121</v>
      </c>
      <c r="AG64" s="104" t="s">
        <v>537</v>
      </c>
      <c r="AH64" s="44">
        <v>0.59799999999999998</v>
      </c>
      <c r="AI64" s="106" t="s">
        <v>121</v>
      </c>
      <c r="AJ64" s="118" t="s">
        <v>906</v>
      </c>
      <c r="AK64" s="135">
        <v>0.6</v>
      </c>
      <c r="AL64" s="128" t="s">
        <v>121</v>
      </c>
    </row>
    <row r="65" spans="1:38" ht="28.5" customHeight="1" x14ac:dyDescent="0.25">
      <c r="A65" s="154">
        <v>62</v>
      </c>
      <c r="B65" s="58" t="s">
        <v>413</v>
      </c>
      <c r="C65" s="82" t="s">
        <v>33</v>
      </c>
      <c r="D65" s="82" t="s">
        <v>34</v>
      </c>
      <c r="E65" s="58" t="s">
        <v>35</v>
      </c>
      <c r="F65" s="58">
        <v>2021</v>
      </c>
      <c r="G65" s="58">
        <v>55</v>
      </c>
      <c r="H65" s="89" t="s">
        <v>539</v>
      </c>
      <c r="I65" s="89">
        <v>1</v>
      </c>
      <c r="J65" s="90" t="s">
        <v>37</v>
      </c>
      <c r="K65" s="90" t="s">
        <v>93</v>
      </c>
      <c r="L65" s="90" t="s">
        <v>55</v>
      </c>
      <c r="M65" s="90" t="s">
        <v>893</v>
      </c>
      <c r="N65" s="91" t="s">
        <v>540</v>
      </c>
      <c r="O65" s="84" t="s">
        <v>531</v>
      </c>
      <c r="P65" s="84" t="s">
        <v>532</v>
      </c>
      <c r="Q65" s="82" t="s">
        <v>533</v>
      </c>
      <c r="R65" s="82" t="s">
        <v>534</v>
      </c>
      <c r="S65" s="58">
        <v>2</v>
      </c>
      <c r="T65" s="84" t="s">
        <v>46</v>
      </c>
      <c r="U65" s="58" t="s">
        <v>419</v>
      </c>
      <c r="V65" s="58" t="s">
        <v>432</v>
      </c>
      <c r="W65" s="155" t="s">
        <v>49</v>
      </c>
      <c r="X65" s="139" t="s">
        <v>421</v>
      </c>
      <c r="Y65" s="51" t="s">
        <v>422</v>
      </c>
      <c r="Z65" s="41" t="s">
        <v>422</v>
      </c>
      <c r="AA65" s="36" t="s">
        <v>541</v>
      </c>
      <c r="AB65" s="37">
        <v>0.5</v>
      </c>
      <c r="AC65" s="41" t="s">
        <v>121</v>
      </c>
      <c r="AD65" s="46" t="s">
        <v>536</v>
      </c>
      <c r="AE65" s="37">
        <v>0.5</v>
      </c>
      <c r="AF65" s="41" t="s">
        <v>121</v>
      </c>
      <c r="AG65" s="104" t="s">
        <v>537</v>
      </c>
      <c r="AH65" s="44">
        <v>0.59799999999999998</v>
      </c>
      <c r="AI65" s="106" t="s">
        <v>121</v>
      </c>
      <c r="AJ65" s="118" t="s">
        <v>906</v>
      </c>
      <c r="AK65" s="135">
        <v>0.6</v>
      </c>
      <c r="AL65" s="128" t="s">
        <v>121</v>
      </c>
    </row>
    <row r="66" spans="1:38" ht="28.5" customHeight="1" x14ac:dyDescent="0.25">
      <c r="A66" s="154">
        <v>63</v>
      </c>
      <c r="B66" s="58" t="s">
        <v>413</v>
      </c>
      <c r="C66" s="82" t="s">
        <v>33</v>
      </c>
      <c r="D66" s="82" t="s">
        <v>34</v>
      </c>
      <c r="E66" s="58" t="s">
        <v>35</v>
      </c>
      <c r="F66" s="58">
        <v>2021</v>
      </c>
      <c r="G66" s="58">
        <v>55</v>
      </c>
      <c r="H66" s="89" t="s">
        <v>146</v>
      </c>
      <c r="I66" s="89">
        <v>1</v>
      </c>
      <c r="J66" s="90" t="s">
        <v>37</v>
      </c>
      <c r="K66" s="90" t="s">
        <v>93</v>
      </c>
      <c r="L66" s="90" t="s">
        <v>147</v>
      </c>
      <c r="M66" s="90" t="s">
        <v>148</v>
      </c>
      <c r="N66" s="91" t="s">
        <v>542</v>
      </c>
      <c r="O66" s="84" t="s">
        <v>543</v>
      </c>
      <c r="P66" s="84" t="s">
        <v>544</v>
      </c>
      <c r="Q66" s="82" t="s">
        <v>545</v>
      </c>
      <c r="R66" s="82" t="s">
        <v>546</v>
      </c>
      <c r="S66" s="58">
        <v>1</v>
      </c>
      <c r="T66" s="84" t="s">
        <v>61</v>
      </c>
      <c r="U66" s="58" t="s">
        <v>494</v>
      </c>
      <c r="V66" s="58" t="s">
        <v>432</v>
      </c>
      <c r="W66" s="155" t="s">
        <v>49</v>
      </c>
      <c r="X66" s="139" t="s">
        <v>421</v>
      </c>
      <c r="Y66" s="51" t="s">
        <v>422</v>
      </c>
      <c r="Z66" s="41" t="s">
        <v>422</v>
      </c>
      <c r="AA66" s="36" t="s">
        <v>547</v>
      </c>
      <c r="AB66" s="37"/>
      <c r="AC66" s="41"/>
      <c r="AD66" s="36" t="s">
        <v>548</v>
      </c>
      <c r="AE66" s="37">
        <v>0.5</v>
      </c>
      <c r="AF66" s="41" t="s">
        <v>121</v>
      </c>
      <c r="AG66" s="104" t="s">
        <v>549</v>
      </c>
      <c r="AH66" s="43">
        <v>0.95</v>
      </c>
      <c r="AI66" s="106" t="s">
        <v>121</v>
      </c>
      <c r="AJ66" s="118" t="s">
        <v>907</v>
      </c>
      <c r="AK66" s="127">
        <v>1</v>
      </c>
      <c r="AL66" s="128" t="s">
        <v>51</v>
      </c>
    </row>
    <row r="67" spans="1:38" ht="28.5" customHeight="1" x14ac:dyDescent="0.25">
      <c r="A67" s="154">
        <v>64</v>
      </c>
      <c r="B67" s="58" t="s">
        <v>413</v>
      </c>
      <c r="C67" s="82" t="s">
        <v>33</v>
      </c>
      <c r="D67" s="82" t="s">
        <v>34</v>
      </c>
      <c r="E67" s="58" t="s">
        <v>35</v>
      </c>
      <c r="F67" s="58">
        <v>2021</v>
      </c>
      <c r="G67" s="58">
        <v>55</v>
      </c>
      <c r="H67" s="89" t="s">
        <v>550</v>
      </c>
      <c r="I67" s="89">
        <v>1</v>
      </c>
      <c r="J67" s="90" t="s">
        <v>37</v>
      </c>
      <c r="K67" s="90" t="s">
        <v>93</v>
      </c>
      <c r="L67" s="90" t="s">
        <v>147</v>
      </c>
      <c r="M67" s="90" t="s">
        <v>148</v>
      </c>
      <c r="N67" s="91" t="s">
        <v>551</v>
      </c>
      <c r="O67" s="84" t="s">
        <v>552</v>
      </c>
      <c r="P67" s="84" t="s">
        <v>553</v>
      </c>
      <c r="Q67" s="82" t="s">
        <v>554</v>
      </c>
      <c r="R67" s="82" t="s">
        <v>546</v>
      </c>
      <c r="S67" s="58">
        <v>1</v>
      </c>
      <c r="T67" s="84" t="s">
        <v>61</v>
      </c>
      <c r="U67" s="58" t="s">
        <v>494</v>
      </c>
      <c r="V67" s="58" t="s">
        <v>432</v>
      </c>
      <c r="W67" s="155" t="s">
        <v>49</v>
      </c>
      <c r="X67" s="139" t="s">
        <v>421</v>
      </c>
      <c r="Y67" s="51" t="s">
        <v>422</v>
      </c>
      <c r="Z67" s="41" t="s">
        <v>422</v>
      </c>
      <c r="AA67" s="36" t="s">
        <v>547</v>
      </c>
      <c r="AB67" s="37"/>
      <c r="AC67" s="41"/>
      <c r="AD67" s="36" t="s">
        <v>555</v>
      </c>
      <c r="AE67" s="37">
        <v>0.5</v>
      </c>
      <c r="AF67" s="41" t="s">
        <v>121</v>
      </c>
      <c r="AG67" s="104" t="s">
        <v>556</v>
      </c>
      <c r="AH67" s="43">
        <v>0.9</v>
      </c>
      <c r="AI67" s="106" t="s">
        <v>121</v>
      </c>
      <c r="AJ67" s="118" t="s">
        <v>908</v>
      </c>
      <c r="AK67" s="127">
        <v>0.9</v>
      </c>
      <c r="AL67" s="128" t="s">
        <v>121</v>
      </c>
    </row>
    <row r="68" spans="1:38" ht="28.5" customHeight="1" x14ac:dyDescent="0.25">
      <c r="A68" s="154">
        <v>65</v>
      </c>
      <c r="B68" s="58" t="s">
        <v>413</v>
      </c>
      <c r="C68" s="82" t="s">
        <v>33</v>
      </c>
      <c r="D68" s="82" t="s">
        <v>34</v>
      </c>
      <c r="E68" s="58" t="s">
        <v>35</v>
      </c>
      <c r="F68" s="58">
        <v>2021</v>
      </c>
      <c r="G68" s="58">
        <v>55</v>
      </c>
      <c r="H68" s="89" t="s">
        <v>557</v>
      </c>
      <c r="I68" s="89">
        <v>1</v>
      </c>
      <c r="J68" s="90" t="s">
        <v>37</v>
      </c>
      <c r="K68" s="90" t="s">
        <v>93</v>
      </c>
      <c r="L68" s="90" t="s">
        <v>147</v>
      </c>
      <c r="M68" s="90" t="s">
        <v>148</v>
      </c>
      <c r="N68" s="91" t="s">
        <v>558</v>
      </c>
      <c r="O68" s="84" t="s">
        <v>559</v>
      </c>
      <c r="P68" s="84" t="s">
        <v>560</v>
      </c>
      <c r="Q68" s="82" t="s">
        <v>561</v>
      </c>
      <c r="R68" s="82" t="s">
        <v>562</v>
      </c>
      <c r="S68" s="58">
        <v>1</v>
      </c>
      <c r="T68" s="84" t="s">
        <v>61</v>
      </c>
      <c r="U68" s="58" t="s">
        <v>563</v>
      </c>
      <c r="V68" s="58" t="s">
        <v>432</v>
      </c>
      <c r="W68" s="155" t="s">
        <v>49</v>
      </c>
      <c r="X68" s="139" t="s">
        <v>421</v>
      </c>
      <c r="Y68" s="51" t="s">
        <v>422</v>
      </c>
      <c r="Z68" s="41" t="s">
        <v>422</v>
      </c>
      <c r="AA68" s="36"/>
      <c r="AB68" s="37"/>
      <c r="AC68" s="41"/>
      <c r="AD68" s="36" t="s">
        <v>564</v>
      </c>
      <c r="AE68" s="37">
        <v>0</v>
      </c>
      <c r="AF68" s="41" t="s">
        <v>121</v>
      </c>
      <c r="AG68" s="104" t="s">
        <v>565</v>
      </c>
      <c r="AH68" s="43">
        <v>1</v>
      </c>
      <c r="AI68" s="106" t="s">
        <v>51</v>
      </c>
      <c r="AJ68" s="118" t="s">
        <v>566</v>
      </c>
      <c r="AK68" s="127">
        <v>1</v>
      </c>
      <c r="AL68" s="128" t="s">
        <v>51</v>
      </c>
    </row>
    <row r="69" spans="1:38" ht="28.5" customHeight="1" x14ac:dyDescent="0.25">
      <c r="A69" s="154">
        <v>66</v>
      </c>
      <c r="B69" s="58" t="s">
        <v>413</v>
      </c>
      <c r="C69" s="82" t="s">
        <v>33</v>
      </c>
      <c r="D69" s="82" t="s">
        <v>34</v>
      </c>
      <c r="E69" s="58" t="s">
        <v>35</v>
      </c>
      <c r="F69" s="58">
        <v>2021</v>
      </c>
      <c r="G69" s="58">
        <v>55</v>
      </c>
      <c r="H69" s="89" t="s">
        <v>567</v>
      </c>
      <c r="I69" s="89">
        <v>1</v>
      </c>
      <c r="J69" s="90" t="s">
        <v>37</v>
      </c>
      <c r="K69" s="90" t="s">
        <v>93</v>
      </c>
      <c r="L69" s="90" t="s">
        <v>147</v>
      </c>
      <c r="M69" s="90" t="s">
        <v>148</v>
      </c>
      <c r="N69" s="91" t="s">
        <v>568</v>
      </c>
      <c r="O69" s="84" t="s">
        <v>569</v>
      </c>
      <c r="P69" s="84" t="s">
        <v>570</v>
      </c>
      <c r="Q69" s="82" t="s">
        <v>571</v>
      </c>
      <c r="R69" s="82" t="s">
        <v>572</v>
      </c>
      <c r="S69" s="58">
        <v>1</v>
      </c>
      <c r="T69" s="84" t="s">
        <v>573</v>
      </c>
      <c r="U69" s="58" t="s">
        <v>494</v>
      </c>
      <c r="V69" s="58" t="s">
        <v>271</v>
      </c>
      <c r="W69" s="155" t="s">
        <v>49</v>
      </c>
      <c r="X69" s="139" t="s">
        <v>421</v>
      </c>
      <c r="Y69" s="51" t="s">
        <v>422</v>
      </c>
      <c r="Z69" s="41" t="s">
        <v>422</v>
      </c>
      <c r="AA69" s="36" t="s">
        <v>574</v>
      </c>
      <c r="AB69" s="37">
        <v>1</v>
      </c>
      <c r="AC69" s="45" t="s">
        <v>51</v>
      </c>
      <c r="AD69" s="36" t="s">
        <v>575</v>
      </c>
      <c r="AE69" s="37">
        <v>1</v>
      </c>
      <c r="AF69" s="41" t="s">
        <v>51</v>
      </c>
      <c r="AG69" s="104" t="s">
        <v>258</v>
      </c>
      <c r="AH69" s="43">
        <v>1</v>
      </c>
      <c r="AI69" s="106" t="s">
        <v>51</v>
      </c>
      <c r="AJ69" s="118" t="s">
        <v>258</v>
      </c>
      <c r="AK69" s="127">
        <v>1</v>
      </c>
      <c r="AL69" s="128" t="s">
        <v>51</v>
      </c>
    </row>
    <row r="70" spans="1:38" ht="28.5" customHeight="1" x14ac:dyDescent="0.25">
      <c r="A70" s="154">
        <v>67</v>
      </c>
      <c r="B70" s="58" t="s">
        <v>413</v>
      </c>
      <c r="C70" s="82" t="s">
        <v>33</v>
      </c>
      <c r="D70" s="82" t="s">
        <v>34</v>
      </c>
      <c r="E70" s="58" t="s">
        <v>35</v>
      </c>
      <c r="F70" s="58">
        <v>2021</v>
      </c>
      <c r="G70" s="58">
        <v>55</v>
      </c>
      <c r="H70" s="89" t="s">
        <v>576</v>
      </c>
      <c r="I70" s="89">
        <v>1</v>
      </c>
      <c r="J70" s="90" t="s">
        <v>37</v>
      </c>
      <c r="K70" s="90" t="s">
        <v>93</v>
      </c>
      <c r="L70" s="90" t="s">
        <v>147</v>
      </c>
      <c r="M70" s="90" t="s">
        <v>148</v>
      </c>
      <c r="N70" s="91" t="s">
        <v>577</v>
      </c>
      <c r="O70" s="84" t="s">
        <v>578</v>
      </c>
      <c r="P70" s="84" t="s">
        <v>579</v>
      </c>
      <c r="Q70" s="82" t="s">
        <v>580</v>
      </c>
      <c r="R70" s="82" t="s">
        <v>581</v>
      </c>
      <c r="S70" s="58">
        <v>1</v>
      </c>
      <c r="T70" s="84" t="s">
        <v>236</v>
      </c>
      <c r="U70" s="58" t="s">
        <v>494</v>
      </c>
      <c r="V70" s="58" t="s">
        <v>582</v>
      </c>
      <c r="W70" s="155" t="s">
        <v>49</v>
      </c>
      <c r="X70" s="139" t="s">
        <v>421</v>
      </c>
      <c r="Y70" s="51" t="s">
        <v>422</v>
      </c>
      <c r="Z70" s="41" t="s">
        <v>422</v>
      </c>
      <c r="AA70" s="36" t="s">
        <v>583</v>
      </c>
      <c r="AB70" s="37">
        <v>1</v>
      </c>
      <c r="AC70" s="41" t="s">
        <v>51</v>
      </c>
      <c r="AD70" s="46" t="s">
        <v>584</v>
      </c>
      <c r="AE70" s="37">
        <v>1</v>
      </c>
      <c r="AF70" s="41" t="s">
        <v>51</v>
      </c>
      <c r="AG70" s="104" t="s">
        <v>258</v>
      </c>
      <c r="AH70" s="43">
        <v>1</v>
      </c>
      <c r="AI70" s="106" t="s">
        <v>51</v>
      </c>
      <c r="AJ70" s="118" t="s">
        <v>258</v>
      </c>
      <c r="AK70" s="127">
        <v>1</v>
      </c>
      <c r="AL70" s="128" t="s">
        <v>51</v>
      </c>
    </row>
    <row r="71" spans="1:38" ht="28.5" customHeight="1" x14ac:dyDescent="0.25">
      <c r="A71" s="154">
        <v>68</v>
      </c>
      <c r="B71" s="58" t="s">
        <v>413</v>
      </c>
      <c r="C71" s="82" t="s">
        <v>33</v>
      </c>
      <c r="D71" s="82" t="s">
        <v>34</v>
      </c>
      <c r="E71" s="58" t="s">
        <v>35</v>
      </c>
      <c r="F71" s="58">
        <v>2021</v>
      </c>
      <c r="G71" s="58">
        <v>55</v>
      </c>
      <c r="H71" s="89" t="s">
        <v>576</v>
      </c>
      <c r="I71" s="89">
        <v>2</v>
      </c>
      <c r="J71" s="90" t="s">
        <v>37</v>
      </c>
      <c r="K71" s="90" t="s">
        <v>93</v>
      </c>
      <c r="L71" s="90" t="s">
        <v>147</v>
      </c>
      <c r="M71" s="90" t="s">
        <v>148</v>
      </c>
      <c r="N71" s="91" t="s">
        <v>577</v>
      </c>
      <c r="O71" s="84" t="s">
        <v>578</v>
      </c>
      <c r="P71" s="84" t="s">
        <v>585</v>
      </c>
      <c r="Q71" s="82" t="s">
        <v>586</v>
      </c>
      <c r="R71" s="82" t="s">
        <v>587</v>
      </c>
      <c r="S71" s="58">
        <v>2</v>
      </c>
      <c r="T71" s="84" t="s">
        <v>236</v>
      </c>
      <c r="U71" s="58" t="s">
        <v>588</v>
      </c>
      <c r="V71" s="58" t="s">
        <v>589</v>
      </c>
      <c r="W71" s="155" t="s">
        <v>49</v>
      </c>
      <c r="X71" s="139" t="s">
        <v>421</v>
      </c>
      <c r="Y71" s="51" t="s">
        <v>422</v>
      </c>
      <c r="Z71" s="41" t="s">
        <v>422</v>
      </c>
      <c r="AA71" s="36" t="s">
        <v>590</v>
      </c>
      <c r="AB71" s="37"/>
      <c r="AC71" s="41" t="s">
        <v>121</v>
      </c>
      <c r="AD71" s="46" t="s">
        <v>591</v>
      </c>
      <c r="AE71" s="37">
        <v>0</v>
      </c>
      <c r="AF71" s="41" t="s">
        <v>121</v>
      </c>
      <c r="AG71" s="110" t="s">
        <v>592</v>
      </c>
      <c r="AH71" s="43">
        <v>0.4</v>
      </c>
      <c r="AI71" s="106" t="s">
        <v>121</v>
      </c>
      <c r="AJ71" s="120" t="s">
        <v>591</v>
      </c>
      <c r="AK71" s="127">
        <v>0.4</v>
      </c>
      <c r="AL71" s="128" t="s">
        <v>121</v>
      </c>
    </row>
    <row r="72" spans="1:38" ht="28.5" customHeight="1" x14ac:dyDescent="0.3">
      <c r="A72" s="154">
        <v>69</v>
      </c>
      <c r="B72" s="58" t="s">
        <v>413</v>
      </c>
      <c r="C72" s="82" t="s">
        <v>33</v>
      </c>
      <c r="D72" s="82" t="s">
        <v>34</v>
      </c>
      <c r="E72" s="58" t="s">
        <v>35</v>
      </c>
      <c r="F72" s="58">
        <v>2021</v>
      </c>
      <c r="G72" s="58">
        <v>55</v>
      </c>
      <c r="H72" s="100" t="s">
        <v>593</v>
      </c>
      <c r="I72" s="89">
        <v>1</v>
      </c>
      <c r="J72" s="90" t="s">
        <v>37</v>
      </c>
      <c r="K72" s="90" t="s">
        <v>93</v>
      </c>
      <c r="L72" s="90" t="s">
        <v>147</v>
      </c>
      <c r="M72" s="90" t="s">
        <v>148</v>
      </c>
      <c r="N72" s="91" t="s">
        <v>594</v>
      </c>
      <c r="O72" s="84" t="s">
        <v>595</v>
      </c>
      <c r="P72" s="84" t="s">
        <v>596</v>
      </c>
      <c r="Q72" s="82" t="s">
        <v>597</v>
      </c>
      <c r="R72" s="82" t="s">
        <v>598</v>
      </c>
      <c r="S72" s="58">
        <v>1</v>
      </c>
      <c r="T72" s="84" t="s">
        <v>61</v>
      </c>
      <c r="U72" s="58" t="s">
        <v>494</v>
      </c>
      <c r="V72" s="58" t="s">
        <v>420</v>
      </c>
      <c r="W72" s="155" t="s">
        <v>49</v>
      </c>
      <c r="X72" s="139" t="s">
        <v>421</v>
      </c>
      <c r="Y72" s="51" t="s">
        <v>422</v>
      </c>
      <c r="Z72" s="41" t="s">
        <v>422</v>
      </c>
      <c r="AA72" s="36"/>
      <c r="AB72" s="37"/>
      <c r="AC72" s="41"/>
      <c r="AD72" s="36" t="s">
        <v>599</v>
      </c>
      <c r="AE72" s="37">
        <v>0</v>
      </c>
      <c r="AF72" s="41" t="s">
        <v>121</v>
      </c>
      <c r="AG72" s="112" t="s">
        <v>600</v>
      </c>
      <c r="AH72" s="55"/>
      <c r="AI72" s="106"/>
      <c r="AJ72" s="118" t="s">
        <v>909</v>
      </c>
      <c r="AK72" s="127">
        <v>0.3</v>
      </c>
      <c r="AL72" s="128" t="s">
        <v>121</v>
      </c>
    </row>
    <row r="73" spans="1:38" ht="28.5" customHeight="1" x14ac:dyDescent="0.3">
      <c r="A73" s="154">
        <v>70</v>
      </c>
      <c r="B73" s="58" t="s">
        <v>413</v>
      </c>
      <c r="C73" s="82" t="s">
        <v>33</v>
      </c>
      <c r="D73" s="82" t="s">
        <v>34</v>
      </c>
      <c r="E73" s="58" t="s">
        <v>35</v>
      </c>
      <c r="F73" s="58">
        <v>2021</v>
      </c>
      <c r="G73" s="58">
        <v>55</v>
      </c>
      <c r="H73" s="100" t="s">
        <v>601</v>
      </c>
      <c r="I73" s="89">
        <v>1</v>
      </c>
      <c r="J73" s="90" t="s">
        <v>37</v>
      </c>
      <c r="K73" s="90" t="s">
        <v>93</v>
      </c>
      <c r="L73" s="90" t="s">
        <v>147</v>
      </c>
      <c r="M73" s="90" t="s">
        <v>148</v>
      </c>
      <c r="N73" s="91" t="s">
        <v>602</v>
      </c>
      <c r="O73" s="84" t="s">
        <v>603</v>
      </c>
      <c r="P73" s="84" t="s">
        <v>604</v>
      </c>
      <c r="Q73" s="82" t="s">
        <v>605</v>
      </c>
      <c r="R73" s="82" t="s">
        <v>598</v>
      </c>
      <c r="S73" s="58">
        <v>1</v>
      </c>
      <c r="T73" s="84" t="s">
        <v>61</v>
      </c>
      <c r="U73" s="58" t="s">
        <v>494</v>
      </c>
      <c r="V73" s="58" t="s">
        <v>420</v>
      </c>
      <c r="W73" s="155" t="s">
        <v>49</v>
      </c>
      <c r="X73" s="139" t="s">
        <v>421</v>
      </c>
      <c r="Y73" s="51" t="s">
        <v>422</v>
      </c>
      <c r="Z73" s="41" t="s">
        <v>422</v>
      </c>
      <c r="AA73" s="36"/>
      <c r="AB73" s="37"/>
      <c r="AC73" s="41"/>
      <c r="AD73" s="36" t="s">
        <v>606</v>
      </c>
      <c r="AE73" s="37">
        <v>0</v>
      </c>
      <c r="AF73" s="41" t="s">
        <v>121</v>
      </c>
      <c r="AG73" s="104" t="s">
        <v>607</v>
      </c>
      <c r="AH73" s="55"/>
      <c r="AI73" s="106"/>
      <c r="AJ73" s="118" t="s">
        <v>910</v>
      </c>
      <c r="AK73" s="127">
        <v>1</v>
      </c>
      <c r="AL73" s="128" t="s">
        <v>51</v>
      </c>
    </row>
    <row r="74" spans="1:38" ht="28.5" customHeight="1" x14ac:dyDescent="0.3">
      <c r="A74" s="154">
        <v>71</v>
      </c>
      <c r="B74" s="58" t="s">
        <v>413</v>
      </c>
      <c r="C74" s="82" t="s">
        <v>33</v>
      </c>
      <c r="D74" s="82" t="s">
        <v>34</v>
      </c>
      <c r="E74" s="58" t="s">
        <v>35</v>
      </c>
      <c r="F74" s="58">
        <v>2021</v>
      </c>
      <c r="G74" s="58">
        <v>55</v>
      </c>
      <c r="H74" s="100" t="s">
        <v>608</v>
      </c>
      <c r="I74" s="89">
        <v>1</v>
      </c>
      <c r="J74" s="90" t="s">
        <v>37</v>
      </c>
      <c r="K74" s="90" t="s">
        <v>93</v>
      </c>
      <c r="L74" s="90" t="s">
        <v>147</v>
      </c>
      <c r="M74" s="90" t="s">
        <v>148</v>
      </c>
      <c r="N74" s="91" t="s">
        <v>609</v>
      </c>
      <c r="O74" s="84" t="s">
        <v>610</v>
      </c>
      <c r="P74" s="84" t="s">
        <v>611</v>
      </c>
      <c r="Q74" s="82" t="s">
        <v>612</v>
      </c>
      <c r="R74" s="82" t="s">
        <v>613</v>
      </c>
      <c r="S74" s="58">
        <v>1</v>
      </c>
      <c r="T74" s="84" t="s">
        <v>61</v>
      </c>
      <c r="U74" s="58" t="s">
        <v>494</v>
      </c>
      <c r="V74" s="58" t="s">
        <v>432</v>
      </c>
      <c r="W74" s="155" t="s">
        <v>49</v>
      </c>
      <c r="X74" s="139" t="s">
        <v>421</v>
      </c>
      <c r="Y74" s="51" t="s">
        <v>422</v>
      </c>
      <c r="Z74" s="41" t="s">
        <v>422</v>
      </c>
      <c r="AA74" s="36" t="s">
        <v>614</v>
      </c>
      <c r="AB74" s="37"/>
      <c r="AC74" s="41"/>
      <c r="AD74" s="36" t="s">
        <v>615</v>
      </c>
      <c r="AE74" s="37">
        <v>0</v>
      </c>
      <c r="AF74" s="41" t="s">
        <v>121</v>
      </c>
      <c r="AG74" s="104" t="s">
        <v>607</v>
      </c>
      <c r="AH74" s="55"/>
      <c r="AI74" s="106"/>
      <c r="AJ74" s="118" t="s">
        <v>616</v>
      </c>
      <c r="AK74" s="127">
        <v>0</v>
      </c>
      <c r="AL74" s="128" t="s">
        <v>121</v>
      </c>
    </row>
    <row r="75" spans="1:38" ht="28.5" customHeight="1" x14ac:dyDescent="0.3">
      <c r="A75" s="154">
        <v>72</v>
      </c>
      <c r="B75" s="58" t="s">
        <v>413</v>
      </c>
      <c r="C75" s="82" t="s">
        <v>33</v>
      </c>
      <c r="D75" s="82" t="s">
        <v>34</v>
      </c>
      <c r="E75" s="58" t="s">
        <v>35</v>
      </c>
      <c r="F75" s="58">
        <v>2021</v>
      </c>
      <c r="G75" s="58">
        <v>55</v>
      </c>
      <c r="H75" s="100" t="s">
        <v>617</v>
      </c>
      <c r="I75" s="89">
        <v>1</v>
      </c>
      <c r="J75" s="90" t="s">
        <v>37</v>
      </c>
      <c r="K75" s="90" t="s">
        <v>93</v>
      </c>
      <c r="L75" s="90" t="s">
        <v>147</v>
      </c>
      <c r="M75" s="90" t="s">
        <v>148</v>
      </c>
      <c r="N75" s="91" t="s">
        <v>618</v>
      </c>
      <c r="O75" s="84" t="s">
        <v>619</v>
      </c>
      <c r="P75" s="84" t="s">
        <v>611</v>
      </c>
      <c r="Q75" s="82" t="s">
        <v>612</v>
      </c>
      <c r="R75" s="82" t="s">
        <v>613</v>
      </c>
      <c r="S75" s="58">
        <v>1</v>
      </c>
      <c r="T75" s="84" t="s">
        <v>61</v>
      </c>
      <c r="U75" s="58" t="s">
        <v>494</v>
      </c>
      <c r="V75" s="58" t="s">
        <v>432</v>
      </c>
      <c r="W75" s="155" t="s">
        <v>49</v>
      </c>
      <c r="X75" s="139" t="s">
        <v>421</v>
      </c>
      <c r="Y75" s="51" t="s">
        <v>422</v>
      </c>
      <c r="Z75" s="41" t="s">
        <v>422</v>
      </c>
      <c r="AA75" s="36" t="s">
        <v>614</v>
      </c>
      <c r="AB75" s="37"/>
      <c r="AC75" s="41"/>
      <c r="AD75" s="36" t="s">
        <v>620</v>
      </c>
      <c r="AE75" s="37">
        <v>0</v>
      </c>
      <c r="AF75" s="41" t="s">
        <v>121</v>
      </c>
      <c r="AG75" s="104" t="s">
        <v>607</v>
      </c>
      <c r="AH75" s="55"/>
      <c r="AI75" s="106"/>
      <c r="AJ75" s="118" t="s">
        <v>616</v>
      </c>
      <c r="AK75" s="127">
        <v>0</v>
      </c>
      <c r="AL75" s="128" t="s">
        <v>121</v>
      </c>
    </row>
    <row r="76" spans="1:38" ht="28.5" customHeight="1" x14ac:dyDescent="0.3">
      <c r="A76" s="154">
        <v>73</v>
      </c>
      <c r="B76" s="58" t="s">
        <v>413</v>
      </c>
      <c r="C76" s="82" t="s">
        <v>33</v>
      </c>
      <c r="D76" s="82" t="s">
        <v>34</v>
      </c>
      <c r="E76" s="58" t="s">
        <v>35</v>
      </c>
      <c r="F76" s="58">
        <v>2021</v>
      </c>
      <c r="G76" s="58">
        <v>55</v>
      </c>
      <c r="H76" s="100" t="s">
        <v>621</v>
      </c>
      <c r="I76" s="89">
        <v>1</v>
      </c>
      <c r="J76" s="90" t="s">
        <v>37</v>
      </c>
      <c r="K76" s="90" t="s">
        <v>93</v>
      </c>
      <c r="L76" s="90" t="s">
        <v>147</v>
      </c>
      <c r="M76" s="90" t="s">
        <v>148</v>
      </c>
      <c r="N76" s="91" t="s">
        <v>622</v>
      </c>
      <c r="O76" s="84" t="s">
        <v>623</v>
      </c>
      <c r="P76" s="84" t="s">
        <v>611</v>
      </c>
      <c r="Q76" s="82" t="s">
        <v>612</v>
      </c>
      <c r="R76" s="82" t="s">
        <v>613</v>
      </c>
      <c r="S76" s="58">
        <v>1</v>
      </c>
      <c r="T76" s="84" t="s">
        <v>61</v>
      </c>
      <c r="U76" s="58" t="s">
        <v>494</v>
      </c>
      <c r="V76" s="58" t="s">
        <v>432</v>
      </c>
      <c r="W76" s="155" t="s">
        <v>49</v>
      </c>
      <c r="X76" s="139" t="s">
        <v>421</v>
      </c>
      <c r="Y76" s="51" t="s">
        <v>422</v>
      </c>
      <c r="Z76" s="41" t="s">
        <v>422</v>
      </c>
      <c r="AA76" s="36" t="s">
        <v>614</v>
      </c>
      <c r="AB76" s="37"/>
      <c r="AC76" s="41"/>
      <c r="AD76" s="36" t="s">
        <v>620</v>
      </c>
      <c r="AE76" s="37">
        <v>0</v>
      </c>
      <c r="AF76" s="41" t="s">
        <v>121</v>
      </c>
      <c r="AG76" s="104" t="s">
        <v>607</v>
      </c>
      <c r="AH76" s="55"/>
      <c r="AI76" s="106"/>
      <c r="AJ76" s="118" t="s">
        <v>616</v>
      </c>
      <c r="AK76" s="127">
        <v>0</v>
      </c>
      <c r="AL76" s="128" t="s">
        <v>121</v>
      </c>
    </row>
    <row r="77" spans="1:38" ht="28.5" customHeight="1" x14ac:dyDescent="0.3">
      <c r="A77" s="154">
        <v>74</v>
      </c>
      <c r="B77" s="58" t="s">
        <v>413</v>
      </c>
      <c r="C77" s="82" t="s">
        <v>33</v>
      </c>
      <c r="D77" s="82" t="s">
        <v>34</v>
      </c>
      <c r="E77" s="58" t="s">
        <v>35</v>
      </c>
      <c r="F77" s="58">
        <v>2021</v>
      </c>
      <c r="G77" s="58">
        <v>55</v>
      </c>
      <c r="H77" s="100" t="s">
        <v>624</v>
      </c>
      <c r="I77" s="89">
        <v>1</v>
      </c>
      <c r="J77" s="90" t="s">
        <v>37</v>
      </c>
      <c r="K77" s="90" t="s">
        <v>93</v>
      </c>
      <c r="L77" s="90" t="s">
        <v>147</v>
      </c>
      <c r="M77" s="90" t="s">
        <v>148</v>
      </c>
      <c r="N77" s="91" t="s">
        <v>625</v>
      </c>
      <c r="O77" s="84" t="s">
        <v>610</v>
      </c>
      <c r="P77" s="84" t="s">
        <v>611</v>
      </c>
      <c r="Q77" s="82" t="s">
        <v>612</v>
      </c>
      <c r="R77" s="82" t="s">
        <v>613</v>
      </c>
      <c r="S77" s="58">
        <v>1</v>
      </c>
      <c r="T77" s="84" t="s">
        <v>61</v>
      </c>
      <c r="U77" s="58" t="s">
        <v>494</v>
      </c>
      <c r="V77" s="58" t="s">
        <v>432</v>
      </c>
      <c r="W77" s="155" t="s">
        <v>49</v>
      </c>
      <c r="X77" s="139" t="s">
        <v>421</v>
      </c>
      <c r="Y77" s="51" t="s">
        <v>422</v>
      </c>
      <c r="Z77" s="41" t="s">
        <v>422</v>
      </c>
      <c r="AA77" s="36" t="s">
        <v>614</v>
      </c>
      <c r="AB77" s="37"/>
      <c r="AC77" s="41"/>
      <c r="AD77" s="36" t="s">
        <v>626</v>
      </c>
      <c r="AE77" s="37">
        <v>0</v>
      </c>
      <c r="AF77" s="41" t="s">
        <v>121</v>
      </c>
      <c r="AG77" s="104" t="s">
        <v>607</v>
      </c>
      <c r="AH77" s="55"/>
      <c r="AI77" s="106"/>
      <c r="AJ77" s="118" t="s">
        <v>616</v>
      </c>
      <c r="AK77" s="127">
        <v>0</v>
      </c>
      <c r="AL77" s="128" t="s">
        <v>121</v>
      </c>
    </row>
    <row r="78" spans="1:38" ht="28.5" customHeight="1" x14ac:dyDescent="0.3">
      <c r="A78" s="154">
        <v>75</v>
      </c>
      <c r="B78" s="58" t="s">
        <v>413</v>
      </c>
      <c r="C78" s="82" t="s">
        <v>33</v>
      </c>
      <c r="D78" s="82" t="s">
        <v>34</v>
      </c>
      <c r="E78" s="58" t="s">
        <v>35</v>
      </c>
      <c r="F78" s="58">
        <v>2021</v>
      </c>
      <c r="G78" s="58">
        <v>55</v>
      </c>
      <c r="H78" s="100" t="s">
        <v>627</v>
      </c>
      <c r="I78" s="89">
        <v>1</v>
      </c>
      <c r="J78" s="90" t="s">
        <v>37</v>
      </c>
      <c r="K78" s="90" t="s">
        <v>93</v>
      </c>
      <c r="L78" s="90" t="s">
        <v>147</v>
      </c>
      <c r="M78" s="90" t="s">
        <v>148</v>
      </c>
      <c r="N78" s="91" t="s">
        <v>628</v>
      </c>
      <c r="O78" s="84" t="s">
        <v>629</v>
      </c>
      <c r="P78" s="84" t="s">
        <v>630</v>
      </c>
      <c r="Q78" s="82" t="s">
        <v>631</v>
      </c>
      <c r="R78" s="82" t="s">
        <v>632</v>
      </c>
      <c r="S78" s="58">
        <v>9</v>
      </c>
      <c r="T78" s="84" t="s">
        <v>61</v>
      </c>
      <c r="U78" s="58" t="s">
        <v>494</v>
      </c>
      <c r="V78" s="58" t="s">
        <v>420</v>
      </c>
      <c r="W78" s="155" t="s">
        <v>49</v>
      </c>
      <c r="X78" s="139" t="s">
        <v>421</v>
      </c>
      <c r="Y78" s="51" t="s">
        <v>422</v>
      </c>
      <c r="Z78" s="41" t="s">
        <v>422</v>
      </c>
      <c r="AA78" s="36" t="s">
        <v>633</v>
      </c>
      <c r="AB78" s="37"/>
      <c r="AC78" s="41"/>
      <c r="AD78" s="36" t="s">
        <v>634</v>
      </c>
      <c r="AE78" s="37">
        <v>0.8</v>
      </c>
      <c r="AF78" s="41" t="s">
        <v>121</v>
      </c>
      <c r="AG78" s="104" t="s">
        <v>607</v>
      </c>
      <c r="AH78" s="56"/>
      <c r="AI78" s="106"/>
      <c r="AJ78" s="118" t="s">
        <v>635</v>
      </c>
      <c r="AK78" s="127">
        <v>1</v>
      </c>
      <c r="AL78" s="128" t="s">
        <v>51</v>
      </c>
    </row>
    <row r="79" spans="1:38" ht="28.5" customHeight="1" x14ac:dyDescent="0.3">
      <c r="A79" s="154">
        <v>76</v>
      </c>
      <c r="B79" s="58" t="s">
        <v>413</v>
      </c>
      <c r="C79" s="82" t="s">
        <v>33</v>
      </c>
      <c r="D79" s="82" t="s">
        <v>34</v>
      </c>
      <c r="E79" s="58" t="s">
        <v>35</v>
      </c>
      <c r="F79" s="58">
        <v>2021</v>
      </c>
      <c r="G79" s="58">
        <v>55</v>
      </c>
      <c r="H79" s="100" t="s">
        <v>627</v>
      </c>
      <c r="I79" s="89">
        <v>2</v>
      </c>
      <c r="J79" s="90" t="s">
        <v>37</v>
      </c>
      <c r="K79" s="90" t="s">
        <v>93</v>
      </c>
      <c r="L79" s="90" t="s">
        <v>147</v>
      </c>
      <c r="M79" s="90" t="s">
        <v>148</v>
      </c>
      <c r="N79" s="91" t="s">
        <v>628</v>
      </c>
      <c r="O79" s="84" t="s">
        <v>629</v>
      </c>
      <c r="P79" s="84" t="s">
        <v>636</v>
      </c>
      <c r="Q79" s="82" t="s">
        <v>637</v>
      </c>
      <c r="R79" s="82" t="s">
        <v>638</v>
      </c>
      <c r="S79" s="58">
        <v>1</v>
      </c>
      <c r="T79" s="84" t="s">
        <v>61</v>
      </c>
      <c r="U79" s="58" t="s">
        <v>494</v>
      </c>
      <c r="V79" s="58" t="s">
        <v>432</v>
      </c>
      <c r="W79" s="155" t="s">
        <v>49</v>
      </c>
      <c r="X79" s="139" t="s">
        <v>421</v>
      </c>
      <c r="Y79" s="51" t="s">
        <v>422</v>
      </c>
      <c r="Z79" s="41" t="s">
        <v>422</v>
      </c>
      <c r="AA79" s="36" t="s">
        <v>639</v>
      </c>
      <c r="AB79" s="37"/>
      <c r="AC79" s="41"/>
      <c r="AD79" s="36" t="s">
        <v>640</v>
      </c>
      <c r="AE79" s="37">
        <v>0.3</v>
      </c>
      <c r="AF79" s="41" t="s">
        <v>121</v>
      </c>
      <c r="AG79" s="104" t="s">
        <v>607</v>
      </c>
      <c r="AH79" s="55"/>
      <c r="AI79" s="106"/>
      <c r="AJ79" s="118" t="s">
        <v>911</v>
      </c>
      <c r="AK79" s="127">
        <v>0.3</v>
      </c>
      <c r="AL79" s="128" t="s">
        <v>121</v>
      </c>
    </row>
    <row r="80" spans="1:38" ht="28.5" customHeight="1" x14ac:dyDescent="0.25">
      <c r="A80" s="154">
        <v>77</v>
      </c>
      <c r="B80" s="58" t="s">
        <v>413</v>
      </c>
      <c r="C80" s="82" t="s">
        <v>33</v>
      </c>
      <c r="D80" s="82" t="s">
        <v>34</v>
      </c>
      <c r="E80" s="58" t="s">
        <v>35</v>
      </c>
      <c r="F80" s="58">
        <v>2021</v>
      </c>
      <c r="G80" s="58">
        <v>55</v>
      </c>
      <c r="H80" s="89" t="s">
        <v>641</v>
      </c>
      <c r="I80" s="89">
        <v>1</v>
      </c>
      <c r="J80" s="90" t="s">
        <v>37</v>
      </c>
      <c r="K80" s="90" t="s">
        <v>93</v>
      </c>
      <c r="L80" s="90" t="s">
        <v>147</v>
      </c>
      <c r="M80" s="90" t="s">
        <v>148</v>
      </c>
      <c r="N80" s="91" t="s">
        <v>642</v>
      </c>
      <c r="O80" s="84" t="s">
        <v>643</v>
      </c>
      <c r="P80" s="84" t="s">
        <v>544</v>
      </c>
      <c r="Q80" s="82" t="s">
        <v>545</v>
      </c>
      <c r="R80" s="82" t="s">
        <v>546</v>
      </c>
      <c r="S80" s="58">
        <v>1</v>
      </c>
      <c r="T80" s="84" t="s">
        <v>61</v>
      </c>
      <c r="U80" s="58" t="s">
        <v>494</v>
      </c>
      <c r="V80" s="58" t="s">
        <v>432</v>
      </c>
      <c r="W80" s="155" t="s">
        <v>49</v>
      </c>
      <c r="X80" s="139" t="s">
        <v>421</v>
      </c>
      <c r="Y80" s="51" t="s">
        <v>422</v>
      </c>
      <c r="Z80" s="41" t="s">
        <v>422</v>
      </c>
      <c r="AA80" s="36" t="s">
        <v>547</v>
      </c>
      <c r="AB80" s="37"/>
      <c r="AC80" s="41"/>
      <c r="AD80" s="36" t="s">
        <v>644</v>
      </c>
      <c r="AE80" s="37">
        <v>0.5</v>
      </c>
      <c r="AF80" s="41" t="s">
        <v>121</v>
      </c>
      <c r="AG80" s="104" t="s">
        <v>645</v>
      </c>
      <c r="AH80" s="43">
        <v>0.95</v>
      </c>
      <c r="AI80" s="106" t="s">
        <v>121</v>
      </c>
      <c r="AJ80" s="118" t="s">
        <v>907</v>
      </c>
      <c r="AK80" s="127">
        <v>0.95</v>
      </c>
      <c r="AL80" s="128" t="s">
        <v>121</v>
      </c>
    </row>
    <row r="81" spans="1:38" ht="28.5" customHeight="1" x14ac:dyDescent="0.25">
      <c r="A81" s="154">
        <v>78</v>
      </c>
      <c r="B81" s="58" t="s">
        <v>413</v>
      </c>
      <c r="C81" s="82" t="s">
        <v>33</v>
      </c>
      <c r="D81" s="82" t="s">
        <v>34</v>
      </c>
      <c r="E81" s="58" t="s">
        <v>35</v>
      </c>
      <c r="F81" s="58">
        <v>2021</v>
      </c>
      <c r="G81" s="58">
        <v>55</v>
      </c>
      <c r="H81" s="89" t="s">
        <v>646</v>
      </c>
      <c r="I81" s="89">
        <v>1</v>
      </c>
      <c r="J81" s="90" t="s">
        <v>37</v>
      </c>
      <c r="K81" s="90" t="s">
        <v>93</v>
      </c>
      <c r="L81" s="90" t="s">
        <v>147</v>
      </c>
      <c r="M81" s="90" t="s">
        <v>148</v>
      </c>
      <c r="N81" s="91" t="s">
        <v>647</v>
      </c>
      <c r="O81" s="84" t="s">
        <v>643</v>
      </c>
      <c r="P81" s="84" t="s">
        <v>648</v>
      </c>
      <c r="Q81" s="82" t="s">
        <v>554</v>
      </c>
      <c r="R81" s="82" t="s">
        <v>546</v>
      </c>
      <c r="S81" s="58">
        <v>1</v>
      </c>
      <c r="T81" s="84" t="s">
        <v>61</v>
      </c>
      <c r="U81" s="58" t="s">
        <v>494</v>
      </c>
      <c r="V81" s="58" t="s">
        <v>432</v>
      </c>
      <c r="W81" s="155" t="s">
        <v>49</v>
      </c>
      <c r="X81" s="139" t="s">
        <v>421</v>
      </c>
      <c r="Y81" s="51" t="s">
        <v>422</v>
      </c>
      <c r="Z81" s="41" t="s">
        <v>422</v>
      </c>
      <c r="AA81" s="36" t="s">
        <v>547</v>
      </c>
      <c r="AB81" s="37"/>
      <c r="AC81" s="41"/>
      <c r="AD81" s="36" t="s">
        <v>649</v>
      </c>
      <c r="AE81" s="37">
        <v>0.5</v>
      </c>
      <c r="AF81" s="41" t="s">
        <v>121</v>
      </c>
      <c r="AG81" s="104" t="s">
        <v>556</v>
      </c>
      <c r="AH81" s="43">
        <v>0.9</v>
      </c>
      <c r="AI81" s="106" t="s">
        <v>121</v>
      </c>
      <c r="AJ81" s="118" t="s">
        <v>907</v>
      </c>
      <c r="AK81" s="127">
        <v>0.95</v>
      </c>
      <c r="AL81" s="128" t="s">
        <v>121</v>
      </c>
    </row>
    <row r="82" spans="1:38" ht="28.5" customHeight="1" x14ac:dyDescent="0.25">
      <c r="A82" s="154">
        <v>79</v>
      </c>
      <c r="B82" s="58" t="s">
        <v>413</v>
      </c>
      <c r="C82" s="82" t="s">
        <v>33</v>
      </c>
      <c r="D82" s="82" t="s">
        <v>34</v>
      </c>
      <c r="E82" s="58" t="s">
        <v>35</v>
      </c>
      <c r="F82" s="58">
        <v>2021</v>
      </c>
      <c r="G82" s="58">
        <v>55</v>
      </c>
      <c r="H82" s="89" t="s">
        <v>650</v>
      </c>
      <c r="I82" s="89">
        <v>1</v>
      </c>
      <c r="J82" s="90" t="s">
        <v>37</v>
      </c>
      <c r="K82" s="90" t="s">
        <v>93</v>
      </c>
      <c r="L82" s="90" t="s">
        <v>147</v>
      </c>
      <c r="M82" s="90" t="s">
        <v>180</v>
      </c>
      <c r="N82" s="91" t="s">
        <v>651</v>
      </c>
      <c r="O82" s="84" t="s">
        <v>652</v>
      </c>
      <c r="P82" s="84" t="s">
        <v>653</v>
      </c>
      <c r="Q82" s="82" t="s">
        <v>654</v>
      </c>
      <c r="R82" s="82" t="s">
        <v>655</v>
      </c>
      <c r="S82" s="58">
        <v>4</v>
      </c>
      <c r="T82" s="84" t="s">
        <v>656</v>
      </c>
      <c r="U82" s="58" t="s">
        <v>494</v>
      </c>
      <c r="V82" s="58" t="s">
        <v>432</v>
      </c>
      <c r="W82" s="155" t="s">
        <v>49</v>
      </c>
      <c r="X82" s="139" t="s">
        <v>421</v>
      </c>
      <c r="Y82" s="51" t="s">
        <v>422</v>
      </c>
      <c r="Z82" s="41" t="s">
        <v>422</v>
      </c>
      <c r="AA82" s="54" t="s">
        <v>657</v>
      </c>
      <c r="AB82" s="37">
        <v>0</v>
      </c>
      <c r="AC82" s="41" t="s">
        <v>121</v>
      </c>
      <c r="AD82" s="54" t="s">
        <v>658</v>
      </c>
      <c r="AE82" s="43">
        <v>0.5</v>
      </c>
      <c r="AF82" s="41" t="s">
        <v>121</v>
      </c>
      <c r="AG82" s="104" t="s">
        <v>659</v>
      </c>
      <c r="AH82" s="43">
        <v>0.5</v>
      </c>
      <c r="AI82" s="106" t="s">
        <v>121</v>
      </c>
      <c r="AJ82" s="118" t="s">
        <v>660</v>
      </c>
      <c r="AK82" s="127">
        <v>0.5</v>
      </c>
      <c r="AL82" s="128" t="s">
        <v>121</v>
      </c>
    </row>
    <row r="83" spans="1:38" ht="28.5" customHeight="1" x14ac:dyDescent="0.25">
      <c r="A83" s="154">
        <v>80</v>
      </c>
      <c r="B83" s="58" t="s">
        <v>413</v>
      </c>
      <c r="C83" s="82" t="s">
        <v>33</v>
      </c>
      <c r="D83" s="82" t="s">
        <v>34</v>
      </c>
      <c r="E83" s="58" t="s">
        <v>35</v>
      </c>
      <c r="F83" s="58">
        <v>2021</v>
      </c>
      <c r="G83" s="58">
        <v>55</v>
      </c>
      <c r="H83" s="89" t="s">
        <v>179</v>
      </c>
      <c r="I83" s="89">
        <v>1</v>
      </c>
      <c r="J83" s="90" t="s">
        <v>37</v>
      </c>
      <c r="K83" s="90" t="s">
        <v>93</v>
      </c>
      <c r="L83" s="90" t="s">
        <v>147</v>
      </c>
      <c r="M83" s="90" t="s">
        <v>180</v>
      </c>
      <c r="N83" s="91" t="s">
        <v>661</v>
      </c>
      <c r="O83" s="84" t="s">
        <v>662</v>
      </c>
      <c r="P83" s="84" t="s">
        <v>663</v>
      </c>
      <c r="Q83" s="82" t="s">
        <v>664</v>
      </c>
      <c r="R83" s="82" t="s">
        <v>665</v>
      </c>
      <c r="S83" s="58">
        <v>1</v>
      </c>
      <c r="T83" s="84" t="s">
        <v>573</v>
      </c>
      <c r="U83" s="58" t="s">
        <v>494</v>
      </c>
      <c r="V83" s="58" t="s">
        <v>666</v>
      </c>
      <c r="W83" s="155" t="s">
        <v>49</v>
      </c>
      <c r="X83" s="139" t="s">
        <v>421</v>
      </c>
      <c r="Y83" s="51" t="s">
        <v>422</v>
      </c>
      <c r="Z83" s="41" t="s">
        <v>422</v>
      </c>
      <c r="AA83" s="36" t="s">
        <v>667</v>
      </c>
      <c r="AB83" s="37">
        <v>0</v>
      </c>
      <c r="AC83" s="45" t="s">
        <v>121</v>
      </c>
      <c r="AD83" s="36" t="s">
        <v>668</v>
      </c>
      <c r="AE83" s="37">
        <v>0</v>
      </c>
      <c r="AF83" s="41" t="s">
        <v>121</v>
      </c>
      <c r="AG83" s="113" t="s">
        <v>912</v>
      </c>
      <c r="AH83" s="43">
        <v>1</v>
      </c>
      <c r="AI83" s="106" t="s">
        <v>121</v>
      </c>
      <c r="AJ83" s="118" t="s">
        <v>669</v>
      </c>
      <c r="AK83" s="127">
        <v>1</v>
      </c>
      <c r="AL83" s="128" t="s">
        <v>51</v>
      </c>
    </row>
    <row r="84" spans="1:38" ht="28.5" customHeight="1" x14ac:dyDescent="0.25">
      <c r="A84" s="154">
        <v>81</v>
      </c>
      <c r="B84" s="58" t="s">
        <v>413</v>
      </c>
      <c r="C84" s="82" t="s">
        <v>33</v>
      </c>
      <c r="D84" s="82" t="s">
        <v>34</v>
      </c>
      <c r="E84" s="58" t="s">
        <v>35</v>
      </c>
      <c r="F84" s="58">
        <v>2021</v>
      </c>
      <c r="G84" s="58">
        <v>55</v>
      </c>
      <c r="H84" s="89" t="s">
        <v>670</v>
      </c>
      <c r="I84" s="89">
        <v>1</v>
      </c>
      <c r="J84" s="90" t="s">
        <v>37</v>
      </c>
      <c r="K84" s="90" t="s">
        <v>93</v>
      </c>
      <c r="L84" s="90" t="s">
        <v>147</v>
      </c>
      <c r="M84" s="90" t="s">
        <v>189</v>
      </c>
      <c r="N84" s="91" t="s">
        <v>671</v>
      </c>
      <c r="O84" s="84" t="s">
        <v>672</v>
      </c>
      <c r="P84" s="84" t="s">
        <v>673</v>
      </c>
      <c r="Q84" s="82" t="s">
        <v>674</v>
      </c>
      <c r="R84" s="82" t="s">
        <v>675</v>
      </c>
      <c r="S84" s="58">
        <v>1</v>
      </c>
      <c r="T84" s="84" t="s">
        <v>160</v>
      </c>
      <c r="U84" s="58" t="s">
        <v>419</v>
      </c>
      <c r="V84" s="58" t="s">
        <v>432</v>
      </c>
      <c r="W84" s="155" t="s">
        <v>49</v>
      </c>
      <c r="X84" s="139" t="s">
        <v>421</v>
      </c>
      <c r="Y84" s="51" t="s">
        <v>422</v>
      </c>
      <c r="Z84" s="41" t="s">
        <v>422</v>
      </c>
      <c r="AA84" s="36" t="s">
        <v>676</v>
      </c>
      <c r="AB84" s="51" t="s">
        <v>677</v>
      </c>
      <c r="AC84" s="41" t="s">
        <v>121</v>
      </c>
      <c r="AD84" s="36" t="s">
        <v>678</v>
      </c>
      <c r="AE84" s="57">
        <v>7.6899999999999996E-2</v>
      </c>
      <c r="AF84" s="50" t="s">
        <v>121</v>
      </c>
      <c r="AG84" s="104" t="s">
        <v>913</v>
      </c>
      <c r="AH84" s="58">
        <v>90</v>
      </c>
      <c r="AI84" s="106" t="s">
        <v>121</v>
      </c>
      <c r="AJ84" s="119" t="s">
        <v>914</v>
      </c>
      <c r="AK84" s="136">
        <v>0.23080000000000001</v>
      </c>
      <c r="AL84" s="128" t="s">
        <v>121</v>
      </c>
    </row>
    <row r="85" spans="1:38" ht="28.5" customHeight="1" x14ac:dyDescent="0.25">
      <c r="A85" s="154">
        <v>82</v>
      </c>
      <c r="B85" s="58" t="s">
        <v>413</v>
      </c>
      <c r="C85" s="82" t="s">
        <v>33</v>
      </c>
      <c r="D85" s="82" t="s">
        <v>34</v>
      </c>
      <c r="E85" s="58" t="s">
        <v>35</v>
      </c>
      <c r="F85" s="58">
        <v>2021</v>
      </c>
      <c r="G85" s="58">
        <v>55</v>
      </c>
      <c r="H85" s="89" t="s">
        <v>679</v>
      </c>
      <c r="I85" s="89">
        <v>1</v>
      </c>
      <c r="J85" s="90" t="s">
        <v>37</v>
      </c>
      <c r="K85" s="90" t="s">
        <v>93</v>
      </c>
      <c r="L85" s="90" t="s">
        <v>147</v>
      </c>
      <c r="M85" s="90" t="s">
        <v>189</v>
      </c>
      <c r="N85" s="91" t="s">
        <v>680</v>
      </c>
      <c r="O85" s="84" t="s">
        <v>681</v>
      </c>
      <c r="P85" s="84" t="s">
        <v>682</v>
      </c>
      <c r="Q85" s="82" t="s">
        <v>683</v>
      </c>
      <c r="R85" s="82" t="s">
        <v>684</v>
      </c>
      <c r="S85" s="58">
        <v>60</v>
      </c>
      <c r="T85" s="84" t="s">
        <v>46</v>
      </c>
      <c r="U85" s="58" t="s">
        <v>419</v>
      </c>
      <c r="V85" s="58" t="s">
        <v>432</v>
      </c>
      <c r="W85" s="155" t="s">
        <v>49</v>
      </c>
      <c r="X85" s="139" t="s">
        <v>421</v>
      </c>
      <c r="Y85" s="51" t="s">
        <v>422</v>
      </c>
      <c r="Z85" s="41" t="s">
        <v>422</v>
      </c>
      <c r="AA85" s="36" t="s">
        <v>685</v>
      </c>
      <c r="AB85" s="37">
        <v>0.16600000000000001</v>
      </c>
      <c r="AC85" s="41" t="s">
        <v>121</v>
      </c>
      <c r="AD85" s="36" t="s">
        <v>686</v>
      </c>
      <c r="AE85" s="37">
        <v>0.16600000000000001</v>
      </c>
      <c r="AF85" s="41" t="s">
        <v>121</v>
      </c>
      <c r="AG85" s="104" t="s">
        <v>687</v>
      </c>
      <c r="AH85" s="44">
        <f>38/60</f>
        <v>0.6333333333333333</v>
      </c>
      <c r="AI85" s="106" t="s">
        <v>121</v>
      </c>
      <c r="AJ85" s="118" t="s">
        <v>915</v>
      </c>
      <c r="AK85" s="135">
        <v>0.63</v>
      </c>
      <c r="AL85" s="128" t="s">
        <v>121</v>
      </c>
    </row>
    <row r="86" spans="1:38" ht="28.5" customHeight="1" x14ac:dyDescent="0.25">
      <c r="A86" s="154">
        <v>83</v>
      </c>
      <c r="B86" s="58" t="s">
        <v>413</v>
      </c>
      <c r="C86" s="82" t="s">
        <v>33</v>
      </c>
      <c r="D86" s="82" t="s">
        <v>34</v>
      </c>
      <c r="E86" s="58" t="s">
        <v>35</v>
      </c>
      <c r="F86" s="58">
        <v>2021</v>
      </c>
      <c r="G86" s="58">
        <v>55</v>
      </c>
      <c r="H86" s="89" t="s">
        <v>679</v>
      </c>
      <c r="I86" s="89">
        <v>2</v>
      </c>
      <c r="J86" s="90" t="s">
        <v>37</v>
      </c>
      <c r="K86" s="90" t="s">
        <v>93</v>
      </c>
      <c r="L86" s="90" t="s">
        <v>147</v>
      </c>
      <c r="M86" s="90" t="s">
        <v>189</v>
      </c>
      <c r="N86" s="91" t="s">
        <v>680</v>
      </c>
      <c r="O86" s="84" t="s">
        <v>688</v>
      </c>
      <c r="P86" s="84" t="s">
        <v>689</v>
      </c>
      <c r="Q86" s="82" t="s">
        <v>690</v>
      </c>
      <c r="R86" s="82" t="s">
        <v>691</v>
      </c>
      <c r="S86" s="58">
        <v>1</v>
      </c>
      <c r="T86" s="84" t="s">
        <v>449</v>
      </c>
      <c r="U86" s="58" t="s">
        <v>692</v>
      </c>
      <c r="V86" s="58" t="s">
        <v>432</v>
      </c>
      <c r="W86" s="155" t="s">
        <v>49</v>
      </c>
      <c r="X86" s="139" t="s">
        <v>421</v>
      </c>
      <c r="Y86" s="51" t="s">
        <v>422</v>
      </c>
      <c r="Z86" s="41" t="s">
        <v>422</v>
      </c>
      <c r="AA86" s="36" t="s">
        <v>693</v>
      </c>
      <c r="AB86" s="37" t="s">
        <v>422</v>
      </c>
      <c r="AC86" s="59" t="s">
        <v>422</v>
      </c>
      <c r="AD86" s="36" t="s">
        <v>694</v>
      </c>
      <c r="AE86" s="37">
        <v>0</v>
      </c>
      <c r="AF86" s="41" t="s">
        <v>121</v>
      </c>
      <c r="AG86" s="104" t="s">
        <v>694</v>
      </c>
      <c r="AH86" s="43">
        <v>0</v>
      </c>
      <c r="AI86" s="106" t="s">
        <v>121</v>
      </c>
      <c r="AJ86" s="118" t="s">
        <v>694</v>
      </c>
      <c r="AK86" s="127">
        <v>0</v>
      </c>
      <c r="AL86" s="128" t="s">
        <v>121</v>
      </c>
    </row>
    <row r="87" spans="1:38" ht="28.5" customHeight="1" x14ac:dyDescent="0.25">
      <c r="A87" s="154">
        <v>84</v>
      </c>
      <c r="B87" s="58" t="s">
        <v>413</v>
      </c>
      <c r="C87" s="82" t="s">
        <v>33</v>
      </c>
      <c r="D87" s="82" t="s">
        <v>34</v>
      </c>
      <c r="E87" s="58" t="s">
        <v>35</v>
      </c>
      <c r="F87" s="58">
        <v>2021</v>
      </c>
      <c r="G87" s="58">
        <v>55</v>
      </c>
      <c r="H87" s="89" t="s">
        <v>695</v>
      </c>
      <c r="I87" s="89">
        <v>1</v>
      </c>
      <c r="J87" s="90" t="s">
        <v>37</v>
      </c>
      <c r="K87" s="90" t="s">
        <v>93</v>
      </c>
      <c r="L87" s="90" t="s">
        <v>147</v>
      </c>
      <c r="M87" s="90" t="s">
        <v>189</v>
      </c>
      <c r="N87" s="91" t="s">
        <v>696</v>
      </c>
      <c r="O87" s="84" t="s">
        <v>697</v>
      </c>
      <c r="P87" s="84" t="s">
        <v>698</v>
      </c>
      <c r="Q87" s="82" t="s">
        <v>699</v>
      </c>
      <c r="R87" s="82" t="s">
        <v>700</v>
      </c>
      <c r="S87" s="58">
        <v>1</v>
      </c>
      <c r="T87" s="84" t="s">
        <v>160</v>
      </c>
      <c r="U87" s="58" t="s">
        <v>419</v>
      </c>
      <c r="V87" s="58" t="s">
        <v>505</v>
      </c>
      <c r="W87" s="155" t="s">
        <v>49</v>
      </c>
      <c r="X87" s="139" t="s">
        <v>421</v>
      </c>
      <c r="Y87" s="51" t="s">
        <v>422</v>
      </c>
      <c r="Z87" s="41" t="s">
        <v>422</v>
      </c>
      <c r="AA87" s="36" t="s">
        <v>701</v>
      </c>
      <c r="AB87" s="37">
        <v>0.25</v>
      </c>
      <c r="AC87" s="41" t="s">
        <v>121</v>
      </c>
      <c r="AD87" s="46" t="s">
        <v>702</v>
      </c>
      <c r="AE87" s="49">
        <v>0.25</v>
      </c>
      <c r="AF87" s="50" t="s">
        <v>121</v>
      </c>
      <c r="AG87" s="114" t="s">
        <v>703</v>
      </c>
      <c r="AH87" s="60">
        <v>0.3</v>
      </c>
      <c r="AI87" s="106" t="s">
        <v>121</v>
      </c>
      <c r="AJ87" s="119" t="s">
        <v>916</v>
      </c>
      <c r="AK87" s="135">
        <v>0.25</v>
      </c>
      <c r="AL87" s="128" t="s">
        <v>121</v>
      </c>
    </row>
    <row r="88" spans="1:38" ht="28.5" customHeight="1" x14ac:dyDescent="0.25">
      <c r="A88" s="154">
        <v>85</v>
      </c>
      <c r="B88" s="58" t="s">
        <v>413</v>
      </c>
      <c r="C88" s="82" t="s">
        <v>33</v>
      </c>
      <c r="D88" s="82" t="s">
        <v>34</v>
      </c>
      <c r="E88" s="58" t="s">
        <v>35</v>
      </c>
      <c r="F88" s="58">
        <v>2021</v>
      </c>
      <c r="G88" s="58">
        <v>55</v>
      </c>
      <c r="H88" s="89" t="s">
        <v>704</v>
      </c>
      <c r="I88" s="89">
        <v>1</v>
      </c>
      <c r="J88" s="90" t="s">
        <v>37</v>
      </c>
      <c r="K88" s="90" t="s">
        <v>93</v>
      </c>
      <c r="L88" s="90" t="s">
        <v>147</v>
      </c>
      <c r="M88" s="90" t="s">
        <v>189</v>
      </c>
      <c r="N88" s="91" t="s">
        <v>705</v>
      </c>
      <c r="O88" s="84" t="s">
        <v>681</v>
      </c>
      <c r="P88" s="84" t="s">
        <v>706</v>
      </c>
      <c r="Q88" s="82" t="s">
        <v>707</v>
      </c>
      <c r="R88" s="82" t="s">
        <v>708</v>
      </c>
      <c r="S88" s="58">
        <v>3</v>
      </c>
      <c r="T88" s="84" t="s">
        <v>46</v>
      </c>
      <c r="U88" s="58" t="s">
        <v>419</v>
      </c>
      <c r="V88" s="58" t="s">
        <v>432</v>
      </c>
      <c r="W88" s="155" t="s">
        <v>49</v>
      </c>
      <c r="X88" s="139" t="s">
        <v>421</v>
      </c>
      <c r="Y88" s="51" t="s">
        <v>422</v>
      </c>
      <c r="Z88" s="41" t="s">
        <v>422</v>
      </c>
      <c r="AA88" s="36" t="s">
        <v>709</v>
      </c>
      <c r="AB88" s="37">
        <v>0.17</v>
      </c>
      <c r="AC88" s="41" t="s">
        <v>121</v>
      </c>
      <c r="AD88" s="36" t="s">
        <v>710</v>
      </c>
      <c r="AE88" s="37">
        <v>0.17</v>
      </c>
      <c r="AF88" s="41" t="s">
        <v>121</v>
      </c>
      <c r="AG88" s="104" t="s">
        <v>711</v>
      </c>
      <c r="AH88" s="44">
        <v>0.5</v>
      </c>
      <c r="AI88" s="106" t="s">
        <v>121</v>
      </c>
      <c r="AJ88" s="118" t="s">
        <v>882</v>
      </c>
      <c r="AK88" s="135">
        <v>0.5</v>
      </c>
      <c r="AL88" s="128" t="s">
        <v>121</v>
      </c>
    </row>
    <row r="89" spans="1:38" ht="28.5" customHeight="1" x14ac:dyDescent="0.3">
      <c r="A89" s="154">
        <v>86</v>
      </c>
      <c r="B89" s="58" t="s">
        <v>413</v>
      </c>
      <c r="C89" s="82" t="s">
        <v>33</v>
      </c>
      <c r="D89" s="82" t="s">
        <v>34</v>
      </c>
      <c r="E89" s="58" t="s">
        <v>35</v>
      </c>
      <c r="F89" s="58">
        <v>2021</v>
      </c>
      <c r="G89" s="58">
        <v>55</v>
      </c>
      <c r="H89" s="89" t="s">
        <v>704</v>
      </c>
      <c r="I89" s="89">
        <v>2</v>
      </c>
      <c r="J89" s="90" t="s">
        <v>37</v>
      </c>
      <c r="K89" s="90" t="s">
        <v>93</v>
      </c>
      <c r="L89" s="90" t="s">
        <v>147</v>
      </c>
      <c r="M89" s="90" t="s">
        <v>189</v>
      </c>
      <c r="N89" s="91" t="s">
        <v>705</v>
      </c>
      <c r="O89" s="84" t="s">
        <v>712</v>
      </c>
      <c r="P89" s="84" t="s">
        <v>713</v>
      </c>
      <c r="Q89" s="82" t="s">
        <v>714</v>
      </c>
      <c r="R89" s="82" t="s">
        <v>715</v>
      </c>
      <c r="S89" s="58">
        <v>1</v>
      </c>
      <c r="T89" s="84" t="s">
        <v>61</v>
      </c>
      <c r="U89" s="58" t="s">
        <v>494</v>
      </c>
      <c r="V89" s="58" t="s">
        <v>432</v>
      </c>
      <c r="W89" s="155" t="s">
        <v>49</v>
      </c>
      <c r="X89" s="139" t="s">
        <v>421</v>
      </c>
      <c r="Y89" s="51" t="s">
        <v>422</v>
      </c>
      <c r="Z89" s="41" t="s">
        <v>422</v>
      </c>
      <c r="AA89" s="36"/>
      <c r="AB89" s="37"/>
      <c r="AC89" s="41"/>
      <c r="AD89" s="36" t="s">
        <v>716</v>
      </c>
      <c r="AE89" s="37">
        <v>0</v>
      </c>
      <c r="AF89" s="41" t="s">
        <v>121</v>
      </c>
      <c r="AG89" s="104" t="s">
        <v>607</v>
      </c>
      <c r="AH89" s="55"/>
      <c r="AI89" s="106"/>
      <c r="AJ89" s="118" t="s">
        <v>717</v>
      </c>
      <c r="AK89" s="127">
        <v>0</v>
      </c>
      <c r="AL89" s="128" t="s">
        <v>121</v>
      </c>
    </row>
    <row r="90" spans="1:38" ht="28.5" customHeight="1" x14ac:dyDescent="0.25">
      <c r="A90" s="154">
        <v>87</v>
      </c>
      <c r="B90" s="58" t="s">
        <v>413</v>
      </c>
      <c r="C90" s="82" t="s">
        <v>33</v>
      </c>
      <c r="D90" s="82" t="s">
        <v>34</v>
      </c>
      <c r="E90" s="58" t="s">
        <v>35</v>
      </c>
      <c r="F90" s="58">
        <v>2021</v>
      </c>
      <c r="G90" s="58">
        <v>55</v>
      </c>
      <c r="H90" s="89" t="s">
        <v>704</v>
      </c>
      <c r="I90" s="89">
        <v>3</v>
      </c>
      <c r="J90" s="90" t="s">
        <v>37</v>
      </c>
      <c r="K90" s="90" t="s">
        <v>93</v>
      </c>
      <c r="L90" s="90" t="s">
        <v>147</v>
      </c>
      <c r="M90" s="90" t="s">
        <v>189</v>
      </c>
      <c r="N90" s="91" t="s">
        <v>705</v>
      </c>
      <c r="O90" s="84" t="s">
        <v>718</v>
      </c>
      <c r="P90" s="84" t="s">
        <v>719</v>
      </c>
      <c r="Q90" s="82" t="s">
        <v>720</v>
      </c>
      <c r="R90" s="82" t="s">
        <v>721</v>
      </c>
      <c r="S90" s="58">
        <v>1</v>
      </c>
      <c r="T90" s="84" t="s">
        <v>99</v>
      </c>
      <c r="U90" s="58" t="s">
        <v>419</v>
      </c>
      <c r="V90" s="58" t="s">
        <v>420</v>
      </c>
      <c r="W90" s="155" t="s">
        <v>49</v>
      </c>
      <c r="X90" s="139" t="s">
        <v>421</v>
      </c>
      <c r="Y90" s="51" t="s">
        <v>422</v>
      </c>
      <c r="Z90" s="41" t="s">
        <v>422</v>
      </c>
      <c r="AA90" s="36" t="s">
        <v>722</v>
      </c>
      <c r="AB90" s="37">
        <v>0.4</v>
      </c>
      <c r="AC90" s="41" t="s">
        <v>121</v>
      </c>
      <c r="AD90" s="54" t="s">
        <v>723</v>
      </c>
      <c r="AE90" s="37">
        <v>0.6</v>
      </c>
      <c r="AF90" s="41" t="s">
        <v>121</v>
      </c>
      <c r="AG90" s="108" t="s">
        <v>722</v>
      </c>
      <c r="AH90" s="53">
        <v>0.8</v>
      </c>
      <c r="AI90" s="109" t="s">
        <v>121</v>
      </c>
      <c r="AJ90" s="118" t="s">
        <v>917</v>
      </c>
      <c r="AK90" s="127">
        <v>0.8</v>
      </c>
      <c r="AL90" s="128" t="s">
        <v>121</v>
      </c>
    </row>
    <row r="91" spans="1:38" ht="28.5" customHeight="1" x14ac:dyDescent="0.25">
      <c r="A91" s="154">
        <v>88</v>
      </c>
      <c r="B91" s="58" t="s">
        <v>413</v>
      </c>
      <c r="C91" s="82" t="s">
        <v>33</v>
      </c>
      <c r="D91" s="82" t="s">
        <v>34</v>
      </c>
      <c r="E91" s="58" t="s">
        <v>35</v>
      </c>
      <c r="F91" s="58">
        <v>2021</v>
      </c>
      <c r="G91" s="58">
        <v>55</v>
      </c>
      <c r="H91" s="89" t="s">
        <v>704</v>
      </c>
      <c r="I91" s="89">
        <v>4</v>
      </c>
      <c r="J91" s="90" t="s">
        <v>37</v>
      </c>
      <c r="K91" s="90" t="s">
        <v>93</v>
      </c>
      <c r="L91" s="90" t="s">
        <v>147</v>
      </c>
      <c r="M91" s="90" t="s">
        <v>189</v>
      </c>
      <c r="N91" s="91" t="s">
        <v>705</v>
      </c>
      <c r="O91" s="84" t="s">
        <v>718</v>
      </c>
      <c r="P91" s="84" t="s">
        <v>724</v>
      </c>
      <c r="Q91" s="82" t="s">
        <v>725</v>
      </c>
      <c r="R91" s="82" t="s">
        <v>726</v>
      </c>
      <c r="S91" s="58">
        <v>1</v>
      </c>
      <c r="T91" s="84" t="s">
        <v>99</v>
      </c>
      <c r="U91" s="58" t="s">
        <v>419</v>
      </c>
      <c r="V91" s="58" t="s">
        <v>420</v>
      </c>
      <c r="W91" s="155" t="s">
        <v>49</v>
      </c>
      <c r="X91" s="139" t="s">
        <v>421</v>
      </c>
      <c r="Y91" s="51" t="s">
        <v>422</v>
      </c>
      <c r="Z91" s="41" t="s">
        <v>422</v>
      </c>
      <c r="AA91" s="36" t="s">
        <v>727</v>
      </c>
      <c r="AB91" s="37">
        <v>0.4</v>
      </c>
      <c r="AC91" s="41" t="s">
        <v>121</v>
      </c>
      <c r="AD91" s="36" t="s">
        <v>728</v>
      </c>
      <c r="AE91" s="51">
        <v>60</v>
      </c>
      <c r="AF91" s="41" t="s">
        <v>121</v>
      </c>
      <c r="AG91" s="108" t="s">
        <v>727</v>
      </c>
      <c r="AH91" s="53">
        <v>0.8</v>
      </c>
      <c r="AI91" s="109" t="s">
        <v>121</v>
      </c>
      <c r="AJ91" s="118" t="s">
        <v>881</v>
      </c>
      <c r="AK91" s="127">
        <v>0.8</v>
      </c>
      <c r="AL91" s="128" t="s">
        <v>121</v>
      </c>
    </row>
    <row r="92" spans="1:38" ht="28.5" customHeight="1" x14ac:dyDescent="0.25">
      <c r="A92" s="154">
        <v>89</v>
      </c>
      <c r="B92" s="58" t="s">
        <v>413</v>
      </c>
      <c r="C92" s="82" t="s">
        <v>33</v>
      </c>
      <c r="D92" s="82" t="s">
        <v>34</v>
      </c>
      <c r="E92" s="58" t="s">
        <v>35</v>
      </c>
      <c r="F92" s="58">
        <v>2021</v>
      </c>
      <c r="G92" s="58">
        <v>55</v>
      </c>
      <c r="H92" s="89" t="s">
        <v>704</v>
      </c>
      <c r="I92" s="89">
        <v>5</v>
      </c>
      <c r="J92" s="90" t="s">
        <v>37</v>
      </c>
      <c r="K92" s="90" t="s">
        <v>93</v>
      </c>
      <c r="L92" s="90" t="s">
        <v>147</v>
      </c>
      <c r="M92" s="90" t="s">
        <v>189</v>
      </c>
      <c r="N92" s="91" t="s">
        <v>705</v>
      </c>
      <c r="O92" s="84" t="s">
        <v>729</v>
      </c>
      <c r="P92" s="84" t="s">
        <v>730</v>
      </c>
      <c r="Q92" s="82" t="s">
        <v>731</v>
      </c>
      <c r="R92" s="82" t="s">
        <v>732</v>
      </c>
      <c r="S92" s="58">
        <v>1</v>
      </c>
      <c r="T92" s="84" t="s">
        <v>108</v>
      </c>
      <c r="U92" s="58" t="s">
        <v>419</v>
      </c>
      <c r="V92" s="58" t="s">
        <v>505</v>
      </c>
      <c r="W92" s="155" t="s">
        <v>49</v>
      </c>
      <c r="X92" s="139" t="s">
        <v>421</v>
      </c>
      <c r="Y92" s="51" t="s">
        <v>422</v>
      </c>
      <c r="Z92" s="41" t="s">
        <v>422</v>
      </c>
      <c r="AA92" s="36" t="s">
        <v>733</v>
      </c>
      <c r="AB92" s="37">
        <v>0</v>
      </c>
      <c r="AC92" s="41" t="s">
        <v>121</v>
      </c>
      <c r="AD92" s="36" t="s">
        <v>734</v>
      </c>
      <c r="AE92" s="37">
        <v>0</v>
      </c>
      <c r="AF92" s="41" t="s">
        <v>121</v>
      </c>
      <c r="AG92" s="104" t="s">
        <v>735</v>
      </c>
      <c r="AH92" s="43">
        <v>0</v>
      </c>
      <c r="AI92" s="106" t="s">
        <v>121</v>
      </c>
      <c r="AJ92" s="118" t="s">
        <v>735</v>
      </c>
      <c r="AK92" s="127">
        <v>0</v>
      </c>
      <c r="AL92" s="128" t="s">
        <v>121</v>
      </c>
    </row>
    <row r="93" spans="1:38" ht="28.5" customHeight="1" x14ac:dyDescent="0.25">
      <c r="A93" s="154">
        <v>90</v>
      </c>
      <c r="B93" s="58" t="s">
        <v>413</v>
      </c>
      <c r="C93" s="82" t="s">
        <v>33</v>
      </c>
      <c r="D93" s="82" t="s">
        <v>34</v>
      </c>
      <c r="E93" s="58" t="s">
        <v>35</v>
      </c>
      <c r="F93" s="58">
        <v>2021</v>
      </c>
      <c r="G93" s="58">
        <v>55</v>
      </c>
      <c r="H93" s="89" t="s">
        <v>736</v>
      </c>
      <c r="I93" s="89">
        <v>1</v>
      </c>
      <c r="J93" s="90" t="s">
        <v>37</v>
      </c>
      <c r="K93" s="90" t="s">
        <v>93</v>
      </c>
      <c r="L93" s="90" t="s">
        <v>147</v>
      </c>
      <c r="M93" s="90" t="s">
        <v>189</v>
      </c>
      <c r="N93" s="91" t="s">
        <v>737</v>
      </c>
      <c r="O93" s="84" t="s">
        <v>718</v>
      </c>
      <c r="P93" s="84" t="s">
        <v>738</v>
      </c>
      <c r="Q93" s="82" t="s">
        <v>720</v>
      </c>
      <c r="R93" s="82" t="s">
        <v>721</v>
      </c>
      <c r="S93" s="58">
        <v>1</v>
      </c>
      <c r="T93" s="84" t="s">
        <v>99</v>
      </c>
      <c r="U93" s="58" t="s">
        <v>419</v>
      </c>
      <c r="V93" s="58" t="s">
        <v>420</v>
      </c>
      <c r="W93" s="155" t="s">
        <v>49</v>
      </c>
      <c r="X93" s="139" t="s">
        <v>421</v>
      </c>
      <c r="Y93" s="51" t="s">
        <v>422</v>
      </c>
      <c r="Z93" s="41" t="s">
        <v>422</v>
      </c>
      <c r="AA93" s="36" t="s">
        <v>722</v>
      </c>
      <c r="AB93" s="37">
        <v>0.4</v>
      </c>
      <c r="AC93" s="41" t="s">
        <v>121</v>
      </c>
      <c r="AD93" s="36" t="s">
        <v>739</v>
      </c>
      <c r="AE93" s="37">
        <v>0.6</v>
      </c>
      <c r="AF93" s="41" t="s">
        <v>121</v>
      </c>
      <c r="AG93" s="108" t="s">
        <v>722</v>
      </c>
      <c r="AH93" s="53">
        <v>0.8</v>
      </c>
      <c r="AI93" s="109" t="s">
        <v>121</v>
      </c>
      <c r="AJ93" s="118" t="s">
        <v>880</v>
      </c>
      <c r="AK93" s="127">
        <v>0.8</v>
      </c>
      <c r="AL93" s="128" t="s">
        <v>121</v>
      </c>
    </row>
    <row r="94" spans="1:38" ht="28.5" customHeight="1" x14ac:dyDescent="0.25">
      <c r="A94" s="154">
        <v>91</v>
      </c>
      <c r="B94" s="58" t="s">
        <v>413</v>
      </c>
      <c r="C94" s="82" t="s">
        <v>33</v>
      </c>
      <c r="D94" s="82" t="s">
        <v>34</v>
      </c>
      <c r="E94" s="58" t="s">
        <v>35</v>
      </c>
      <c r="F94" s="58">
        <v>2021</v>
      </c>
      <c r="G94" s="58">
        <v>55</v>
      </c>
      <c r="H94" s="89" t="s">
        <v>736</v>
      </c>
      <c r="I94" s="89">
        <v>2</v>
      </c>
      <c r="J94" s="90" t="s">
        <v>37</v>
      </c>
      <c r="K94" s="90" t="s">
        <v>93</v>
      </c>
      <c r="L94" s="90" t="s">
        <v>147</v>
      </c>
      <c r="M94" s="90" t="s">
        <v>189</v>
      </c>
      <c r="N94" s="91" t="s">
        <v>737</v>
      </c>
      <c r="O94" s="84" t="s">
        <v>718</v>
      </c>
      <c r="P94" s="84" t="s">
        <v>724</v>
      </c>
      <c r="Q94" s="82" t="s">
        <v>725</v>
      </c>
      <c r="R94" s="82" t="s">
        <v>726</v>
      </c>
      <c r="S94" s="58">
        <v>1</v>
      </c>
      <c r="T94" s="84" t="s">
        <v>99</v>
      </c>
      <c r="U94" s="58" t="s">
        <v>419</v>
      </c>
      <c r="V94" s="58" t="s">
        <v>420</v>
      </c>
      <c r="W94" s="155" t="s">
        <v>49</v>
      </c>
      <c r="X94" s="139" t="s">
        <v>421</v>
      </c>
      <c r="Y94" s="51" t="s">
        <v>422</v>
      </c>
      <c r="Z94" s="41" t="s">
        <v>422</v>
      </c>
      <c r="AA94" s="36" t="s">
        <v>727</v>
      </c>
      <c r="AB94" s="37">
        <v>0.4</v>
      </c>
      <c r="AC94" s="41" t="s">
        <v>121</v>
      </c>
      <c r="AD94" s="36" t="s">
        <v>728</v>
      </c>
      <c r="AE94" s="37">
        <v>0.6</v>
      </c>
      <c r="AF94" s="41" t="s">
        <v>121</v>
      </c>
      <c r="AG94" s="108" t="s">
        <v>727</v>
      </c>
      <c r="AH94" s="53">
        <v>0.8</v>
      </c>
      <c r="AI94" s="109" t="s">
        <v>121</v>
      </c>
      <c r="AJ94" s="118" t="s">
        <v>881</v>
      </c>
      <c r="AK94" s="127">
        <v>0.8</v>
      </c>
      <c r="AL94" s="128" t="s">
        <v>121</v>
      </c>
    </row>
    <row r="95" spans="1:38" ht="28.5" customHeight="1" x14ac:dyDescent="0.25">
      <c r="A95" s="154">
        <v>92</v>
      </c>
      <c r="B95" s="58" t="s">
        <v>413</v>
      </c>
      <c r="C95" s="82" t="s">
        <v>33</v>
      </c>
      <c r="D95" s="82" t="s">
        <v>34</v>
      </c>
      <c r="E95" s="58" t="s">
        <v>35</v>
      </c>
      <c r="F95" s="58">
        <v>2021</v>
      </c>
      <c r="G95" s="58">
        <v>55</v>
      </c>
      <c r="H95" s="89" t="s">
        <v>740</v>
      </c>
      <c r="I95" s="89">
        <v>1</v>
      </c>
      <c r="J95" s="90" t="s">
        <v>37</v>
      </c>
      <c r="K95" s="90" t="s">
        <v>93</v>
      </c>
      <c r="L95" s="90" t="s">
        <v>147</v>
      </c>
      <c r="M95" s="90" t="s">
        <v>189</v>
      </c>
      <c r="N95" s="91" t="s">
        <v>741</v>
      </c>
      <c r="O95" s="84" t="s">
        <v>681</v>
      </c>
      <c r="P95" s="84" t="s">
        <v>706</v>
      </c>
      <c r="Q95" s="82" t="s">
        <v>707</v>
      </c>
      <c r="R95" s="82" t="s">
        <v>708</v>
      </c>
      <c r="S95" s="58">
        <v>3</v>
      </c>
      <c r="T95" s="84" t="s">
        <v>46</v>
      </c>
      <c r="U95" s="58" t="s">
        <v>419</v>
      </c>
      <c r="V95" s="58" t="s">
        <v>432</v>
      </c>
      <c r="W95" s="155" t="s">
        <v>49</v>
      </c>
      <c r="X95" s="139" t="s">
        <v>421</v>
      </c>
      <c r="Y95" s="51" t="s">
        <v>422</v>
      </c>
      <c r="Z95" s="41" t="s">
        <v>422</v>
      </c>
      <c r="AA95" s="36" t="s">
        <v>709</v>
      </c>
      <c r="AB95" s="37">
        <v>0.17</v>
      </c>
      <c r="AC95" s="41" t="s">
        <v>121</v>
      </c>
      <c r="AD95" s="36" t="s">
        <v>710</v>
      </c>
      <c r="AE95" s="37">
        <v>0.17</v>
      </c>
      <c r="AF95" s="41" t="s">
        <v>121</v>
      </c>
      <c r="AG95" s="104" t="s">
        <v>711</v>
      </c>
      <c r="AH95" s="44">
        <v>0.5</v>
      </c>
      <c r="AI95" s="106" t="s">
        <v>121</v>
      </c>
      <c r="AJ95" s="118" t="s">
        <v>882</v>
      </c>
      <c r="AK95" s="135">
        <v>0.5</v>
      </c>
      <c r="AL95" s="128" t="s">
        <v>121</v>
      </c>
    </row>
    <row r="96" spans="1:38" ht="28.5" customHeight="1" x14ac:dyDescent="0.3">
      <c r="A96" s="154">
        <v>93</v>
      </c>
      <c r="B96" s="58" t="s">
        <v>413</v>
      </c>
      <c r="C96" s="82" t="s">
        <v>33</v>
      </c>
      <c r="D96" s="82" t="s">
        <v>34</v>
      </c>
      <c r="E96" s="58" t="s">
        <v>35</v>
      </c>
      <c r="F96" s="58">
        <v>2021</v>
      </c>
      <c r="G96" s="58">
        <v>55</v>
      </c>
      <c r="H96" s="89" t="s">
        <v>740</v>
      </c>
      <c r="I96" s="89">
        <v>2</v>
      </c>
      <c r="J96" s="90" t="s">
        <v>37</v>
      </c>
      <c r="K96" s="90" t="s">
        <v>93</v>
      </c>
      <c r="L96" s="90" t="s">
        <v>147</v>
      </c>
      <c r="M96" s="90" t="s">
        <v>189</v>
      </c>
      <c r="N96" s="91" t="s">
        <v>741</v>
      </c>
      <c r="O96" s="84" t="s">
        <v>712</v>
      </c>
      <c r="P96" s="84" t="s">
        <v>713</v>
      </c>
      <c r="Q96" s="82" t="s">
        <v>714</v>
      </c>
      <c r="R96" s="82" t="s">
        <v>742</v>
      </c>
      <c r="S96" s="58">
        <v>1</v>
      </c>
      <c r="T96" s="84" t="s">
        <v>61</v>
      </c>
      <c r="U96" s="58" t="s">
        <v>494</v>
      </c>
      <c r="V96" s="58" t="s">
        <v>432</v>
      </c>
      <c r="W96" s="155" t="s">
        <v>49</v>
      </c>
      <c r="X96" s="139" t="s">
        <v>421</v>
      </c>
      <c r="Y96" s="51" t="s">
        <v>422</v>
      </c>
      <c r="Z96" s="41" t="s">
        <v>422</v>
      </c>
      <c r="AA96" s="36"/>
      <c r="AB96" s="37"/>
      <c r="AC96" s="41"/>
      <c r="AD96" s="36" t="s">
        <v>716</v>
      </c>
      <c r="AE96" s="37">
        <v>0</v>
      </c>
      <c r="AF96" s="41" t="s">
        <v>121</v>
      </c>
      <c r="AG96" s="104" t="s">
        <v>607</v>
      </c>
      <c r="AH96" s="55"/>
      <c r="AI96" s="106"/>
      <c r="AJ96" s="118" t="s">
        <v>717</v>
      </c>
      <c r="AK96" s="127">
        <v>0</v>
      </c>
      <c r="AL96" s="128" t="s">
        <v>121</v>
      </c>
    </row>
    <row r="97" spans="1:38" ht="28.5" customHeight="1" x14ac:dyDescent="0.25">
      <c r="A97" s="154">
        <v>94</v>
      </c>
      <c r="B97" s="58" t="s">
        <v>413</v>
      </c>
      <c r="C97" s="82" t="s">
        <v>33</v>
      </c>
      <c r="D97" s="82" t="s">
        <v>34</v>
      </c>
      <c r="E97" s="58" t="s">
        <v>35</v>
      </c>
      <c r="F97" s="58">
        <v>2021</v>
      </c>
      <c r="G97" s="58">
        <v>55</v>
      </c>
      <c r="H97" s="89" t="s">
        <v>740</v>
      </c>
      <c r="I97" s="89">
        <v>3</v>
      </c>
      <c r="J97" s="90" t="s">
        <v>37</v>
      </c>
      <c r="K97" s="90" t="s">
        <v>93</v>
      </c>
      <c r="L97" s="90" t="s">
        <v>147</v>
      </c>
      <c r="M97" s="90" t="s">
        <v>189</v>
      </c>
      <c r="N97" s="91" t="s">
        <v>741</v>
      </c>
      <c r="O97" s="84" t="s">
        <v>729</v>
      </c>
      <c r="P97" s="84" t="s">
        <v>730</v>
      </c>
      <c r="Q97" s="82" t="s">
        <v>731</v>
      </c>
      <c r="R97" s="82" t="s">
        <v>732</v>
      </c>
      <c r="S97" s="58">
        <v>1</v>
      </c>
      <c r="T97" s="84" t="s">
        <v>108</v>
      </c>
      <c r="U97" s="58" t="s">
        <v>419</v>
      </c>
      <c r="V97" s="58" t="s">
        <v>505</v>
      </c>
      <c r="W97" s="155" t="s">
        <v>49</v>
      </c>
      <c r="X97" s="139" t="s">
        <v>421</v>
      </c>
      <c r="Y97" s="51" t="s">
        <v>422</v>
      </c>
      <c r="Z97" s="41" t="s">
        <v>422</v>
      </c>
      <c r="AA97" s="36" t="s">
        <v>733</v>
      </c>
      <c r="AB97" s="37">
        <v>0</v>
      </c>
      <c r="AC97" s="41" t="s">
        <v>121</v>
      </c>
      <c r="AD97" s="36" t="s">
        <v>734</v>
      </c>
      <c r="AE97" s="37">
        <v>0</v>
      </c>
      <c r="AF97" s="41" t="s">
        <v>121</v>
      </c>
      <c r="AG97" s="104" t="s">
        <v>735</v>
      </c>
      <c r="AH97" s="43">
        <v>0</v>
      </c>
      <c r="AI97" s="106" t="s">
        <v>121</v>
      </c>
      <c r="AJ97" s="118" t="s">
        <v>743</v>
      </c>
      <c r="AK97" s="127">
        <v>0</v>
      </c>
      <c r="AL97" s="128" t="s">
        <v>121</v>
      </c>
    </row>
    <row r="98" spans="1:38" ht="28.5" customHeight="1" x14ac:dyDescent="0.25">
      <c r="A98" s="154">
        <v>95</v>
      </c>
      <c r="B98" s="58" t="s">
        <v>413</v>
      </c>
      <c r="C98" s="82" t="s">
        <v>33</v>
      </c>
      <c r="D98" s="82" t="s">
        <v>34</v>
      </c>
      <c r="E98" s="58" t="s">
        <v>35</v>
      </c>
      <c r="F98" s="58">
        <v>2021</v>
      </c>
      <c r="G98" s="58">
        <v>55</v>
      </c>
      <c r="H98" s="89" t="s">
        <v>744</v>
      </c>
      <c r="I98" s="89">
        <v>1</v>
      </c>
      <c r="J98" s="90" t="s">
        <v>37</v>
      </c>
      <c r="K98" s="90" t="s">
        <v>93</v>
      </c>
      <c r="L98" s="90" t="s">
        <v>39</v>
      </c>
      <c r="M98" s="90" t="s">
        <v>40</v>
      </c>
      <c r="N98" s="91" t="s">
        <v>745</v>
      </c>
      <c r="O98" s="84" t="s">
        <v>746</v>
      </c>
      <c r="P98" s="84" t="s">
        <v>747</v>
      </c>
      <c r="Q98" s="82" t="s">
        <v>748</v>
      </c>
      <c r="R98" s="82" t="s">
        <v>749</v>
      </c>
      <c r="S98" s="58">
        <v>2</v>
      </c>
      <c r="T98" s="84" t="s">
        <v>46</v>
      </c>
      <c r="U98" s="58" t="s">
        <v>244</v>
      </c>
      <c r="V98" s="58" t="s">
        <v>420</v>
      </c>
      <c r="W98" s="155" t="s">
        <v>49</v>
      </c>
      <c r="X98" s="139" t="s">
        <v>421</v>
      </c>
      <c r="Y98" s="51" t="s">
        <v>422</v>
      </c>
      <c r="Z98" s="41" t="s">
        <v>422</v>
      </c>
      <c r="AA98" s="36" t="s">
        <v>750</v>
      </c>
      <c r="AB98" s="37">
        <v>0.5</v>
      </c>
      <c r="AC98" s="41" t="s">
        <v>121</v>
      </c>
      <c r="AD98" s="52" t="s">
        <v>397</v>
      </c>
      <c r="AE98" s="37">
        <v>0.75</v>
      </c>
      <c r="AF98" s="41" t="s">
        <v>121</v>
      </c>
      <c r="AG98" s="104" t="s">
        <v>751</v>
      </c>
      <c r="AH98" s="44">
        <v>1</v>
      </c>
      <c r="AI98" s="106" t="s">
        <v>51</v>
      </c>
      <c r="AJ98" s="118" t="s">
        <v>751</v>
      </c>
      <c r="AK98" s="132">
        <v>1</v>
      </c>
      <c r="AL98" s="128" t="s">
        <v>51</v>
      </c>
    </row>
    <row r="99" spans="1:38" ht="28.5" customHeight="1" x14ac:dyDescent="0.25">
      <c r="A99" s="154">
        <v>96</v>
      </c>
      <c r="B99" s="58" t="s">
        <v>413</v>
      </c>
      <c r="C99" s="82" t="s">
        <v>33</v>
      </c>
      <c r="D99" s="82" t="s">
        <v>34</v>
      </c>
      <c r="E99" s="58" t="s">
        <v>35</v>
      </c>
      <c r="F99" s="58">
        <v>2021</v>
      </c>
      <c r="G99" s="58">
        <v>55</v>
      </c>
      <c r="H99" s="89" t="s">
        <v>744</v>
      </c>
      <c r="I99" s="89">
        <v>2</v>
      </c>
      <c r="J99" s="90" t="s">
        <v>37</v>
      </c>
      <c r="K99" s="90" t="s">
        <v>93</v>
      </c>
      <c r="L99" s="90" t="s">
        <v>39</v>
      </c>
      <c r="M99" s="90" t="s">
        <v>40</v>
      </c>
      <c r="N99" s="91" t="s">
        <v>745</v>
      </c>
      <c r="O99" s="84" t="s">
        <v>752</v>
      </c>
      <c r="P99" s="84" t="s">
        <v>753</v>
      </c>
      <c r="Q99" s="82" t="s">
        <v>754</v>
      </c>
      <c r="R99" s="82" t="s">
        <v>755</v>
      </c>
      <c r="S99" s="58">
        <v>2</v>
      </c>
      <c r="T99" s="84" t="s">
        <v>46</v>
      </c>
      <c r="U99" s="58" t="s">
        <v>244</v>
      </c>
      <c r="V99" s="58" t="s">
        <v>756</v>
      </c>
      <c r="W99" s="155" t="s">
        <v>49</v>
      </c>
      <c r="X99" s="139" t="s">
        <v>421</v>
      </c>
      <c r="Y99" s="51" t="s">
        <v>422</v>
      </c>
      <c r="Z99" s="41" t="s">
        <v>422</v>
      </c>
      <c r="AA99" s="36" t="s">
        <v>757</v>
      </c>
      <c r="AB99" s="37">
        <v>0.5</v>
      </c>
      <c r="AC99" s="41" t="s">
        <v>121</v>
      </c>
      <c r="AD99" s="52" t="s">
        <v>758</v>
      </c>
      <c r="AE99" s="37">
        <v>0.5</v>
      </c>
      <c r="AF99" s="41" t="s">
        <v>121</v>
      </c>
      <c r="AG99" s="104" t="s">
        <v>883</v>
      </c>
      <c r="AH99" s="44">
        <v>0.5</v>
      </c>
      <c r="AI99" s="106" t="s">
        <v>121</v>
      </c>
      <c r="AJ99" s="121" t="s">
        <v>884</v>
      </c>
      <c r="AK99" s="135">
        <v>0.5</v>
      </c>
      <c r="AL99" s="128" t="s">
        <v>121</v>
      </c>
    </row>
    <row r="100" spans="1:38" ht="28.5" customHeight="1" x14ac:dyDescent="0.25">
      <c r="A100" s="154">
        <v>97</v>
      </c>
      <c r="B100" s="58" t="s">
        <v>413</v>
      </c>
      <c r="C100" s="82" t="s">
        <v>33</v>
      </c>
      <c r="D100" s="82" t="s">
        <v>34</v>
      </c>
      <c r="E100" s="58" t="s">
        <v>35</v>
      </c>
      <c r="F100" s="58">
        <v>2021</v>
      </c>
      <c r="G100" s="58">
        <v>55</v>
      </c>
      <c r="H100" s="89" t="s">
        <v>759</v>
      </c>
      <c r="I100" s="89">
        <v>1</v>
      </c>
      <c r="J100" s="90" t="s">
        <v>37</v>
      </c>
      <c r="K100" s="90" t="s">
        <v>93</v>
      </c>
      <c r="L100" s="90" t="s">
        <v>39</v>
      </c>
      <c r="M100" s="90" t="s">
        <v>40</v>
      </c>
      <c r="N100" s="91" t="s">
        <v>760</v>
      </c>
      <c r="O100" s="84" t="s">
        <v>761</v>
      </c>
      <c r="P100" s="84" t="s">
        <v>762</v>
      </c>
      <c r="Q100" s="82" t="s">
        <v>748</v>
      </c>
      <c r="R100" s="82" t="s">
        <v>749</v>
      </c>
      <c r="S100" s="58">
        <v>2</v>
      </c>
      <c r="T100" s="84" t="s">
        <v>46</v>
      </c>
      <c r="U100" s="58" t="s">
        <v>244</v>
      </c>
      <c r="V100" s="58" t="s">
        <v>420</v>
      </c>
      <c r="W100" s="155" t="s">
        <v>49</v>
      </c>
      <c r="X100" s="139" t="s">
        <v>421</v>
      </c>
      <c r="Y100" s="51" t="s">
        <v>422</v>
      </c>
      <c r="Z100" s="41" t="s">
        <v>422</v>
      </c>
      <c r="AA100" s="36" t="s">
        <v>763</v>
      </c>
      <c r="AB100" s="37">
        <v>0.75</v>
      </c>
      <c r="AC100" s="41" t="s">
        <v>121</v>
      </c>
      <c r="AD100" s="52" t="s">
        <v>397</v>
      </c>
      <c r="AE100" s="37">
        <v>0.75</v>
      </c>
      <c r="AF100" s="41" t="s">
        <v>121</v>
      </c>
      <c r="AG100" s="104" t="s">
        <v>764</v>
      </c>
      <c r="AH100" s="44">
        <v>1</v>
      </c>
      <c r="AI100" s="106" t="s">
        <v>51</v>
      </c>
      <c r="AJ100" s="118" t="s">
        <v>764</v>
      </c>
      <c r="AK100" s="132">
        <v>1</v>
      </c>
      <c r="AL100" s="128" t="s">
        <v>51</v>
      </c>
    </row>
    <row r="101" spans="1:38" ht="28.5" customHeight="1" x14ac:dyDescent="0.25">
      <c r="A101" s="154">
        <v>98</v>
      </c>
      <c r="B101" s="58" t="s">
        <v>413</v>
      </c>
      <c r="C101" s="82" t="s">
        <v>33</v>
      </c>
      <c r="D101" s="82" t="s">
        <v>34</v>
      </c>
      <c r="E101" s="58" t="s">
        <v>35</v>
      </c>
      <c r="F101" s="58">
        <v>2021</v>
      </c>
      <c r="G101" s="58">
        <v>55</v>
      </c>
      <c r="H101" s="89" t="s">
        <v>759</v>
      </c>
      <c r="I101" s="89">
        <v>2</v>
      </c>
      <c r="J101" s="90" t="s">
        <v>37</v>
      </c>
      <c r="K101" s="90" t="s">
        <v>93</v>
      </c>
      <c r="L101" s="90" t="s">
        <v>39</v>
      </c>
      <c r="M101" s="90" t="s">
        <v>40</v>
      </c>
      <c r="N101" s="91" t="s">
        <v>760</v>
      </c>
      <c r="O101" s="84" t="s">
        <v>765</v>
      </c>
      <c r="P101" s="84" t="s">
        <v>753</v>
      </c>
      <c r="Q101" s="82" t="s">
        <v>754</v>
      </c>
      <c r="R101" s="82" t="s">
        <v>755</v>
      </c>
      <c r="S101" s="58">
        <v>2</v>
      </c>
      <c r="T101" s="84" t="s">
        <v>46</v>
      </c>
      <c r="U101" s="58" t="s">
        <v>244</v>
      </c>
      <c r="V101" s="58" t="s">
        <v>756</v>
      </c>
      <c r="W101" s="155" t="s">
        <v>49</v>
      </c>
      <c r="X101" s="139" t="s">
        <v>421</v>
      </c>
      <c r="Y101" s="51" t="s">
        <v>422</v>
      </c>
      <c r="Z101" s="41" t="s">
        <v>422</v>
      </c>
      <c r="AA101" s="36" t="s">
        <v>757</v>
      </c>
      <c r="AB101" s="37">
        <v>0.5</v>
      </c>
      <c r="AC101" s="41" t="s">
        <v>121</v>
      </c>
      <c r="AD101" s="52" t="s">
        <v>758</v>
      </c>
      <c r="AE101" s="37">
        <v>0.5</v>
      </c>
      <c r="AF101" s="41" t="s">
        <v>121</v>
      </c>
      <c r="AG101" s="104" t="s">
        <v>885</v>
      </c>
      <c r="AH101" s="44">
        <v>0.5</v>
      </c>
      <c r="AI101" s="106" t="s">
        <v>121</v>
      </c>
      <c r="AJ101" s="121" t="s">
        <v>885</v>
      </c>
      <c r="AK101" s="135">
        <v>0.5</v>
      </c>
      <c r="AL101" s="128" t="s">
        <v>121</v>
      </c>
    </row>
    <row r="102" spans="1:38" ht="28.5" customHeight="1" x14ac:dyDescent="0.25">
      <c r="A102" s="154">
        <v>99</v>
      </c>
      <c r="B102" s="58" t="s">
        <v>413</v>
      </c>
      <c r="C102" s="82" t="s">
        <v>33</v>
      </c>
      <c r="D102" s="82" t="s">
        <v>34</v>
      </c>
      <c r="E102" s="58" t="s">
        <v>35</v>
      </c>
      <c r="F102" s="58">
        <v>2021</v>
      </c>
      <c r="G102" s="58">
        <v>55</v>
      </c>
      <c r="H102" s="89" t="s">
        <v>405</v>
      </c>
      <c r="I102" s="89">
        <v>1</v>
      </c>
      <c r="J102" s="90" t="s">
        <v>37</v>
      </c>
      <c r="K102" s="90" t="s">
        <v>93</v>
      </c>
      <c r="L102" s="90" t="s">
        <v>39</v>
      </c>
      <c r="M102" s="90" t="s">
        <v>40</v>
      </c>
      <c r="N102" s="91" t="s">
        <v>766</v>
      </c>
      <c r="O102" s="84" t="s">
        <v>767</v>
      </c>
      <c r="P102" s="84" t="s">
        <v>768</v>
      </c>
      <c r="Q102" s="82" t="s">
        <v>748</v>
      </c>
      <c r="R102" s="82" t="s">
        <v>474</v>
      </c>
      <c r="S102" s="58">
        <v>3</v>
      </c>
      <c r="T102" s="84" t="s">
        <v>46</v>
      </c>
      <c r="U102" s="58" t="s">
        <v>244</v>
      </c>
      <c r="V102" s="58" t="s">
        <v>420</v>
      </c>
      <c r="W102" s="155" t="s">
        <v>49</v>
      </c>
      <c r="X102" s="139" t="s">
        <v>421</v>
      </c>
      <c r="Y102" s="51" t="s">
        <v>422</v>
      </c>
      <c r="Z102" s="41" t="s">
        <v>422</v>
      </c>
      <c r="AA102" s="36" t="s">
        <v>769</v>
      </c>
      <c r="AB102" s="37">
        <v>0.75</v>
      </c>
      <c r="AC102" s="41" t="s">
        <v>121</v>
      </c>
      <c r="AD102" s="52" t="s">
        <v>397</v>
      </c>
      <c r="AE102" s="37">
        <v>0.75</v>
      </c>
      <c r="AF102" s="41" t="s">
        <v>121</v>
      </c>
      <c r="AG102" s="104" t="s">
        <v>770</v>
      </c>
      <c r="AH102" s="44">
        <v>1</v>
      </c>
      <c r="AI102" s="106" t="s">
        <v>51</v>
      </c>
      <c r="AJ102" s="118" t="s">
        <v>771</v>
      </c>
      <c r="AK102" s="132">
        <v>1</v>
      </c>
      <c r="AL102" s="128" t="s">
        <v>51</v>
      </c>
    </row>
    <row r="103" spans="1:38" ht="28.5" customHeight="1" x14ac:dyDescent="0.25">
      <c r="A103" s="154">
        <v>100</v>
      </c>
      <c r="B103" s="58" t="s">
        <v>413</v>
      </c>
      <c r="C103" s="82" t="s">
        <v>33</v>
      </c>
      <c r="D103" s="82" t="s">
        <v>34</v>
      </c>
      <c r="E103" s="58" t="s">
        <v>35</v>
      </c>
      <c r="F103" s="58">
        <v>2021</v>
      </c>
      <c r="G103" s="58">
        <v>55</v>
      </c>
      <c r="H103" s="89" t="s">
        <v>405</v>
      </c>
      <c r="I103" s="89">
        <v>2</v>
      </c>
      <c r="J103" s="90" t="s">
        <v>37</v>
      </c>
      <c r="K103" s="90" t="s">
        <v>93</v>
      </c>
      <c r="L103" s="90" t="s">
        <v>39</v>
      </c>
      <c r="M103" s="90" t="s">
        <v>40</v>
      </c>
      <c r="N103" s="91" t="s">
        <v>766</v>
      </c>
      <c r="O103" s="84" t="s">
        <v>772</v>
      </c>
      <c r="P103" s="84" t="s">
        <v>753</v>
      </c>
      <c r="Q103" s="82" t="s">
        <v>754</v>
      </c>
      <c r="R103" s="82" t="s">
        <v>755</v>
      </c>
      <c r="S103" s="58">
        <v>2</v>
      </c>
      <c r="T103" s="84" t="s">
        <v>46</v>
      </c>
      <c r="U103" s="58" t="s">
        <v>244</v>
      </c>
      <c r="V103" s="58" t="s">
        <v>756</v>
      </c>
      <c r="W103" s="155" t="s">
        <v>49</v>
      </c>
      <c r="X103" s="139" t="s">
        <v>421</v>
      </c>
      <c r="Y103" s="51" t="s">
        <v>422</v>
      </c>
      <c r="Z103" s="41" t="s">
        <v>422</v>
      </c>
      <c r="AA103" s="36" t="s">
        <v>757</v>
      </c>
      <c r="AB103" s="37">
        <v>0.5</v>
      </c>
      <c r="AC103" s="59" t="s">
        <v>121</v>
      </c>
      <c r="AD103" s="52" t="s">
        <v>758</v>
      </c>
      <c r="AE103" s="37">
        <v>0.5</v>
      </c>
      <c r="AF103" s="41" t="s">
        <v>121</v>
      </c>
      <c r="AG103" s="104" t="s">
        <v>885</v>
      </c>
      <c r="AH103" s="44">
        <v>0.5</v>
      </c>
      <c r="AI103" s="106" t="s">
        <v>121</v>
      </c>
      <c r="AJ103" s="118" t="s">
        <v>886</v>
      </c>
      <c r="AK103" s="135">
        <v>0.5</v>
      </c>
      <c r="AL103" s="128" t="s">
        <v>121</v>
      </c>
    </row>
    <row r="104" spans="1:38" ht="28.5" customHeight="1" x14ac:dyDescent="0.3">
      <c r="A104" s="154">
        <v>101</v>
      </c>
      <c r="B104" s="58" t="s">
        <v>773</v>
      </c>
      <c r="C104" s="82" t="s">
        <v>33</v>
      </c>
      <c r="D104" s="82" t="s">
        <v>34</v>
      </c>
      <c r="E104" s="58" t="s">
        <v>35</v>
      </c>
      <c r="F104" s="58">
        <v>2021</v>
      </c>
      <c r="G104" s="58">
        <v>60</v>
      </c>
      <c r="H104" s="89" t="s">
        <v>774</v>
      </c>
      <c r="I104" s="89">
        <v>1</v>
      </c>
      <c r="J104" s="90" t="s">
        <v>37</v>
      </c>
      <c r="K104" s="90" t="s">
        <v>38</v>
      </c>
      <c r="L104" s="90" t="s">
        <v>39</v>
      </c>
      <c r="M104" s="90" t="s">
        <v>40</v>
      </c>
      <c r="N104" s="91" t="s">
        <v>775</v>
      </c>
      <c r="O104" s="84" t="s">
        <v>776</v>
      </c>
      <c r="P104" s="84" t="s">
        <v>777</v>
      </c>
      <c r="Q104" s="82" t="s">
        <v>778</v>
      </c>
      <c r="R104" s="82" t="s">
        <v>779</v>
      </c>
      <c r="S104" s="58">
        <v>1</v>
      </c>
      <c r="T104" s="84" t="s">
        <v>61</v>
      </c>
      <c r="U104" s="58" t="s">
        <v>780</v>
      </c>
      <c r="V104" s="58" t="s">
        <v>781</v>
      </c>
      <c r="W104" s="155" t="s">
        <v>49</v>
      </c>
      <c r="X104" s="139" t="s">
        <v>421</v>
      </c>
      <c r="Y104" s="51" t="s">
        <v>422</v>
      </c>
      <c r="Z104" s="41" t="s">
        <v>422</v>
      </c>
      <c r="AA104" s="36" t="s">
        <v>421</v>
      </c>
      <c r="AB104" s="51" t="s">
        <v>422</v>
      </c>
      <c r="AC104" s="41" t="s">
        <v>422</v>
      </c>
      <c r="AD104" s="36" t="s">
        <v>421</v>
      </c>
      <c r="AE104" s="51" t="s">
        <v>422</v>
      </c>
      <c r="AF104" s="41" t="s">
        <v>422</v>
      </c>
      <c r="AG104" s="104" t="s">
        <v>607</v>
      </c>
      <c r="AH104" s="55"/>
      <c r="AI104" s="106"/>
      <c r="AJ104" s="118" t="s">
        <v>782</v>
      </c>
      <c r="AK104" s="127">
        <v>0</v>
      </c>
      <c r="AL104" s="128" t="s">
        <v>121</v>
      </c>
    </row>
    <row r="105" spans="1:38" ht="28.5" customHeight="1" x14ac:dyDescent="0.25">
      <c r="A105" s="154">
        <v>102</v>
      </c>
      <c r="B105" s="58" t="s">
        <v>773</v>
      </c>
      <c r="C105" s="82" t="s">
        <v>33</v>
      </c>
      <c r="D105" s="82" t="s">
        <v>34</v>
      </c>
      <c r="E105" s="58" t="s">
        <v>35</v>
      </c>
      <c r="F105" s="58">
        <v>2021</v>
      </c>
      <c r="G105" s="58">
        <v>60</v>
      </c>
      <c r="H105" s="89" t="s">
        <v>783</v>
      </c>
      <c r="I105" s="89">
        <v>1</v>
      </c>
      <c r="J105" s="90" t="s">
        <v>37</v>
      </c>
      <c r="K105" s="90" t="s">
        <v>38</v>
      </c>
      <c r="L105" s="90" t="s">
        <v>39</v>
      </c>
      <c r="M105" s="90" t="s">
        <v>40</v>
      </c>
      <c r="N105" s="91" t="s">
        <v>784</v>
      </c>
      <c r="O105" s="84" t="s">
        <v>785</v>
      </c>
      <c r="P105" s="84" t="s">
        <v>786</v>
      </c>
      <c r="Q105" s="82" t="s">
        <v>787</v>
      </c>
      <c r="R105" s="82" t="s">
        <v>788</v>
      </c>
      <c r="S105" s="58">
        <v>2</v>
      </c>
      <c r="T105" s="84" t="s">
        <v>61</v>
      </c>
      <c r="U105" s="58" t="s">
        <v>780</v>
      </c>
      <c r="V105" s="58" t="s">
        <v>781</v>
      </c>
      <c r="W105" s="155" t="s">
        <v>49</v>
      </c>
      <c r="X105" s="139" t="s">
        <v>421</v>
      </c>
      <c r="Y105" s="51" t="s">
        <v>422</v>
      </c>
      <c r="Z105" s="41" t="s">
        <v>422</v>
      </c>
      <c r="AA105" s="36" t="s">
        <v>421</v>
      </c>
      <c r="AB105" s="51" t="s">
        <v>422</v>
      </c>
      <c r="AC105" s="41" t="s">
        <v>422</v>
      </c>
      <c r="AD105" s="36" t="s">
        <v>421</v>
      </c>
      <c r="AE105" s="51" t="s">
        <v>422</v>
      </c>
      <c r="AF105" s="41" t="s">
        <v>422</v>
      </c>
      <c r="AG105" s="104" t="s">
        <v>887</v>
      </c>
      <c r="AH105" s="43">
        <v>0</v>
      </c>
      <c r="AI105" s="106" t="s">
        <v>121</v>
      </c>
      <c r="AJ105" s="118" t="s">
        <v>789</v>
      </c>
      <c r="AK105" s="127">
        <v>0</v>
      </c>
      <c r="AL105" s="128" t="s">
        <v>121</v>
      </c>
    </row>
    <row r="106" spans="1:38" ht="28.5" customHeight="1" x14ac:dyDescent="0.3">
      <c r="A106" s="154">
        <v>103</v>
      </c>
      <c r="B106" s="58" t="s">
        <v>773</v>
      </c>
      <c r="C106" s="82" t="s">
        <v>33</v>
      </c>
      <c r="D106" s="82" t="s">
        <v>34</v>
      </c>
      <c r="E106" s="58" t="s">
        <v>35</v>
      </c>
      <c r="F106" s="58">
        <v>2021</v>
      </c>
      <c r="G106" s="58">
        <v>60</v>
      </c>
      <c r="H106" s="89" t="s">
        <v>790</v>
      </c>
      <c r="I106" s="89">
        <v>1</v>
      </c>
      <c r="J106" s="90" t="s">
        <v>37</v>
      </c>
      <c r="K106" s="90" t="s">
        <v>38</v>
      </c>
      <c r="L106" s="90" t="s">
        <v>39</v>
      </c>
      <c r="M106" s="90" t="s">
        <v>40</v>
      </c>
      <c r="N106" s="91" t="s">
        <v>791</v>
      </c>
      <c r="O106" s="84" t="s">
        <v>792</v>
      </c>
      <c r="P106" s="84" t="s">
        <v>777</v>
      </c>
      <c r="Q106" s="82" t="s">
        <v>778</v>
      </c>
      <c r="R106" s="82" t="s">
        <v>779</v>
      </c>
      <c r="S106" s="58">
        <v>1</v>
      </c>
      <c r="T106" s="84" t="s">
        <v>61</v>
      </c>
      <c r="U106" s="58" t="s">
        <v>780</v>
      </c>
      <c r="V106" s="58" t="s">
        <v>781</v>
      </c>
      <c r="W106" s="155" t="s">
        <v>49</v>
      </c>
      <c r="X106" s="139" t="s">
        <v>421</v>
      </c>
      <c r="Y106" s="51" t="s">
        <v>422</v>
      </c>
      <c r="Z106" s="41" t="s">
        <v>422</v>
      </c>
      <c r="AA106" s="36" t="s">
        <v>421</v>
      </c>
      <c r="AB106" s="51" t="s">
        <v>422</v>
      </c>
      <c r="AC106" s="41" t="s">
        <v>422</v>
      </c>
      <c r="AD106" s="36" t="s">
        <v>421</v>
      </c>
      <c r="AE106" s="51" t="s">
        <v>422</v>
      </c>
      <c r="AF106" s="41" t="s">
        <v>422</v>
      </c>
      <c r="AG106" s="104" t="s">
        <v>607</v>
      </c>
      <c r="AH106" s="55"/>
      <c r="AI106" s="106"/>
      <c r="AJ106" s="118" t="s">
        <v>888</v>
      </c>
      <c r="AK106" s="127">
        <v>0</v>
      </c>
      <c r="AL106" s="128" t="s">
        <v>121</v>
      </c>
    </row>
    <row r="107" spans="1:38" ht="28.5" customHeight="1" x14ac:dyDescent="0.25">
      <c r="A107" s="154">
        <v>104</v>
      </c>
      <c r="B107" s="58" t="s">
        <v>773</v>
      </c>
      <c r="C107" s="82" t="s">
        <v>33</v>
      </c>
      <c r="D107" s="82" t="s">
        <v>34</v>
      </c>
      <c r="E107" s="58" t="s">
        <v>35</v>
      </c>
      <c r="F107" s="58">
        <v>2021</v>
      </c>
      <c r="G107" s="58">
        <v>60</v>
      </c>
      <c r="H107" s="89" t="s">
        <v>793</v>
      </c>
      <c r="I107" s="89">
        <v>1</v>
      </c>
      <c r="J107" s="90" t="s">
        <v>37</v>
      </c>
      <c r="K107" s="90" t="s">
        <v>38</v>
      </c>
      <c r="L107" s="90" t="s">
        <v>39</v>
      </c>
      <c r="M107" s="90" t="s">
        <v>40</v>
      </c>
      <c r="N107" s="91" t="s">
        <v>794</v>
      </c>
      <c r="O107" s="84" t="s">
        <v>795</v>
      </c>
      <c r="P107" s="84" t="s">
        <v>796</v>
      </c>
      <c r="Q107" s="82" t="s">
        <v>797</v>
      </c>
      <c r="R107" s="82" t="s">
        <v>798</v>
      </c>
      <c r="S107" s="58">
        <v>1</v>
      </c>
      <c r="T107" s="84" t="s">
        <v>61</v>
      </c>
      <c r="U107" s="58" t="s">
        <v>780</v>
      </c>
      <c r="V107" s="58" t="s">
        <v>781</v>
      </c>
      <c r="W107" s="155" t="s">
        <v>49</v>
      </c>
      <c r="X107" s="139" t="s">
        <v>421</v>
      </c>
      <c r="Y107" s="51" t="s">
        <v>422</v>
      </c>
      <c r="Z107" s="41" t="s">
        <v>422</v>
      </c>
      <c r="AA107" s="36" t="s">
        <v>421</v>
      </c>
      <c r="AB107" s="51" t="s">
        <v>422</v>
      </c>
      <c r="AC107" s="41" t="s">
        <v>422</v>
      </c>
      <c r="AD107" s="36" t="s">
        <v>421</v>
      </c>
      <c r="AE107" s="51" t="s">
        <v>422</v>
      </c>
      <c r="AF107" s="41" t="s">
        <v>422</v>
      </c>
      <c r="AG107" s="104" t="s">
        <v>889</v>
      </c>
      <c r="AH107" s="43">
        <v>0.5</v>
      </c>
      <c r="AI107" s="106" t="s">
        <v>121</v>
      </c>
      <c r="AJ107" s="118" t="s">
        <v>799</v>
      </c>
      <c r="AK107" s="127">
        <v>0.5</v>
      </c>
      <c r="AL107" s="128" t="s">
        <v>121</v>
      </c>
    </row>
    <row r="108" spans="1:38" ht="28.5" customHeight="1" x14ac:dyDescent="0.25">
      <c r="A108" s="154">
        <v>105</v>
      </c>
      <c r="B108" s="58" t="s">
        <v>773</v>
      </c>
      <c r="C108" s="82" t="s">
        <v>33</v>
      </c>
      <c r="D108" s="82" t="s">
        <v>34</v>
      </c>
      <c r="E108" s="58" t="s">
        <v>35</v>
      </c>
      <c r="F108" s="58">
        <v>2021</v>
      </c>
      <c r="G108" s="58">
        <v>60</v>
      </c>
      <c r="H108" s="89" t="s">
        <v>793</v>
      </c>
      <c r="I108" s="89">
        <v>2</v>
      </c>
      <c r="J108" s="90" t="s">
        <v>37</v>
      </c>
      <c r="K108" s="90" t="s">
        <v>38</v>
      </c>
      <c r="L108" s="90" t="s">
        <v>39</v>
      </c>
      <c r="M108" s="90" t="s">
        <v>40</v>
      </c>
      <c r="N108" s="91" t="s">
        <v>794</v>
      </c>
      <c r="O108" s="84" t="s">
        <v>800</v>
      </c>
      <c r="P108" s="84" t="s">
        <v>801</v>
      </c>
      <c r="Q108" s="82" t="s">
        <v>802</v>
      </c>
      <c r="R108" s="82" t="s">
        <v>803</v>
      </c>
      <c r="S108" s="58">
        <v>1</v>
      </c>
      <c r="T108" s="84" t="s">
        <v>61</v>
      </c>
      <c r="U108" s="58" t="s">
        <v>780</v>
      </c>
      <c r="V108" s="58" t="s">
        <v>781</v>
      </c>
      <c r="W108" s="155" t="s">
        <v>49</v>
      </c>
      <c r="X108" s="139" t="s">
        <v>421</v>
      </c>
      <c r="Y108" s="51" t="s">
        <v>422</v>
      </c>
      <c r="Z108" s="41" t="s">
        <v>422</v>
      </c>
      <c r="AA108" s="36" t="s">
        <v>421</v>
      </c>
      <c r="AB108" s="51" t="s">
        <v>422</v>
      </c>
      <c r="AC108" s="41" t="s">
        <v>422</v>
      </c>
      <c r="AD108" s="36" t="s">
        <v>421</v>
      </c>
      <c r="AE108" s="51" t="s">
        <v>422</v>
      </c>
      <c r="AF108" s="41" t="s">
        <v>422</v>
      </c>
      <c r="AG108" s="104" t="s">
        <v>607</v>
      </c>
      <c r="AH108" s="43"/>
      <c r="AI108" s="106"/>
      <c r="AJ108" s="118" t="s">
        <v>890</v>
      </c>
      <c r="AK108" s="127">
        <v>1</v>
      </c>
      <c r="AL108" s="128" t="s">
        <v>51</v>
      </c>
    </row>
    <row r="109" spans="1:38" ht="28.5" customHeight="1" x14ac:dyDescent="0.3">
      <c r="A109" s="154">
        <v>106</v>
      </c>
      <c r="B109" s="58" t="s">
        <v>773</v>
      </c>
      <c r="C109" s="82" t="s">
        <v>33</v>
      </c>
      <c r="D109" s="82" t="s">
        <v>34</v>
      </c>
      <c r="E109" s="58" t="s">
        <v>35</v>
      </c>
      <c r="F109" s="58">
        <v>2021</v>
      </c>
      <c r="G109" s="58">
        <v>60</v>
      </c>
      <c r="H109" s="89" t="s">
        <v>804</v>
      </c>
      <c r="I109" s="89">
        <v>1</v>
      </c>
      <c r="J109" s="90" t="s">
        <v>37</v>
      </c>
      <c r="K109" s="90" t="s">
        <v>38</v>
      </c>
      <c r="L109" s="90" t="s">
        <v>39</v>
      </c>
      <c r="M109" s="90" t="s">
        <v>40</v>
      </c>
      <c r="N109" s="91" t="s">
        <v>805</v>
      </c>
      <c r="O109" s="84" t="s">
        <v>806</v>
      </c>
      <c r="P109" s="84" t="s">
        <v>807</v>
      </c>
      <c r="Q109" s="82" t="s">
        <v>808</v>
      </c>
      <c r="R109" s="82" t="s">
        <v>808</v>
      </c>
      <c r="S109" s="58">
        <v>1</v>
      </c>
      <c r="T109" s="84" t="s">
        <v>61</v>
      </c>
      <c r="U109" s="58" t="s">
        <v>780</v>
      </c>
      <c r="V109" s="58" t="s">
        <v>781</v>
      </c>
      <c r="W109" s="155" t="s">
        <v>49</v>
      </c>
      <c r="X109" s="139" t="s">
        <v>421</v>
      </c>
      <c r="Y109" s="51" t="s">
        <v>422</v>
      </c>
      <c r="Z109" s="41" t="s">
        <v>422</v>
      </c>
      <c r="AA109" s="36" t="s">
        <v>421</v>
      </c>
      <c r="AB109" s="51" t="s">
        <v>422</v>
      </c>
      <c r="AC109" s="41" t="s">
        <v>422</v>
      </c>
      <c r="AD109" s="36" t="s">
        <v>421</v>
      </c>
      <c r="AE109" s="51" t="s">
        <v>422</v>
      </c>
      <c r="AF109" s="41" t="s">
        <v>422</v>
      </c>
      <c r="AG109" s="104" t="s">
        <v>607</v>
      </c>
      <c r="AH109" s="55"/>
      <c r="AI109" s="106"/>
      <c r="AJ109" s="118" t="s">
        <v>809</v>
      </c>
      <c r="AK109" s="127">
        <v>0</v>
      </c>
      <c r="AL109" s="128" t="s">
        <v>121</v>
      </c>
    </row>
    <row r="110" spans="1:38" ht="28.5" customHeight="1" x14ac:dyDescent="0.3">
      <c r="A110" s="154">
        <v>107</v>
      </c>
      <c r="B110" s="58" t="s">
        <v>773</v>
      </c>
      <c r="C110" s="82" t="s">
        <v>33</v>
      </c>
      <c r="D110" s="82" t="s">
        <v>34</v>
      </c>
      <c r="E110" s="58" t="s">
        <v>35</v>
      </c>
      <c r="F110" s="58">
        <v>2021</v>
      </c>
      <c r="G110" s="58">
        <v>60</v>
      </c>
      <c r="H110" s="89" t="s">
        <v>810</v>
      </c>
      <c r="I110" s="89">
        <v>1</v>
      </c>
      <c r="J110" s="90" t="s">
        <v>37</v>
      </c>
      <c r="K110" s="90" t="s">
        <v>38</v>
      </c>
      <c r="L110" s="90" t="s">
        <v>39</v>
      </c>
      <c r="M110" s="90" t="s">
        <v>40</v>
      </c>
      <c r="N110" s="91" t="s">
        <v>811</v>
      </c>
      <c r="O110" s="84" t="s">
        <v>812</v>
      </c>
      <c r="P110" s="84" t="s">
        <v>813</v>
      </c>
      <c r="Q110" s="82" t="s">
        <v>778</v>
      </c>
      <c r="R110" s="82" t="s">
        <v>779</v>
      </c>
      <c r="S110" s="58">
        <v>1</v>
      </c>
      <c r="T110" s="84" t="s">
        <v>61</v>
      </c>
      <c r="U110" s="58" t="s">
        <v>780</v>
      </c>
      <c r="V110" s="58" t="s">
        <v>781</v>
      </c>
      <c r="W110" s="155" t="s">
        <v>49</v>
      </c>
      <c r="X110" s="139" t="s">
        <v>421</v>
      </c>
      <c r="Y110" s="51" t="s">
        <v>422</v>
      </c>
      <c r="Z110" s="41" t="s">
        <v>422</v>
      </c>
      <c r="AA110" s="36" t="s">
        <v>421</v>
      </c>
      <c r="AB110" s="51" t="s">
        <v>422</v>
      </c>
      <c r="AC110" s="41" t="s">
        <v>422</v>
      </c>
      <c r="AD110" s="36" t="s">
        <v>421</v>
      </c>
      <c r="AE110" s="51" t="s">
        <v>422</v>
      </c>
      <c r="AF110" s="41" t="s">
        <v>422</v>
      </c>
      <c r="AG110" s="104" t="s">
        <v>607</v>
      </c>
      <c r="AH110" s="55"/>
      <c r="AI110" s="106"/>
      <c r="AJ110" s="118" t="s">
        <v>814</v>
      </c>
      <c r="AK110" s="127">
        <v>0</v>
      </c>
      <c r="AL110" s="128" t="s">
        <v>121</v>
      </c>
    </row>
    <row r="111" spans="1:38" ht="28.5" customHeight="1" x14ac:dyDescent="0.3">
      <c r="A111" s="154">
        <v>108</v>
      </c>
      <c r="B111" s="58" t="s">
        <v>773</v>
      </c>
      <c r="C111" s="82" t="s">
        <v>33</v>
      </c>
      <c r="D111" s="82" t="s">
        <v>34</v>
      </c>
      <c r="E111" s="58" t="s">
        <v>35</v>
      </c>
      <c r="F111" s="58">
        <v>2021</v>
      </c>
      <c r="G111" s="58">
        <v>60</v>
      </c>
      <c r="H111" s="89" t="s">
        <v>815</v>
      </c>
      <c r="I111" s="89">
        <v>1</v>
      </c>
      <c r="J111" s="90" t="s">
        <v>37</v>
      </c>
      <c r="K111" s="90" t="s">
        <v>38</v>
      </c>
      <c r="L111" s="90" t="s">
        <v>39</v>
      </c>
      <c r="M111" s="90" t="s">
        <v>40</v>
      </c>
      <c r="N111" s="91" t="s">
        <v>816</v>
      </c>
      <c r="O111" s="84" t="s">
        <v>817</v>
      </c>
      <c r="P111" s="84" t="s">
        <v>818</v>
      </c>
      <c r="Q111" s="82" t="s">
        <v>819</v>
      </c>
      <c r="R111" s="82" t="s">
        <v>819</v>
      </c>
      <c r="S111" s="58">
        <v>1</v>
      </c>
      <c r="T111" s="84" t="s">
        <v>61</v>
      </c>
      <c r="U111" s="58" t="s">
        <v>780</v>
      </c>
      <c r="V111" s="58" t="s">
        <v>781</v>
      </c>
      <c r="W111" s="155" t="s">
        <v>49</v>
      </c>
      <c r="X111" s="139" t="s">
        <v>421</v>
      </c>
      <c r="Y111" s="51" t="s">
        <v>422</v>
      </c>
      <c r="Z111" s="41" t="s">
        <v>422</v>
      </c>
      <c r="AA111" s="36" t="s">
        <v>421</v>
      </c>
      <c r="AB111" s="51" t="s">
        <v>422</v>
      </c>
      <c r="AC111" s="41" t="s">
        <v>422</v>
      </c>
      <c r="AD111" s="36" t="s">
        <v>421</v>
      </c>
      <c r="AE111" s="51" t="s">
        <v>422</v>
      </c>
      <c r="AF111" s="41" t="s">
        <v>422</v>
      </c>
      <c r="AG111" s="104" t="s">
        <v>607</v>
      </c>
      <c r="AH111" s="55"/>
      <c r="AI111" s="106"/>
      <c r="AJ111" s="118" t="s">
        <v>820</v>
      </c>
      <c r="AK111" s="127">
        <v>0</v>
      </c>
      <c r="AL111" s="128" t="s">
        <v>121</v>
      </c>
    </row>
    <row r="112" spans="1:38" ht="28.5" customHeight="1" x14ac:dyDescent="0.25">
      <c r="A112" s="154">
        <v>109</v>
      </c>
      <c r="B112" s="58" t="s">
        <v>773</v>
      </c>
      <c r="C112" s="82" t="s">
        <v>33</v>
      </c>
      <c r="D112" s="82" t="s">
        <v>34</v>
      </c>
      <c r="E112" s="58" t="s">
        <v>35</v>
      </c>
      <c r="F112" s="58">
        <v>2021</v>
      </c>
      <c r="G112" s="58">
        <v>60</v>
      </c>
      <c r="H112" s="89" t="s">
        <v>821</v>
      </c>
      <c r="I112" s="89">
        <v>1</v>
      </c>
      <c r="J112" s="90" t="s">
        <v>37</v>
      </c>
      <c r="K112" s="90" t="s">
        <v>38</v>
      </c>
      <c r="L112" s="90" t="s">
        <v>39</v>
      </c>
      <c r="M112" s="90" t="s">
        <v>40</v>
      </c>
      <c r="N112" s="91" t="s">
        <v>822</v>
      </c>
      <c r="O112" s="84" t="s">
        <v>823</v>
      </c>
      <c r="P112" s="84" t="s">
        <v>824</v>
      </c>
      <c r="Q112" s="82" t="s">
        <v>825</v>
      </c>
      <c r="R112" s="82" t="s">
        <v>788</v>
      </c>
      <c r="S112" s="58">
        <v>2</v>
      </c>
      <c r="T112" s="84" t="s">
        <v>61</v>
      </c>
      <c r="U112" s="58" t="s">
        <v>780</v>
      </c>
      <c r="V112" s="58" t="s">
        <v>781</v>
      </c>
      <c r="W112" s="155" t="s">
        <v>49</v>
      </c>
      <c r="X112" s="139" t="s">
        <v>421</v>
      </c>
      <c r="Y112" s="51" t="s">
        <v>422</v>
      </c>
      <c r="Z112" s="41" t="s">
        <v>422</v>
      </c>
      <c r="AA112" s="36" t="s">
        <v>421</v>
      </c>
      <c r="AB112" s="51" t="s">
        <v>422</v>
      </c>
      <c r="AC112" s="41" t="s">
        <v>422</v>
      </c>
      <c r="AD112" s="36" t="s">
        <v>421</v>
      </c>
      <c r="AE112" s="51" t="s">
        <v>422</v>
      </c>
      <c r="AF112" s="41" t="s">
        <v>422</v>
      </c>
      <c r="AG112" s="104" t="s">
        <v>887</v>
      </c>
      <c r="AH112" s="43">
        <v>0</v>
      </c>
      <c r="AI112" s="106" t="s">
        <v>121</v>
      </c>
      <c r="AJ112" s="118" t="s">
        <v>826</v>
      </c>
      <c r="AK112" s="127">
        <v>0</v>
      </c>
      <c r="AL112" s="128" t="s">
        <v>121</v>
      </c>
    </row>
    <row r="113" spans="1:38" ht="28.5" customHeight="1" x14ac:dyDescent="0.3">
      <c r="A113" s="154">
        <v>110</v>
      </c>
      <c r="B113" s="58" t="s">
        <v>773</v>
      </c>
      <c r="C113" s="82" t="s">
        <v>33</v>
      </c>
      <c r="D113" s="82" t="s">
        <v>34</v>
      </c>
      <c r="E113" s="58" t="s">
        <v>35</v>
      </c>
      <c r="F113" s="58">
        <v>2021</v>
      </c>
      <c r="G113" s="58">
        <v>60</v>
      </c>
      <c r="H113" s="89" t="s">
        <v>827</v>
      </c>
      <c r="I113" s="89">
        <v>1</v>
      </c>
      <c r="J113" s="90" t="s">
        <v>37</v>
      </c>
      <c r="K113" s="90" t="s">
        <v>38</v>
      </c>
      <c r="L113" s="90" t="s">
        <v>39</v>
      </c>
      <c r="M113" s="90" t="s">
        <v>40</v>
      </c>
      <c r="N113" s="91" t="s">
        <v>828</v>
      </c>
      <c r="O113" s="84" t="s">
        <v>829</v>
      </c>
      <c r="P113" s="84" t="s">
        <v>830</v>
      </c>
      <c r="Q113" s="82" t="s">
        <v>831</v>
      </c>
      <c r="R113" s="82" t="s">
        <v>832</v>
      </c>
      <c r="S113" s="58">
        <v>1</v>
      </c>
      <c r="T113" s="84" t="s">
        <v>61</v>
      </c>
      <c r="U113" s="58" t="s">
        <v>780</v>
      </c>
      <c r="V113" s="58" t="s">
        <v>781</v>
      </c>
      <c r="W113" s="155" t="s">
        <v>49</v>
      </c>
      <c r="X113" s="139" t="s">
        <v>421</v>
      </c>
      <c r="Y113" s="51" t="s">
        <v>422</v>
      </c>
      <c r="Z113" s="41" t="s">
        <v>422</v>
      </c>
      <c r="AA113" s="36" t="s">
        <v>421</v>
      </c>
      <c r="AB113" s="51" t="s">
        <v>422</v>
      </c>
      <c r="AC113" s="41" t="s">
        <v>422</v>
      </c>
      <c r="AD113" s="36" t="s">
        <v>421</v>
      </c>
      <c r="AE113" s="51" t="s">
        <v>422</v>
      </c>
      <c r="AF113" s="41" t="s">
        <v>422</v>
      </c>
      <c r="AG113" s="104" t="s">
        <v>607</v>
      </c>
      <c r="AH113" s="55"/>
      <c r="AI113" s="106"/>
      <c r="AJ113" s="118" t="s">
        <v>833</v>
      </c>
      <c r="AK113" s="127">
        <v>0</v>
      </c>
      <c r="AL113" s="128" t="s">
        <v>121</v>
      </c>
    </row>
    <row r="114" spans="1:38" ht="28.5" customHeight="1" x14ac:dyDescent="0.3">
      <c r="A114" s="154">
        <v>111</v>
      </c>
      <c r="B114" s="58" t="s">
        <v>773</v>
      </c>
      <c r="C114" s="82" t="s">
        <v>33</v>
      </c>
      <c r="D114" s="82" t="s">
        <v>34</v>
      </c>
      <c r="E114" s="58" t="s">
        <v>35</v>
      </c>
      <c r="F114" s="58">
        <v>2021</v>
      </c>
      <c r="G114" s="58">
        <v>60</v>
      </c>
      <c r="H114" s="89" t="s">
        <v>834</v>
      </c>
      <c r="I114" s="89">
        <v>1</v>
      </c>
      <c r="J114" s="90" t="s">
        <v>37</v>
      </c>
      <c r="K114" s="90" t="s">
        <v>38</v>
      </c>
      <c r="L114" s="90" t="s">
        <v>39</v>
      </c>
      <c r="M114" s="90" t="s">
        <v>40</v>
      </c>
      <c r="N114" s="91" t="s">
        <v>835</v>
      </c>
      <c r="O114" s="84" t="s">
        <v>836</v>
      </c>
      <c r="P114" s="84" t="s">
        <v>837</v>
      </c>
      <c r="Q114" s="82" t="s">
        <v>838</v>
      </c>
      <c r="R114" s="82" t="s">
        <v>839</v>
      </c>
      <c r="S114" s="58">
        <v>1</v>
      </c>
      <c r="T114" s="84" t="s">
        <v>61</v>
      </c>
      <c r="U114" s="58" t="s">
        <v>780</v>
      </c>
      <c r="V114" s="58" t="s">
        <v>781</v>
      </c>
      <c r="W114" s="155" t="s">
        <v>49</v>
      </c>
      <c r="X114" s="139" t="s">
        <v>421</v>
      </c>
      <c r="Y114" s="51" t="s">
        <v>422</v>
      </c>
      <c r="Z114" s="41" t="s">
        <v>422</v>
      </c>
      <c r="AA114" s="36" t="s">
        <v>421</v>
      </c>
      <c r="AB114" s="51" t="s">
        <v>422</v>
      </c>
      <c r="AC114" s="41" t="s">
        <v>422</v>
      </c>
      <c r="AD114" s="36" t="s">
        <v>421</v>
      </c>
      <c r="AE114" s="51" t="s">
        <v>422</v>
      </c>
      <c r="AF114" s="41" t="s">
        <v>422</v>
      </c>
      <c r="AG114" s="104" t="s">
        <v>607</v>
      </c>
      <c r="AH114" s="55"/>
      <c r="AI114" s="106"/>
      <c r="AJ114" s="118" t="s">
        <v>840</v>
      </c>
      <c r="AK114" s="127">
        <v>0</v>
      </c>
      <c r="AL114" s="128" t="s">
        <v>121</v>
      </c>
    </row>
    <row r="115" spans="1:38" ht="28.5" customHeight="1" x14ac:dyDescent="0.25">
      <c r="A115" s="154">
        <v>112</v>
      </c>
      <c r="B115" s="58" t="s">
        <v>773</v>
      </c>
      <c r="C115" s="82" t="s">
        <v>33</v>
      </c>
      <c r="D115" s="82" t="s">
        <v>34</v>
      </c>
      <c r="E115" s="58" t="s">
        <v>35</v>
      </c>
      <c r="F115" s="58">
        <v>2021</v>
      </c>
      <c r="G115" s="58">
        <v>60</v>
      </c>
      <c r="H115" s="89" t="s">
        <v>650</v>
      </c>
      <c r="I115" s="89">
        <v>1</v>
      </c>
      <c r="J115" s="90" t="s">
        <v>37</v>
      </c>
      <c r="K115" s="90" t="s">
        <v>38</v>
      </c>
      <c r="L115" s="90" t="s">
        <v>39</v>
      </c>
      <c r="M115" s="90" t="s">
        <v>40</v>
      </c>
      <c r="N115" s="91" t="s">
        <v>841</v>
      </c>
      <c r="O115" s="84" t="s">
        <v>842</v>
      </c>
      <c r="P115" s="84" t="s">
        <v>843</v>
      </c>
      <c r="Q115" s="82" t="s">
        <v>844</v>
      </c>
      <c r="R115" s="82" t="s">
        <v>845</v>
      </c>
      <c r="S115" s="58">
        <v>1</v>
      </c>
      <c r="T115" s="84" t="s">
        <v>61</v>
      </c>
      <c r="U115" s="58" t="s">
        <v>780</v>
      </c>
      <c r="V115" s="58" t="s">
        <v>781</v>
      </c>
      <c r="W115" s="155" t="s">
        <v>49</v>
      </c>
      <c r="X115" s="139" t="s">
        <v>421</v>
      </c>
      <c r="Y115" s="51" t="s">
        <v>422</v>
      </c>
      <c r="Z115" s="41" t="s">
        <v>422</v>
      </c>
      <c r="AA115" s="36" t="s">
        <v>421</v>
      </c>
      <c r="AB115" s="51" t="s">
        <v>422</v>
      </c>
      <c r="AC115" s="41" t="s">
        <v>422</v>
      </c>
      <c r="AD115" s="36" t="s">
        <v>421</v>
      </c>
      <c r="AE115" s="51" t="s">
        <v>422</v>
      </c>
      <c r="AF115" s="41" t="s">
        <v>422</v>
      </c>
      <c r="AG115" s="104" t="s">
        <v>887</v>
      </c>
      <c r="AH115" s="43">
        <v>0</v>
      </c>
      <c r="AI115" s="106"/>
      <c r="AJ115" s="118" t="s">
        <v>846</v>
      </c>
      <c r="AK115" s="127">
        <v>0</v>
      </c>
      <c r="AL115" s="128" t="s">
        <v>121</v>
      </c>
    </row>
    <row r="116" spans="1:38" ht="28.5" customHeight="1" x14ac:dyDescent="0.25">
      <c r="A116" s="154">
        <v>113</v>
      </c>
      <c r="B116" s="58" t="s">
        <v>773</v>
      </c>
      <c r="C116" s="82" t="s">
        <v>33</v>
      </c>
      <c r="D116" s="82" t="s">
        <v>34</v>
      </c>
      <c r="E116" s="58" t="s">
        <v>35</v>
      </c>
      <c r="F116" s="58">
        <v>2021</v>
      </c>
      <c r="G116" s="58">
        <v>60</v>
      </c>
      <c r="H116" s="89" t="s">
        <v>179</v>
      </c>
      <c r="I116" s="89">
        <v>1</v>
      </c>
      <c r="J116" s="90" t="s">
        <v>37</v>
      </c>
      <c r="K116" s="90" t="s">
        <v>38</v>
      </c>
      <c r="L116" s="90" t="s">
        <v>39</v>
      </c>
      <c r="M116" s="90" t="s">
        <v>40</v>
      </c>
      <c r="N116" s="91" t="s">
        <v>847</v>
      </c>
      <c r="O116" s="84" t="s">
        <v>848</v>
      </c>
      <c r="P116" s="84" t="s">
        <v>843</v>
      </c>
      <c r="Q116" s="82" t="s">
        <v>844</v>
      </c>
      <c r="R116" s="82" t="s">
        <v>845</v>
      </c>
      <c r="S116" s="58">
        <v>1</v>
      </c>
      <c r="T116" s="84" t="s">
        <v>61</v>
      </c>
      <c r="U116" s="58" t="s">
        <v>780</v>
      </c>
      <c r="V116" s="58" t="s">
        <v>781</v>
      </c>
      <c r="W116" s="155" t="s">
        <v>49</v>
      </c>
      <c r="X116" s="139" t="s">
        <v>421</v>
      </c>
      <c r="Y116" s="51" t="s">
        <v>422</v>
      </c>
      <c r="Z116" s="41" t="s">
        <v>422</v>
      </c>
      <c r="AA116" s="36" t="s">
        <v>421</v>
      </c>
      <c r="AB116" s="51" t="s">
        <v>422</v>
      </c>
      <c r="AC116" s="41" t="s">
        <v>422</v>
      </c>
      <c r="AD116" s="36" t="s">
        <v>421</v>
      </c>
      <c r="AE116" s="51" t="s">
        <v>422</v>
      </c>
      <c r="AF116" s="41" t="s">
        <v>422</v>
      </c>
      <c r="AG116" s="104" t="s">
        <v>887</v>
      </c>
      <c r="AH116" s="43">
        <v>0</v>
      </c>
      <c r="AI116" s="106"/>
      <c r="AJ116" s="118" t="s">
        <v>846</v>
      </c>
      <c r="AK116" s="127">
        <v>0</v>
      </c>
      <c r="AL116" s="128" t="s">
        <v>121</v>
      </c>
    </row>
    <row r="117" spans="1:38" ht="28.5" customHeight="1" x14ac:dyDescent="0.25">
      <c r="A117" s="154">
        <v>114</v>
      </c>
      <c r="B117" s="58" t="s">
        <v>773</v>
      </c>
      <c r="C117" s="82" t="s">
        <v>33</v>
      </c>
      <c r="D117" s="82" t="s">
        <v>34</v>
      </c>
      <c r="E117" s="58" t="s">
        <v>35</v>
      </c>
      <c r="F117" s="58">
        <v>2021</v>
      </c>
      <c r="G117" s="58">
        <v>60</v>
      </c>
      <c r="H117" s="89" t="s">
        <v>744</v>
      </c>
      <c r="I117" s="89">
        <v>1</v>
      </c>
      <c r="J117" s="90" t="s">
        <v>37</v>
      </c>
      <c r="K117" s="90" t="s">
        <v>38</v>
      </c>
      <c r="L117" s="90" t="s">
        <v>39</v>
      </c>
      <c r="M117" s="90" t="s">
        <v>40</v>
      </c>
      <c r="N117" s="91" t="s">
        <v>849</v>
      </c>
      <c r="O117" s="84" t="s">
        <v>850</v>
      </c>
      <c r="P117" s="84" t="s">
        <v>851</v>
      </c>
      <c r="Q117" s="82" t="s">
        <v>852</v>
      </c>
      <c r="R117" s="82" t="s">
        <v>853</v>
      </c>
      <c r="S117" s="58">
        <v>1</v>
      </c>
      <c r="T117" s="84" t="s">
        <v>99</v>
      </c>
      <c r="U117" s="58" t="s">
        <v>780</v>
      </c>
      <c r="V117" s="58" t="s">
        <v>854</v>
      </c>
      <c r="W117" s="155" t="s">
        <v>49</v>
      </c>
      <c r="X117" s="139" t="s">
        <v>421</v>
      </c>
      <c r="Y117" s="51" t="s">
        <v>422</v>
      </c>
      <c r="Z117" s="41" t="s">
        <v>422</v>
      </c>
      <c r="AA117" s="36" t="s">
        <v>421</v>
      </c>
      <c r="AB117" s="51" t="s">
        <v>422</v>
      </c>
      <c r="AC117" s="41" t="s">
        <v>422</v>
      </c>
      <c r="AD117" s="36" t="s">
        <v>421</v>
      </c>
      <c r="AE117" s="51" t="s">
        <v>422</v>
      </c>
      <c r="AF117" s="41" t="s">
        <v>422</v>
      </c>
      <c r="AG117" s="108" t="s">
        <v>855</v>
      </c>
      <c r="AH117" s="53">
        <v>1</v>
      </c>
      <c r="AI117" s="109" t="s">
        <v>51</v>
      </c>
      <c r="AJ117" s="118" t="s">
        <v>891</v>
      </c>
      <c r="AK117" s="127">
        <v>1</v>
      </c>
      <c r="AL117" s="128" t="s">
        <v>51</v>
      </c>
    </row>
    <row r="118" spans="1:38" ht="28.5" customHeight="1" thickBot="1" x14ac:dyDescent="0.3">
      <c r="A118" s="156">
        <v>115</v>
      </c>
      <c r="B118" s="157" t="s">
        <v>773</v>
      </c>
      <c r="C118" s="158" t="s">
        <v>33</v>
      </c>
      <c r="D118" s="158" t="s">
        <v>34</v>
      </c>
      <c r="E118" s="157" t="s">
        <v>35</v>
      </c>
      <c r="F118" s="157">
        <v>2021</v>
      </c>
      <c r="G118" s="157">
        <v>60</v>
      </c>
      <c r="H118" s="159" t="s">
        <v>744</v>
      </c>
      <c r="I118" s="159">
        <v>2</v>
      </c>
      <c r="J118" s="160" t="s">
        <v>37</v>
      </c>
      <c r="K118" s="160" t="s">
        <v>38</v>
      </c>
      <c r="L118" s="160" t="s">
        <v>39</v>
      </c>
      <c r="M118" s="160" t="s">
        <v>40</v>
      </c>
      <c r="N118" s="161" t="s">
        <v>849</v>
      </c>
      <c r="O118" s="162" t="s">
        <v>850</v>
      </c>
      <c r="P118" s="162" t="s">
        <v>856</v>
      </c>
      <c r="Q118" s="158" t="s">
        <v>857</v>
      </c>
      <c r="R118" s="158" t="s">
        <v>858</v>
      </c>
      <c r="S118" s="157">
        <v>1</v>
      </c>
      <c r="T118" s="162" t="s">
        <v>99</v>
      </c>
      <c r="U118" s="157" t="s">
        <v>780</v>
      </c>
      <c r="V118" s="157" t="s">
        <v>420</v>
      </c>
      <c r="W118" s="163" t="s">
        <v>49</v>
      </c>
      <c r="X118" s="144" t="s">
        <v>421</v>
      </c>
      <c r="Y118" s="62" t="s">
        <v>422</v>
      </c>
      <c r="Z118" s="63" t="s">
        <v>422</v>
      </c>
      <c r="AA118" s="61" t="s">
        <v>421</v>
      </c>
      <c r="AB118" s="62" t="s">
        <v>422</v>
      </c>
      <c r="AC118" s="63" t="s">
        <v>422</v>
      </c>
      <c r="AD118" s="61" t="s">
        <v>421</v>
      </c>
      <c r="AE118" s="62" t="s">
        <v>422</v>
      </c>
      <c r="AF118" s="63" t="s">
        <v>422</v>
      </c>
      <c r="AG118" s="115" t="s">
        <v>859</v>
      </c>
      <c r="AH118" s="116">
        <v>0.5</v>
      </c>
      <c r="AI118" s="117" t="s">
        <v>121</v>
      </c>
      <c r="AJ118" s="122" t="s">
        <v>892</v>
      </c>
      <c r="AK118" s="133">
        <v>0.5</v>
      </c>
      <c r="AL118" s="134" t="s">
        <v>121</v>
      </c>
    </row>
    <row r="119" spans="1:38" ht="14.25" customHeight="1" x14ac:dyDescent="0.3">
      <c r="B119" s="64"/>
      <c r="C119" s="64"/>
      <c r="D119" s="64"/>
      <c r="E119" s="64"/>
      <c r="F119" s="64"/>
      <c r="G119" s="64"/>
      <c r="H119" s="92"/>
      <c r="I119" s="92"/>
      <c r="J119" s="93"/>
      <c r="K119" s="93"/>
      <c r="L119" s="93"/>
      <c r="M119" s="93"/>
      <c r="N119" s="94"/>
      <c r="S119" s="64"/>
      <c r="U119" s="64"/>
      <c r="V119" s="64"/>
      <c r="AG119" s="65"/>
      <c r="AH119" s="66"/>
      <c r="AI119" s="67"/>
      <c r="AJ119" s="97"/>
      <c r="AK119" s="99"/>
    </row>
    <row r="120" spans="1:38" ht="14.25" customHeight="1" x14ac:dyDescent="0.3">
      <c r="B120" s="64"/>
      <c r="C120" s="64"/>
      <c r="D120" s="64"/>
      <c r="E120" s="64"/>
      <c r="F120" s="64"/>
      <c r="G120" s="64"/>
      <c r="H120" s="92"/>
      <c r="I120" s="92"/>
      <c r="J120" s="93"/>
      <c r="K120" s="93"/>
      <c r="L120" s="93"/>
      <c r="M120" s="93"/>
      <c r="N120" s="94"/>
      <c r="S120" s="64"/>
      <c r="U120" s="64"/>
      <c r="V120" s="64"/>
      <c r="AG120" s="65"/>
      <c r="AI120" s="67"/>
      <c r="AJ120" s="97"/>
      <c r="AK120" s="99"/>
    </row>
    <row r="121" spans="1:38" ht="14.25" customHeight="1" x14ac:dyDescent="0.3">
      <c r="B121" s="64"/>
      <c r="C121" s="64"/>
      <c r="D121" s="64"/>
      <c r="E121" s="64"/>
      <c r="F121" s="64"/>
      <c r="G121" s="64"/>
      <c r="H121" s="92"/>
      <c r="I121" s="92"/>
      <c r="J121" s="93"/>
      <c r="K121" s="93"/>
      <c r="L121" s="93"/>
      <c r="M121" s="93"/>
      <c r="N121" s="94"/>
      <c r="S121" s="64"/>
      <c r="U121" s="64"/>
      <c r="V121" s="64"/>
      <c r="AB121" s="68">
        <f>AB84*3</f>
        <v>0.23069999999999999</v>
      </c>
      <c r="AG121" s="65"/>
      <c r="AI121" s="67"/>
      <c r="AJ121" s="97"/>
      <c r="AK121" s="99"/>
    </row>
    <row r="122" spans="1:38" ht="14.25" customHeight="1" x14ac:dyDescent="0.3">
      <c r="B122" s="64"/>
      <c r="C122" s="64"/>
      <c r="D122" s="64"/>
      <c r="E122" s="64"/>
      <c r="F122" s="64"/>
      <c r="G122" s="64"/>
      <c r="H122" s="92"/>
      <c r="I122" s="92"/>
      <c r="J122" s="93"/>
      <c r="K122" s="93"/>
      <c r="L122" s="93"/>
      <c r="M122" s="93"/>
      <c r="N122" s="94"/>
      <c r="S122" s="64"/>
      <c r="U122" s="64"/>
      <c r="V122" s="64"/>
      <c r="AG122" s="65"/>
      <c r="AI122" s="67"/>
      <c r="AJ122" s="97"/>
      <c r="AK122" s="99"/>
      <c r="AL122" s="69"/>
    </row>
    <row r="123" spans="1:38" ht="14.25" customHeight="1" x14ac:dyDescent="0.3">
      <c r="B123" s="64"/>
      <c r="C123" s="64"/>
      <c r="D123" s="64"/>
      <c r="E123" s="64"/>
      <c r="F123" s="64"/>
      <c r="G123" s="64"/>
      <c r="H123" s="92"/>
      <c r="I123" s="92"/>
      <c r="J123" s="93"/>
      <c r="K123" s="93"/>
      <c r="L123" s="93"/>
      <c r="M123" s="93"/>
      <c r="N123" s="94"/>
      <c r="S123" s="64"/>
      <c r="U123" s="64"/>
      <c r="V123" s="64"/>
      <c r="AG123" s="65"/>
      <c r="AI123" s="67"/>
      <c r="AJ123" s="97"/>
      <c r="AK123" s="99"/>
    </row>
    <row r="124" spans="1:38" ht="14.25" customHeight="1" x14ac:dyDescent="0.3">
      <c r="B124" s="64"/>
      <c r="C124" s="64"/>
      <c r="D124" s="64"/>
      <c r="E124" s="64"/>
      <c r="F124" s="64"/>
      <c r="G124" s="64"/>
      <c r="H124" s="92"/>
      <c r="I124" s="92"/>
      <c r="J124" s="93"/>
      <c r="K124" s="93"/>
      <c r="L124" s="93"/>
      <c r="M124" s="93"/>
      <c r="N124" s="94"/>
      <c r="S124" s="64"/>
      <c r="U124" s="64"/>
      <c r="V124" s="64"/>
      <c r="AG124" s="65"/>
      <c r="AI124" s="67"/>
      <c r="AJ124" s="97"/>
      <c r="AK124" s="99"/>
    </row>
    <row r="125" spans="1:38" ht="14.25" customHeight="1" x14ac:dyDescent="0.3">
      <c r="B125" s="64"/>
      <c r="C125" s="64"/>
      <c r="D125" s="64"/>
      <c r="E125" s="64"/>
      <c r="F125" s="64"/>
      <c r="G125" s="64"/>
      <c r="H125" s="92"/>
      <c r="I125" s="92"/>
      <c r="J125" s="93"/>
      <c r="K125" s="93"/>
      <c r="L125" s="93"/>
      <c r="M125" s="93"/>
      <c r="N125" s="94"/>
      <c r="S125" s="64"/>
      <c r="U125" s="64"/>
      <c r="V125" s="64"/>
      <c r="AG125" s="65"/>
      <c r="AI125" s="67"/>
      <c r="AJ125" s="97"/>
      <c r="AK125" s="99"/>
    </row>
    <row r="126" spans="1:38" ht="14.25" customHeight="1" x14ac:dyDescent="0.3">
      <c r="B126" s="64"/>
      <c r="C126" s="64"/>
      <c r="D126" s="64"/>
      <c r="E126" s="64"/>
      <c r="F126" s="64"/>
      <c r="G126" s="64"/>
      <c r="H126" s="92"/>
      <c r="I126" s="92"/>
      <c r="J126" s="93"/>
      <c r="K126" s="93"/>
      <c r="L126" s="93"/>
      <c r="M126" s="93"/>
      <c r="N126" s="94"/>
      <c r="S126" s="64"/>
      <c r="U126" s="64"/>
      <c r="V126" s="64"/>
      <c r="AG126" s="65"/>
      <c r="AI126" s="67"/>
      <c r="AJ126" s="97"/>
      <c r="AK126" s="99"/>
    </row>
    <row r="127" spans="1:38" ht="14.25" customHeight="1" x14ac:dyDescent="0.3">
      <c r="B127" s="64"/>
      <c r="C127" s="64"/>
      <c r="D127" s="64"/>
      <c r="E127" s="64"/>
      <c r="F127" s="64"/>
      <c r="G127" s="64"/>
      <c r="H127" s="92"/>
      <c r="I127" s="92"/>
      <c r="J127" s="93"/>
      <c r="K127" s="93"/>
      <c r="L127" s="93"/>
      <c r="M127" s="93"/>
      <c r="N127" s="94"/>
      <c r="S127" s="64"/>
      <c r="U127" s="64"/>
      <c r="V127" s="64"/>
      <c r="AG127" s="65"/>
      <c r="AI127" s="67"/>
      <c r="AJ127" s="97"/>
      <c r="AK127" s="99"/>
    </row>
    <row r="128" spans="1:38" ht="14.25" customHeight="1" x14ac:dyDescent="0.3">
      <c r="B128" s="64"/>
      <c r="C128" s="64"/>
      <c r="D128" s="64"/>
      <c r="E128" s="64"/>
      <c r="F128" s="64"/>
      <c r="G128" s="64"/>
      <c r="H128" s="92"/>
      <c r="I128" s="92"/>
      <c r="J128" s="93"/>
      <c r="K128" s="93"/>
      <c r="L128" s="93"/>
      <c r="M128" s="93"/>
      <c r="N128" s="94"/>
      <c r="S128" s="64"/>
      <c r="U128" s="64"/>
      <c r="V128" s="64"/>
      <c r="AG128" s="65"/>
      <c r="AI128" s="67"/>
      <c r="AJ128" s="97"/>
      <c r="AK128" s="99"/>
    </row>
    <row r="129" spans="2:37" ht="14.25" customHeight="1" x14ac:dyDescent="0.3">
      <c r="B129" s="64"/>
      <c r="C129" s="64"/>
      <c r="D129" s="64"/>
      <c r="E129" s="64"/>
      <c r="F129" s="64"/>
      <c r="G129" s="64"/>
      <c r="H129" s="92"/>
      <c r="I129" s="92"/>
      <c r="J129" s="93"/>
      <c r="K129" s="93"/>
      <c r="L129" s="93"/>
      <c r="M129" s="93"/>
      <c r="N129" s="94"/>
      <c r="S129" s="64"/>
      <c r="U129" s="64"/>
      <c r="V129" s="64"/>
      <c r="AG129" s="65"/>
      <c r="AI129" s="67"/>
      <c r="AJ129" s="97"/>
      <c r="AK129" s="99"/>
    </row>
    <row r="130" spans="2:37" ht="14.25" customHeight="1" x14ac:dyDescent="0.3">
      <c r="B130" s="64"/>
      <c r="C130" s="64"/>
      <c r="D130" s="64"/>
      <c r="E130" s="64"/>
      <c r="F130" s="64"/>
      <c r="G130" s="64"/>
      <c r="H130" s="92"/>
      <c r="I130" s="92"/>
      <c r="J130" s="93"/>
      <c r="K130" s="93"/>
      <c r="L130" s="93"/>
      <c r="M130" s="93"/>
      <c r="N130" s="94"/>
      <c r="S130" s="64"/>
      <c r="U130" s="64"/>
      <c r="V130" s="64"/>
      <c r="AG130" s="65"/>
      <c r="AI130" s="67"/>
      <c r="AJ130" s="97"/>
      <c r="AK130" s="99"/>
    </row>
    <row r="131" spans="2:37" ht="14.25" customHeight="1" x14ac:dyDescent="0.3">
      <c r="B131" s="64"/>
      <c r="C131" s="64"/>
      <c r="D131" s="64"/>
      <c r="E131" s="64"/>
      <c r="F131" s="64"/>
      <c r="G131" s="64"/>
      <c r="H131" s="92"/>
      <c r="I131" s="92"/>
      <c r="J131" s="93"/>
      <c r="K131" s="93"/>
      <c r="L131" s="93"/>
      <c r="M131" s="93"/>
      <c r="N131" s="94"/>
      <c r="S131" s="64"/>
      <c r="U131" s="64"/>
      <c r="V131" s="64"/>
      <c r="AG131" s="65"/>
      <c r="AI131" s="67"/>
      <c r="AJ131" s="97"/>
      <c r="AK131" s="99"/>
    </row>
    <row r="132" spans="2:37" ht="14.25" customHeight="1" x14ac:dyDescent="0.3">
      <c r="B132" s="64"/>
      <c r="C132" s="64"/>
      <c r="D132" s="64"/>
      <c r="E132" s="64"/>
      <c r="F132" s="64"/>
      <c r="G132" s="64"/>
      <c r="H132" s="92"/>
      <c r="I132" s="92"/>
      <c r="J132" s="93"/>
      <c r="K132" s="93"/>
      <c r="L132" s="93"/>
      <c r="M132" s="93"/>
      <c r="N132" s="94"/>
      <c r="S132" s="64"/>
      <c r="U132" s="64"/>
      <c r="V132" s="64"/>
      <c r="AG132" s="65"/>
      <c r="AI132" s="67"/>
      <c r="AJ132" s="97"/>
      <c r="AK132" s="99"/>
    </row>
    <row r="133" spans="2:37" ht="14.25" customHeight="1" x14ac:dyDescent="0.3">
      <c r="B133" s="64"/>
      <c r="C133" s="64"/>
      <c r="D133" s="64"/>
      <c r="E133" s="64"/>
      <c r="F133" s="64"/>
      <c r="G133" s="64"/>
      <c r="H133" s="92"/>
      <c r="I133" s="92"/>
      <c r="J133" s="93"/>
      <c r="K133" s="93"/>
      <c r="L133" s="93"/>
      <c r="M133" s="93"/>
      <c r="N133" s="94"/>
      <c r="S133" s="64"/>
      <c r="U133" s="64"/>
      <c r="V133" s="64"/>
      <c r="AG133" s="65"/>
      <c r="AI133" s="67"/>
      <c r="AJ133" s="97"/>
      <c r="AK133" s="99"/>
    </row>
    <row r="134" spans="2:37" ht="14.25" customHeight="1" x14ac:dyDescent="0.3">
      <c r="B134" s="64"/>
      <c r="C134" s="64"/>
      <c r="D134" s="64"/>
      <c r="E134" s="64"/>
      <c r="F134" s="64"/>
      <c r="G134" s="64"/>
      <c r="H134" s="92"/>
      <c r="I134" s="92"/>
      <c r="J134" s="93"/>
      <c r="K134" s="93"/>
      <c r="L134" s="93"/>
      <c r="M134" s="93"/>
      <c r="N134" s="94"/>
      <c r="S134" s="64"/>
      <c r="U134" s="64"/>
      <c r="V134" s="64"/>
      <c r="AG134" s="65"/>
      <c r="AI134" s="67"/>
      <c r="AJ134" s="97"/>
      <c r="AK134" s="99"/>
    </row>
    <row r="135" spans="2:37" ht="14.25" customHeight="1" x14ac:dyDescent="0.3">
      <c r="B135" s="64"/>
      <c r="C135" s="64"/>
      <c r="D135" s="64"/>
      <c r="E135" s="64"/>
      <c r="F135" s="64"/>
      <c r="G135" s="64"/>
      <c r="H135" s="92"/>
      <c r="I135" s="92"/>
      <c r="J135" s="93"/>
      <c r="K135" s="93"/>
      <c r="L135" s="93"/>
      <c r="M135" s="93"/>
      <c r="N135" s="94"/>
      <c r="S135" s="64"/>
      <c r="U135" s="64"/>
      <c r="V135" s="64"/>
      <c r="AG135" s="65"/>
      <c r="AI135" s="67"/>
      <c r="AJ135" s="97"/>
      <c r="AK135" s="99"/>
    </row>
    <row r="136" spans="2:37" ht="14.25" customHeight="1" x14ac:dyDescent="0.3">
      <c r="B136" s="64"/>
      <c r="C136" s="64"/>
      <c r="D136" s="64"/>
      <c r="E136" s="64"/>
      <c r="F136" s="64"/>
      <c r="G136" s="64"/>
      <c r="H136" s="92"/>
      <c r="I136" s="92"/>
      <c r="J136" s="93"/>
      <c r="K136" s="93"/>
      <c r="L136" s="93"/>
      <c r="M136" s="93"/>
      <c r="N136" s="94"/>
      <c r="S136" s="64"/>
      <c r="U136" s="64"/>
      <c r="V136" s="64"/>
      <c r="AG136" s="65"/>
      <c r="AI136" s="67"/>
      <c r="AJ136" s="97"/>
      <c r="AK136" s="99"/>
    </row>
    <row r="137" spans="2:37" ht="14.25" customHeight="1" x14ac:dyDescent="0.3">
      <c r="B137" s="64"/>
      <c r="C137" s="64"/>
      <c r="D137" s="64"/>
      <c r="E137" s="64"/>
      <c r="F137" s="64"/>
      <c r="G137" s="64"/>
      <c r="H137" s="92"/>
      <c r="I137" s="92"/>
      <c r="J137" s="93"/>
      <c r="K137" s="93"/>
      <c r="L137" s="93"/>
      <c r="M137" s="93"/>
      <c r="N137" s="94"/>
      <c r="S137" s="64"/>
      <c r="U137" s="64"/>
      <c r="V137" s="64"/>
      <c r="AG137" s="65"/>
      <c r="AI137" s="67"/>
      <c r="AJ137" s="97"/>
      <c r="AK137" s="99"/>
    </row>
    <row r="138" spans="2:37" ht="14.25" customHeight="1" x14ac:dyDescent="0.3">
      <c r="B138" s="64"/>
      <c r="C138" s="64"/>
      <c r="D138" s="64"/>
      <c r="E138" s="64"/>
      <c r="F138" s="64"/>
      <c r="G138" s="64"/>
      <c r="H138" s="92"/>
      <c r="I138" s="92"/>
      <c r="J138" s="93"/>
      <c r="K138" s="93"/>
      <c r="L138" s="93"/>
      <c r="M138" s="93"/>
      <c r="N138" s="94"/>
      <c r="S138" s="64"/>
      <c r="U138" s="64"/>
      <c r="V138" s="64"/>
      <c r="AG138" s="65"/>
      <c r="AI138" s="67"/>
      <c r="AJ138" s="97"/>
      <c r="AK138" s="99"/>
    </row>
    <row r="139" spans="2:37" ht="14.25" customHeight="1" x14ac:dyDescent="0.3">
      <c r="B139" s="64"/>
      <c r="C139" s="64"/>
      <c r="D139" s="64"/>
      <c r="E139" s="64"/>
      <c r="F139" s="64"/>
      <c r="G139" s="64"/>
      <c r="H139" s="92"/>
      <c r="I139" s="92"/>
      <c r="J139" s="93"/>
      <c r="K139" s="93"/>
      <c r="L139" s="93"/>
      <c r="M139" s="93"/>
      <c r="N139" s="94"/>
      <c r="S139" s="64"/>
      <c r="U139" s="64"/>
      <c r="V139" s="64"/>
      <c r="AG139" s="65"/>
      <c r="AI139" s="67"/>
      <c r="AJ139" s="97"/>
      <c r="AK139" s="99"/>
    </row>
    <row r="140" spans="2:37" ht="14.25" customHeight="1" x14ac:dyDescent="0.3">
      <c r="B140" s="64"/>
      <c r="C140" s="64"/>
      <c r="D140" s="64"/>
      <c r="E140" s="64"/>
      <c r="F140" s="64"/>
      <c r="G140" s="64"/>
      <c r="H140" s="92"/>
      <c r="I140" s="92"/>
      <c r="J140" s="93"/>
      <c r="K140" s="93"/>
      <c r="L140" s="93"/>
      <c r="M140" s="93"/>
      <c r="N140" s="94"/>
      <c r="S140" s="64"/>
      <c r="U140" s="64"/>
      <c r="V140" s="64"/>
      <c r="AG140" s="65"/>
      <c r="AI140" s="67"/>
      <c r="AJ140" s="97"/>
      <c r="AK140" s="99"/>
    </row>
    <row r="141" spans="2:37" ht="14.25" customHeight="1" x14ac:dyDescent="0.3">
      <c r="B141" s="64"/>
      <c r="C141" s="64"/>
      <c r="D141" s="64"/>
      <c r="E141" s="64"/>
      <c r="F141" s="64"/>
      <c r="G141" s="64"/>
      <c r="H141" s="92"/>
      <c r="I141" s="92"/>
      <c r="J141" s="93"/>
      <c r="K141" s="93"/>
      <c r="L141" s="93"/>
      <c r="M141" s="93"/>
      <c r="N141" s="94"/>
      <c r="S141" s="64"/>
      <c r="U141" s="64"/>
      <c r="V141" s="64"/>
      <c r="AG141" s="65"/>
      <c r="AI141" s="67"/>
      <c r="AJ141" s="97"/>
      <c r="AK141" s="99"/>
    </row>
    <row r="142" spans="2:37" ht="14.25" customHeight="1" x14ac:dyDescent="0.3">
      <c r="B142" s="64"/>
      <c r="C142" s="64"/>
      <c r="D142" s="64"/>
      <c r="E142" s="64"/>
      <c r="F142" s="64"/>
      <c r="G142" s="64"/>
      <c r="H142" s="92"/>
      <c r="I142" s="92"/>
      <c r="J142" s="93"/>
      <c r="K142" s="93"/>
      <c r="L142" s="93"/>
      <c r="M142" s="93"/>
      <c r="N142" s="94"/>
      <c r="S142" s="64"/>
      <c r="U142" s="64"/>
      <c r="V142" s="64"/>
      <c r="AG142" s="65"/>
      <c r="AI142" s="67"/>
      <c r="AJ142" s="97"/>
      <c r="AK142" s="99"/>
    </row>
    <row r="143" spans="2:37" ht="14.25" customHeight="1" x14ac:dyDescent="0.3">
      <c r="B143" s="64"/>
      <c r="C143" s="64"/>
      <c r="D143" s="64"/>
      <c r="E143" s="64"/>
      <c r="F143" s="64"/>
      <c r="G143" s="64"/>
      <c r="H143" s="92"/>
      <c r="I143" s="92"/>
      <c r="J143" s="93"/>
      <c r="K143" s="93"/>
      <c r="L143" s="93"/>
      <c r="M143" s="93"/>
      <c r="N143" s="94"/>
      <c r="S143" s="64"/>
      <c r="U143" s="64"/>
      <c r="V143" s="64"/>
      <c r="AG143" s="65"/>
      <c r="AI143" s="67"/>
      <c r="AJ143" s="97"/>
      <c r="AK143" s="99"/>
    </row>
    <row r="144" spans="2:37" ht="14.25" customHeight="1" x14ac:dyDescent="0.3">
      <c r="B144" s="64"/>
      <c r="C144" s="64"/>
      <c r="D144" s="64"/>
      <c r="E144" s="64"/>
      <c r="F144" s="64"/>
      <c r="G144" s="64"/>
      <c r="H144" s="92"/>
      <c r="I144" s="92"/>
      <c r="J144" s="93"/>
      <c r="K144" s="93"/>
      <c r="L144" s="93"/>
      <c r="M144" s="93"/>
      <c r="N144" s="94"/>
      <c r="S144" s="64"/>
      <c r="U144" s="64"/>
      <c r="V144" s="64"/>
      <c r="AG144" s="65"/>
      <c r="AI144" s="67"/>
      <c r="AJ144" s="97"/>
      <c r="AK144" s="99"/>
    </row>
    <row r="145" spans="2:37" ht="14.25" customHeight="1" x14ac:dyDescent="0.3">
      <c r="B145" s="64"/>
      <c r="C145" s="64"/>
      <c r="D145" s="64"/>
      <c r="E145" s="64"/>
      <c r="F145" s="64"/>
      <c r="G145" s="64"/>
      <c r="H145" s="92"/>
      <c r="I145" s="92"/>
      <c r="J145" s="93"/>
      <c r="K145" s="93"/>
      <c r="L145" s="93"/>
      <c r="M145" s="93"/>
      <c r="N145" s="94"/>
      <c r="S145" s="64"/>
      <c r="U145" s="64"/>
      <c r="V145" s="64"/>
      <c r="AG145" s="65"/>
      <c r="AI145" s="67"/>
      <c r="AJ145" s="97"/>
      <c r="AK145" s="99"/>
    </row>
    <row r="146" spans="2:37" ht="14.25" customHeight="1" x14ac:dyDescent="0.3">
      <c r="B146" s="64"/>
      <c r="C146" s="64"/>
      <c r="D146" s="64"/>
      <c r="E146" s="64"/>
      <c r="F146" s="64"/>
      <c r="G146" s="64"/>
      <c r="H146" s="92"/>
      <c r="I146" s="92"/>
      <c r="J146" s="93"/>
      <c r="K146" s="93"/>
      <c r="L146" s="93"/>
      <c r="M146" s="93"/>
      <c r="N146" s="94"/>
      <c r="S146" s="64"/>
      <c r="U146" s="64"/>
      <c r="V146" s="64"/>
      <c r="AG146" s="65"/>
      <c r="AI146" s="67"/>
      <c r="AJ146" s="97"/>
      <c r="AK146" s="99"/>
    </row>
    <row r="147" spans="2:37" ht="14.25" customHeight="1" x14ac:dyDescent="0.3">
      <c r="B147" s="64"/>
      <c r="C147" s="64"/>
      <c r="D147" s="64"/>
      <c r="E147" s="64"/>
      <c r="F147" s="64"/>
      <c r="G147" s="64"/>
      <c r="H147" s="92"/>
      <c r="I147" s="92"/>
      <c r="J147" s="93"/>
      <c r="K147" s="93"/>
      <c r="L147" s="93"/>
      <c r="M147" s="93"/>
      <c r="N147" s="94"/>
      <c r="S147" s="64"/>
      <c r="U147" s="64"/>
      <c r="V147" s="64"/>
      <c r="AG147" s="65"/>
      <c r="AI147" s="67"/>
      <c r="AJ147" s="97"/>
      <c r="AK147" s="99"/>
    </row>
    <row r="148" spans="2:37" ht="14.25" customHeight="1" x14ac:dyDescent="0.3">
      <c r="B148" s="64"/>
      <c r="C148" s="64"/>
      <c r="D148" s="64"/>
      <c r="E148" s="64"/>
      <c r="F148" s="64"/>
      <c r="G148" s="64"/>
      <c r="H148" s="92"/>
      <c r="I148" s="92"/>
      <c r="J148" s="93"/>
      <c r="K148" s="93"/>
      <c r="L148" s="93"/>
      <c r="M148" s="93"/>
      <c r="N148" s="94"/>
      <c r="S148" s="64"/>
      <c r="U148" s="64"/>
      <c r="V148" s="64"/>
      <c r="AG148" s="65"/>
      <c r="AI148" s="67"/>
      <c r="AJ148" s="97"/>
      <c r="AK148" s="99"/>
    </row>
    <row r="149" spans="2:37" ht="14.25" customHeight="1" x14ac:dyDescent="0.3">
      <c r="B149" s="64"/>
      <c r="C149" s="64"/>
      <c r="D149" s="64"/>
      <c r="E149" s="64"/>
      <c r="F149" s="64"/>
      <c r="G149" s="64"/>
      <c r="H149" s="92"/>
      <c r="I149" s="92"/>
      <c r="J149" s="93"/>
      <c r="K149" s="93"/>
      <c r="L149" s="93"/>
      <c r="M149" s="93"/>
      <c r="N149" s="94"/>
      <c r="S149" s="64"/>
      <c r="U149" s="64"/>
      <c r="V149" s="64"/>
      <c r="AG149" s="65"/>
      <c r="AI149" s="67"/>
      <c r="AJ149" s="97"/>
      <c r="AK149" s="99"/>
    </row>
    <row r="150" spans="2:37" ht="14.25" customHeight="1" x14ac:dyDescent="0.3">
      <c r="B150" s="64"/>
      <c r="C150" s="64"/>
      <c r="D150" s="64"/>
      <c r="E150" s="64"/>
      <c r="F150" s="64"/>
      <c r="G150" s="64"/>
      <c r="H150" s="92"/>
      <c r="I150" s="92"/>
      <c r="J150" s="93"/>
      <c r="K150" s="93"/>
      <c r="L150" s="93"/>
      <c r="M150" s="93"/>
      <c r="N150" s="94"/>
      <c r="S150" s="64"/>
      <c r="U150" s="64"/>
      <c r="V150" s="64"/>
      <c r="AG150" s="65"/>
      <c r="AI150" s="67"/>
      <c r="AJ150" s="97"/>
      <c r="AK150" s="99"/>
    </row>
    <row r="151" spans="2:37" ht="14.25" customHeight="1" x14ac:dyDescent="0.3">
      <c r="B151" s="64"/>
      <c r="C151" s="64"/>
      <c r="D151" s="64"/>
      <c r="E151" s="64"/>
      <c r="F151" s="64"/>
      <c r="G151" s="64"/>
      <c r="H151" s="92"/>
      <c r="I151" s="92"/>
      <c r="J151" s="93"/>
      <c r="K151" s="93"/>
      <c r="L151" s="93"/>
      <c r="M151" s="93"/>
      <c r="N151" s="94"/>
      <c r="S151" s="64"/>
      <c r="U151" s="64"/>
      <c r="V151" s="64"/>
      <c r="AG151" s="65"/>
      <c r="AI151" s="67"/>
      <c r="AJ151" s="97"/>
      <c r="AK151" s="99"/>
    </row>
    <row r="152" spans="2:37" ht="14.25" customHeight="1" x14ac:dyDescent="0.3">
      <c r="B152" s="64"/>
      <c r="C152" s="64"/>
      <c r="D152" s="64"/>
      <c r="E152" s="64"/>
      <c r="F152" s="64"/>
      <c r="G152" s="64"/>
      <c r="H152" s="92"/>
      <c r="I152" s="92"/>
      <c r="J152" s="93"/>
      <c r="K152" s="93"/>
      <c r="L152" s="93"/>
      <c r="M152" s="93"/>
      <c r="N152" s="94"/>
      <c r="S152" s="64"/>
      <c r="U152" s="64"/>
      <c r="V152" s="64"/>
      <c r="AG152" s="65"/>
      <c r="AI152" s="67"/>
      <c r="AJ152" s="97"/>
      <c r="AK152" s="99"/>
    </row>
    <row r="153" spans="2:37" ht="14.25" customHeight="1" x14ac:dyDescent="0.3">
      <c r="B153" s="64"/>
      <c r="C153" s="64"/>
      <c r="D153" s="64"/>
      <c r="E153" s="64"/>
      <c r="F153" s="64"/>
      <c r="G153" s="64"/>
      <c r="H153" s="92"/>
      <c r="I153" s="92"/>
      <c r="J153" s="93"/>
      <c r="K153" s="93"/>
      <c r="L153" s="93"/>
      <c r="M153" s="93"/>
      <c r="N153" s="94"/>
      <c r="S153" s="64"/>
      <c r="U153" s="64"/>
      <c r="V153" s="64"/>
      <c r="AG153" s="65"/>
      <c r="AI153" s="67"/>
      <c r="AJ153" s="97"/>
      <c r="AK153" s="99"/>
    </row>
    <row r="154" spans="2:37" ht="14.25" customHeight="1" x14ac:dyDescent="0.3">
      <c r="B154" s="64"/>
      <c r="C154" s="64"/>
      <c r="D154" s="64"/>
      <c r="E154" s="64"/>
      <c r="F154" s="64"/>
      <c r="G154" s="64"/>
      <c r="H154" s="92"/>
      <c r="I154" s="92"/>
      <c r="J154" s="93"/>
      <c r="K154" s="93"/>
      <c r="L154" s="93"/>
      <c r="M154" s="93"/>
      <c r="N154" s="94"/>
      <c r="S154" s="64"/>
      <c r="U154" s="64"/>
      <c r="V154" s="64"/>
      <c r="AG154" s="65"/>
      <c r="AI154" s="67"/>
      <c r="AJ154" s="97"/>
      <c r="AK154" s="99"/>
    </row>
    <row r="155" spans="2:37" ht="14.25" customHeight="1" x14ac:dyDescent="0.3">
      <c r="B155" s="64"/>
      <c r="C155" s="64"/>
      <c r="D155" s="64"/>
      <c r="E155" s="64"/>
      <c r="F155" s="64"/>
      <c r="G155" s="64"/>
      <c r="H155" s="92"/>
      <c r="I155" s="92"/>
      <c r="J155" s="93"/>
      <c r="K155" s="93"/>
      <c r="L155" s="93"/>
      <c r="M155" s="93"/>
      <c r="N155" s="94"/>
      <c r="S155" s="64"/>
      <c r="U155" s="64"/>
      <c r="V155" s="64"/>
      <c r="AG155" s="65"/>
      <c r="AI155" s="67"/>
      <c r="AJ155" s="97"/>
      <c r="AK155" s="99"/>
    </row>
    <row r="156" spans="2:37" ht="14.25" customHeight="1" x14ac:dyDescent="0.3">
      <c r="B156" s="64"/>
      <c r="C156" s="64"/>
      <c r="D156" s="64"/>
      <c r="E156" s="64"/>
      <c r="F156" s="64"/>
      <c r="G156" s="64"/>
      <c r="H156" s="92"/>
      <c r="I156" s="92"/>
      <c r="J156" s="93"/>
      <c r="K156" s="93"/>
      <c r="L156" s="93"/>
      <c r="M156" s="93"/>
      <c r="N156" s="94"/>
      <c r="S156" s="64"/>
      <c r="U156" s="64"/>
      <c r="V156" s="64"/>
      <c r="AG156" s="65"/>
      <c r="AI156" s="67"/>
      <c r="AJ156" s="97"/>
      <c r="AK156" s="99"/>
    </row>
    <row r="157" spans="2:37" ht="14.25" customHeight="1" x14ac:dyDescent="0.3">
      <c r="B157" s="64"/>
      <c r="C157" s="64"/>
      <c r="D157" s="64"/>
      <c r="E157" s="64"/>
      <c r="F157" s="64"/>
      <c r="G157" s="64"/>
      <c r="H157" s="92"/>
      <c r="I157" s="92"/>
      <c r="J157" s="93"/>
      <c r="K157" s="93"/>
      <c r="L157" s="93"/>
      <c r="M157" s="93"/>
      <c r="N157" s="94"/>
      <c r="S157" s="64"/>
      <c r="U157" s="64"/>
      <c r="V157" s="64"/>
      <c r="AG157" s="65"/>
      <c r="AI157" s="67"/>
      <c r="AJ157" s="97"/>
      <c r="AK157" s="99"/>
    </row>
    <row r="158" spans="2:37" ht="14.25" customHeight="1" x14ac:dyDescent="0.3">
      <c r="B158" s="64"/>
      <c r="C158" s="64"/>
      <c r="D158" s="64"/>
      <c r="E158" s="64"/>
      <c r="F158" s="64"/>
      <c r="G158" s="64"/>
      <c r="H158" s="92"/>
      <c r="I158" s="92"/>
      <c r="J158" s="93"/>
      <c r="K158" s="93"/>
      <c r="L158" s="93"/>
      <c r="M158" s="93"/>
      <c r="N158" s="94"/>
      <c r="S158" s="64"/>
      <c r="U158" s="64"/>
      <c r="V158" s="64"/>
      <c r="AG158" s="65"/>
      <c r="AI158" s="67"/>
      <c r="AJ158" s="97"/>
      <c r="AK158" s="99"/>
    </row>
    <row r="159" spans="2:37" ht="14.25" customHeight="1" x14ac:dyDescent="0.3">
      <c r="B159" s="64"/>
      <c r="C159" s="64"/>
      <c r="D159" s="64"/>
      <c r="E159" s="64"/>
      <c r="F159" s="64"/>
      <c r="G159" s="64"/>
      <c r="H159" s="92"/>
      <c r="I159" s="92"/>
      <c r="J159" s="93"/>
      <c r="K159" s="93"/>
      <c r="L159" s="93"/>
      <c r="M159" s="93"/>
      <c r="N159" s="94"/>
      <c r="S159" s="64"/>
      <c r="U159" s="64"/>
      <c r="V159" s="64"/>
      <c r="AG159" s="65"/>
      <c r="AI159" s="67"/>
      <c r="AJ159" s="97"/>
      <c r="AK159" s="99"/>
    </row>
    <row r="160" spans="2:37" ht="14.25" customHeight="1" x14ac:dyDescent="0.3">
      <c r="B160" s="64"/>
      <c r="C160" s="64"/>
      <c r="D160" s="64"/>
      <c r="E160" s="64"/>
      <c r="F160" s="64"/>
      <c r="G160" s="64"/>
      <c r="H160" s="92"/>
      <c r="I160" s="92"/>
      <c r="J160" s="93"/>
      <c r="K160" s="93"/>
      <c r="L160" s="93"/>
      <c r="M160" s="93"/>
      <c r="N160" s="94"/>
      <c r="S160" s="64"/>
      <c r="U160" s="64"/>
      <c r="V160" s="64"/>
      <c r="AG160" s="65"/>
      <c r="AI160" s="67"/>
      <c r="AJ160" s="97"/>
      <c r="AK160" s="99"/>
    </row>
    <row r="161" spans="2:37" ht="14.25" customHeight="1" x14ac:dyDescent="0.3">
      <c r="B161" s="64"/>
      <c r="C161" s="64"/>
      <c r="D161" s="64"/>
      <c r="E161" s="64"/>
      <c r="F161" s="64"/>
      <c r="G161" s="64"/>
      <c r="H161" s="92"/>
      <c r="I161" s="92"/>
      <c r="J161" s="93"/>
      <c r="K161" s="93"/>
      <c r="L161" s="93"/>
      <c r="M161" s="93"/>
      <c r="N161" s="94"/>
      <c r="S161" s="64"/>
      <c r="U161" s="64"/>
      <c r="V161" s="64"/>
      <c r="AG161" s="65"/>
      <c r="AI161" s="67"/>
      <c r="AJ161" s="97"/>
      <c r="AK161" s="99"/>
    </row>
    <row r="162" spans="2:37" ht="14.25" customHeight="1" x14ac:dyDescent="0.3">
      <c r="B162" s="64"/>
      <c r="C162" s="64"/>
      <c r="D162" s="64"/>
      <c r="E162" s="64"/>
      <c r="F162" s="64"/>
      <c r="G162" s="64"/>
      <c r="H162" s="92"/>
      <c r="I162" s="92"/>
      <c r="J162" s="93"/>
      <c r="K162" s="93"/>
      <c r="L162" s="93"/>
      <c r="M162" s="93"/>
      <c r="N162" s="94"/>
      <c r="S162" s="64"/>
      <c r="U162" s="64"/>
      <c r="V162" s="64"/>
      <c r="AG162" s="65"/>
      <c r="AI162" s="67"/>
      <c r="AJ162" s="97"/>
      <c r="AK162" s="99"/>
    </row>
    <row r="163" spans="2:37" ht="14.25" customHeight="1" x14ac:dyDescent="0.3">
      <c r="B163" s="64"/>
      <c r="C163" s="64"/>
      <c r="D163" s="64"/>
      <c r="E163" s="64"/>
      <c r="F163" s="64"/>
      <c r="G163" s="64"/>
      <c r="H163" s="92"/>
      <c r="I163" s="92"/>
      <c r="J163" s="93"/>
      <c r="K163" s="93"/>
      <c r="L163" s="93"/>
      <c r="M163" s="93"/>
      <c r="N163" s="94"/>
      <c r="S163" s="64"/>
      <c r="U163" s="64"/>
      <c r="V163" s="64"/>
      <c r="AG163" s="65"/>
      <c r="AI163" s="67"/>
      <c r="AJ163" s="97"/>
      <c r="AK163" s="99"/>
    </row>
    <row r="164" spans="2:37" ht="14.25" customHeight="1" x14ac:dyDescent="0.3">
      <c r="B164" s="64"/>
      <c r="C164" s="64"/>
      <c r="D164" s="64"/>
      <c r="E164" s="64"/>
      <c r="F164" s="64"/>
      <c r="G164" s="64"/>
      <c r="H164" s="92"/>
      <c r="I164" s="92"/>
      <c r="J164" s="93"/>
      <c r="K164" s="93"/>
      <c r="L164" s="93"/>
      <c r="M164" s="93"/>
      <c r="N164" s="94"/>
      <c r="S164" s="64"/>
      <c r="U164" s="64"/>
      <c r="V164" s="64"/>
      <c r="AG164" s="65"/>
      <c r="AI164" s="67"/>
      <c r="AJ164" s="97"/>
      <c r="AK164" s="99"/>
    </row>
    <row r="165" spans="2:37" ht="14.25" customHeight="1" x14ac:dyDescent="0.3">
      <c r="B165" s="64"/>
      <c r="C165" s="64"/>
      <c r="D165" s="64"/>
      <c r="E165" s="64"/>
      <c r="F165" s="64"/>
      <c r="G165" s="64"/>
      <c r="H165" s="92"/>
      <c r="I165" s="92"/>
      <c r="J165" s="93"/>
      <c r="K165" s="93"/>
      <c r="L165" s="93"/>
      <c r="M165" s="93"/>
      <c r="N165" s="94"/>
      <c r="S165" s="64"/>
      <c r="U165" s="64"/>
      <c r="V165" s="64"/>
      <c r="AG165" s="65"/>
      <c r="AI165" s="67"/>
      <c r="AJ165" s="97"/>
      <c r="AK165" s="99"/>
    </row>
    <row r="166" spans="2:37" ht="14.25" customHeight="1" x14ac:dyDescent="0.3">
      <c r="B166" s="64"/>
      <c r="C166" s="64"/>
      <c r="D166" s="64"/>
      <c r="E166" s="64"/>
      <c r="F166" s="64"/>
      <c r="G166" s="64"/>
      <c r="H166" s="92"/>
      <c r="I166" s="92"/>
      <c r="J166" s="93"/>
      <c r="K166" s="93"/>
      <c r="L166" s="93"/>
      <c r="M166" s="93"/>
      <c r="N166" s="94"/>
      <c r="S166" s="64"/>
      <c r="U166" s="64"/>
      <c r="V166" s="64"/>
      <c r="AG166" s="65"/>
      <c r="AI166" s="67"/>
      <c r="AJ166" s="97"/>
      <c r="AK166" s="99"/>
    </row>
    <row r="167" spans="2:37" ht="14.25" customHeight="1" x14ac:dyDescent="0.3">
      <c r="B167" s="64"/>
      <c r="C167" s="64"/>
      <c r="D167" s="64"/>
      <c r="E167" s="64"/>
      <c r="F167" s="64"/>
      <c r="G167" s="64"/>
      <c r="H167" s="92"/>
      <c r="I167" s="92"/>
      <c r="J167" s="93"/>
      <c r="K167" s="93"/>
      <c r="L167" s="93"/>
      <c r="M167" s="93"/>
      <c r="N167" s="94"/>
      <c r="S167" s="64"/>
      <c r="U167" s="64"/>
      <c r="V167" s="64"/>
      <c r="AG167" s="65"/>
      <c r="AI167" s="67"/>
      <c r="AJ167" s="97"/>
      <c r="AK167" s="99"/>
    </row>
    <row r="168" spans="2:37" ht="14.25" customHeight="1" x14ac:dyDescent="0.3">
      <c r="B168" s="64"/>
      <c r="C168" s="64"/>
      <c r="D168" s="64"/>
      <c r="E168" s="64"/>
      <c r="F168" s="64"/>
      <c r="G168" s="64"/>
      <c r="H168" s="92"/>
      <c r="I168" s="92"/>
      <c r="J168" s="93"/>
      <c r="K168" s="93"/>
      <c r="L168" s="93"/>
      <c r="M168" s="93"/>
      <c r="N168" s="94"/>
      <c r="S168" s="64"/>
      <c r="U168" s="64"/>
      <c r="V168" s="64"/>
      <c r="AG168" s="65"/>
      <c r="AI168" s="67"/>
      <c r="AJ168" s="97"/>
      <c r="AK168" s="99"/>
    </row>
    <row r="169" spans="2:37" ht="14.25" customHeight="1" x14ac:dyDescent="0.3">
      <c r="B169" s="64"/>
      <c r="C169" s="64"/>
      <c r="D169" s="64"/>
      <c r="E169" s="64"/>
      <c r="F169" s="64"/>
      <c r="G169" s="64"/>
      <c r="H169" s="92"/>
      <c r="I169" s="92"/>
      <c r="J169" s="93"/>
      <c r="K169" s="93"/>
      <c r="L169" s="93"/>
      <c r="M169" s="93"/>
      <c r="N169" s="94"/>
      <c r="S169" s="64"/>
      <c r="U169" s="64"/>
      <c r="V169" s="64"/>
      <c r="AG169" s="65"/>
      <c r="AI169" s="67"/>
      <c r="AJ169" s="97"/>
      <c r="AK169" s="99"/>
    </row>
    <row r="170" spans="2:37" ht="14.25" customHeight="1" x14ac:dyDescent="0.3">
      <c r="B170" s="64"/>
      <c r="C170" s="64"/>
      <c r="D170" s="64"/>
      <c r="E170" s="64"/>
      <c r="F170" s="64"/>
      <c r="G170" s="64"/>
      <c r="H170" s="92"/>
      <c r="I170" s="92"/>
      <c r="J170" s="93"/>
      <c r="K170" s="93"/>
      <c r="L170" s="93"/>
      <c r="M170" s="93"/>
      <c r="N170" s="94"/>
      <c r="S170" s="64"/>
      <c r="U170" s="64"/>
      <c r="V170" s="64"/>
      <c r="AG170" s="65"/>
      <c r="AI170" s="67"/>
      <c r="AJ170" s="97"/>
      <c r="AK170" s="99"/>
    </row>
    <row r="171" spans="2:37" ht="14.25" customHeight="1" x14ac:dyDescent="0.3">
      <c r="B171" s="64"/>
      <c r="C171" s="64"/>
      <c r="D171" s="64"/>
      <c r="E171" s="64"/>
      <c r="F171" s="64"/>
      <c r="G171" s="64"/>
      <c r="H171" s="92"/>
      <c r="I171" s="92"/>
      <c r="J171" s="93"/>
      <c r="K171" s="93"/>
      <c r="L171" s="93"/>
      <c r="M171" s="93"/>
      <c r="N171" s="94"/>
      <c r="S171" s="64"/>
      <c r="U171" s="64"/>
      <c r="V171" s="64"/>
      <c r="AG171" s="65"/>
      <c r="AI171" s="67"/>
      <c r="AJ171" s="97"/>
      <c r="AK171" s="99"/>
    </row>
    <row r="172" spans="2:37" ht="14.25" customHeight="1" x14ac:dyDescent="0.3">
      <c r="B172" s="64"/>
      <c r="C172" s="64"/>
      <c r="D172" s="64"/>
      <c r="E172" s="64"/>
      <c r="F172" s="64"/>
      <c r="G172" s="64"/>
      <c r="H172" s="92"/>
      <c r="I172" s="92"/>
      <c r="J172" s="93"/>
      <c r="K172" s="93"/>
      <c r="L172" s="93"/>
      <c r="M172" s="93"/>
      <c r="N172" s="94"/>
      <c r="S172" s="64"/>
      <c r="U172" s="64"/>
      <c r="V172" s="64"/>
      <c r="AG172" s="65"/>
      <c r="AI172" s="67"/>
      <c r="AJ172" s="97"/>
      <c r="AK172" s="99"/>
    </row>
    <row r="173" spans="2:37" ht="14.25" customHeight="1" x14ac:dyDescent="0.3">
      <c r="B173" s="64"/>
      <c r="C173" s="64"/>
      <c r="D173" s="64"/>
      <c r="E173" s="64"/>
      <c r="F173" s="64"/>
      <c r="G173" s="64"/>
      <c r="H173" s="92"/>
      <c r="I173" s="92"/>
      <c r="J173" s="93"/>
      <c r="K173" s="93"/>
      <c r="L173" s="93"/>
      <c r="M173" s="93"/>
      <c r="N173" s="94"/>
      <c r="S173" s="64"/>
      <c r="U173" s="64"/>
      <c r="V173" s="64"/>
      <c r="AG173" s="65"/>
      <c r="AI173" s="67"/>
      <c r="AJ173" s="97"/>
      <c r="AK173" s="99"/>
    </row>
    <row r="174" spans="2:37" ht="14.25" customHeight="1" x14ac:dyDescent="0.3">
      <c r="B174" s="64"/>
      <c r="C174" s="64"/>
      <c r="D174" s="64"/>
      <c r="E174" s="64"/>
      <c r="F174" s="64"/>
      <c r="G174" s="64"/>
      <c r="H174" s="92"/>
      <c r="I174" s="92"/>
      <c r="J174" s="93"/>
      <c r="K174" s="93"/>
      <c r="L174" s="93"/>
      <c r="M174" s="93"/>
      <c r="N174" s="94"/>
      <c r="S174" s="64"/>
      <c r="U174" s="64"/>
      <c r="V174" s="64"/>
      <c r="AG174" s="65"/>
      <c r="AI174" s="67"/>
      <c r="AJ174" s="97"/>
      <c r="AK174" s="99"/>
    </row>
    <row r="175" spans="2:37" ht="14.25" customHeight="1" x14ac:dyDescent="0.3">
      <c r="B175" s="64"/>
      <c r="C175" s="64"/>
      <c r="D175" s="64"/>
      <c r="E175" s="64"/>
      <c r="F175" s="64"/>
      <c r="G175" s="64"/>
      <c r="H175" s="92"/>
      <c r="I175" s="92"/>
      <c r="J175" s="93"/>
      <c r="K175" s="93"/>
      <c r="L175" s="93"/>
      <c r="M175" s="93"/>
      <c r="N175" s="94"/>
      <c r="S175" s="64"/>
      <c r="U175" s="64"/>
      <c r="V175" s="64"/>
      <c r="AG175" s="65"/>
      <c r="AI175" s="67"/>
      <c r="AJ175" s="97"/>
      <c r="AK175" s="99"/>
    </row>
    <row r="176" spans="2:37" ht="14.25" customHeight="1" x14ac:dyDescent="0.3">
      <c r="B176" s="64"/>
      <c r="C176" s="64"/>
      <c r="D176" s="64"/>
      <c r="E176" s="64"/>
      <c r="F176" s="64"/>
      <c r="G176" s="64"/>
      <c r="H176" s="92"/>
      <c r="I176" s="92"/>
      <c r="J176" s="93"/>
      <c r="K176" s="93"/>
      <c r="L176" s="93"/>
      <c r="M176" s="93"/>
      <c r="N176" s="94"/>
      <c r="S176" s="64"/>
      <c r="U176" s="64"/>
      <c r="V176" s="64"/>
      <c r="AG176" s="65"/>
      <c r="AI176" s="67"/>
      <c r="AJ176" s="97"/>
      <c r="AK176" s="99"/>
    </row>
    <row r="177" spans="2:37" ht="14.25" customHeight="1" x14ac:dyDescent="0.3">
      <c r="B177" s="64"/>
      <c r="C177" s="64"/>
      <c r="D177" s="64"/>
      <c r="E177" s="64"/>
      <c r="F177" s="64"/>
      <c r="G177" s="64"/>
      <c r="H177" s="92"/>
      <c r="I177" s="92"/>
      <c r="J177" s="93"/>
      <c r="K177" s="93"/>
      <c r="L177" s="93"/>
      <c r="M177" s="93"/>
      <c r="N177" s="94"/>
      <c r="S177" s="64"/>
      <c r="U177" s="64"/>
      <c r="V177" s="64"/>
      <c r="AG177" s="65"/>
      <c r="AI177" s="67"/>
      <c r="AJ177" s="97"/>
      <c r="AK177" s="99"/>
    </row>
    <row r="178" spans="2:37" ht="14.25" customHeight="1" x14ac:dyDescent="0.3">
      <c r="B178" s="64"/>
      <c r="C178" s="64"/>
      <c r="D178" s="64"/>
      <c r="E178" s="64"/>
      <c r="F178" s="64"/>
      <c r="G178" s="64"/>
      <c r="H178" s="92"/>
      <c r="I178" s="92"/>
      <c r="J178" s="93"/>
      <c r="K178" s="93"/>
      <c r="L178" s="93"/>
      <c r="M178" s="93"/>
      <c r="N178" s="94"/>
      <c r="S178" s="64"/>
      <c r="U178" s="64"/>
      <c r="V178" s="64"/>
      <c r="AG178" s="65"/>
      <c r="AI178" s="67"/>
      <c r="AJ178" s="97"/>
      <c r="AK178" s="99"/>
    </row>
    <row r="179" spans="2:37" ht="14.25" customHeight="1" x14ac:dyDescent="0.3">
      <c r="B179" s="64"/>
      <c r="C179" s="64"/>
      <c r="D179" s="64"/>
      <c r="E179" s="64"/>
      <c r="F179" s="64"/>
      <c r="G179" s="64"/>
      <c r="H179" s="92"/>
      <c r="I179" s="92"/>
      <c r="J179" s="93"/>
      <c r="K179" s="93"/>
      <c r="L179" s="93"/>
      <c r="M179" s="93"/>
      <c r="N179" s="94"/>
      <c r="S179" s="64"/>
      <c r="U179" s="64"/>
      <c r="V179" s="64"/>
      <c r="AG179" s="65"/>
      <c r="AI179" s="67"/>
      <c r="AJ179" s="97"/>
      <c r="AK179" s="99"/>
    </row>
    <row r="180" spans="2:37" ht="14.25" customHeight="1" x14ac:dyDescent="0.3">
      <c r="B180" s="64"/>
      <c r="C180" s="64"/>
      <c r="D180" s="64"/>
      <c r="E180" s="64"/>
      <c r="F180" s="64"/>
      <c r="G180" s="64"/>
      <c r="H180" s="92"/>
      <c r="I180" s="92"/>
      <c r="J180" s="93"/>
      <c r="K180" s="93"/>
      <c r="L180" s="93"/>
      <c r="M180" s="93"/>
      <c r="N180" s="94"/>
      <c r="S180" s="64"/>
      <c r="U180" s="64"/>
      <c r="V180" s="64"/>
      <c r="AG180" s="65"/>
      <c r="AI180" s="67"/>
      <c r="AJ180" s="97"/>
      <c r="AK180" s="99"/>
    </row>
    <row r="181" spans="2:37" ht="14.25" customHeight="1" x14ac:dyDescent="0.3">
      <c r="B181" s="64"/>
      <c r="C181" s="64"/>
      <c r="D181" s="64"/>
      <c r="E181" s="64"/>
      <c r="F181" s="64"/>
      <c r="G181" s="64"/>
      <c r="H181" s="92"/>
      <c r="I181" s="92"/>
      <c r="J181" s="93"/>
      <c r="K181" s="93"/>
      <c r="L181" s="93"/>
      <c r="M181" s="93"/>
      <c r="N181" s="94"/>
      <c r="S181" s="64"/>
      <c r="U181" s="64"/>
      <c r="V181" s="64"/>
      <c r="AG181" s="65"/>
      <c r="AI181" s="67"/>
      <c r="AJ181" s="97"/>
      <c r="AK181" s="99"/>
    </row>
    <row r="182" spans="2:37" ht="14.25" customHeight="1" x14ac:dyDescent="0.3">
      <c r="B182" s="64"/>
      <c r="C182" s="64"/>
      <c r="D182" s="64"/>
      <c r="E182" s="64"/>
      <c r="F182" s="64"/>
      <c r="G182" s="64"/>
      <c r="H182" s="92"/>
      <c r="I182" s="92"/>
      <c r="J182" s="93"/>
      <c r="K182" s="93"/>
      <c r="L182" s="93"/>
      <c r="M182" s="93"/>
      <c r="N182" s="94"/>
      <c r="S182" s="64"/>
      <c r="U182" s="64"/>
      <c r="V182" s="64"/>
      <c r="AG182" s="65"/>
      <c r="AI182" s="67"/>
      <c r="AJ182" s="97"/>
      <c r="AK182" s="99"/>
    </row>
    <row r="183" spans="2:37" ht="14.25" customHeight="1" x14ac:dyDescent="0.3">
      <c r="B183" s="64"/>
      <c r="C183" s="64"/>
      <c r="D183" s="64"/>
      <c r="E183" s="64"/>
      <c r="F183" s="64"/>
      <c r="G183" s="64"/>
      <c r="H183" s="92"/>
      <c r="I183" s="92"/>
      <c r="J183" s="93"/>
      <c r="K183" s="93"/>
      <c r="L183" s="93"/>
      <c r="M183" s="93"/>
      <c r="N183" s="94"/>
      <c r="S183" s="64"/>
      <c r="U183" s="64"/>
      <c r="V183" s="64"/>
      <c r="AG183" s="65"/>
      <c r="AI183" s="67"/>
      <c r="AJ183" s="97"/>
      <c r="AK183" s="99"/>
    </row>
    <row r="184" spans="2:37" ht="14.25" customHeight="1" x14ac:dyDescent="0.3">
      <c r="B184" s="64"/>
      <c r="C184" s="64"/>
      <c r="D184" s="64"/>
      <c r="E184" s="64"/>
      <c r="F184" s="64"/>
      <c r="G184" s="64"/>
      <c r="H184" s="92"/>
      <c r="I184" s="92"/>
      <c r="J184" s="93"/>
      <c r="K184" s="93"/>
      <c r="L184" s="93"/>
      <c r="M184" s="93"/>
      <c r="N184" s="94"/>
      <c r="S184" s="64"/>
      <c r="U184" s="64"/>
      <c r="V184" s="64"/>
      <c r="AG184" s="65"/>
      <c r="AI184" s="67"/>
      <c r="AJ184" s="97"/>
      <c r="AK184" s="99"/>
    </row>
    <row r="185" spans="2:37" ht="14.25" customHeight="1" x14ac:dyDescent="0.3">
      <c r="B185" s="64"/>
      <c r="C185" s="64"/>
      <c r="D185" s="64"/>
      <c r="E185" s="64"/>
      <c r="F185" s="64"/>
      <c r="G185" s="64"/>
      <c r="H185" s="92"/>
      <c r="I185" s="92"/>
      <c r="J185" s="93"/>
      <c r="K185" s="93"/>
      <c r="L185" s="93"/>
      <c r="M185" s="93"/>
      <c r="N185" s="94"/>
      <c r="S185" s="64"/>
      <c r="U185" s="64"/>
      <c r="V185" s="64"/>
      <c r="AG185" s="65"/>
      <c r="AI185" s="67"/>
      <c r="AJ185" s="97"/>
      <c r="AK185" s="99"/>
    </row>
    <row r="186" spans="2:37" ht="14.25" customHeight="1" x14ac:dyDescent="0.3">
      <c r="B186" s="64"/>
      <c r="C186" s="64"/>
      <c r="D186" s="64"/>
      <c r="E186" s="64"/>
      <c r="F186" s="64"/>
      <c r="G186" s="64"/>
      <c r="H186" s="92"/>
      <c r="I186" s="92"/>
      <c r="J186" s="93"/>
      <c r="K186" s="93"/>
      <c r="L186" s="93"/>
      <c r="M186" s="93"/>
      <c r="N186" s="94"/>
      <c r="S186" s="64"/>
      <c r="U186" s="64"/>
      <c r="V186" s="64"/>
      <c r="AG186" s="65"/>
      <c r="AI186" s="67"/>
      <c r="AJ186" s="97"/>
      <c r="AK186" s="99"/>
    </row>
    <row r="187" spans="2:37" ht="14.25" customHeight="1" x14ac:dyDescent="0.3">
      <c r="B187" s="64"/>
      <c r="C187" s="64"/>
      <c r="D187" s="64"/>
      <c r="E187" s="64"/>
      <c r="F187" s="64"/>
      <c r="G187" s="64"/>
      <c r="H187" s="92"/>
      <c r="I187" s="92"/>
      <c r="J187" s="93"/>
      <c r="K187" s="93"/>
      <c r="L187" s="93"/>
      <c r="M187" s="93"/>
      <c r="N187" s="94"/>
      <c r="S187" s="64"/>
      <c r="U187" s="64"/>
      <c r="V187" s="64"/>
      <c r="AG187" s="65"/>
      <c r="AI187" s="67"/>
      <c r="AJ187" s="97"/>
      <c r="AK187" s="99"/>
    </row>
    <row r="188" spans="2:37" ht="14.25" customHeight="1" x14ac:dyDescent="0.3">
      <c r="B188" s="64"/>
      <c r="C188" s="64"/>
      <c r="D188" s="64"/>
      <c r="E188" s="64"/>
      <c r="F188" s="64"/>
      <c r="G188" s="64"/>
      <c r="H188" s="92"/>
      <c r="I188" s="92"/>
      <c r="J188" s="93"/>
      <c r="K188" s="93"/>
      <c r="L188" s="93"/>
      <c r="M188" s="93"/>
      <c r="N188" s="94"/>
      <c r="S188" s="64"/>
      <c r="U188" s="64"/>
      <c r="V188" s="64"/>
      <c r="AG188" s="65"/>
      <c r="AI188" s="67"/>
      <c r="AJ188" s="97"/>
      <c r="AK188" s="99"/>
    </row>
    <row r="189" spans="2:37" ht="14.25" customHeight="1" x14ac:dyDescent="0.3">
      <c r="B189" s="64"/>
      <c r="C189" s="64"/>
      <c r="D189" s="64"/>
      <c r="E189" s="64"/>
      <c r="F189" s="64"/>
      <c r="G189" s="64"/>
      <c r="H189" s="92"/>
      <c r="I189" s="92"/>
      <c r="J189" s="93"/>
      <c r="K189" s="93"/>
      <c r="L189" s="93"/>
      <c r="M189" s="93"/>
      <c r="N189" s="94"/>
      <c r="S189" s="64"/>
      <c r="U189" s="64"/>
      <c r="V189" s="64"/>
      <c r="AG189" s="65"/>
      <c r="AI189" s="67"/>
      <c r="AJ189" s="97"/>
      <c r="AK189" s="99"/>
    </row>
    <row r="190" spans="2:37" ht="14.25" customHeight="1" x14ac:dyDescent="0.3">
      <c r="B190" s="64"/>
      <c r="C190" s="64"/>
      <c r="D190" s="64"/>
      <c r="E190" s="64"/>
      <c r="F190" s="64"/>
      <c r="G190" s="64"/>
      <c r="H190" s="92"/>
      <c r="I190" s="92"/>
      <c r="J190" s="93"/>
      <c r="K190" s="93"/>
      <c r="L190" s="93"/>
      <c r="M190" s="93"/>
      <c r="N190" s="94"/>
      <c r="S190" s="64"/>
      <c r="U190" s="64"/>
      <c r="V190" s="64"/>
      <c r="AG190" s="65"/>
      <c r="AI190" s="67"/>
      <c r="AJ190" s="97"/>
      <c r="AK190" s="99"/>
    </row>
    <row r="191" spans="2:37" ht="14.25" customHeight="1" x14ac:dyDescent="0.3">
      <c r="B191" s="64"/>
      <c r="C191" s="64"/>
      <c r="D191" s="64"/>
      <c r="E191" s="64"/>
      <c r="F191" s="64"/>
      <c r="G191" s="64"/>
      <c r="H191" s="92"/>
      <c r="I191" s="92"/>
      <c r="J191" s="93"/>
      <c r="K191" s="93"/>
      <c r="L191" s="93"/>
      <c r="M191" s="93"/>
      <c r="N191" s="94"/>
      <c r="S191" s="64"/>
      <c r="U191" s="64"/>
      <c r="V191" s="64"/>
      <c r="AG191" s="65"/>
      <c r="AI191" s="67"/>
      <c r="AJ191" s="97"/>
      <c r="AK191" s="99"/>
    </row>
    <row r="192" spans="2:37" ht="14.25" customHeight="1" x14ac:dyDescent="0.3">
      <c r="B192" s="64"/>
      <c r="C192" s="64"/>
      <c r="D192" s="64"/>
      <c r="E192" s="64"/>
      <c r="F192" s="64"/>
      <c r="G192" s="64"/>
      <c r="H192" s="92"/>
      <c r="I192" s="92"/>
      <c r="J192" s="93"/>
      <c r="K192" s="93"/>
      <c r="L192" s="93"/>
      <c r="M192" s="93"/>
      <c r="N192" s="94"/>
      <c r="S192" s="64"/>
      <c r="U192" s="64"/>
      <c r="V192" s="64"/>
      <c r="AG192" s="65"/>
      <c r="AI192" s="67"/>
      <c r="AJ192" s="97"/>
      <c r="AK192" s="99"/>
    </row>
    <row r="193" spans="2:37" ht="14.25" customHeight="1" x14ac:dyDescent="0.3">
      <c r="B193" s="64"/>
      <c r="C193" s="64"/>
      <c r="D193" s="64"/>
      <c r="E193" s="64"/>
      <c r="F193" s="64"/>
      <c r="G193" s="64"/>
      <c r="H193" s="92"/>
      <c r="I193" s="92"/>
      <c r="J193" s="93"/>
      <c r="K193" s="93"/>
      <c r="L193" s="93"/>
      <c r="M193" s="93"/>
      <c r="N193" s="94"/>
      <c r="S193" s="64"/>
      <c r="U193" s="64"/>
      <c r="V193" s="64"/>
      <c r="AG193" s="65"/>
      <c r="AI193" s="67"/>
      <c r="AJ193" s="97"/>
      <c r="AK193" s="99"/>
    </row>
    <row r="194" spans="2:37" ht="14.25" customHeight="1" x14ac:dyDescent="0.3">
      <c r="B194" s="64"/>
      <c r="C194" s="64"/>
      <c r="D194" s="64"/>
      <c r="E194" s="64"/>
      <c r="F194" s="64"/>
      <c r="G194" s="64"/>
      <c r="H194" s="92"/>
      <c r="I194" s="92"/>
      <c r="J194" s="93"/>
      <c r="K194" s="93"/>
      <c r="L194" s="93"/>
      <c r="M194" s="93"/>
      <c r="N194" s="94"/>
      <c r="S194" s="64"/>
      <c r="U194" s="64"/>
      <c r="V194" s="64"/>
      <c r="AG194" s="65"/>
      <c r="AI194" s="67"/>
      <c r="AJ194" s="97"/>
      <c r="AK194" s="99"/>
    </row>
    <row r="195" spans="2:37" ht="14.25" customHeight="1" x14ac:dyDescent="0.3">
      <c r="B195" s="64"/>
      <c r="C195" s="64"/>
      <c r="D195" s="64"/>
      <c r="E195" s="64"/>
      <c r="F195" s="64"/>
      <c r="G195" s="64"/>
      <c r="H195" s="92"/>
      <c r="I195" s="92"/>
      <c r="J195" s="93"/>
      <c r="K195" s="93"/>
      <c r="L195" s="93"/>
      <c r="M195" s="93"/>
      <c r="N195" s="94"/>
      <c r="S195" s="64"/>
      <c r="U195" s="64"/>
      <c r="V195" s="64"/>
      <c r="AG195" s="65"/>
      <c r="AI195" s="67"/>
      <c r="AJ195" s="97"/>
      <c r="AK195" s="99"/>
    </row>
    <row r="196" spans="2:37" ht="14.25" customHeight="1" x14ac:dyDescent="0.3">
      <c r="B196" s="64"/>
      <c r="C196" s="64"/>
      <c r="D196" s="64"/>
      <c r="E196" s="64"/>
      <c r="F196" s="64"/>
      <c r="G196" s="64"/>
      <c r="H196" s="92"/>
      <c r="I196" s="92"/>
      <c r="J196" s="93"/>
      <c r="K196" s="93"/>
      <c r="L196" s="93"/>
      <c r="M196" s="93"/>
      <c r="N196" s="94"/>
      <c r="S196" s="64"/>
      <c r="U196" s="64"/>
      <c r="V196" s="64"/>
      <c r="AG196" s="65"/>
      <c r="AI196" s="67"/>
      <c r="AJ196" s="97"/>
      <c r="AK196" s="99"/>
    </row>
    <row r="197" spans="2:37" ht="14.25" customHeight="1" x14ac:dyDescent="0.3">
      <c r="B197" s="64"/>
      <c r="C197" s="64"/>
      <c r="D197" s="64"/>
      <c r="E197" s="64"/>
      <c r="F197" s="64"/>
      <c r="G197" s="64"/>
      <c r="H197" s="92"/>
      <c r="I197" s="92"/>
      <c r="J197" s="93"/>
      <c r="K197" s="93"/>
      <c r="L197" s="93"/>
      <c r="M197" s="93"/>
      <c r="N197" s="94"/>
      <c r="S197" s="64"/>
      <c r="U197" s="64"/>
      <c r="V197" s="64"/>
      <c r="AG197" s="65"/>
      <c r="AI197" s="67"/>
      <c r="AJ197" s="97"/>
      <c r="AK197" s="99"/>
    </row>
    <row r="198" spans="2:37" ht="14.25" customHeight="1" x14ac:dyDescent="0.3">
      <c r="B198" s="64"/>
      <c r="C198" s="64"/>
      <c r="D198" s="64"/>
      <c r="E198" s="64"/>
      <c r="F198" s="64"/>
      <c r="G198" s="64"/>
      <c r="H198" s="92"/>
      <c r="I198" s="92"/>
      <c r="J198" s="93"/>
      <c r="K198" s="93"/>
      <c r="L198" s="93"/>
      <c r="M198" s="93"/>
      <c r="N198" s="94"/>
      <c r="S198" s="64"/>
      <c r="U198" s="64"/>
      <c r="V198" s="64"/>
      <c r="AG198" s="65"/>
      <c r="AI198" s="67"/>
      <c r="AJ198" s="97"/>
      <c r="AK198" s="99"/>
    </row>
    <row r="199" spans="2:37" ht="14.25" customHeight="1" x14ac:dyDescent="0.3">
      <c r="B199" s="64"/>
      <c r="C199" s="64"/>
      <c r="D199" s="64"/>
      <c r="E199" s="64"/>
      <c r="F199" s="64"/>
      <c r="G199" s="64"/>
      <c r="H199" s="92"/>
      <c r="I199" s="92"/>
      <c r="J199" s="93"/>
      <c r="K199" s="93"/>
      <c r="L199" s="93"/>
      <c r="M199" s="93"/>
      <c r="N199" s="94"/>
      <c r="S199" s="64"/>
      <c r="U199" s="64"/>
      <c r="V199" s="64"/>
      <c r="AG199" s="65"/>
      <c r="AI199" s="67"/>
      <c r="AJ199" s="97"/>
      <c r="AK199" s="99"/>
    </row>
    <row r="200" spans="2:37" ht="14.25" customHeight="1" x14ac:dyDescent="0.3">
      <c r="B200" s="64"/>
      <c r="C200" s="64"/>
      <c r="D200" s="64"/>
      <c r="E200" s="64"/>
      <c r="F200" s="64"/>
      <c r="G200" s="64"/>
      <c r="H200" s="92"/>
      <c r="I200" s="92"/>
      <c r="J200" s="93"/>
      <c r="K200" s="93"/>
      <c r="L200" s="93"/>
      <c r="M200" s="93"/>
      <c r="N200" s="94"/>
      <c r="S200" s="64"/>
      <c r="U200" s="64"/>
      <c r="V200" s="64"/>
      <c r="AG200" s="65"/>
      <c r="AI200" s="67"/>
      <c r="AJ200" s="97"/>
      <c r="AK200" s="99"/>
    </row>
    <row r="201" spans="2:37" ht="14.25" customHeight="1" x14ac:dyDescent="0.3">
      <c r="B201" s="64"/>
      <c r="C201" s="64"/>
      <c r="D201" s="64"/>
      <c r="E201" s="64"/>
      <c r="F201" s="64"/>
      <c r="G201" s="64"/>
      <c r="H201" s="92"/>
      <c r="I201" s="92"/>
      <c r="J201" s="93"/>
      <c r="K201" s="93"/>
      <c r="L201" s="93"/>
      <c r="M201" s="93"/>
      <c r="N201" s="94"/>
      <c r="S201" s="64"/>
      <c r="U201" s="64"/>
      <c r="V201" s="64"/>
      <c r="AG201" s="65"/>
      <c r="AI201" s="67"/>
      <c r="AJ201" s="97"/>
      <c r="AK201" s="99"/>
    </row>
    <row r="202" spans="2:37" ht="14.25" customHeight="1" x14ac:dyDescent="0.3">
      <c r="B202" s="64"/>
      <c r="C202" s="64"/>
      <c r="D202" s="64"/>
      <c r="E202" s="64"/>
      <c r="F202" s="64"/>
      <c r="G202" s="64"/>
      <c r="H202" s="92"/>
      <c r="I202" s="92"/>
      <c r="J202" s="93"/>
      <c r="K202" s="93"/>
      <c r="L202" s="93"/>
      <c r="M202" s="93"/>
      <c r="N202" s="94"/>
      <c r="S202" s="64"/>
      <c r="U202" s="64"/>
      <c r="V202" s="64"/>
      <c r="AG202" s="65"/>
      <c r="AI202" s="67"/>
      <c r="AJ202" s="97"/>
      <c r="AK202" s="99"/>
    </row>
    <row r="203" spans="2:37" ht="14.25" customHeight="1" x14ac:dyDescent="0.3">
      <c r="B203" s="64"/>
      <c r="C203" s="64"/>
      <c r="D203" s="64"/>
      <c r="E203" s="64"/>
      <c r="F203" s="64"/>
      <c r="G203" s="64"/>
      <c r="H203" s="92"/>
      <c r="I203" s="92"/>
      <c r="J203" s="93"/>
      <c r="K203" s="93"/>
      <c r="L203" s="93"/>
      <c r="M203" s="93"/>
      <c r="N203" s="94"/>
      <c r="S203" s="64"/>
      <c r="U203" s="64"/>
      <c r="V203" s="64"/>
      <c r="AG203" s="65"/>
      <c r="AI203" s="67"/>
      <c r="AJ203" s="97"/>
      <c r="AK203" s="99"/>
    </row>
    <row r="204" spans="2:37" ht="14.25" customHeight="1" x14ac:dyDescent="0.3">
      <c r="B204" s="64"/>
      <c r="C204" s="64"/>
      <c r="D204" s="64"/>
      <c r="E204" s="64"/>
      <c r="F204" s="64"/>
      <c r="G204" s="64"/>
      <c r="H204" s="92"/>
      <c r="I204" s="92"/>
      <c r="J204" s="93"/>
      <c r="K204" s="93"/>
      <c r="L204" s="93"/>
      <c r="M204" s="93"/>
      <c r="N204" s="94"/>
      <c r="S204" s="64"/>
      <c r="U204" s="64"/>
      <c r="V204" s="64"/>
      <c r="AG204" s="65"/>
      <c r="AI204" s="67"/>
      <c r="AJ204" s="97"/>
      <c r="AK204" s="99"/>
    </row>
    <row r="205" spans="2:37" ht="14.25" customHeight="1" x14ac:dyDescent="0.3">
      <c r="B205" s="64"/>
      <c r="C205" s="64"/>
      <c r="D205" s="64"/>
      <c r="E205" s="64"/>
      <c r="F205" s="64"/>
      <c r="G205" s="64"/>
      <c r="H205" s="92"/>
      <c r="I205" s="92"/>
      <c r="J205" s="93"/>
      <c r="K205" s="93"/>
      <c r="L205" s="93"/>
      <c r="M205" s="93"/>
      <c r="N205" s="94"/>
      <c r="S205" s="64"/>
      <c r="U205" s="64"/>
      <c r="V205" s="64"/>
      <c r="AG205" s="65"/>
      <c r="AI205" s="67"/>
      <c r="AJ205" s="97"/>
      <c r="AK205" s="99"/>
    </row>
    <row r="206" spans="2:37" ht="14.25" customHeight="1" x14ac:dyDescent="0.3">
      <c r="B206" s="64"/>
      <c r="C206" s="64"/>
      <c r="D206" s="64"/>
      <c r="E206" s="64"/>
      <c r="F206" s="64"/>
      <c r="G206" s="64"/>
      <c r="H206" s="92"/>
      <c r="I206" s="92"/>
      <c r="J206" s="93"/>
      <c r="K206" s="93"/>
      <c r="L206" s="93"/>
      <c r="M206" s="93"/>
      <c r="N206" s="94"/>
      <c r="S206" s="64"/>
      <c r="U206" s="64"/>
      <c r="V206" s="64"/>
      <c r="AG206" s="65"/>
      <c r="AI206" s="67"/>
      <c r="AJ206" s="97"/>
      <c r="AK206" s="99"/>
    </row>
    <row r="207" spans="2:37" ht="14.25" customHeight="1" x14ac:dyDescent="0.3">
      <c r="B207" s="64"/>
      <c r="C207" s="64"/>
      <c r="D207" s="64"/>
      <c r="E207" s="64"/>
      <c r="F207" s="64"/>
      <c r="G207" s="64"/>
      <c r="H207" s="92"/>
      <c r="I207" s="92"/>
      <c r="J207" s="93"/>
      <c r="K207" s="93"/>
      <c r="L207" s="93"/>
      <c r="M207" s="93"/>
      <c r="N207" s="94"/>
      <c r="S207" s="64"/>
      <c r="U207" s="64"/>
      <c r="V207" s="64"/>
      <c r="AG207" s="65"/>
      <c r="AI207" s="67"/>
      <c r="AJ207" s="97"/>
      <c r="AK207" s="99"/>
    </row>
    <row r="208" spans="2:37" ht="14.25" customHeight="1" x14ac:dyDescent="0.3">
      <c r="B208" s="64"/>
      <c r="C208" s="64"/>
      <c r="D208" s="64"/>
      <c r="E208" s="64"/>
      <c r="F208" s="64"/>
      <c r="G208" s="64"/>
      <c r="H208" s="92"/>
      <c r="I208" s="92"/>
      <c r="J208" s="93"/>
      <c r="K208" s="93"/>
      <c r="L208" s="93"/>
      <c r="M208" s="93"/>
      <c r="N208" s="94"/>
      <c r="S208" s="64"/>
      <c r="U208" s="64"/>
      <c r="V208" s="64"/>
      <c r="AG208" s="65"/>
      <c r="AI208" s="67"/>
      <c r="AJ208" s="97"/>
      <c r="AK208" s="99"/>
    </row>
    <row r="209" spans="2:37" ht="14.25" customHeight="1" x14ac:dyDescent="0.3">
      <c r="B209" s="64"/>
      <c r="C209" s="64"/>
      <c r="D209" s="64"/>
      <c r="E209" s="64"/>
      <c r="F209" s="64"/>
      <c r="G209" s="64"/>
      <c r="H209" s="92"/>
      <c r="I209" s="92"/>
      <c r="J209" s="93"/>
      <c r="K209" s="93"/>
      <c r="L209" s="93"/>
      <c r="M209" s="93"/>
      <c r="N209" s="94"/>
      <c r="S209" s="64"/>
      <c r="U209" s="64"/>
      <c r="V209" s="64"/>
      <c r="AG209" s="65"/>
      <c r="AI209" s="67"/>
      <c r="AJ209" s="97"/>
      <c r="AK209" s="99"/>
    </row>
    <row r="210" spans="2:37" ht="14.25" customHeight="1" x14ac:dyDescent="0.3">
      <c r="B210" s="64"/>
      <c r="C210" s="64"/>
      <c r="D210" s="64"/>
      <c r="E210" s="64"/>
      <c r="F210" s="64"/>
      <c r="G210" s="64"/>
      <c r="H210" s="92"/>
      <c r="I210" s="92"/>
      <c r="J210" s="93"/>
      <c r="K210" s="93"/>
      <c r="L210" s="93"/>
      <c r="M210" s="93"/>
      <c r="N210" s="94"/>
      <c r="S210" s="64"/>
      <c r="U210" s="64"/>
      <c r="V210" s="64"/>
      <c r="AG210" s="65"/>
      <c r="AI210" s="67"/>
      <c r="AJ210" s="97"/>
      <c r="AK210" s="99"/>
    </row>
    <row r="211" spans="2:37" ht="14.25" customHeight="1" x14ac:dyDescent="0.3">
      <c r="B211" s="64"/>
      <c r="C211" s="64"/>
      <c r="D211" s="64"/>
      <c r="E211" s="64"/>
      <c r="F211" s="64"/>
      <c r="G211" s="64"/>
      <c r="H211" s="92"/>
      <c r="I211" s="92"/>
      <c r="J211" s="93"/>
      <c r="K211" s="93"/>
      <c r="L211" s="93"/>
      <c r="M211" s="93"/>
      <c r="N211" s="94"/>
      <c r="S211" s="64"/>
      <c r="U211" s="64"/>
      <c r="V211" s="64"/>
      <c r="AG211" s="65"/>
      <c r="AI211" s="67"/>
      <c r="AJ211" s="97"/>
      <c r="AK211" s="99"/>
    </row>
    <row r="212" spans="2:37" ht="14.25" customHeight="1" x14ac:dyDescent="0.3">
      <c r="B212" s="64"/>
      <c r="C212" s="64"/>
      <c r="D212" s="64"/>
      <c r="E212" s="64"/>
      <c r="F212" s="64"/>
      <c r="G212" s="64"/>
      <c r="H212" s="92"/>
      <c r="I212" s="92"/>
      <c r="J212" s="93"/>
      <c r="K212" s="93"/>
      <c r="L212" s="93"/>
      <c r="M212" s="93"/>
      <c r="N212" s="94"/>
      <c r="S212" s="64"/>
      <c r="U212" s="64"/>
      <c r="V212" s="64"/>
      <c r="AG212" s="65"/>
      <c r="AI212" s="67"/>
      <c r="AJ212" s="97"/>
      <c r="AK212" s="99"/>
    </row>
    <row r="213" spans="2:37" ht="14.25" customHeight="1" x14ac:dyDescent="0.3">
      <c r="B213" s="64"/>
      <c r="C213" s="64"/>
      <c r="D213" s="64"/>
      <c r="E213" s="64"/>
      <c r="F213" s="64"/>
      <c r="G213" s="64"/>
      <c r="H213" s="92"/>
      <c r="I213" s="92"/>
      <c r="J213" s="93"/>
      <c r="K213" s="93"/>
      <c r="L213" s="93"/>
      <c r="M213" s="93"/>
      <c r="N213" s="94"/>
      <c r="S213" s="64"/>
      <c r="U213" s="64"/>
      <c r="V213" s="64"/>
      <c r="AG213" s="65"/>
      <c r="AI213" s="67"/>
      <c r="AJ213" s="97"/>
      <c r="AK213" s="99"/>
    </row>
    <row r="214" spans="2:37" ht="14.25" customHeight="1" x14ac:dyDescent="0.3">
      <c r="B214" s="64"/>
      <c r="C214" s="64"/>
      <c r="D214" s="64"/>
      <c r="E214" s="64"/>
      <c r="F214" s="64"/>
      <c r="G214" s="64"/>
      <c r="H214" s="92"/>
      <c r="I214" s="92"/>
      <c r="J214" s="93"/>
      <c r="K214" s="93"/>
      <c r="L214" s="93"/>
      <c r="M214" s="93"/>
      <c r="N214" s="94"/>
      <c r="S214" s="64"/>
      <c r="U214" s="64"/>
      <c r="V214" s="64"/>
      <c r="AG214" s="65"/>
      <c r="AI214" s="67"/>
      <c r="AJ214" s="97"/>
      <c r="AK214" s="99"/>
    </row>
    <row r="215" spans="2:37" ht="14.25" customHeight="1" x14ac:dyDescent="0.3">
      <c r="B215" s="64"/>
      <c r="C215" s="64"/>
      <c r="D215" s="64"/>
      <c r="E215" s="64"/>
      <c r="F215" s="64"/>
      <c r="G215" s="64"/>
      <c r="H215" s="92"/>
      <c r="I215" s="92"/>
      <c r="J215" s="93"/>
      <c r="K215" s="93"/>
      <c r="L215" s="93"/>
      <c r="M215" s="93"/>
      <c r="N215" s="94"/>
      <c r="S215" s="64"/>
      <c r="U215" s="64"/>
      <c r="V215" s="64"/>
      <c r="AG215" s="65"/>
      <c r="AI215" s="67"/>
      <c r="AJ215" s="97"/>
      <c r="AK215" s="99"/>
    </row>
    <row r="216" spans="2:37" ht="14.25" customHeight="1" x14ac:dyDescent="0.3">
      <c r="B216" s="64"/>
      <c r="C216" s="64"/>
      <c r="D216" s="64"/>
      <c r="E216" s="64"/>
      <c r="F216" s="64"/>
      <c r="G216" s="64"/>
      <c r="H216" s="92"/>
      <c r="I216" s="92"/>
      <c r="J216" s="93"/>
      <c r="K216" s="93"/>
      <c r="L216" s="93"/>
      <c r="M216" s="93"/>
      <c r="N216" s="94"/>
      <c r="S216" s="64"/>
      <c r="U216" s="64"/>
      <c r="V216" s="64"/>
      <c r="AG216" s="65"/>
      <c r="AI216" s="67"/>
      <c r="AJ216" s="97"/>
      <c r="AK216" s="99"/>
    </row>
    <row r="217" spans="2:37" ht="14.25" customHeight="1" x14ac:dyDescent="0.3">
      <c r="B217" s="64"/>
      <c r="C217" s="64"/>
      <c r="D217" s="64"/>
      <c r="E217" s="64"/>
      <c r="F217" s="64"/>
      <c r="G217" s="64"/>
      <c r="H217" s="92"/>
      <c r="I217" s="92"/>
      <c r="J217" s="93"/>
      <c r="K217" s="93"/>
      <c r="L217" s="93"/>
      <c r="M217" s="93"/>
      <c r="N217" s="94"/>
      <c r="S217" s="64"/>
      <c r="U217" s="64"/>
      <c r="V217" s="64"/>
      <c r="AG217" s="65"/>
      <c r="AI217" s="67"/>
      <c r="AJ217" s="97"/>
      <c r="AK217" s="99"/>
    </row>
    <row r="218" spans="2:37" ht="14.25" customHeight="1" x14ac:dyDescent="0.3">
      <c r="B218" s="64"/>
      <c r="C218" s="64"/>
      <c r="D218" s="64"/>
      <c r="E218" s="64"/>
      <c r="F218" s="64"/>
      <c r="G218" s="64"/>
      <c r="H218" s="92"/>
      <c r="I218" s="92"/>
      <c r="J218" s="93"/>
      <c r="K218" s="93"/>
      <c r="L218" s="93"/>
      <c r="M218" s="93"/>
      <c r="N218" s="94"/>
      <c r="S218" s="64"/>
      <c r="U218" s="64"/>
      <c r="V218" s="64"/>
      <c r="AG218" s="65"/>
      <c r="AI218" s="67"/>
      <c r="AJ218" s="97"/>
      <c r="AK218" s="99"/>
    </row>
    <row r="219" spans="2:37" ht="14.25" customHeight="1" x14ac:dyDescent="0.3">
      <c r="B219" s="64"/>
      <c r="C219" s="64"/>
      <c r="D219" s="64"/>
      <c r="E219" s="64"/>
      <c r="F219" s="64"/>
      <c r="G219" s="64"/>
      <c r="H219" s="92"/>
      <c r="I219" s="92"/>
      <c r="J219" s="93"/>
      <c r="K219" s="93"/>
      <c r="L219" s="93"/>
      <c r="M219" s="93"/>
      <c r="N219" s="94"/>
      <c r="S219" s="64"/>
      <c r="U219" s="64"/>
      <c r="V219" s="64"/>
      <c r="AG219" s="65"/>
      <c r="AI219" s="67"/>
      <c r="AJ219" s="97"/>
      <c r="AK219" s="99"/>
    </row>
    <row r="220" spans="2:37" ht="14.25" customHeight="1" x14ac:dyDescent="0.3">
      <c r="B220" s="64"/>
      <c r="C220" s="64"/>
      <c r="D220" s="64"/>
      <c r="E220" s="64"/>
      <c r="F220" s="64"/>
      <c r="G220" s="64"/>
      <c r="H220" s="92"/>
      <c r="I220" s="92"/>
      <c r="J220" s="93"/>
      <c r="K220" s="93"/>
      <c r="L220" s="93"/>
      <c r="M220" s="93"/>
      <c r="N220" s="94"/>
      <c r="S220" s="64"/>
      <c r="U220" s="64"/>
      <c r="V220" s="64"/>
      <c r="AG220" s="65"/>
      <c r="AI220" s="67"/>
      <c r="AJ220" s="97"/>
      <c r="AK220" s="99"/>
    </row>
    <row r="221" spans="2:37" ht="14.25" customHeight="1" x14ac:dyDescent="0.3">
      <c r="B221" s="64"/>
      <c r="C221" s="64"/>
      <c r="D221" s="64"/>
      <c r="E221" s="64"/>
      <c r="F221" s="64"/>
      <c r="G221" s="64"/>
      <c r="H221" s="92"/>
      <c r="I221" s="92"/>
      <c r="J221" s="93"/>
      <c r="K221" s="93"/>
      <c r="L221" s="93"/>
      <c r="M221" s="93"/>
      <c r="N221" s="94"/>
      <c r="S221" s="64"/>
      <c r="U221" s="64"/>
      <c r="V221" s="64"/>
      <c r="AG221" s="65"/>
      <c r="AI221" s="67"/>
      <c r="AJ221" s="97"/>
      <c r="AK221" s="99"/>
    </row>
    <row r="222" spans="2:37" ht="14.25" customHeight="1" x14ac:dyDescent="0.3">
      <c r="B222" s="64"/>
      <c r="C222" s="64"/>
      <c r="D222" s="64"/>
      <c r="E222" s="64"/>
      <c r="F222" s="64"/>
      <c r="G222" s="64"/>
      <c r="H222" s="92"/>
      <c r="I222" s="92"/>
      <c r="J222" s="93"/>
      <c r="K222" s="93"/>
      <c r="L222" s="93"/>
      <c r="M222" s="93"/>
      <c r="N222" s="94"/>
      <c r="S222" s="64"/>
      <c r="U222" s="64"/>
      <c r="V222" s="64"/>
      <c r="AG222" s="65"/>
      <c r="AI222" s="67"/>
      <c r="AJ222" s="97"/>
      <c r="AK222" s="99"/>
    </row>
    <row r="223" spans="2:37" ht="14.25" customHeight="1" x14ac:dyDescent="0.3">
      <c r="B223" s="64"/>
      <c r="C223" s="64"/>
      <c r="D223" s="64"/>
      <c r="E223" s="64"/>
      <c r="F223" s="64"/>
      <c r="G223" s="64"/>
      <c r="H223" s="92"/>
      <c r="I223" s="92"/>
      <c r="J223" s="93"/>
      <c r="K223" s="93"/>
      <c r="L223" s="93"/>
      <c r="M223" s="93"/>
      <c r="N223" s="94"/>
      <c r="S223" s="64"/>
      <c r="U223" s="64"/>
      <c r="V223" s="64"/>
      <c r="AG223" s="65"/>
      <c r="AI223" s="67"/>
      <c r="AJ223" s="97"/>
      <c r="AK223" s="99"/>
    </row>
    <row r="224" spans="2:37" ht="14.25" customHeight="1" x14ac:dyDescent="0.3">
      <c r="B224" s="64"/>
      <c r="C224" s="64"/>
      <c r="D224" s="64"/>
      <c r="E224" s="64"/>
      <c r="F224" s="64"/>
      <c r="G224" s="64"/>
      <c r="H224" s="92"/>
      <c r="I224" s="92"/>
      <c r="J224" s="93"/>
      <c r="K224" s="93"/>
      <c r="L224" s="93"/>
      <c r="M224" s="93"/>
      <c r="N224" s="94"/>
      <c r="S224" s="64"/>
      <c r="U224" s="64"/>
      <c r="V224" s="64"/>
      <c r="AG224" s="65"/>
      <c r="AI224" s="67"/>
      <c r="AJ224" s="97"/>
      <c r="AK224" s="99"/>
    </row>
    <row r="225" spans="2:37" ht="14.25" customHeight="1" x14ac:dyDescent="0.3">
      <c r="B225" s="64"/>
      <c r="C225" s="64"/>
      <c r="D225" s="64"/>
      <c r="E225" s="64"/>
      <c r="F225" s="64"/>
      <c r="G225" s="64"/>
      <c r="H225" s="92"/>
      <c r="I225" s="92"/>
      <c r="J225" s="93"/>
      <c r="K225" s="93"/>
      <c r="L225" s="93"/>
      <c r="M225" s="93"/>
      <c r="N225" s="94"/>
      <c r="S225" s="64"/>
      <c r="U225" s="64"/>
      <c r="V225" s="64"/>
      <c r="AG225" s="65"/>
      <c r="AI225" s="67"/>
      <c r="AJ225" s="97"/>
      <c r="AK225" s="99"/>
    </row>
    <row r="226" spans="2:37" ht="14.25" customHeight="1" x14ac:dyDescent="0.3">
      <c r="B226" s="64"/>
      <c r="C226" s="64"/>
      <c r="D226" s="64"/>
      <c r="E226" s="64"/>
      <c r="F226" s="64"/>
      <c r="G226" s="64"/>
      <c r="H226" s="92"/>
      <c r="I226" s="92"/>
      <c r="J226" s="93"/>
      <c r="K226" s="93"/>
      <c r="L226" s="93"/>
      <c r="M226" s="93"/>
      <c r="N226" s="94"/>
      <c r="S226" s="64"/>
      <c r="U226" s="64"/>
      <c r="V226" s="64"/>
      <c r="AG226" s="65"/>
      <c r="AI226" s="67"/>
      <c r="AJ226" s="97"/>
      <c r="AK226" s="99"/>
    </row>
    <row r="227" spans="2:37" ht="14.25" customHeight="1" x14ac:dyDescent="0.3">
      <c r="B227" s="64"/>
      <c r="C227" s="64"/>
      <c r="D227" s="64"/>
      <c r="E227" s="64"/>
      <c r="F227" s="64"/>
      <c r="G227" s="64"/>
      <c r="H227" s="92"/>
      <c r="I227" s="92"/>
      <c r="J227" s="93"/>
      <c r="K227" s="93"/>
      <c r="L227" s="93"/>
      <c r="M227" s="93"/>
      <c r="N227" s="94"/>
      <c r="S227" s="64"/>
      <c r="U227" s="64"/>
      <c r="V227" s="64"/>
      <c r="AG227" s="65"/>
      <c r="AI227" s="67"/>
      <c r="AJ227" s="97"/>
      <c r="AK227" s="99"/>
    </row>
    <row r="228" spans="2:37" ht="14.25" customHeight="1" x14ac:dyDescent="0.3">
      <c r="B228" s="64"/>
      <c r="C228" s="64"/>
      <c r="D228" s="64"/>
      <c r="E228" s="64"/>
      <c r="F228" s="64"/>
      <c r="G228" s="64"/>
      <c r="H228" s="92"/>
      <c r="I228" s="92"/>
      <c r="J228" s="93"/>
      <c r="K228" s="93"/>
      <c r="L228" s="93"/>
      <c r="M228" s="93"/>
      <c r="N228" s="94"/>
      <c r="S228" s="64"/>
      <c r="U228" s="64"/>
      <c r="V228" s="64"/>
      <c r="AG228" s="65"/>
      <c r="AI228" s="67"/>
      <c r="AJ228" s="97"/>
      <c r="AK228" s="99"/>
    </row>
    <row r="229" spans="2:37" ht="14.25" customHeight="1" x14ac:dyDescent="0.3">
      <c r="B229" s="64"/>
      <c r="C229" s="64"/>
      <c r="D229" s="64"/>
      <c r="E229" s="64"/>
      <c r="F229" s="64"/>
      <c r="G229" s="64"/>
      <c r="H229" s="92"/>
      <c r="I229" s="92"/>
      <c r="J229" s="93"/>
      <c r="K229" s="93"/>
      <c r="L229" s="93"/>
      <c r="M229" s="93"/>
      <c r="N229" s="94"/>
      <c r="S229" s="64"/>
      <c r="U229" s="64"/>
      <c r="V229" s="64"/>
      <c r="AG229" s="65"/>
      <c r="AI229" s="67"/>
      <c r="AJ229" s="97"/>
      <c r="AK229" s="99"/>
    </row>
    <row r="230" spans="2:37" ht="14.25" customHeight="1" x14ac:dyDescent="0.3">
      <c r="B230" s="64"/>
      <c r="C230" s="64"/>
      <c r="D230" s="64"/>
      <c r="E230" s="64"/>
      <c r="F230" s="64"/>
      <c r="G230" s="64"/>
      <c r="H230" s="92"/>
      <c r="I230" s="92"/>
      <c r="J230" s="93"/>
      <c r="K230" s="93"/>
      <c r="L230" s="93"/>
      <c r="M230" s="93"/>
      <c r="N230" s="94"/>
      <c r="S230" s="64"/>
      <c r="U230" s="64"/>
      <c r="V230" s="64"/>
      <c r="AG230" s="65"/>
      <c r="AI230" s="67"/>
      <c r="AJ230" s="97"/>
      <c r="AK230" s="99"/>
    </row>
    <row r="231" spans="2:37" ht="14.25" customHeight="1" x14ac:dyDescent="0.3">
      <c r="B231" s="64"/>
      <c r="C231" s="64"/>
      <c r="D231" s="64"/>
      <c r="E231" s="64"/>
      <c r="F231" s="64"/>
      <c r="G231" s="64"/>
      <c r="H231" s="92"/>
      <c r="I231" s="92"/>
      <c r="J231" s="93"/>
      <c r="K231" s="93"/>
      <c r="L231" s="93"/>
      <c r="M231" s="93"/>
      <c r="N231" s="94"/>
      <c r="S231" s="64"/>
      <c r="U231" s="64"/>
      <c r="V231" s="64"/>
      <c r="AG231" s="65"/>
      <c r="AI231" s="67"/>
      <c r="AJ231" s="97"/>
      <c r="AK231" s="99"/>
    </row>
    <row r="232" spans="2:37" ht="14.25" customHeight="1" x14ac:dyDescent="0.3">
      <c r="B232" s="64"/>
      <c r="C232" s="64"/>
      <c r="D232" s="64"/>
      <c r="E232" s="64"/>
      <c r="F232" s="64"/>
      <c r="G232" s="64"/>
      <c r="H232" s="92"/>
      <c r="I232" s="92"/>
      <c r="J232" s="93"/>
      <c r="K232" s="93"/>
      <c r="L232" s="93"/>
      <c r="M232" s="93"/>
      <c r="N232" s="94"/>
      <c r="S232" s="64"/>
      <c r="U232" s="64"/>
      <c r="V232" s="64"/>
      <c r="AG232" s="65"/>
      <c r="AI232" s="67"/>
      <c r="AJ232" s="97"/>
      <c r="AK232" s="99"/>
    </row>
    <row r="233" spans="2:37" ht="14.25" customHeight="1" x14ac:dyDescent="0.3">
      <c r="B233" s="64"/>
      <c r="C233" s="64"/>
      <c r="D233" s="64"/>
      <c r="E233" s="64"/>
      <c r="F233" s="64"/>
      <c r="G233" s="64"/>
      <c r="H233" s="92"/>
      <c r="I233" s="92"/>
      <c r="J233" s="93"/>
      <c r="K233" s="93"/>
      <c r="L233" s="93"/>
      <c r="M233" s="93"/>
      <c r="N233" s="94"/>
      <c r="S233" s="64"/>
      <c r="U233" s="64"/>
      <c r="V233" s="64"/>
      <c r="AG233" s="65"/>
      <c r="AI233" s="67"/>
      <c r="AJ233" s="97"/>
      <c r="AK233" s="99"/>
    </row>
    <row r="234" spans="2:37" ht="14.25" customHeight="1" x14ac:dyDescent="0.3">
      <c r="B234" s="64"/>
      <c r="C234" s="64"/>
      <c r="D234" s="64"/>
      <c r="E234" s="64"/>
      <c r="F234" s="64"/>
      <c r="G234" s="64"/>
      <c r="H234" s="92"/>
      <c r="I234" s="92"/>
      <c r="J234" s="93"/>
      <c r="K234" s="93"/>
      <c r="L234" s="93"/>
      <c r="M234" s="93"/>
      <c r="N234" s="94"/>
      <c r="S234" s="64"/>
      <c r="U234" s="64"/>
      <c r="V234" s="64"/>
      <c r="AG234" s="65"/>
      <c r="AI234" s="67"/>
      <c r="AJ234" s="97"/>
      <c r="AK234" s="99"/>
    </row>
    <row r="235" spans="2:37" ht="14.25" customHeight="1" x14ac:dyDescent="0.3">
      <c r="B235" s="64"/>
      <c r="C235" s="64"/>
      <c r="D235" s="64"/>
      <c r="E235" s="64"/>
      <c r="F235" s="64"/>
      <c r="G235" s="64"/>
      <c r="H235" s="92"/>
      <c r="I235" s="92"/>
      <c r="J235" s="93"/>
      <c r="K235" s="93"/>
      <c r="L235" s="93"/>
      <c r="M235" s="93"/>
      <c r="N235" s="94"/>
      <c r="S235" s="64"/>
      <c r="U235" s="64"/>
      <c r="V235" s="64"/>
      <c r="AG235" s="65"/>
      <c r="AI235" s="67"/>
      <c r="AJ235" s="97"/>
      <c r="AK235" s="99"/>
    </row>
    <row r="236" spans="2:37" ht="14.25" customHeight="1" x14ac:dyDescent="0.3">
      <c r="B236" s="64"/>
      <c r="C236" s="64"/>
      <c r="D236" s="64"/>
      <c r="E236" s="64"/>
      <c r="F236" s="64"/>
      <c r="G236" s="64"/>
      <c r="H236" s="92"/>
      <c r="I236" s="92"/>
      <c r="J236" s="93"/>
      <c r="K236" s="93"/>
      <c r="L236" s="93"/>
      <c r="M236" s="93"/>
      <c r="N236" s="94"/>
      <c r="S236" s="64"/>
      <c r="U236" s="64"/>
      <c r="V236" s="64"/>
      <c r="AG236" s="65"/>
      <c r="AI236" s="67"/>
      <c r="AJ236" s="97"/>
      <c r="AK236" s="99"/>
    </row>
    <row r="237" spans="2:37" ht="14.25" customHeight="1" x14ac:dyDescent="0.3">
      <c r="B237" s="64"/>
      <c r="C237" s="64"/>
      <c r="D237" s="64"/>
      <c r="E237" s="64"/>
      <c r="F237" s="64"/>
      <c r="G237" s="64"/>
      <c r="H237" s="92"/>
      <c r="I237" s="92"/>
      <c r="J237" s="93"/>
      <c r="K237" s="93"/>
      <c r="L237" s="93"/>
      <c r="M237" s="93"/>
      <c r="N237" s="94"/>
      <c r="S237" s="64"/>
      <c r="U237" s="64"/>
      <c r="V237" s="64"/>
      <c r="AG237" s="65"/>
      <c r="AI237" s="67"/>
      <c r="AJ237" s="97"/>
      <c r="AK237" s="99"/>
    </row>
    <row r="238" spans="2:37" ht="14.25" customHeight="1" x14ac:dyDescent="0.3">
      <c r="B238" s="64"/>
      <c r="C238" s="64"/>
      <c r="D238" s="64"/>
      <c r="E238" s="64"/>
      <c r="F238" s="64"/>
      <c r="G238" s="64"/>
      <c r="H238" s="92"/>
      <c r="I238" s="92"/>
      <c r="J238" s="93"/>
      <c r="K238" s="93"/>
      <c r="L238" s="93"/>
      <c r="M238" s="93"/>
      <c r="N238" s="94"/>
      <c r="S238" s="64"/>
      <c r="U238" s="64"/>
      <c r="V238" s="64"/>
      <c r="AG238" s="65"/>
      <c r="AI238" s="67"/>
      <c r="AJ238" s="97"/>
      <c r="AK238" s="99"/>
    </row>
    <row r="239" spans="2:37" ht="14.25" customHeight="1" x14ac:dyDescent="0.3">
      <c r="B239" s="64"/>
      <c r="C239" s="64"/>
      <c r="D239" s="64"/>
      <c r="E239" s="64"/>
      <c r="F239" s="64"/>
      <c r="G239" s="64"/>
      <c r="H239" s="92"/>
      <c r="I239" s="92"/>
      <c r="J239" s="93"/>
      <c r="K239" s="93"/>
      <c r="L239" s="93"/>
      <c r="M239" s="93"/>
      <c r="N239" s="94"/>
      <c r="S239" s="64"/>
      <c r="U239" s="64"/>
      <c r="V239" s="64"/>
      <c r="AG239" s="65"/>
      <c r="AI239" s="67"/>
      <c r="AJ239" s="97"/>
      <c r="AK239" s="99"/>
    </row>
    <row r="240" spans="2:37" ht="14.25" customHeight="1" x14ac:dyDescent="0.3">
      <c r="B240" s="64"/>
      <c r="C240" s="64"/>
      <c r="D240" s="64"/>
      <c r="E240" s="64"/>
      <c r="F240" s="64"/>
      <c r="G240" s="64"/>
      <c r="H240" s="92"/>
      <c r="I240" s="92"/>
      <c r="J240" s="93"/>
      <c r="K240" s="93"/>
      <c r="L240" s="93"/>
      <c r="M240" s="93"/>
      <c r="N240" s="94"/>
      <c r="S240" s="64"/>
      <c r="U240" s="64"/>
      <c r="V240" s="64"/>
      <c r="AG240" s="65"/>
      <c r="AI240" s="67"/>
      <c r="AJ240" s="97"/>
      <c r="AK240" s="99"/>
    </row>
    <row r="241" spans="2:37" ht="14.25" customHeight="1" x14ac:dyDescent="0.3">
      <c r="B241" s="64"/>
      <c r="C241" s="64"/>
      <c r="D241" s="64"/>
      <c r="E241" s="64"/>
      <c r="F241" s="64"/>
      <c r="G241" s="64"/>
      <c r="H241" s="92"/>
      <c r="I241" s="92"/>
      <c r="J241" s="93"/>
      <c r="K241" s="93"/>
      <c r="L241" s="93"/>
      <c r="M241" s="93"/>
      <c r="N241" s="94"/>
      <c r="S241" s="64"/>
      <c r="U241" s="64"/>
      <c r="V241" s="64"/>
      <c r="AG241" s="65"/>
      <c r="AI241" s="67"/>
      <c r="AJ241" s="97"/>
      <c r="AK241" s="99"/>
    </row>
    <row r="242" spans="2:37" ht="14.25" customHeight="1" x14ac:dyDescent="0.3">
      <c r="B242" s="64"/>
      <c r="C242" s="64"/>
      <c r="D242" s="64"/>
      <c r="E242" s="64"/>
      <c r="F242" s="64"/>
      <c r="G242" s="64"/>
      <c r="H242" s="92"/>
      <c r="I242" s="92"/>
      <c r="J242" s="93"/>
      <c r="K242" s="93"/>
      <c r="L242" s="93"/>
      <c r="M242" s="93"/>
      <c r="N242" s="94"/>
      <c r="S242" s="64"/>
      <c r="U242" s="64"/>
      <c r="V242" s="64"/>
      <c r="AG242" s="65"/>
      <c r="AI242" s="67"/>
      <c r="AJ242" s="97"/>
      <c r="AK242" s="99"/>
    </row>
    <row r="243" spans="2:37" ht="14.25" customHeight="1" x14ac:dyDescent="0.3">
      <c r="B243" s="64"/>
      <c r="C243" s="64"/>
      <c r="D243" s="64"/>
      <c r="E243" s="64"/>
      <c r="F243" s="64"/>
      <c r="G243" s="64"/>
      <c r="H243" s="92"/>
      <c r="I243" s="92"/>
      <c r="J243" s="93"/>
      <c r="K243" s="93"/>
      <c r="L243" s="93"/>
      <c r="M243" s="93"/>
      <c r="N243" s="94"/>
      <c r="S243" s="64"/>
      <c r="U243" s="64"/>
      <c r="V243" s="64"/>
      <c r="AG243" s="65"/>
      <c r="AI243" s="67"/>
      <c r="AJ243" s="97"/>
      <c r="AK243" s="99"/>
    </row>
    <row r="244" spans="2:37" ht="14.25" customHeight="1" x14ac:dyDescent="0.3">
      <c r="B244" s="64"/>
      <c r="C244" s="64"/>
      <c r="D244" s="64"/>
      <c r="E244" s="64"/>
      <c r="F244" s="64"/>
      <c r="G244" s="64"/>
      <c r="H244" s="92"/>
      <c r="I244" s="92"/>
      <c r="J244" s="93"/>
      <c r="K244" s="93"/>
      <c r="L244" s="93"/>
      <c r="M244" s="93"/>
      <c r="N244" s="94"/>
      <c r="S244" s="64"/>
      <c r="U244" s="64"/>
      <c r="V244" s="64"/>
      <c r="AG244" s="65"/>
      <c r="AI244" s="67"/>
      <c r="AJ244" s="97"/>
      <c r="AK244" s="99"/>
    </row>
    <row r="245" spans="2:37" ht="14.25" customHeight="1" x14ac:dyDescent="0.3">
      <c r="B245" s="64"/>
      <c r="C245" s="64"/>
      <c r="D245" s="64"/>
      <c r="E245" s="64"/>
      <c r="F245" s="64"/>
      <c r="G245" s="64"/>
      <c r="H245" s="92"/>
      <c r="I245" s="92"/>
      <c r="J245" s="93"/>
      <c r="K245" s="93"/>
      <c r="L245" s="93"/>
      <c r="M245" s="93"/>
      <c r="N245" s="94"/>
      <c r="S245" s="64"/>
      <c r="U245" s="64"/>
      <c r="V245" s="64"/>
      <c r="AG245" s="65"/>
      <c r="AI245" s="67"/>
      <c r="AJ245" s="97"/>
      <c r="AK245" s="99"/>
    </row>
    <row r="246" spans="2:37" ht="14.25" customHeight="1" x14ac:dyDescent="0.3">
      <c r="B246" s="64"/>
      <c r="C246" s="64"/>
      <c r="D246" s="64"/>
      <c r="E246" s="64"/>
      <c r="F246" s="64"/>
      <c r="G246" s="64"/>
      <c r="H246" s="92"/>
      <c r="I246" s="92"/>
      <c r="J246" s="93"/>
      <c r="K246" s="93"/>
      <c r="L246" s="93"/>
      <c r="M246" s="93"/>
      <c r="N246" s="94"/>
      <c r="S246" s="64"/>
      <c r="U246" s="64"/>
      <c r="V246" s="64"/>
      <c r="AG246" s="65"/>
      <c r="AI246" s="67"/>
      <c r="AJ246" s="97"/>
      <c r="AK246" s="99"/>
    </row>
    <row r="247" spans="2:37" ht="14.25" customHeight="1" x14ac:dyDescent="0.3">
      <c r="B247" s="64"/>
      <c r="C247" s="64"/>
      <c r="D247" s="64"/>
      <c r="E247" s="64"/>
      <c r="F247" s="64"/>
      <c r="G247" s="64"/>
      <c r="H247" s="92"/>
      <c r="I247" s="92"/>
      <c r="J247" s="93"/>
      <c r="K247" s="93"/>
      <c r="L247" s="93"/>
      <c r="M247" s="93"/>
      <c r="N247" s="94"/>
      <c r="S247" s="64"/>
      <c r="U247" s="64"/>
      <c r="V247" s="64"/>
      <c r="AG247" s="65"/>
      <c r="AI247" s="67"/>
      <c r="AJ247" s="97"/>
      <c r="AK247" s="99"/>
    </row>
    <row r="248" spans="2:37" ht="14.25" customHeight="1" x14ac:dyDescent="0.3">
      <c r="B248" s="64"/>
      <c r="C248" s="64"/>
      <c r="D248" s="64"/>
      <c r="E248" s="64"/>
      <c r="F248" s="64"/>
      <c r="G248" s="64"/>
      <c r="H248" s="92"/>
      <c r="I248" s="92"/>
      <c r="J248" s="93"/>
      <c r="K248" s="93"/>
      <c r="L248" s="93"/>
      <c r="M248" s="93"/>
      <c r="N248" s="94"/>
      <c r="S248" s="64"/>
      <c r="U248" s="64"/>
      <c r="V248" s="64"/>
      <c r="AG248" s="65"/>
      <c r="AI248" s="67"/>
      <c r="AJ248" s="97"/>
      <c r="AK248" s="99"/>
    </row>
    <row r="249" spans="2:37" ht="14.25" customHeight="1" x14ac:dyDescent="0.3">
      <c r="B249" s="64"/>
      <c r="C249" s="64"/>
      <c r="D249" s="64"/>
      <c r="E249" s="64"/>
      <c r="F249" s="64"/>
      <c r="G249" s="64"/>
      <c r="H249" s="92"/>
      <c r="I249" s="92"/>
      <c r="J249" s="93"/>
      <c r="K249" s="93"/>
      <c r="L249" s="93"/>
      <c r="M249" s="93"/>
      <c r="N249" s="94"/>
      <c r="S249" s="64"/>
      <c r="U249" s="64"/>
      <c r="V249" s="64"/>
      <c r="AG249" s="65"/>
      <c r="AI249" s="67"/>
      <c r="AJ249" s="97"/>
      <c r="AK249" s="99"/>
    </row>
    <row r="250" spans="2:37" ht="14.25" customHeight="1" x14ac:dyDescent="0.3">
      <c r="B250" s="64"/>
      <c r="C250" s="64"/>
      <c r="D250" s="64"/>
      <c r="E250" s="64"/>
      <c r="F250" s="64"/>
      <c r="G250" s="64"/>
      <c r="H250" s="92"/>
      <c r="I250" s="92"/>
      <c r="J250" s="93"/>
      <c r="K250" s="93"/>
      <c r="L250" s="93"/>
      <c r="M250" s="93"/>
      <c r="N250" s="94"/>
      <c r="S250" s="64"/>
      <c r="U250" s="64"/>
      <c r="V250" s="64"/>
      <c r="AG250" s="65"/>
      <c r="AI250" s="67"/>
      <c r="AJ250" s="97"/>
      <c r="AK250" s="99"/>
    </row>
    <row r="251" spans="2:37" ht="14.25" customHeight="1" x14ac:dyDescent="0.3">
      <c r="B251" s="64"/>
      <c r="C251" s="64"/>
      <c r="D251" s="64"/>
      <c r="E251" s="64"/>
      <c r="F251" s="64"/>
      <c r="G251" s="64"/>
      <c r="H251" s="92"/>
      <c r="I251" s="92"/>
      <c r="J251" s="93"/>
      <c r="K251" s="93"/>
      <c r="L251" s="93"/>
      <c r="M251" s="93"/>
      <c r="N251" s="94"/>
      <c r="S251" s="64"/>
      <c r="U251" s="64"/>
      <c r="V251" s="64"/>
      <c r="AG251" s="65"/>
      <c r="AI251" s="67"/>
      <c r="AJ251" s="97"/>
      <c r="AK251" s="99"/>
    </row>
    <row r="252" spans="2:37" ht="14.25" customHeight="1" x14ac:dyDescent="0.3">
      <c r="B252" s="64"/>
      <c r="C252" s="64"/>
      <c r="D252" s="64"/>
      <c r="E252" s="64"/>
      <c r="F252" s="64"/>
      <c r="G252" s="64"/>
      <c r="H252" s="92"/>
      <c r="I252" s="92"/>
      <c r="J252" s="93"/>
      <c r="K252" s="93"/>
      <c r="L252" s="93"/>
      <c r="M252" s="93"/>
      <c r="N252" s="94"/>
      <c r="S252" s="64"/>
      <c r="U252" s="64"/>
      <c r="V252" s="64"/>
      <c r="AG252" s="65"/>
      <c r="AI252" s="67"/>
      <c r="AJ252" s="97"/>
      <c r="AK252" s="99"/>
    </row>
    <row r="253" spans="2:37" ht="14.25" customHeight="1" x14ac:dyDescent="0.3">
      <c r="B253" s="64"/>
      <c r="C253" s="64"/>
      <c r="D253" s="64"/>
      <c r="E253" s="64"/>
      <c r="F253" s="64"/>
      <c r="G253" s="64"/>
      <c r="H253" s="92"/>
      <c r="I253" s="92"/>
      <c r="J253" s="93"/>
      <c r="K253" s="93"/>
      <c r="L253" s="93"/>
      <c r="M253" s="93"/>
      <c r="N253" s="94"/>
      <c r="S253" s="64"/>
      <c r="U253" s="64"/>
      <c r="V253" s="64"/>
      <c r="AG253" s="65"/>
      <c r="AI253" s="67"/>
      <c r="AJ253" s="97"/>
      <c r="AK253" s="99"/>
    </row>
    <row r="254" spans="2:37" ht="14.25" customHeight="1" x14ac:dyDescent="0.3">
      <c r="B254" s="64"/>
      <c r="C254" s="64"/>
      <c r="D254" s="64"/>
      <c r="E254" s="64"/>
      <c r="F254" s="64"/>
      <c r="G254" s="64"/>
      <c r="H254" s="92"/>
      <c r="I254" s="92"/>
      <c r="J254" s="93"/>
      <c r="K254" s="93"/>
      <c r="L254" s="93"/>
      <c r="M254" s="93"/>
      <c r="N254" s="94"/>
      <c r="S254" s="64"/>
      <c r="U254" s="64"/>
      <c r="V254" s="64"/>
      <c r="AG254" s="65"/>
      <c r="AI254" s="67"/>
      <c r="AJ254" s="97"/>
      <c r="AK254" s="99"/>
    </row>
    <row r="255" spans="2:37" ht="14.25" customHeight="1" x14ac:dyDescent="0.3">
      <c r="B255" s="64"/>
      <c r="C255" s="64"/>
      <c r="D255" s="64"/>
      <c r="E255" s="64"/>
      <c r="F255" s="64"/>
      <c r="G255" s="64"/>
      <c r="H255" s="92"/>
      <c r="I255" s="92"/>
      <c r="J255" s="93"/>
      <c r="K255" s="93"/>
      <c r="L255" s="93"/>
      <c r="M255" s="93"/>
      <c r="N255" s="94"/>
      <c r="S255" s="64"/>
      <c r="U255" s="64"/>
      <c r="V255" s="64"/>
      <c r="AG255" s="65"/>
      <c r="AI255" s="67"/>
      <c r="AJ255" s="97"/>
      <c r="AK255" s="99"/>
    </row>
    <row r="256" spans="2:37" ht="14.25" customHeight="1" x14ac:dyDescent="0.3">
      <c r="B256" s="64"/>
      <c r="C256" s="64"/>
      <c r="D256" s="64"/>
      <c r="E256" s="64"/>
      <c r="F256" s="64"/>
      <c r="G256" s="64"/>
      <c r="H256" s="92"/>
      <c r="I256" s="92"/>
      <c r="J256" s="93"/>
      <c r="K256" s="93"/>
      <c r="L256" s="93"/>
      <c r="M256" s="93"/>
      <c r="N256" s="94"/>
      <c r="S256" s="64"/>
      <c r="U256" s="64"/>
      <c r="V256" s="64"/>
      <c r="AG256" s="65"/>
      <c r="AI256" s="67"/>
      <c r="AJ256" s="97"/>
      <c r="AK256" s="99"/>
    </row>
    <row r="257" spans="2:37" ht="14.25" customHeight="1" x14ac:dyDescent="0.3">
      <c r="B257" s="64"/>
      <c r="C257" s="64"/>
      <c r="D257" s="64"/>
      <c r="E257" s="64"/>
      <c r="F257" s="64"/>
      <c r="G257" s="64"/>
      <c r="H257" s="92"/>
      <c r="I257" s="92"/>
      <c r="J257" s="93"/>
      <c r="K257" s="93"/>
      <c r="L257" s="93"/>
      <c r="M257" s="93"/>
      <c r="N257" s="94"/>
      <c r="S257" s="64"/>
      <c r="U257" s="64"/>
      <c r="V257" s="64"/>
      <c r="AG257" s="65"/>
      <c r="AI257" s="67"/>
      <c r="AJ257" s="97"/>
      <c r="AK257" s="99"/>
    </row>
    <row r="258" spans="2:37" ht="14.25" customHeight="1" x14ac:dyDescent="0.3">
      <c r="B258" s="64"/>
      <c r="C258" s="64"/>
      <c r="D258" s="64"/>
      <c r="E258" s="64"/>
      <c r="F258" s="64"/>
      <c r="G258" s="64"/>
      <c r="H258" s="92"/>
      <c r="I258" s="92"/>
      <c r="J258" s="93"/>
      <c r="K258" s="93"/>
      <c r="L258" s="93"/>
      <c r="M258" s="93"/>
      <c r="N258" s="94"/>
      <c r="S258" s="64"/>
      <c r="U258" s="64"/>
      <c r="V258" s="64"/>
      <c r="AG258" s="65"/>
      <c r="AI258" s="67"/>
      <c r="AJ258" s="97"/>
      <c r="AK258" s="99"/>
    </row>
    <row r="259" spans="2:37" ht="14.25" customHeight="1" x14ac:dyDescent="0.3">
      <c r="B259" s="64"/>
      <c r="C259" s="64"/>
      <c r="D259" s="64"/>
      <c r="E259" s="64"/>
      <c r="F259" s="64"/>
      <c r="G259" s="64"/>
      <c r="H259" s="92"/>
      <c r="I259" s="92"/>
      <c r="J259" s="93"/>
      <c r="K259" s="93"/>
      <c r="L259" s="93"/>
      <c r="M259" s="93"/>
      <c r="N259" s="94"/>
      <c r="S259" s="64"/>
      <c r="U259" s="64"/>
      <c r="V259" s="64"/>
      <c r="AG259" s="65"/>
      <c r="AI259" s="67"/>
      <c r="AJ259" s="97"/>
      <c r="AK259" s="99"/>
    </row>
    <row r="260" spans="2:37" ht="14.25" customHeight="1" x14ac:dyDescent="0.3">
      <c r="B260" s="64"/>
      <c r="C260" s="64"/>
      <c r="D260" s="64"/>
      <c r="E260" s="64"/>
      <c r="F260" s="64"/>
      <c r="G260" s="64"/>
      <c r="H260" s="92"/>
      <c r="I260" s="92"/>
      <c r="J260" s="93"/>
      <c r="K260" s="93"/>
      <c r="L260" s="93"/>
      <c r="M260" s="93"/>
      <c r="N260" s="94"/>
      <c r="S260" s="64"/>
      <c r="U260" s="64"/>
      <c r="V260" s="64"/>
      <c r="AG260" s="65"/>
      <c r="AI260" s="67"/>
      <c r="AJ260" s="97"/>
      <c r="AK260" s="99"/>
    </row>
    <row r="261" spans="2:37" ht="14.25" customHeight="1" x14ac:dyDescent="0.3">
      <c r="B261" s="64"/>
      <c r="C261" s="64"/>
      <c r="D261" s="64"/>
      <c r="E261" s="64"/>
      <c r="F261" s="64"/>
      <c r="G261" s="64"/>
      <c r="H261" s="92"/>
      <c r="I261" s="92"/>
      <c r="J261" s="93"/>
      <c r="K261" s="93"/>
      <c r="L261" s="93"/>
      <c r="M261" s="93"/>
      <c r="N261" s="94"/>
      <c r="S261" s="64"/>
      <c r="U261" s="64"/>
      <c r="V261" s="64"/>
      <c r="AG261" s="65"/>
      <c r="AI261" s="67"/>
      <c r="AJ261" s="97"/>
      <c r="AK261" s="99"/>
    </row>
    <row r="262" spans="2:37" ht="14.25" customHeight="1" x14ac:dyDescent="0.3">
      <c r="B262" s="64"/>
      <c r="C262" s="64"/>
      <c r="D262" s="64"/>
      <c r="E262" s="64"/>
      <c r="F262" s="64"/>
      <c r="G262" s="64"/>
      <c r="H262" s="92"/>
      <c r="I262" s="92"/>
      <c r="J262" s="93"/>
      <c r="K262" s="93"/>
      <c r="L262" s="93"/>
      <c r="M262" s="93"/>
      <c r="N262" s="94"/>
      <c r="S262" s="64"/>
      <c r="U262" s="64"/>
      <c r="V262" s="64"/>
      <c r="AG262" s="65"/>
      <c r="AI262" s="67"/>
      <c r="AJ262" s="97"/>
      <c r="AK262" s="99"/>
    </row>
    <row r="263" spans="2:37" ht="14.25" customHeight="1" x14ac:dyDescent="0.3">
      <c r="B263" s="64"/>
      <c r="C263" s="64"/>
      <c r="D263" s="64"/>
      <c r="E263" s="64"/>
      <c r="F263" s="64"/>
      <c r="G263" s="64"/>
      <c r="H263" s="92"/>
      <c r="I263" s="92"/>
      <c r="J263" s="93"/>
      <c r="K263" s="93"/>
      <c r="L263" s="93"/>
      <c r="M263" s="93"/>
      <c r="N263" s="94"/>
      <c r="S263" s="64"/>
      <c r="U263" s="64"/>
      <c r="V263" s="64"/>
      <c r="AG263" s="65"/>
      <c r="AI263" s="67"/>
      <c r="AJ263" s="97"/>
      <c r="AK263" s="99"/>
    </row>
    <row r="264" spans="2:37" ht="14.25" customHeight="1" x14ac:dyDescent="0.3">
      <c r="B264" s="64"/>
      <c r="C264" s="64"/>
      <c r="D264" s="64"/>
      <c r="E264" s="64"/>
      <c r="F264" s="64"/>
      <c r="G264" s="64"/>
      <c r="H264" s="92"/>
      <c r="I264" s="92"/>
      <c r="J264" s="93"/>
      <c r="K264" s="93"/>
      <c r="L264" s="93"/>
      <c r="M264" s="93"/>
      <c r="N264" s="94"/>
      <c r="S264" s="64"/>
      <c r="U264" s="64"/>
      <c r="V264" s="64"/>
      <c r="AG264" s="65"/>
      <c r="AI264" s="67"/>
      <c r="AJ264" s="97"/>
      <c r="AK264" s="99"/>
    </row>
    <row r="265" spans="2:37" ht="14.25" customHeight="1" x14ac:dyDescent="0.3">
      <c r="B265" s="64"/>
      <c r="C265" s="64"/>
      <c r="D265" s="64"/>
      <c r="E265" s="64"/>
      <c r="F265" s="64"/>
      <c r="G265" s="64"/>
      <c r="H265" s="92"/>
      <c r="I265" s="92"/>
      <c r="J265" s="93"/>
      <c r="K265" s="93"/>
      <c r="L265" s="93"/>
      <c r="M265" s="93"/>
      <c r="N265" s="94"/>
      <c r="S265" s="64"/>
      <c r="U265" s="64"/>
      <c r="V265" s="64"/>
      <c r="AG265" s="65"/>
      <c r="AI265" s="67"/>
      <c r="AJ265" s="97"/>
      <c r="AK265" s="99"/>
    </row>
    <row r="266" spans="2:37" ht="14.25" customHeight="1" x14ac:dyDescent="0.3">
      <c r="B266" s="64"/>
      <c r="C266" s="64"/>
      <c r="D266" s="64"/>
      <c r="E266" s="64"/>
      <c r="F266" s="64"/>
      <c r="G266" s="64"/>
      <c r="H266" s="92"/>
      <c r="I266" s="92"/>
      <c r="J266" s="93"/>
      <c r="K266" s="93"/>
      <c r="L266" s="93"/>
      <c r="M266" s="93"/>
      <c r="N266" s="94"/>
      <c r="S266" s="64"/>
      <c r="U266" s="64"/>
      <c r="V266" s="64"/>
      <c r="AG266" s="65"/>
      <c r="AI266" s="67"/>
      <c r="AJ266" s="97"/>
      <c r="AK266" s="99"/>
    </row>
    <row r="267" spans="2:37" ht="14.25" customHeight="1" x14ac:dyDescent="0.3">
      <c r="B267" s="64"/>
      <c r="C267" s="64"/>
      <c r="D267" s="64"/>
      <c r="E267" s="64"/>
      <c r="F267" s="64"/>
      <c r="G267" s="64"/>
      <c r="H267" s="92"/>
      <c r="I267" s="92"/>
      <c r="J267" s="93"/>
      <c r="K267" s="93"/>
      <c r="L267" s="93"/>
      <c r="M267" s="93"/>
      <c r="N267" s="94"/>
      <c r="S267" s="64"/>
      <c r="U267" s="64"/>
      <c r="V267" s="64"/>
      <c r="AG267" s="65"/>
      <c r="AI267" s="67"/>
      <c r="AJ267" s="97"/>
      <c r="AK267" s="99"/>
    </row>
    <row r="268" spans="2:37" ht="14.25" customHeight="1" x14ac:dyDescent="0.3">
      <c r="B268" s="64"/>
      <c r="C268" s="64"/>
      <c r="D268" s="64"/>
      <c r="E268" s="64"/>
      <c r="F268" s="64"/>
      <c r="G268" s="64"/>
      <c r="H268" s="92"/>
      <c r="I268" s="92"/>
      <c r="J268" s="93"/>
      <c r="K268" s="93"/>
      <c r="L268" s="93"/>
      <c r="M268" s="93"/>
      <c r="N268" s="94"/>
      <c r="S268" s="64"/>
      <c r="U268" s="64"/>
      <c r="V268" s="64"/>
      <c r="AG268" s="65"/>
      <c r="AI268" s="67"/>
      <c r="AJ268" s="97"/>
      <c r="AK268" s="99"/>
    </row>
    <row r="269" spans="2:37" ht="14.25" customHeight="1" x14ac:dyDescent="0.3">
      <c r="B269" s="64"/>
      <c r="C269" s="64"/>
      <c r="D269" s="64"/>
      <c r="E269" s="64"/>
      <c r="F269" s="64"/>
      <c r="G269" s="64"/>
      <c r="H269" s="92"/>
      <c r="I269" s="92"/>
      <c r="J269" s="93"/>
      <c r="K269" s="93"/>
      <c r="L269" s="93"/>
      <c r="M269" s="93"/>
      <c r="N269" s="94"/>
      <c r="S269" s="64"/>
      <c r="U269" s="64"/>
      <c r="V269" s="64"/>
      <c r="AG269" s="65"/>
      <c r="AI269" s="67"/>
      <c r="AJ269" s="97"/>
      <c r="AK269" s="99"/>
    </row>
    <row r="270" spans="2:37" ht="14.25" customHeight="1" x14ac:dyDescent="0.3">
      <c r="B270" s="64"/>
      <c r="C270" s="64"/>
      <c r="D270" s="64"/>
      <c r="E270" s="64"/>
      <c r="F270" s="64"/>
      <c r="G270" s="64"/>
      <c r="H270" s="92"/>
      <c r="I270" s="92"/>
      <c r="J270" s="93"/>
      <c r="K270" s="93"/>
      <c r="L270" s="93"/>
      <c r="M270" s="93"/>
      <c r="N270" s="94"/>
      <c r="S270" s="64"/>
      <c r="U270" s="64"/>
      <c r="V270" s="64"/>
      <c r="AG270" s="65"/>
      <c r="AI270" s="67"/>
      <c r="AJ270" s="97"/>
      <c r="AK270" s="99"/>
    </row>
    <row r="271" spans="2:37" ht="14.25" customHeight="1" x14ac:dyDescent="0.3">
      <c r="B271" s="64"/>
      <c r="C271" s="64"/>
      <c r="D271" s="64"/>
      <c r="E271" s="64"/>
      <c r="F271" s="64"/>
      <c r="G271" s="64"/>
      <c r="H271" s="92"/>
      <c r="I271" s="92"/>
      <c r="J271" s="93"/>
      <c r="K271" s="93"/>
      <c r="L271" s="93"/>
      <c r="M271" s="93"/>
      <c r="N271" s="94"/>
      <c r="S271" s="64"/>
      <c r="U271" s="64"/>
      <c r="V271" s="64"/>
      <c r="AG271" s="65"/>
      <c r="AI271" s="67"/>
      <c r="AJ271" s="97"/>
      <c r="AK271" s="99"/>
    </row>
    <row r="272" spans="2:37" ht="14.25" customHeight="1" x14ac:dyDescent="0.3">
      <c r="B272" s="64"/>
      <c r="C272" s="64"/>
      <c r="D272" s="64"/>
      <c r="E272" s="64"/>
      <c r="F272" s="64"/>
      <c r="G272" s="64"/>
      <c r="H272" s="92"/>
      <c r="I272" s="92"/>
      <c r="J272" s="93"/>
      <c r="K272" s="93"/>
      <c r="L272" s="93"/>
      <c r="M272" s="93"/>
      <c r="N272" s="94"/>
      <c r="S272" s="64"/>
      <c r="U272" s="64"/>
      <c r="V272" s="64"/>
      <c r="AG272" s="65"/>
      <c r="AI272" s="67"/>
      <c r="AJ272" s="97"/>
      <c r="AK272" s="99"/>
    </row>
    <row r="273" spans="2:37" ht="14.25" customHeight="1" x14ac:dyDescent="0.3">
      <c r="B273" s="64"/>
      <c r="C273" s="64"/>
      <c r="D273" s="64"/>
      <c r="E273" s="64"/>
      <c r="F273" s="64"/>
      <c r="G273" s="64"/>
      <c r="H273" s="92"/>
      <c r="I273" s="92"/>
      <c r="J273" s="93"/>
      <c r="K273" s="93"/>
      <c r="L273" s="93"/>
      <c r="M273" s="93"/>
      <c r="N273" s="94"/>
      <c r="S273" s="64"/>
      <c r="U273" s="64"/>
      <c r="V273" s="64"/>
      <c r="AG273" s="65"/>
      <c r="AI273" s="67"/>
      <c r="AJ273" s="97"/>
      <c r="AK273" s="99"/>
    </row>
    <row r="274" spans="2:37" ht="14.25" customHeight="1" x14ac:dyDescent="0.3">
      <c r="B274" s="64"/>
      <c r="C274" s="64"/>
      <c r="D274" s="64"/>
      <c r="E274" s="64"/>
      <c r="F274" s="64"/>
      <c r="G274" s="64"/>
      <c r="H274" s="92"/>
      <c r="I274" s="92"/>
      <c r="J274" s="93"/>
      <c r="K274" s="93"/>
      <c r="L274" s="93"/>
      <c r="M274" s="93"/>
      <c r="N274" s="94"/>
      <c r="S274" s="64"/>
      <c r="U274" s="64"/>
      <c r="V274" s="64"/>
      <c r="AG274" s="65"/>
      <c r="AI274" s="67"/>
      <c r="AJ274" s="97"/>
      <c r="AK274" s="99"/>
    </row>
    <row r="275" spans="2:37" ht="14.25" customHeight="1" x14ac:dyDescent="0.3">
      <c r="B275" s="64"/>
      <c r="C275" s="64"/>
      <c r="D275" s="64"/>
      <c r="E275" s="64"/>
      <c r="F275" s="64"/>
      <c r="G275" s="64"/>
      <c r="H275" s="92"/>
      <c r="I275" s="92"/>
      <c r="J275" s="93"/>
      <c r="K275" s="93"/>
      <c r="L275" s="93"/>
      <c r="M275" s="93"/>
      <c r="N275" s="94"/>
      <c r="S275" s="64"/>
      <c r="U275" s="64"/>
      <c r="V275" s="64"/>
      <c r="AG275" s="65"/>
      <c r="AI275" s="67"/>
      <c r="AJ275" s="97"/>
      <c r="AK275" s="99"/>
    </row>
    <row r="276" spans="2:37" ht="14.25" customHeight="1" x14ac:dyDescent="0.3">
      <c r="B276" s="64"/>
      <c r="C276" s="64"/>
      <c r="D276" s="64"/>
      <c r="E276" s="64"/>
      <c r="F276" s="64"/>
      <c r="G276" s="64"/>
      <c r="H276" s="92"/>
      <c r="I276" s="92"/>
      <c r="J276" s="93"/>
      <c r="K276" s="93"/>
      <c r="L276" s="93"/>
      <c r="M276" s="93"/>
      <c r="N276" s="94"/>
      <c r="S276" s="64"/>
      <c r="U276" s="64"/>
      <c r="V276" s="64"/>
      <c r="AG276" s="65"/>
      <c r="AI276" s="67"/>
      <c r="AJ276" s="97"/>
      <c r="AK276" s="99"/>
    </row>
    <row r="277" spans="2:37" ht="14.25" customHeight="1" x14ac:dyDescent="0.3">
      <c r="B277" s="64"/>
      <c r="C277" s="64"/>
      <c r="D277" s="64"/>
      <c r="E277" s="64"/>
      <c r="F277" s="64"/>
      <c r="G277" s="64"/>
      <c r="H277" s="92"/>
      <c r="I277" s="92"/>
      <c r="J277" s="93"/>
      <c r="K277" s="93"/>
      <c r="L277" s="93"/>
      <c r="M277" s="93"/>
      <c r="N277" s="94"/>
      <c r="S277" s="64"/>
      <c r="U277" s="64"/>
      <c r="V277" s="64"/>
      <c r="AG277" s="65"/>
      <c r="AI277" s="67"/>
      <c r="AJ277" s="97"/>
      <c r="AK277" s="99"/>
    </row>
    <row r="278" spans="2:37" ht="14.25" customHeight="1" x14ac:dyDescent="0.3">
      <c r="B278" s="64"/>
      <c r="C278" s="64"/>
      <c r="D278" s="64"/>
      <c r="E278" s="64"/>
      <c r="F278" s="64"/>
      <c r="G278" s="64"/>
      <c r="H278" s="92"/>
      <c r="I278" s="92"/>
      <c r="J278" s="93"/>
      <c r="K278" s="93"/>
      <c r="L278" s="93"/>
      <c r="M278" s="93"/>
      <c r="N278" s="94"/>
      <c r="S278" s="64"/>
      <c r="U278" s="64"/>
      <c r="V278" s="64"/>
      <c r="AG278" s="65"/>
      <c r="AI278" s="67"/>
      <c r="AJ278" s="97"/>
      <c r="AK278" s="99"/>
    </row>
    <row r="279" spans="2:37" ht="14.25" customHeight="1" x14ac:dyDescent="0.3">
      <c r="B279" s="64"/>
      <c r="C279" s="64"/>
      <c r="D279" s="64"/>
      <c r="E279" s="64"/>
      <c r="F279" s="64"/>
      <c r="G279" s="64"/>
      <c r="H279" s="92"/>
      <c r="I279" s="92"/>
      <c r="J279" s="93"/>
      <c r="K279" s="93"/>
      <c r="L279" s="93"/>
      <c r="M279" s="93"/>
      <c r="N279" s="94"/>
      <c r="S279" s="64"/>
      <c r="U279" s="64"/>
      <c r="V279" s="64"/>
      <c r="AG279" s="65"/>
      <c r="AI279" s="67"/>
      <c r="AJ279" s="97"/>
      <c r="AK279" s="99"/>
    </row>
    <row r="280" spans="2:37" ht="14.25" customHeight="1" x14ac:dyDescent="0.3">
      <c r="B280" s="64"/>
      <c r="C280" s="64"/>
      <c r="D280" s="64"/>
      <c r="E280" s="64"/>
      <c r="F280" s="64"/>
      <c r="G280" s="64"/>
      <c r="H280" s="92"/>
      <c r="I280" s="92"/>
      <c r="J280" s="93"/>
      <c r="K280" s="93"/>
      <c r="L280" s="93"/>
      <c r="M280" s="93"/>
      <c r="N280" s="94"/>
      <c r="S280" s="64"/>
      <c r="U280" s="64"/>
      <c r="V280" s="64"/>
      <c r="AG280" s="65"/>
      <c r="AI280" s="67"/>
      <c r="AJ280" s="97"/>
      <c r="AK280" s="99"/>
    </row>
    <row r="281" spans="2:37" ht="14.25" customHeight="1" x14ac:dyDescent="0.3">
      <c r="B281" s="64"/>
      <c r="C281" s="64"/>
      <c r="D281" s="64"/>
      <c r="E281" s="64"/>
      <c r="F281" s="64"/>
      <c r="G281" s="64"/>
      <c r="H281" s="92"/>
      <c r="I281" s="92"/>
      <c r="J281" s="93"/>
      <c r="K281" s="93"/>
      <c r="L281" s="93"/>
      <c r="M281" s="93"/>
      <c r="N281" s="94"/>
      <c r="S281" s="64"/>
      <c r="U281" s="64"/>
      <c r="V281" s="64"/>
      <c r="AG281" s="65"/>
      <c r="AI281" s="67"/>
      <c r="AJ281" s="97"/>
      <c r="AK281" s="99"/>
    </row>
    <row r="282" spans="2:37" ht="14.25" customHeight="1" x14ac:dyDescent="0.3">
      <c r="B282" s="64"/>
      <c r="C282" s="64"/>
      <c r="D282" s="64"/>
      <c r="E282" s="64"/>
      <c r="F282" s="64"/>
      <c r="G282" s="64"/>
      <c r="H282" s="92"/>
      <c r="I282" s="92"/>
      <c r="J282" s="93"/>
      <c r="K282" s="93"/>
      <c r="L282" s="93"/>
      <c r="M282" s="93"/>
      <c r="N282" s="94"/>
      <c r="S282" s="64"/>
      <c r="U282" s="64"/>
      <c r="V282" s="64"/>
      <c r="AG282" s="65"/>
      <c r="AI282" s="67"/>
      <c r="AJ282" s="97"/>
      <c r="AK282" s="99"/>
    </row>
    <row r="283" spans="2:37" ht="14.25" customHeight="1" x14ac:dyDescent="0.3">
      <c r="B283" s="64"/>
      <c r="C283" s="64"/>
      <c r="D283" s="64"/>
      <c r="E283" s="64"/>
      <c r="F283" s="64"/>
      <c r="G283" s="64"/>
      <c r="H283" s="92"/>
      <c r="I283" s="92"/>
      <c r="J283" s="93"/>
      <c r="K283" s="93"/>
      <c r="L283" s="93"/>
      <c r="M283" s="93"/>
      <c r="N283" s="94"/>
      <c r="S283" s="64"/>
      <c r="U283" s="64"/>
      <c r="V283" s="64"/>
      <c r="AG283" s="65"/>
      <c r="AI283" s="67"/>
      <c r="AJ283" s="97"/>
      <c r="AK283" s="99"/>
    </row>
    <row r="284" spans="2:37" ht="14.25" customHeight="1" x14ac:dyDescent="0.3">
      <c r="B284" s="64"/>
      <c r="C284" s="64"/>
      <c r="D284" s="64"/>
      <c r="E284" s="64"/>
      <c r="F284" s="64"/>
      <c r="G284" s="64"/>
      <c r="H284" s="92"/>
      <c r="I284" s="92"/>
      <c r="J284" s="93"/>
      <c r="K284" s="93"/>
      <c r="L284" s="93"/>
      <c r="M284" s="93"/>
      <c r="N284" s="94"/>
      <c r="S284" s="64"/>
      <c r="U284" s="64"/>
      <c r="V284" s="64"/>
      <c r="AG284" s="65"/>
      <c r="AI284" s="67"/>
      <c r="AJ284" s="97"/>
      <c r="AK284" s="99"/>
    </row>
    <row r="285" spans="2:37" ht="14.25" customHeight="1" x14ac:dyDescent="0.3">
      <c r="B285" s="64"/>
      <c r="C285" s="64"/>
      <c r="D285" s="64"/>
      <c r="E285" s="64"/>
      <c r="F285" s="64"/>
      <c r="G285" s="64"/>
      <c r="H285" s="92"/>
      <c r="I285" s="92"/>
      <c r="J285" s="93"/>
      <c r="K285" s="93"/>
      <c r="L285" s="93"/>
      <c r="M285" s="93"/>
      <c r="N285" s="94"/>
      <c r="S285" s="64"/>
      <c r="U285" s="64"/>
      <c r="V285" s="64"/>
      <c r="AG285" s="65"/>
      <c r="AI285" s="67"/>
      <c r="AJ285" s="97"/>
      <c r="AK285" s="99"/>
    </row>
    <row r="286" spans="2:37" ht="14.25" customHeight="1" x14ac:dyDescent="0.3">
      <c r="B286" s="64"/>
      <c r="C286" s="64"/>
      <c r="D286" s="64"/>
      <c r="E286" s="64"/>
      <c r="F286" s="64"/>
      <c r="G286" s="64"/>
      <c r="H286" s="92"/>
      <c r="I286" s="92"/>
      <c r="J286" s="93"/>
      <c r="K286" s="93"/>
      <c r="L286" s="93"/>
      <c r="M286" s="93"/>
      <c r="N286" s="94"/>
      <c r="S286" s="64"/>
      <c r="U286" s="64"/>
      <c r="V286" s="64"/>
      <c r="AG286" s="65"/>
      <c r="AI286" s="67"/>
      <c r="AJ286" s="97"/>
      <c r="AK286" s="99"/>
    </row>
    <row r="287" spans="2:37" ht="14.25" customHeight="1" x14ac:dyDescent="0.3">
      <c r="B287" s="64"/>
      <c r="C287" s="64"/>
      <c r="D287" s="64"/>
      <c r="E287" s="64"/>
      <c r="F287" s="64"/>
      <c r="G287" s="64"/>
      <c r="H287" s="92"/>
      <c r="I287" s="92"/>
      <c r="J287" s="93"/>
      <c r="K287" s="93"/>
      <c r="L287" s="93"/>
      <c r="M287" s="93"/>
      <c r="N287" s="94"/>
      <c r="S287" s="64"/>
      <c r="U287" s="64"/>
      <c r="V287" s="64"/>
      <c r="AG287" s="65"/>
      <c r="AI287" s="67"/>
      <c r="AJ287" s="97"/>
      <c r="AK287" s="99"/>
    </row>
    <row r="288" spans="2:37" ht="14.25" customHeight="1" x14ac:dyDescent="0.3">
      <c r="B288" s="64"/>
      <c r="C288" s="64"/>
      <c r="D288" s="64"/>
      <c r="E288" s="64"/>
      <c r="F288" s="64"/>
      <c r="G288" s="64"/>
      <c r="H288" s="92"/>
      <c r="I288" s="92"/>
      <c r="J288" s="93"/>
      <c r="K288" s="93"/>
      <c r="L288" s="93"/>
      <c r="M288" s="93"/>
      <c r="N288" s="94"/>
      <c r="S288" s="64"/>
      <c r="U288" s="64"/>
      <c r="V288" s="64"/>
      <c r="AG288" s="65"/>
      <c r="AI288" s="67"/>
      <c r="AJ288" s="97"/>
      <c r="AK288" s="99"/>
    </row>
    <row r="289" spans="2:37" ht="14.25" customHeight="1" x14ac:dyDescent="0.3">
      <c r="B289" s="64"/>
      <c r="C289" s="64"/>
      <c r="D289" s="64"/>
      <c r="E289" s="64"/>
      <c r="F289" s="64"/>
      <c r="G289" s="64"/>
      <c r="H289" s="92"/>
      <c r="I289" s="92"/>
      <c r="J289" s="93"/>
      <c r="K289" s="93"/>
      <c r="L289" s="93"/>
      <c r="M289" s="93"/>
      <c r="N289" s="94"/>
      <c r="S289" s="64"/>
      <c r="U289" s="64"/>
      <c r="V289" s="64"/>
      <c r="AG289" s="65"/>
      <c r="AI289" s="67"/>
      <c r="AJ289" s="97"/>
      <c r="AK289" s="99"/>
    </row>
    <row r="290" spans="2:37" ht="14.25" customHeight="1" x14ac:dyDescent="0.3">
      <c r="B290" s="64"/>
      <c r="C290" s="64"/>
      <c r="D290" s="64"/>
      <c r="E290" s="64"/>
      <c r="F290" s="64"/>
      <c r="G290" s="64"/>
      <c r="H290" s="92"/>
      <c r="I290" s="92"/>
      <c r="J290" s="93"/>
      <c r="K290" s="93"/>
      <c r="L290" s="93"/>
      <c r="M290" s="93"/>
      <c r="N290" s="94"/>
      <c r="S290" s="64"/>
      <c r="U290" s="64"/>
      <c r="V290" s="64"/>
      <c r="AG290" s="65"/>
      <c r="AI290" s="67"/>
      <c r="AJ290" s="97"/>
      <c r="AK290" s="99"/>
    </row>
    <row r="291" spans="2:37" ht="14.25" customHeight="1" x14ac:dyDescent="0.3">
      <c r="B291" s="64"/>
      <c r="C291" s="64"/>
      <c r="D291" s="64"/>
      <c r="E291" s="64"/>
      <c r="F291" s="64"/>
      <c r="G291" s="64"/>
      <c r="H291" s="92"/>
      <c r="I291" s="92"/>
      <c r="J291" s="93"/>
      <c r="K291" s="93"/>
      <c r="L291" s="93"/>
      <c r="M291" s="93"/>
      <c r="N291" s="94"/>
      <c r="S291" s="64"/>
      <c r="U291" s="64"/>
      <c r="V291" s="64"/>
      <c r="AG291" s="65"/>
      <c r="AI291" s="67"/>
      <c r="AJ291" s="97"/>
      <c r="AK291" s="99"/>
    </row>
    <row r="292" spans="2:37" ht="14.25" customHeight="1" x14ac:dyDescent="0.3">
      <c r="B292" s="64"/>
      <c r="C292" s="64"/>
      <c r="D292" s="64"/>
      <c r="E292" s="64"/>
      <c r="F292" s="64"/>
      <c r="G292" s="64"/>
      <c r="H292" s="92"/>
      <c r="I292" s="92"/>
      <c r="J292" s="93"/>
      <c r="K292" s="93"/>
      <c r="L292" s="93"/>
      <c r="M292" s="93"/>
      <c r="N292" s="94"/>
      <c r="S292" s="64"/>
      <c r="U292" s="64"/>
      <c r="V292" s="64"/>
      <c r="AG292" s="65"/>
      <c r="AI292" s="67"/>
      <c r="AJ292" s="97"/>
      <c r="AK292" s="99"/>
    </row>
    <row r="293" spans="2:37" ht="14.25" customHeight="1" x14ac:dyDescent="0.3">
      <c r="B293" s="64"/>
      <c r="C293" s="64"/>
      <c r="D293" s="64"/>
      <c r="E293" s="64"/>
      <c r="F293" s="64"/>
      <c r="G293" s="64"/>
      <c r="H293" s="92"/>
      <c r="I293" s="92"/>
      <c r="J293" s="93"/>
      <c r="K293" s="93"/>
      <c r="L293" s="93"/>
      <c r="M293" s="93"/>
      <c r="N293" s="94"/>
      <c r="S293" s="64"/>
      <c r="U293" s="64"/>
      <c r="V293" s="64"/>
      <c r="AG293" s="65"/>
      <c r="AI293" s="67"/>
      <c r="AJ293" s="97"/>
      <c r="AK293" s="99"/>
    </row>
    <row r="294" spans="2:37" ht="14.25" customHeight="1" x14ac:dyDescent="0.3">
      <c r="B294" s="64"/>
      <c r="C294" s="64"/>
      <c r="D294" s="64"/>
      <c r="E294" s="64"/>
      <c r="F294" s="64"/>
      <c r="G294" s="64"/>
      <c r="H294" s="92"/>
      <c r="I294" s="92"/>
      <c r="J294" s="93"/>
      <c r="K294" s="93"/>
      <c r="L294" s="93"/>
      <c r="M294" s="93"/>
      <c r="N294" s="94"/>
      <c r="S294" s="64"/>
      <c r="U294" s="64"/>
      <c r="V294" s="64"/>
      <c r="AG294" s="65"/>
      <c r="AI294" s="67"/>
      <c r="AJ294" s="97"/>
      <c r="AK294" s="99"/>
    </row>
    <row r="295" spans="2:37" ht="14.25" customHeight="1" x14ac:dyDescent="0.3">
      <c r="B295" s="64"/>
      <c r="C295" s="64"/>
      <c r="D295" s="64"/>
      <c r="E295" s="64"/>
      <c r="F295" s="64"/>
      <c r="G295" s="64"/>
      <c r="H295" s="92"/>
      <c r="I295" s="92"/>
      <c r="J295" s="93"/>
      <c r="K295" s="93"/>
      <c r="L295" s="93"/>
      <c r="M295" s="93"/>
      <c r="N295" s="94"/>
      <c r="S295" s="64"/>
      <c r="U295" s="64"/>
      <c r="V295" s="64"/>
      <c r="AG295" s="65"/>
      <c r="AI295" s="67"/>
      <c r="AJ295" s="97"/>
      <c r="AK295" s="99"/>
    </row>
    <row r="296" spans="2:37" ht="14.25" customHeight="1" x14ac:dyDescent="0.3">
      <c r="B296" s="64"/>
      <c r="C296" s="64"/>
      <c r="D296" s="64"/>
      <c r="E296" s="64"/>
      <c r="F296" s="64"/>
      <c r="G296" s="64"/>
      <c r="H296" s="92"/>
      <c r="I296" s="92"/>
      <c r="J296" s="93"/>
      <c r="K296" s="93"/>
      <c r="L296" s="93"/>
      <c r="M296" s="93"/>
      <c r="N296" s="94"/>
      <c r="S296" s="64"/>
      <c r="U296" s="64"/>
      <c r="V296" s="64"/>
      <c r="AG296" s="65"/>
      <c r="AI296" s="67"/>
      <c r="AJ296" s="97"/>
      <c r="AK296" s="99"/>
    </row>
    <row r="297" spans="2:37" ht="14.25" customHeight="1" x14ac:dyDescent="0.3">
      <c r="B297" s="64"/>
      <c r="C297" s="64"/>
      <c r="D297" s="64"/>
      <c r="E297" s="64"/>
      <c r="F297" s="64"/>
      <c r="G297" s="64"/>
      <c r="H297" s="92"/>
      <c r="I297" s="92"/>
      <c r="J297" s="93"/>
      <c r="K297" s="93"/>
      <c r="L297" s="93"/>
      <c r="M297" s="93"/>
      <c r="N297" s="94"/>
      <c r="S297" s="64"/>
      <c r="U297" s="64"/>
      <c r="V297" s="64"/>
      <c r="AG297" s="65"/>
      <c r="AI297" s="67"/>
      <c r="AJ297" s="97"/>
      <c r="AK297" s="99"/>
    </row>
    <row r="298" spans="2:37" ht="14.25" customHeight="1" x14ac:dyDescent="0.3">
      <c r="B298" s="64"/>
      <c r="C298" s="64"/>
      <c r="D298" s="64"/>
      <c r="E298" s="64"/>
      <c r="F298" s="64"/>
      <c r="G298" s="64"/>
      <c r="H298" s="92"/>
      <c r="I298" s="92"/>
      <c r="J298" s="93"/>
      <c r="K298" s="93"/>
      <c r="L298" s="93"/>
      <c r="M298" s="93"/>
      <c r="N298" s="94"/>
      <c r="S298" s="64"/>
      <c r="U298" s="64"/>
      <c r="V298" s="64"/>
      <c r="AG298" s="65"/>
      <c r="AI298" s="67"/>
      <c r="AJ298" s="97"/>
      <c r="AK298" s="99"/>
    </row>
    <row r="299" spans="2:37" ht="14.25" customHeight="1" x14ac:dyDescent="0.3">
      <c r="B299" s="64"/>
      <c r="C299" s="64"/>
      <c r="D299" s="64"/>
      <c r="E299" s="64"/>
      <c r="F299" s="64"/>
      <c r="G299" s="64"/>
      <c r="H299" s="92"/>
      <c r="I299" s="92"/>
      <c r="J299" s="93"/>
      <c r="K299" s="93"/>
      <c r="L299" s="93"/>
      <c r="M299" s="93"/>
      <c r="N299" s="94"/>
      <c r="S299" s="64"/>
      <c r="U299" s="64"/>
      <c r="V299" s="64"/>
      <c r="AG299" s="65"/>
      <c r="AI299" s="67"/>
      <c r="AJ299" s="97"/>
      <c r="AK299" s="99"/>
    </row>
    <row r="300" spans="2:37" ht="14.25" customHeight="1" x14ac:dyDescent="0.3">
      <c r="B300" s="64"/>
      <c r="C300" s="64"/>
      <c r="D300" s="64"/>
      <c r="E300" s="64"/>
      <c r="F300" s="64"/>
      <c r="G300" s="64"/>
      <c r="H300" s="92"/>
      <c r="I300" s="92"/>
      <c r="J300" s="93"/>
      <c r="K300" s="93"/>
      <c r="L300" s="93"/>
      <c r="M300" s="93"/>
      <c r="N300" s="94"/>
      <c r="S300" s="64"/>
      <c r="U300" s="64"/>
      <c r="V300" s="64"/>
      <c r="AG300" s="65"/>
      <c r="AI300" s="67"/>
      <c r="AJ300" s="97"/>
      <c r="AK300" s="99"/>
    </row>
    <row r="301" spans="2:37" ht="14.25" customHeight="1" x14ac:dyDescent="0.3">
      <c r="B301" s="64"/>
      <c r="C301" s="64"/>
      <c r="D301" s="64"/>
      <c r="E301" s="64"/>
      <c r="F301" s="64"/>
      <c r="G301" s="64"/>
      <c r="H301" s="92"/>
      <c r="I301" s="92"/>
      <c r="J301" s="93"/>
      <c r="K301" s="93"/>
      <c r="L301" s="93"/>
      <c r="M301" s="93"/>
      <c r="N301" s="94"/>
      <c r="S301" s="64"/>
      <c r="U301" s="64"/>
      <c r="V301" s="64"/>
      <c r="AG301" s="65"/>
      <c r="AI301" s="67"/>
      <c r="AJ301" s="97"/>
      <c r="AK301" s="99"/>
    </row>
    <row r="302" spans="2:37" ht="14.25" customHeight="1" x14ac:dyDescent="0.3">
      <c r="B302" s="64"/>
      <c r="C302" s="64"/>
      <c r="D302" s="64"/>
      <c r="E302" s="64"/>
      <c r="F302" s="64"/>
      <c r="G302" s="64"/>
      <c r="H302" s="92"/>
      <c r="I302" s="92"/>
      <c r="J302" s="93"/>
      <c r="K302" s="93"/>
      <c r="L302" s="93"/>
      <c r="M302" s="93"/>
      <c r="N302" s="94"/>
      <c r="S302" s="64"/>
      <c r="U302" s="64"/>
      <c r="V302" s="64"/>
      <c r="AG302" s="65"/>
      <c r="AI302" s="67"/>
      <c r="AJ302" s="97"/>
      <c r="AK302" s="99"/>
    </row>
    <row r="303" spans="2:37" ht="14.25" customHeight="1" x14ac:dyDescent="0.3">
      <c r="B303" s="64"/>
      <c r="C303" s="64"/>
      <c r="D303" s="64"/>
      <c r="E303" s="64"/>
      <c r="F303" s="64"/>
      <c r="G303" s="64"/>
      <c r="H303" s="92"/>
      <c r="I303" s="92"/>
      <c r="J303" s="93"/>
      <c r="K303" s="93"/>
      <c r="L303" s="93"/>
      <c r="M303" s="93"/>
      <c r="N303" s="94"/>
      <c r="S303" s="64"/>
      <c r="U303" s="64"/>
      <c r="V303" s="64"/>
      <c r="AG303" s="65"/>
      <c r="AI303" s="67"/>
      <c r="AJ303" s="97"/>
      <c r="AK303" s="99"/>
    </row>
    <row r="304" spans="2:37" ht="14.25" customHeight="1" x14ac:dyDescent="0.3">
      <c r="B304" s="64"/>
      <c r="C304" s="64"/>
      <c r="D304" s="64"/>
      <c r="E304" s="64"/>
      <c r="F304" s="64"/>
      <c r="G304" s="64"/>
      <c r="H304" s="92"/>
      <c r="I304" s="92"/>
      <c r="J304" s="93"/>
      <c r="K304" s="93"/>
      <c r="L304" s="93"/>
      <c r="M304" s="93"/>
      <c r="N304" s="94"/>
      <c r="S304" s="64"/>
      <c r="U304" s="64"/>
      <c r="V304" s="64"/>
      <c r="AG304" s="65"/>
      <c r="AI304" s="67"/>
      <c r="AJ304" s="97"/>
      <c r="AK304" s="99"/>
    </row>
    <row r="305" spans="2:37" ht="14.25" customHeight="1" x14ac:dyDescent="0.3">
      <c r="B305" s="64"/>
      <c r="C305" s="64"/>
      <c r="D305" s="64"/>
      <c r="E305" s="64"/>
      <c r="F305" s="64"/>
      <c r="G305" s="64"/>
      <c r="H305" s="92"/>
      <c r="I305" s="92"/>
      <c r="J305" s="93"/>
      <c r="K305" s="93"/>
      <c r="L305" s="93"/>
      <c r="M305" s="93"/>
      <c r="N305" s="94"/>
      <c r="S305" s="64"/>
      <c r="U305" s="64"/>
      <c r="V305" s="64"/>
      <c r="AG305" s="65"/>
      <c r="AI305" s="67"/>
      <c r="AJ305" s="97"/>
      <c r="AK305" s="99"/>
    </row>
    <row r="306" spans="2:37" ht="14.25" customHeight="1" x14ac:dyDescent="0.3">
      <c r="B306" s="64"/>
      <c r="C306" s="64"/>
      <c r="D306" s="64"/>
      <c r="E306" s="64"/>
      <c r="F306" s="64"/>
      <c r="G306" s="64"/>
      <c r="H306" s="92"/>
      <c r="I306" s="92"/>
      <c r="J306" s="93"/>
      <c r="K306" s="93"/>
      <c r="L306" s="93"/>
      <c r="M306" s="93"/>
      <c r="N306" s="94"/>
      <c r="S306" s="64"/>
      <c r="U306" s="64"/>
      <c r="V306" s="64"/>
      <c r="AG306" s="65"/>
      <c r="AI306" s="67"/>
      <c r="AJ306" s="97"/>
      <c r="AK306" s="99"/>
    </row>
    <row r="307" spans="2:37" ht="14.25" customHeight="1" x14ac:dyDescent="0.3">
      <c r="B307" s="64"/>
      <c r="C307" s="64"/>
      <c r="D307" s="64"/>
      <c r="E307" s="64"/>
      <c r="F307" s="64"/>
      <c r="G307" s="64"/>
      <c r="H307" s="92"/>
      <c r="I307" s="92"/>
      <c r="J307" s="93"/>
      <c r="K307" s="93"/>
      <c r="L307" s="93"/>
      <c r="M307" s="93"/>
      <c r="N307" s="94"/>
      <c r="S307" s="64"/>
      <c r="U307" s="64"/>
      <c r="V307" s="64"/>
      <c r="AG307" s="65"/>
      <c r="AI307" s="67"/>
      <c r="AJ307" s="97"/>
      <c r="AK307" s="99"/>
    </row>
    <row r="308" spans="2:37" ht="14.25" customHeight="1" x14ac:dyDescent="0.3">
      <c r="B308" s="64"/>
      <c r="C308" s="64"/>
      <c r="D308" s="64"/>
      <c r="E308" s="64"/>
      <c r="F308" s="64"/>
      <c r="G308" s="64"/>
      <c r="H308" s="92"/>
      <c r="I308" s="92"/>
      <c r="J308" s="93"/>
      <c r="K308" s="93"/>
      <c r="L308" s="93"/>
      <c r="M308" s="93"/>
      <c r="N308" s="94"/>
      <c r="S308" s="64"/>
      <c r="U308" s="64"/>
      <c r="V308" s="64"/>
      <c r="AG308" s="65"/>
      <c r="AI308" s="67"/>
      <c r="AJ308" s="97"/>
      <c r="AK308" s="99"/>
    </row>
    <row r="309" spans="2:37" ht="14.25" customHeight="1" x14ac:dyDescent="0.3">
      <c r="B309" s="64"/>
      <c r="C309" s="64"/>
      <c r="D309" s="64"/>
      <c r="E309" s="64"/>
      <c r="F309" s="64"/>
      <c r="G309" s="64"/>
      <c r="H309" s="92"/>
      <c r="I309" s="92"/>
      <c r="J309" s="93"/>
      <c r="K309" s="93"/>
      <c r="L309" s="93"/>
      <c r="M309" s="93"/>
      <c r="N309" s="94"/>
      <c r="S309" s="64"/>
      <c r="U309" s="64"/>
      <c r="V309" s="64"/>
      <c r="AG309" s="65"/>
      <c r="AI309" s="67"/>
      <c r="AJ309" s="97"/>
      <c r="AK309" s="99"/>
    </row>
    <row r="310" spans="2:37" ht="14.25" customHeight="1" x14ac:dyDescent="0.3">
      <c r="B310" s="64"/>
      <c r="C310" s="64"/>
      <c r="D310" s="64"/>
      <c r="E310" s="64"/>
      <c r="F310" s="64"/>
      <c r="G310" s="64"/>
      <c r="H310" s="92"/>
      <c r="I310" s="92"/>
      <c r="J310" s="93"/>
      <c r="K310" s="93"/>
      <c r="L310" s="93"/>
      <c r="M310" s="93"/>
      <c r="N310" s="94"/>
      <c r="S310" s="64"/>
      <c r="U310" s="64"/>
      <c r="V310" s="64"/>
      <c r="AG310" s="65"/>
      <c r="AI310" s="67"/>
      <c r="AJ310" s="97"/>
      <c r="AK310" s="99"/>
    </row>
    <row r="311" spans="2:37" ht="14.25" customHeight="1" x14ac:dyDescent="0.3">
      <c r="B311" s="64"/>
      <c r="C311" s="64"/>
      <c r="D311" s="64"/>
      <c r="E311" s="64"/>
      <c r="F311" s="64"/>
      <c r="G311" s="64"/>
      <c r="H311" s="92"/>
      <c r="I311" s="92"/>
      <c r="J311" s="93"/>
      <c r="K311" s="93"/>
      <c r="L311" s="93"/>
      <c r="M311" s="93"/>
      <c r="N311" s="94"/>
      <c r="S311" s="64"/>
      <c r="U311" s="64"/>
      <c r="V311" s="64"/>
      <c r="AG311" s="65"/>
      <c r="AI311" s="67"/>
      <c r="AJ311" s="97"/>
      <c r="AK311" s="99"/>
    </row>
    <row r="312" spans="2:37" ht="14.25" customHeight="1" x14ac:dyDescent="0.3">
      <c r="B312" s="64"/>
      <c r="C312" s="64"/>
      <c r="D312" s="64"/>
      <c r="E312" s="64"/>
      <c r="F312" s="64"/>
      <c r="G312" s="64"/>
      <c r="H312" s="92"/>
      <c r="I312" s="92"/>
      <c r="J312" s="93"/>
      <c r="K312" s="93"/>
      <c r="L312" s="93"/>
      <c r="M312" s="93"/>
      <c r="N312" s="94"/>
      <c r="S312" s="64"/>
      <c r="U312" s="64"/>
      <c r="V312" s="64"/>
      <c r="AG312" s="65"/>
      <c r="AI312" s="67"/>
      <c r="AJ312" s="97"/>
      <c r="AK312" s="99"/>
    </row>
    <row r="313" spans="2:37" ht="14.25" customHeight="1" x14ac:dyDescent="0.3">
      <c r="B313" s="64"/>
      <c r="C313" s="64"/>
      <c r="D313" s="64"/>
      <c r="E313" s="64"/>
      <c r="F313" s="64"/>
      <c r="G313" s="64"/>
      <c r="H313" s="92"/>
      <c r="I313" s="92"/>
      <c r="J313" s="93"/>
      <c r="K313" s="93"/>
      <c r="L313" s="93"/>
      <c r="M313" s="93"/>
      <c r="N313" s="94"/>
      <c r="S313" s="64"/>
      <c r="U313" s="64"/>
      <c r="V313" s="64"/>
      <c r="AG313" s="65"/>
      <c r="AI313" s="67"/>
      <c r="AJ313" s="97"/>
      <c r="AK313" s="99"/>
    </row>
    <row r="314" spans="2:37" ht="14.25" customHeight="1" x14ac:dyDescent="0.3">
      <c r="B314" s="64"/>
      <c r="C314" s="64"/>
      <c r="D314" s="64"/>
      <c r="E314" s="64"/>
      <c r="F314" s="64"/>
      <c r="G314" s="64"/>
      <c r="H314" s="92"/>
      <c r="I314" s="92"/>
      <c r="J314" s="93"/>
      <c r="K314" s="93"/>
      <c r="L314" s="93"/>
      <c r="M314" s="93"/>
      <c r="N314" s="94"/>
      <c r="S314" s="64"/>
      <c r="U314" s="64"/>
      <c r="V314" s="64"/>
      <c r="AG314" s="65"/>
      <c r="AI314" s="67"/>
      <c r="AJ314" s="97"/>
      <c r="AK314" s="99"/>
    </row>
    <row r="315" spans="2:37" ht="14.25" customHeight="1" x14ac:dyDescent="0.3">
      <c r="B315" s="64"/>
      <c r="C315" s="64"/>
      <c r="D315" s="64"/>
      <c r="E315" s="64"/>
      <c r="F315" s="64"/>
      <c r="G315" s="64"/>
      <c r="H315" s="92"/>
      <c r="I315" s="92"/>
      <c r="J315" s="93"/>
      <c r="K315" s="93"/>
      <c r="L315" s="93"/>
      <c r="M315" s="93"/>
      <c r="N315" s="94"/>
      <c r="S315" s="64"/>
      <c r="U315" s="64"/>
      <c r="V315" s="64"/>
      <c r="AG315" s="65"/>
      <c r="AI315" s="67"/>
      <c r="AJ315" s="97"/>
      <c r="AK315" s="99"/>
    </row>
    <row r="316" spans="2:37" ht="14.25" customHeight="1" x14ac:dyDescent="0.3">
      <c r="B316" s="64"/>
      <c r="C316" s="64"/>
      <c r="D316" s="64"/>
      <c r="E316" s="64"/>
      <c r="F316" s="64"/>
      <c r="G316" s="64"/>
      <c r="H316" s="92"/>
      <c r="I316" s="92"/>
      <c r="J316" s="93"/>
      <c r="K316" s="93"/>
      <c r="L316" s="93"/>
      <c r="M316" s="93"/>
      <c r="N316" s="94"/>
      <c r="S316" s="64"/>
      <c r="U316" s="64"/>
      <c r="V316" s="64"/>
      <c r="AG316" s="65"/>
      <c r="AI316" s="67"/>
      <c r="AJ316" s="97"/>
      <c r="AK316" s="99"/>
    </row>
    <row r="317" spans="2:37" ht="14.25" customHeight="1" x14ac:dyDescent="0.3">
      <c r="B317" s="64"/>
      <c r="C317" s="64"/>
      <c r="D317" s="64"/>
      <c r="E317" s="64"/>
      <c r="F317" s="64"/>
      <c r="G317" s="64"/>
      <c r="H317" s="92"/>
      <c r="I317" s="92"/>
      <c r="J317" s="93"/>
      <c r="K317" s="93"/>
      <c r="L317" s="93"/>
      <c r="M317" s="93"/>
      <c r="N317" s="94"/>
      <c r="S317" s="64"/>
      <c r="U317" s="64"/>
      <c r="V317" s="64"/>
      <c r="AG317" s="65"/>
      <c r="AI317" s="67"/>
      <c r="AJ317" s="97"/>
      <c r="AK317" s="99"/>
    </row>
    <row r="318" spans="2:37" ht="14.25" customHeight="1" x14ac:dyDescent="0.3">
      <c r="B318" s="64"/>
      <c r="C318" s="64"/>
      <c r="D318" s="64"/>
      <c r="E318" s="64"/>
      <c r="F318" s="64"/>
      <c r="G318" s="64"/>
      <c r="H318" s="92"/>
      <c r="I318" s="92"/>
      <c r="J318" s="93"/>
      <c r="K318" s="93"/>
      <c r="L318" s="93"/>
      <c r="M318" s="93"/>
      <c r="N318" s="94"/>
      <c r="S318" s="64"/>
      <c r="U318" s="64"/>
      <c r="V318" s="64"/>
      <c r="AG318" s="65"/>
      <c r="AI318" s="67"/>
      <c r="AJ318" s="97"/>
      <c r="AK318" s="99"/>
    </row>
    <row r="319" spans="2:37" ht="14.25" customHeight="1" x14ac:dyDescent="0.3">
      <c r="B319" s="64"/>
      <c r="C319" s="64"/>
      <c r="D319" s="64"/>
      <c r="E319" s="64"/>
      <c r="F319" s="64"/>
      <c r="G319" s="64"/>
      <c r="H319" s="92"/>
      <c r="I319" s="92"/>
      <c r="J319" s="93"/>
      <c r="K319" s="93"/>
      <c r="L319" s="93"/>
      <c r="M319" s="93"/>
      <c r="N319" s="94"/>
      <c r="S319" s="64"/>
      <c r="U319" s="64"/>
      <c r="V319" s="64"/>
      <c r="AG319" s="65"/>
      <c r="AI319" s="67"/>
      <c r="AJ319" s="97"/>
      <c r="AK319" s="99"/>
    </row>
    <row r="320" spans="2:37" ht="14.25" customHeight="1" x14ac:dyDescent="0.3">
      <c r="B320" s="64"/>
      <c r="C320" s="64"/>
      <c r="D320" s="64"/>
      <c r="E320" s="64"/>
      <c r="F320" s="64"/>
      <c r="G320" s="64"/>
      <c r="H320" s="92"/>
      <c r="I320" s="92"/>
      <c r="J320" s="93"/>
      <c r="K320" s="93"/>
      <c r="L320" s="93"/>
      <c r="M320" s="93"/>
      <c r="N320" s="94"/>
      <c r="S320" s="64"/>
      <c r="U320" s="64"/>
      <c r="V320" s="64"/>
      <c r="AG320" s="65"/>
      <c r="AI320" s="67"/>
      <c r="AJ320" s="97"/>
      <c r="AK320" s="99"/>
    </row>
    <row r="321" spans="2:37" ht="14.25" customHeight="1" x14ac:dyDescent="0.3">
      <c r="B321" s="64"/>
      <c r="C321" s="64"/>
      <c r="D321" s="64"/>
      <c r="E321" s="64"/>
      <c r="F321" s="64"/>
      <c r="G321" s="64"/>
      <c r="H321" s="92"/>
      <c r="I321" s="92"/>
      <c r="J321" s="93"/>
      <c r="K321" s="93"/>
      <c r="L321" s="93"/>
      <c r="M321" s="93"/>
      <c r="N321" s="94"/>
      <c r="S321" s="64"/>
      <c r="U321" s="64"/>
      <c r="V321" s="64"/>
      <c r="AG321" s="65"/>
      <c r="AI321" s="67"/>
      <c r="AJ321" s="97"/>
      <c r="AK321" s="99"/>
    </row>
    <row r="322" spans="2:37" ht="14.25" customHeight="1" x14ac:dyDescent="0.3">
      <c r="B322" s="64"/>
      <c r="C322" s="64"/>
      <c r="D322" s="64"/>
      <c r="E322" s="64"/>
      <c r="F322" s="64"/>
      <c r="G322" s="64"/>
      <c r="H322" s="92"/>
      <c r="I322" s="92"/>
      <c r="J322" s="93"/>
      <c r="K322" s="93"/>
      <c r="L322" s="93"/>
      <c r="M322" s="93"/>
      <c r="N322" s="94"/>
      <c r="S322" s="64"/>
      <c r="U322" s="64"/>
      <c r="V322" s="64"/>
      <c r="AG322" s="65"/>
      <c r="AI322" s="67"/>
      <c r="AJ322" s="97"/>
      <c r="AK322" s="99"/>
    </row>
    <row r="323" spans="2:37" ht="14.25" customHeight="1" x14ac:dyDescent="0.3">
      <c r="B323" s="64"/>
      <c r="C323" s="64"/>
      <c r="D323" s="64"/>
      <c r="E323" s="64"/>
      <c r="F323" s="64"/>
      <c r="G323" s="64"/>
      <c r="H323" s="92"/>
      <c r="I323" s="92"/>
      <c r="J323" s="93"/>
      <c r="K323" s="93"/>
      <c r="L323" s="93"/>
      <c r="M323" s="93"/>
      <c r="N323" s="94"/>
      <c r="S323" s="64"/>
      <c r="U323" s="64"/>
      <c r="V323" s="64"/>
      <c r="AG323" s="65"/>
      <c r="AI323" s="67"/>
      <c r="AJ323" s="97"/>
      <c r="AK323" s="99"/>
    </row>
    <row r="324" spans="2:37" ht="14.25" customHeight="1" x14ac:dyDescent="0.3">
      <c r="B324" s="64"/>
      <c r="C324" s="64"/>
      <c r="D324" s="64"/>
      <c r="E324" s="64"/>
      <c r="F324" s="64"/>
      <c r="G324" s="64"/>
      <c r="H324" s="92"/>
      <c r="I324" s="92"/>
      <c r="J324" s="93"/>
      <c r="K324" s="93"/>
      <c r="L324" s="93"/>
      <c r="M324" s="93"/>
      <c r="N324" s="94"/>
      <c r="S324" s="64"/>
      <c r="U324" s="64"/>
      <c r="V324" s="64"/>
      <c r="AG324" s="65"/>
      <c r="AI324" s="67"/>
      <c r="AJ324" s="97"/>
      <c r="AK324" s="99"/>
    </row>
    <row r="325" spans="2:37" ht="14.25" customHeight="1" x14ac:dyDescent="0.3">
      <c r="B325" s="64"/>
      <c r="C325" s="64"/>
      <c r="D325" s="64"/>
      <c r="E325" s="64"/>
      <c r="F325" s="64"/>
      <c r="G325" s="64"/>
      <c r="H325" s="92"/>
      <c r="I325" s="92"/>
      <c r="J325" s="93"/>
      <c r="K325" s="93"/>
      <c r="L325" s="93"/>
      <c r="M325" s="93"/>
      <c r="N325" s="94"/>
      <c r="S325" s="64"/>
      <c r="U325" s="64"/>
      <c r="V325" s="64"/>
      <c r="AG325" s="65"/>
      <c r="AI325" s="67"/>
      <c r="AJ325" s="97"/>
      <c r="AK325" s="99"/>
    </row>
    <row r="326" spans="2:37" ht="14.25" customHeight="1" x14ac:dyDescent="0.3">
      <c r="B326" s="64"/>
      <c r="C326" s="64"/>
      <c r="D326" s="64"/>
      <c r="E326" s="64"/>
      <c r="F326" s="64"/>
      <c r="G326" s="64"/>
      <c r="H326" s="92"/>
      <c r="I326" s="92"/>
      <c r="J326" s="93"/>
      <c r="K326" s="93"/>
      <c r="L326" s="93"/>
      <c r="M326" s="93"/>
      <c r="N326" s="94"/>
      <c r="S326" s="64"/>
      <c r="U326" s="64"/>
      <c r="V326" s="64"/>
      <c r="AG326" s="65"/>
      <c r="AI326" s="67"/>
      <c r="AJ326" s="97"/>
      <c r="AK326" s="99"/>
    </row>
    <row r="327" spans="2:37" ht="14.25" customHeight="1" x14ac:dyDescent="0.3">
      <c r="B327" s="64"/>
      <c r="C327" s="64"/>
      <c r="D327" s="64"/>
      <c r="E327" s="64"/>
      <c r="F327" s="64"/>
      <c r="G327" s="64"/>
      <c r="H327" s="92"/>
      <c r="I327" s="92"/>
      <c r="J327" s="93"/>
      <c r="K327" s="93"/>
      <c r="L327" s="93"/>
      <c r="M327" s="93"/>
      <c r="N327" s="94"/>
      <c r="S327" s="64"/>
      <c r="U327" s="64"/>
      <c r="V327" s="64"/>
      <c r="AG327" s="65"/>
      <c r="AI327" s="67"/>
      <c r="AJ327" s="97"/>
      <c r="AK327" s="99"/>
    </row>
    <row r="328" spans="2:37" ht="14.25" customHeight="1" x14ac:dyDescent="0.3">
      <c r="B328" s="64"/>
      <c r="C328" s="64"/>
      <c r="D328" s="64"/>
      <c r="E328" s="64"/>
      <c r="F328" s="64"/>
      <c r="G328" s="64"/>
      <c r="H328" s="92"/>
      <c r="I328" s="92"/>
      <c r="J328" s="93"/>
      <c r="K328" s="93"/>
      <c r="L328" s="93"/>
      <c r="M328" s="93"/>
      <c r="N328" s="94"/>
      <c r="S328" s="64"/>
      <c r="U328" s="64"/>
      <c r="V328" s="64"/>
      <c r="AG328" s="65"/>
      <c r="AI328" s="67"/>
      <c r="AJ328" s="97"/>
      <c r="AK328" s="99"/>
    </row>
    <row r="329" spans="2:37" ht="14.25" customHeight="1" x14ac:dyDescent="0.3">
      <c r="B329" s="64"/>
      <c r="C329" s="64"/>
      <c r="D329" s="64"/>
      <c r="E329" s="64"/>
      <c r="F329" s="64"/>
      <c r="G329" s="64"/>
      <c r="H329" s="92"/>
      <c r="I329" s="92"/>
      <c r="J329" s="93"/>
      <c r="K329" s="93"/>
      <c r="L329" s="93"/>
      <c r="M329" s="93"/>
      <c r="N329" s="94"/>
      <c r="S329" s="64"/>
      <c r="U329" s="64"/>
      <c r="V329" s="64"/>
      <c r="AG329" s="65"/>
      <c r="AI329" s="67"/>
      <c r="AJ329" s="97"/>
      <c r="AK329" s="99"/>
    </row>
    <row r="330" spans="2:37" ht="14.25" customHeight="1" x14ac:dyDescent="0.3">
      <c r="B330" s="64"/>
      <c r="C330" s="64"/>
      <c r="D330" s="64"/>
      <c r="E330" s="64"/>
      <c r="F330" s="64"/>
      <c r="G330" s="64"/>
      <c r="H330" s="92"/>
      <c r="I330" s="92"/>
      <c r="J330" s="93"/>
      <c r="K330" s="93"/>
      <c r="L330" s="93"/>
      <c r="M330" s="93"/>
      <c r="N330" s="94"/>
      <c r="S330" s="64"/>
      <c r="U330" s="64"/>
      <c r="V330" s="64"/>
      <c r="AG330" s="65"/>
      <c r="AI330" s="67"/>
      <c r="AJ330" s="97"/>
      <c r="AK330" s="99"/>
    </row>
    <row r="331" spans="2:37" ht="14.25" customHeight="1" x14ac:dyDescent="0.3">
      <c r="B331" s="64"/>
      <c r="C331" s="64"/>
      <c r="D331" s="64"/>
      <c r="E331" s="64"/>
      <c r="F331" s="64"/>
      <c r="G331" s="64"/>
      <c r="H331" s="92"/>
      <c r="I331" s="92"/>
      <c r="J331" s="93"/>
      <c r="K331" s="93"/>
      <c r="L331" s="93"/>
      <c r="M331" s="93"/>
      <c r="N331" s="94"/>
      <c r="S331" s="64"/>
      <c r="U331" s="64"/>
      <c r="V331" s="64"/>
      <c r="AG331" s="65"/>
      <c r="AI331" s="67"/>
      <c r="AJ331" s="97"/>
      <c r="AK331" s="99"/>
    </row>
    <row r="332" spans="2:37" ht="14.25" customHeight="1" x14ac:dyDescent="0.3">
      <c r="B332" s="64"/>
      <c r="C332" s="64"/>
      <c r="D332" s="64"/>
      <c r="E332" s="64"/>
      <c r="F332" s="64"/>
      <c r="G332" s="64"/>
      <c r="H332" s="92"/>
      <c r="I332" s="92"/>
      <c r="J332" s="93"/>
      <c r="K332" s="93"/>
      <c r="L332" s="93"/>
      <c r="M332" s="93"/>
      <c r="N332" s="94"/>
      <c r="S332" s="64"/>
      <c r="U332" s="64"/>
      <c r="V332" s="64"/>
      <c r="AG332" s="65"/>
      <c r="AI332" s="67"/>
      <c r="AJ332" s="97"/>
      <c r="AK332" s="99"/>
    </row>
    <row r="333" spans="2:37" ht="14.25" customHeight="1" x14ac:dyDescent="0.3">
      <c r="B333" s="64"/>
      <c r="C333" s="64"/>
      <c r="D333" s="64"/>
      <c r="E333" s="64"/>
      <c r="F333" s="64"/>
      <c r="G333" s="64"/>
      <c r="H333" s="92"/>
      <c r="I333" s="92"/>
      <c r="J333" s="93"/>
      <c r="K333" s="93"/>
      <c r="L333" s="93"/>
      <c r="M333" s="93"/>
      <c r="N333" s="94"/>
      <c r="S333" s="64"/>
      <c r="U333" s="64"/>
      <c r="V333" s="64"/>
      <c r="AG333" s="65"/>
      <c r="AI333" s="67"/>
      <c r="AJ333" s="97"/>
      <c r="AK333" s="99"/>
    </row>
    <row r="334" spans="2:37" ht="14.25" customHeight="1" x14ac:dyDescent="0.3">
      <c r="B334" s="64"/>
      <c r="C334" s="64"/>
      <c r="D334" s="64"/>
      <c r="E334" s="64"/>
      <c r="F334" s="64"/>
      <c r="G334" s="64"/>
      <c r="H334" s="92"/>
      <c r="I334" s="92"/>
      <c r="J334" s="93"/>
      <c r="K334" s="93"/>
      <c r="L334" s="93"/>
      <c r="M334" s="93"/>
      <c r="N334" s="94"/>
      <c r="S334" s="64"/>
      <c r="U334" s="64"/>
      <c r="V334" s="64"/>
      <c r="AG334" s="65"/>
      <c r="AI334" s="67"/>
      <c r="AJ334" s="97"/>
      <c r="AK334" s="99"/>
    </row>
    <row r="335" spans="2:37" ht="14.25" customHeight="1" x14ac:dyDescent="0.3">
      <c r="B335" s="64"/>
      <c r="C335" s="64"/>
      <c r="D335" s="64"/>
      <c r="E335" s="64"/>
      <c r="F335" s="64"/>
      <c r="G335" s="64"/>
      <c r="H335" s="92"/>
      <c r="I335" s="92"/>
      <c r="J335" s="93"/>
      <c r="K335" s="93"/>
      <c r="L335" s="93"/>
      <c r="M335" s="93"/>
      <c r="N335" s="94"/>
      <c r="S335" s="64"/>
      <c r="U335" s="64"/>
      <c r="V335" s="64"/>
      <c r="AG335" s="65"/>
      <c r="AI335" s="67"/>
      <c r="AJ335" s="97"/>
      <c r="AK335" s="99"/>
    </row>
    <row r="336" spans="2:37" ht="14.25" customHeight="1" x14ac:dyDescent="0.3">
      <c r="B336" s="64"/>
      <c r="C336" s="64"/>
      <c r="D336" s="64"/>
      <c r="E336" s="64"/>
      <c r="F336" s="64"/>
      <c r="G336" s="64"/>
      <c r="H336" s="92"/>
      <c r="I336" s="92"/>
      <c r="J336" s="93"/>
      <c r="K336" s="93"/>
      <c r="L336" s="93"/>
      <c r="M336" s="93"/>
      <c r="N336" s="94"/>
      <c r="S336" s="64"/>
      <c r="U336" s="64"/>
      <c r="V336" s="64"/>
      <c r="AG336" s="65"/>
      <c r="AI336" s="67"/>
      <c r="AJ336" s="97"/>
      <c r="AK336" s="99"/>
    </row>
    <row r="337" spans="2:37" ht="14.25" customHeight="1" x14ac:dyDescent="0.3">
      <c r="B337" s="64"/>
      <c r="C337" s="64"/>
      <c r="D337" s="64"/>
      <c r="E337" s="64"/>
      <c r="F337" s="64"/>
      <c r="G337" s="64"/>
      <c r="H337" s="92"/>
      <c r="I337" s="92"/>
      <c r="J337" s="93"/>
      <c r="K337" s="93"/>
      <c r="L337" s="93"/>
      <c r="M337" s="93"/>
      <c r="N337" s="94"/>
      <c r="S337" s="64"/>
      <c r="U337" s="64"/>
      <c r="V337" s="64"/>
      <c r="AG337" s="65"/>
      <c r="AI337" s="67"/>
      <c r="AJ337" s="97"/>
      <c r="AK337" s="99"/>
    </row>
    <row r="338" spans="2:37" ht="14.25" customHeight="1" x14ac:dyDescent="0.3">
      <c r="B338" s="64"/>
      <c r="C338" s="64"/>
      <c r="D338" s="64"/>
      <c r="E338" s="64"/>
      <c r="F338" s="64"/>
      <c r="G338" s="64"/>
      <c r="H338" s="92"/>
      <c r="I338" s="92"/>
      <c r="J338" s="93"/>
      <c r="K338" s="93"/>
      <c r="L338" s="93"/>
      <c r="M338" s="93"/>
      <c r="N338" s="94"/>
      <c r="S338" s="64"/>
      <c r="U338" s="64"/>
      <c r="V338" s="64"/>
      <c r="AG338" s="65"/>
      <c r="AI338" s="67"/>
      <c r="AJ338" s="97"/>
      <c r="AK338" s="99"/>
    </row>
    <row r="339" spans="2:37" ht="14.25" customHeight="1" x14ac:dyDescent="0.3">
      <c r="B339" s="64"/>
      <c r="C339" s="64"/>
      <c r="D339" s="64"/>
      <c r="E339" s="64"/>
      <c r="F339" s="64"/>
      <c r="G339" s="64"/>
      <c r="H339" s="92"/>
      <c r="I339" s="92"/>
      <c r="J339" s="93"/>
      <c r="K339" s="93"/>
      <c r="L339" s="93"/>
      <c r="M339" s="93"/>
      <c r="N339" s="94"/>
      <c r="S339" s="64"/>
      <c r="U339" s="64"/>
      <c r="V339" s="64"/>
      <c r="AG339" s="65"/>
      <c r="AI339" s="67"/>
      <c r="AJ339" s="97"/>
      <c r="AK339" s="99"/>
    </row>
    <row r="340" spans="2:37" ht="14.25" customHeight="1" x14ac:dyDescent="0.3">
      <c r="B340" s="64"/>
      <c r="C340" s="64"/>
      <c r="D340" s="64"/>
      <c r="E340" s="64"/>
      <c r="F340" s="64"/>
      <c r="G340" s="64"/>
      <c r="H340" s="92"/>
      <c r="I340" s="92"/>
      <c r="J340" s="93"/>
      <c r="K340" s="93"/>
      <c r="L340" s="93"/>
      <c r="M340" s="93"/>
      <c r="N340" s="94"/>
      <c r="S340" s="64"/>
      <c r="U340" s="64"/>
      <c r="V340" s="64"/>
      <c r="AG340" s="65"/>
      <c r="AI340" s="67"/>
      <c r="AJ340" s="97"/>
      <c r="AK340" s="99"/>
    </row>
    <row r="341" spans="2:37" ht="14.25" customHeight="1" x14ac:dyDescent="0.3">
      <c r="B341" s="64"/>
      <c r="C341" s="64"/>
      <c r="D341" s="64"/>
      <c r="E341" s="64"/>
      <c r="F341" s="64"/>
      <c r="G341" s="64"/>
      <c r="H341" s="92"/>
      <c r="I341" s="92"/>
      <c r="J341" s="93"/>
      <c r="K341" s="93"/>
      <c r="L341" s="93"/>
      <c r="M341" s="93"/>
      <c r="N341" s="94"/>
      <c r="S341" s="64"/>
      <c r="U341" s="64"/>
      <c r="V341" s="64"/>
      <c r="AG341" s="65"/>
      <c r="AI341" s="67"/>
      <c r="AJ341" s="97"/>
      <c r="AK341" s="99"/>
    </row>
    <row r="342" spans="2:37" ht="14.25" customHeight="1" x14ac:dyDescent="0.3">
      <c r="B342" s="64"/>
      <c r="C342" s="64"/>
      <c r="D342" s="64"/>
      <c r="E342" s="64"/>
      <c r="F342" s="64"/>
      <c r="G342" s="64"/>
      <c r="H342" s="92"/>
      <c r="I342" s="92"/>
      <c r="J342" s="93"/>
      <c r="K342" s="93"/>
      <c r="L342" s="93"/>
      <c r="M342" s="93"/>
      <c r="N342" s="94"/>
      <c r="S342" s="64"/>
      <c r="U342" s="64"/>
      <c r="V342" s="64"/>
      <c r="AG342" s="65"/>
      <c r="AI342" s="67"/>
      <c r="AJ342" s="97"/>
      <c r="AK342" s="99"/>
    </row>
    <row r="343" spans="2:37" ht="14.25" customHeight="1" x14ac:dyDescent="0.3">
      <c r="B343" s="64"/>
      <c r="C343" s="64"/>
      <c r="D343" s="64"/>
      <c r="E343" s="64"/>
      <c r="F343" s="64"/>
      <c r="G343" s="64"/>
      <c r="H343" s="92"/>
      <c r="I343" s="92"/>
      <c r="J343" s="93"/>
      <c r="K343" s="93"/>
      <c r="L343" s="93"/>
      <c r="M343" s="93"/>
      <c r="N343" s="94"/>
      <c r="S343" s="64"/>
      <c r="U343" s="64"/>
      <c r="V343" s="64"/>
      <c r="AG343" s="65"/>
      <c r="AI343" s="67"/>
      <c r="AJ343" s="97"/>
      <c r="AK343" s="99"/>
    </row>
    <row r="344" spans="2:37" ht="14.25" customHeight="1" x14ac:dyDescent="0.3">
      <c r="B344" s="64"/>
      <c r="C344" s="64"/>
      <c r="D344" s="64"/>
      <c r="E344" s="64"/>
      <c r="F344" s="64"/>
      <c r="G344" s="64"/>
      <c r="H344" s="92"/>
      <c r="I344" s="92"/>
      <c r="J344" s="93"/>
      <c r="K344" s="93"/>
      <c r="L344" s="93"/>
      <c r="M344" s="93"/>
      <c r="N344" s="94"/>
      <c r="S344" s="64"/>
      <c r="U344" s="64"/>
      <c r="V344" s="64"/>
      <c r="AG344" s="65"/>
      <c r="AI344" s="67"/>
      <c r="AJ344" s="97"/>
      <c r="AK344" s="99"/>
    </row>
    <row r="345" spans="2:37" ht="14.25" customHeight="1" x14ac:dyDescent="0.3">
      <c r="B345" s="64"/>
      <c r="C345" s="64"/>
      <c r="D345" s="64"/>
      <c r="E345" s="64"/>
      <c r="F345" s="64"/>
      <c r="G345" s="64"/>
      <c r="H345" s="92"/>
      <c r="I345" s="92"/>
      <c r="J345" s="93"/>
      <c r="K345" s="93"/>
      <c r="L345" s="93"/>
      <c r="M345" s="93"/>
      <c r="N345" s="94"/>
      <c r="S345" s="64"/>
      <c r="U345" s="64"/>
      <c r="V345" s="64"/>
      <c r="AG345" s="65"/>
      <c r="AI345" s="67"/>
      <c r="AJ345" s="97"/>
      <c r="AK345" s="99"/>
    </row>
    <row r="346" spans="2:37" ht="14.25" customHeight="1" x14ac:dyDescent="0.3">
      <c r="B346" s="64"/>
      <c r="C346" s="64"/>
      <c r="D346" s="64"/>
      <c r="E346" s="64"/>
      <c r="F346" s="64"/>
      <c r="G346" s="64"/>
      <c r="H346" s="92"/>
      <c r="I346" s="92"/>
      <c r="J346" s="93"/>
      <c r="K346" s="93"/>
      <c r="L346" s="93"/>
      <c r="M346" s="93"/>
      <c r="N346" s="94"/>
      <c r="S346" s="64"/>
      <c r="U346" s="64"/>
      <c r="V346" s="64"/>
      <c r="AG346" s="65"/>
      <c r="AI346" s="67"/>
      <c r="AJ346" s="97"/>
      <c r="AK346" s="99"/>
    </row>
    <row r="347" spans="2:37" ht="14.25" customHeight="1" x14ac:dyDescent="0.3">
      <c r="B347" s="64"/>
      <c r="C347" s="64"/>
      <c r="D347" s="64"/>
      <c r="E347" s="64"/>
      <c r="F347" s="64"/>
      <c r="G347" s="64"/>
      <c r="H347" s="92"/>
      <c r="I347" s="92"/>
      <c r="J347" s="93"/>
      <c r="K347" s="93"/>
      <c r="L347" s="93"/>
      <c r="M347" s="93"/>
      <c r="N347" s="94"/>
      <c r="S347" s="64"/>
      <c r="U347" s="64"/>
      <c r="V347" s="64"/>
      <c r="AG347" s="65"/>
      <c r="AI347" s="67"/>
      <c r="AJ347" s="97"/>
      <c r="AK347" s="99"/>
    </row>
    <row r="348" spans="2:37" ht="14.25" customHeight="1" x14ac:dyDescent="0.3">
      <c r="B348" s="64"/>
      <c r="C348" s="64"/>
      <c r="D348" s="64"/>
      <c r="E348" s="64"/>
      <c r="F348" s="64"/>
      <c r="G348" s="64"/>
      <c r="H348" s="92"/>
      <c r="I348" s="92"/>
      <c r="J348" s="93"/>
      <c r="K348" s="93"/>
      <c r="L348" s="93"/>
      <c r="M348" s="93"/>
      <c r="N348" s="94"/>
      <c r="S348" s="64"/>
      <c r="U348" s="64"/>
      <c r="V348" s="64"/>
      <c r="AG348" s="65"/>
      <c r="AI348" s="67"/>
      <c r="AJ348" s="97"/>
      <c r="AK348" s="99"/>
    </row>
    <row r="349" spans="2:37" ht="14.25" customHeight="1" x14ac:dyDescent="0.3">
      <c r="B349" s="64"/>
      <c r="C349" s="64"/>
      <c r="D349" s="64"/>
      <c r="E349" s="64"/>
      <c r="F349" s="64"/>
      <c r="G349" s="64"/>
      <c r="H349" s="92"/>
      <c r="I349" s="92"/>
      <c r="J349" s="93"/>
      <c r="K349" s="93"/>
      <c r="L349" s="93"/>
      <c r="M349" s="93"/>
      <c r="N349" s="94"/>
      <c r="S349" s="64"/>
      <c r="U349" s="64"/>
      <c r="V349" s="64"/>
      <c r="AG349" s="65"/>
      <c r="AI349" s="67"/>
      <c r="AJ349" s="97"/>
      <c r="AK349" s="99"/>
    </row>
    <row r="350" spans="2:37" ht="14.25" customHeight="1" x14ac:dyDescent="0.3">
      <c r="B350" s="64"/>
      <c r="C350" s="64"/>
      <c r="D350" s="64"/>
      <c r="E350" s="64"/>
      <c r="F350" s="64"/>
      <c r="G350" s="64"/>
      <c r="H350" s="92"/>
      <c r="I350" s="92"/>
      <c r="J350" s="93"/>
      <c r="K350" s="93"/>
      <c r="L350" s="93"/>
      <c r="M350" s="93"/>
      <c r="N350" s="94"/>
      <c r="S350" s="64"/>
      <c r="U350" s="64"/>
      <c r="V350" s="64"/>
      <c r="AG350" s="65"/>
      <c r="AI350" s="67"/>
      <c r="AJ350" s="97"/>
      <c r="AK350" s="99"/>
    </row>
    <row r="351" spans="2:37" ht="14.25" customHeight="1" x14ac:dyDescent="0.3">
      <c r="B351" s="64"/>
      <c r="C351" s="64"/>
      <c r="D351" s="64"/>
      <c r="E351" s="64"/>
      <c r="F351" s="64"/>
      <c r="G351" s="64"/>
      <c r="H351" s="92"/>
      <c r="I351" s="92"/>
      <c r="J351" s="93"/>
      <c r="K351" s="93"/>
      <c r="L351" s="93"/>
      <c r="M351" s="93"/>
      <c r="N351" s="94"/>
      <c r="S351" s="64"/>
      <c r="U351" s="64"/>
      <c r="V351" s="64"/>
      <c r="AG351" s="65"/>
      <c r="AI351" s="67"/>
      <c r="AJ351" s="97"/>
      <c r="AK351" s="99"/>
    </row>
    <row r="352" spans="2:37" ht="14.25" customHeight="1" x14ac:dyDescent="0.3">
      <c r="B352" s="64"/>
      <c r="C352" s="64"/>
      <c r="D352" s="64"/>
      <c r="E352" s="64"/>
      <c r="F352" s="64"/>
      <c r="G352" s="64"/>
      <c r="H352" s="92"/>
      <c r="I352" s="92"/>
      <c r="J352" s="93"/>
      <c r="K352" s="93"/>
      <c r="L352" s="93"/>
      <c r="M352" s="93"/>
      <c r="N352" s="94"/>
      <c r="S352" s="64"/>
      <c r="U352" s="64"/>
      <c r="V352" s="64"/>
      <c r="AG352" s="65"/>
      <c r="AI352" s="67"/>
      <c r="AJ352" s="97"/>
      <c r="AK352" s="99"/>
    </row>
    <row r="353" spans="2:37" ht="14.25" customHeight="1" x14ac:dyDescent="0.3">
      <c r="B353" s="64"/>
      <c r="C353" s="64"/>
      <c r="D353" s="64"/>
      <c r="E353" s="64"/>
      <c r="F353" s="64"/>
      <c r="G353" s="64"/>
      <c r="H353" s="92"/>
      <c r="I353" s="92"/>
      <c r="J353" s="93"/>
      <c r="K353" s="93"/>
      <c r="L353" s="93"/>
      <c r="M353" s="93"/>
      <c r="N353" s="94"/>
      <c r="S353" s="64"/>
      <c r="U353" s="64"/>
      <c r="V353" s="64"/>
      <c r="AG353" s="65"/>
      <c r="AI353" s="67"/>
      <c r="AJ353" s="97"/>
      <c r="AK353" s="99"/>
    </row>
    <row r="354" spans="2:37" ht="14.25" customHeight="1" x14ac:dyDescent="0.3">
      <c r="B354" s="64"/>
      <c r="C354" s="64"/>
      <c r="D354" s="64"/>
      <c r="E354" s="64"/>
      <c r="F354" s="64"/>
      <c r="G354" s="64"/>
      <c r="H354" s="92"/>
      <c r="I354" s="92"/>
      <c r="J354" s="93"/>
      <c r="K354" s="93"/>
      <c r="L354" s="93"/>
      <c r="M354" s="93"/>
      <c r="N354" s="94"/>
      <c r="S354" s="64"/>
      <c r="U354" s="64"/>
      <c r="V354" s="64"/>
      <c r="AG354" s="65"/>
      <c r="AI354" s="67"/>
      <c r="AJ354" s="97"/>
      <c r="AK354" s="99"/>
    </row>
    <row r="355" spans="2:37" ht="14.25" customHeight="1" x14ac:dyDescent="0.3">
      <c r="B355" s="64"/>
      <c r="C355" s="64"/>
      <c r="D355" s="64"/>
      <c r="E355" s="64"/>
      <c r="F355" s="64"/>
      <c r="G355" s="64"/>
      <c r="H355" s="92"/>
      <c r="I355" s="92"/>
      <c r="J355" s="93"/>
      <c r="K355" s="93"/>
      <c r="L355" s="93"/>
      <c r="M355" s="93"/>
      <c r="N355" s="94"/>
      <c r="S355" s="64"/>
      <c r="U355" s="64"/>
      <c r="V355" s="64"/>
      <c r="AG355" s="65"/>
      <c r="AI355" s="67"/>
      <c r="AJ355" s="97"/>
      <c r="AK355" s="99"/>
    </row>
    <row r="356" spans="2:37" ht="14.25" customHeight="1" x14ac:dyDescent="0.3">
      <c r="B356" s="64"/>
      <c r="C356" s="64"/>
      <c r="D356" s="64"/>
      <c r="E356" s="64"/>
      <c r="F356" s="64"/>
      <c r="G356" s="64"/>
      <c r="H356" s="92"/>
      <c r="I356" s="92"/>
      <c r="J356" s="93"/>
      <c r="K356" s="93"/>
      <c r="L356" s="93"/>
      <c r="M356" s="93"/>
      <c r="N356" s="94"/>
      <c r="S356" s="64"/>
      <c r="U356" s="64"/>
      <c r="V356" s="64"/>
      <c r="AG356" s="65"/>
      <c r="AI356" s="67"/>
      <c r="AJ356" s="97"/>
      <c r="AK356" s="99"/>
    </row>
    <row r="357" spans="2:37" ht="14.25" customHeight="1" x14ac:dyDescent="0.3">
      <c r="B357" s="64"/>
      <c r="C357" s="64"/>
      <c r="D357" s="64"/>
      <c r="E357" s="64"/>
      <c r="F357" s="64"/>
      <c r="G357" s="64"/>
      <c r="H357" s="92"/>
      <c r="I357" s="92"/>
      <c r="J357" s="93"/>
      <c r="K357" s="93"/>
      <c r="L357" s="93"/>
      <c r="M357" s="93"/>
      <c r="N357" s="94"/>
      <c r="S357" s="64"/>
      <c r="U357" s="64"/>
      <c r="V357" s="64"/>
      <c r="AG357" s="65"/>
      <c r="AI357" s="67"/>
      <c r="AJ357" s="97"/>
      <c r="AK357" s="99"/>
    </row>
    <row r="358" spans="2:37" ht="14.25" customHeight="1" x14ac:dyDescent="0.3">
      <c r="B358" s="64"/>
      <c r="C358" s="64"/>
      <c r="D358" s="64"/>
      <c r="E358" s="64"/>
      <c r="F358" s="64"/>
      <c r="G358" s="64"/>
      <c r="H358" s="92"/>
      <c r="I358" s="92"/>
      <c r="J358" s="93"/>
      <c r="K358" s="93"/>
      <c r="L358" s="93"/>
      <c r="M358" s="93"/>
      <c r="N358" s="94"/>
      <c r="S358" s="64"/>
      <c r="U358" s="64"/>
      <c r="V358" s="64"/>
      <c r="AG358" s="65"/>
      <c r="AI358" s="67"/>
      <c r="AJ358" s="97"/>
      <c r="AK358" s="99"/>
    </row>
    <row r="359" spans="2:37" ht="14.25" customHeight="1" x14ac:dyDescent="0.3">
      <c r="B359" s="64"/>
      <c r="C359" s="64"/>
      <c r="D359" s="64"/>
      <c r="E359" s="64"/>
      <c r="F359" s="64"/>
      <c r="G359" s="64"/>
      <c r="H359" s="92"/>
      <c r="I359" s="92"/>
      <c r="J359" s="93"/>
      <c r="K359" s="93"/>
      <c r="L359" s="93"/>
      <c r="M359" s="93"/>
      <c r="N359" s="94"/>
      <c r="S359" s="64"/>
      <c r="U359" s="64"/>
      <c r="V359" s="64"/>
      <c r="AG359" s="65"/>
      <c r="AI359" s="67"/>
      <c r="AJ359" s="97"/>
      <c r="AK359" s="99"/>
    </row>
    <row r="360" spans="2:37" ht="14.25" customHeight="1" x14ac:dyDescent="0.3">
      <c r="B360" s="64"/>
      <c r="C360" s="64"/>
      <c r="D360" s="64"/>
      <c r="E360" s="64"/>
      <c r="F360" s="64"/>
      <c r="G360" s="64"/>
      <c r="H360" s="92"/>
      <c r="I360" s="92"/>
      <c r="J360" s="93"/>
      <c r="K360" s="93"/>
      <c r="L360" s="93"/>
      <c r="M360" s="93"/>
      <c r="N360" s="94"/>
      <c r="S360" s="64"/>
      <c r="U360" s="64"/>
      <c r="V360" s="64"/>
      <c r="AG360" s="65"/>
      <c r="AI360" s="67"/>
      <c r="AJ360" s="97"/>
      <c r="AK360" s="99"/>
    </row>
    <row r="361" spans="2:37" ht="14.25" customHeight="1" x14ac:dyDescent="0.3">
      <c r="B361" s="64"/>
      <c r="C361" s="64"/>
      <c r="D361" s="64"/>
      <c r="E361" s="64"/>
      <c r="F361" s="64"/>
      <c r="G361" s="64"/>
      <c r="H361" s="92"/>
      <c r="I361" s="92"/>
      <c r="J361" s="93"/>
      <c r="K361" s="93"/>
      <c r="L361" s="93"/>
      <c r="M361" s="93"/>
      <c r="N361" s="94"/>
      <c r="S361" s="64"/>
      <c r="U361" s="64"/>
      <c r="V361" s="64"/>
      <c r="AG361" s="65"/>
      <c r="AI361" s="67"/>
      <c r="AJ361" s="97"/>
      <c r="AK361" s="99"/>
    </row>
    <row r="362" spans="2:37" ht="14.25" customHeight="1" x14ac:dyDescent="0.3">
      <c r="B362" s="64"/>
      <c r="C362" s="64"/>
      <c r="D362" s="64"/>
      <c r="E362" s="64"/>
      <c r="F362" s="64"/>
      <c r="G362" s="64"/>
      <c r="H362" s="92"/>
      <c r="I362" s="92"/>
      <c r="J362" s="93"/>
      <c r="K362" s="93"/>
      <c r="L362" s="93"/>
      <c r="M362" s="93"/>
      <c r="N362" s="94"/>
      <c r="S362" s="64"/>
      <c r="U362" s="64"/>
      <c r="V362" s="64"/>
      <c r="AG362" s="65"/>
      <c r="AI362" s="67"/>
      <c r="AJ362" s="97"/>
      <c r="AK362" s="99"/>
    </row>
    <row r="363" spans="2:37" ht="14.25" customHeight="1" x14ac:dyDescent="0.3">
      <c r="B363" s="64"/>
      <c r="C363" s="64"/>
      <c r="D363" s="64"/>
      <c r="E363" s="64"/>
      <c r="F363" s="64"/>
      <c r="G363" s="64"/>
      <c r="H363" s="92"/>
      <c r="I363" s="92"/>
      <c r="J363" s="93"/>
      <c r="K363" s="93"/>
      <c r="L363" s="93"/>
      <c r="M363" s="93"/>
      <c r="N363" s="94"/>
      <c r="S363" s="64"/>
      <c r="U363" s="64"/>
      <c r="V363" s="64"/>
      <c r="AG363" s="65"/>
      <c r="AI363" s="67"/>
      <c r="AJ363" s="97"/>
      <c r="AK363" s="99"/>
    </row>
    <row r="364" spans="2:37" ht="14.25" customHeight="1" x14ac:dyDescent="0.3">
      <c r="B364" s="64"/>
      <c r="C364" s="64"/>
      <c r="D364" s="64"/>
      <c r="E364" s="64"/>
      <c r="F364" s="64"/>
      <c r="G364" s="64"/>
      <c r="H364" s="92"/>
      <c r="I364" s="92"/>
      <c r="J364" s="93"/>
      <c r="K364" s="93"/>
      <c r="L364" s="93"/>
      <c r="M364" s="93"/>
      <c r="N364" s="94"/>
      <c r="S364" s="64"/>
      <c r="U364" s="64"/>
      <c r="V364" s="64"/>
      <c r="AG364" s="65"/>
      <c r="AI364" s="67"/>
      <c r="AJ364" s="97"/>
      <c r="AK364" s="99"/>
    </row>
    <row r="365" spans="2:37" ht="14.25" customHeight="1" x14ac:dyDescent="0.3">
      <c r="B365" s="64"/>
      <c r="C365" s="64"/>
      <c r="D365" s="64"/>
      <c r="E365" s="64"/>
      <c r="F365" s="64"/>
      <c r="G365" s="64"/>
      <c r="H365" s="92"/>
      <c r="I365" s="92"/>
      <c r="J365" s="93"/>
      <c r="K365" s="93"/>
      <c r="L365" s="93"/>
      <c r="M365" s="93"/>
      <c r="N365" s="94"/>
      <c r="S365" s="64"/>
      <c r="U365" s="64"/>
      <c r="V365" s="64"/>
      <c r="AG365" s="65"/>
      <c r="AI365" s="67"/>
      <c r="AJ365" s="97"/>
      <c r="AK365" s="99"/>
    </row>
    <row r="366" spans="2:37" ht="14.25" customHeight="1" x14ac:dyDescent="0.3">
      <c r="B366" s="64"/>
      <c r="C366" s="64"/>
      <c r="D366" s="64"/>
      <c r="E366" s="64"/>
      <c r="F366" s="64"/>
      <c r="G366" s="64"/>
      <c r="H366" s="92"/>
      <c r="I366" s="92"/>
      <c r="J366" s="93"/>
      <c r="K366" s="93"/>
      <c r="L366" s="93"/>
      <c r="M366" s="93"/>
      <c r="N366" s="94"/>
      <c r="S366" s="64"/>
      <c r="U366" s="64"/>
      <c r="V366" s="64"/>
      <c r="AG366" s="65"/>
      <c r="AI366" s="67"/>
      <c r="AJ366" s="97"/>
      <c r="AK366" s="99"/>
    </row>
    <row r="367" spans="2:37" ht="14.25" customHeight="1" x14ac:dyDescent="0.3">
      <c r="B367" s="64"/>
      <c r="C367" s="64"/>
      <c r="D367" s="64"/>
      <c r="E367" s="64"/>
      <c r="F367" s="64"/>
      <c r="G367" s="64"/>
      <c r="H367" s="92"/>
      <c r="I367" s="92"/>
      <c r="J367" s="93"/>
      <c r="K367" s="93"/>
      <c r="L367" s="93"/>
      <c r="M367" s="93"/>
      <c r="N367" s="94"/>
      <c r="S367" s="64"/>
      <c r="U367" s="64"/>
      <c r="V367" s="64"/>
      <c r="AG367" s="65"/>
      <c r="AI367" s="67"/>
      <c r="AJ367" s="97"/>
      <c r="AK367" s="99"/>
    </row>
    <row r="368" spans="2:37" ht="14.25" customHeight="1" x14ac:dyDescent="0.3">
      <c r="B368" s="64"/>
      <c r="C368" s="64"/>
      <c r="D368" s="64"/>
      <c r="E368" s="64"/>
      <c r="F368" s="64"/>
      <c r="G368" s="64"/>
      <c r="H368" s="92"/>
      <c r="I368" s="92"/>
      <c r="J368" s="93"/>
      <c r="K368" s="93"/>
      <c r="L368" s="93"/>
      <c r="M368" s="93"/>
      <c r="N368" s="94"/>
      <c r="S368" s="64"/>
      <c r="U368" s="64"/>
      <c r="V368" s="64"/>
      <c r="AG368" s="65"/>
      <c r="AI368" s="67"/>
      <c r="AJ368" s="97"/>
      <c r="AK368" s="99"/>
    </row>
    <row r="369" spans="2:37" ht="14.25" customHeight="1" x14ac:dyDescent="0.3">
      <c r="B369" s="64"/>
      <c r="C369" s="64"/>
      <c r="D369" s="64"/>
      <c r="E369" s="64"/>
      <c r="F369" s="64"/>
      <c r="G369" s="64"/>
      <c r="H369" s="92"/>
      <c r="I369" s="92"/>
      <c r="J369" s="93"/>
      <c r="K369" s="93"/>
      <c r="L369" s="93"/>
      <c r="M369" s="93"/>
      <c r="N369" s="94"/>
      <c r="S369" s="64"/>
      <c r="U369" s="64"/>
      <c r="V369" s="64"/>
      <c r="AG369" s="65"/>
      <c r="AI369" s="67"/>
      <c r="AJ369" s="97"/>
      <c r="AK369" s="99"/>
    </row>
    <row r="370" spans="2:37" ht="14.25" customHeight="1" x14ac:dyDescent="0.3">
      <c r="B370" s="64"/>
      <c r="C370" s="64"/>
      <c r="D370" s="64"/>
      <c r="E370" s="64"/>
      <c r="F370" s="64"/>
      <c r="G370" s="64"/>
      <c r="H370" s="92"/>
      <c r="I370" s="92"/>
      <c r="J370" s="93"/>
      <c r="K370" s="93"/>
      <c r="L370" s="93"/>
      <c r="M370" s="93"/>
      <c r="N370" s="94"/>
      <c r="S370" s="64"/>
      <c r="U370" s="64"/>
      <c r="V370" s="64"/>
      <c r="AG370" s="65"/>
      <c r="AI370" s="67"/>
      <c r="AJ370" s="97"/>
      <c r="AK370" s="99"/>
    </row>
    <row r="371" spans="2:37" ht="14.25" customHeight="1" x14ac:dyDescent="0.3">
      <c r="B371" s="64"/>
      <c r="C371" s="64"/>
      <c r="D371" s="64"/>
      <c r="E371" s="64"/>
      <c r="F371" s="64"/>
      <c r="G371" s="64"/>
      <c r="H371" s="92"/>
      <c r="I371" s="92"/>
      <c r="J371" s="93"/>
      <c r="K371" s="93"/>
      <c r="L371" s="93"/>
      <c r="M371" s="93"/>
      <c r="N371" s="94"/>
      <c r="S371" s="64"/>
      <c r="U371" s="64"/>
      <c r="V371" s="64"/>
      <c r="AG371" s="65"/>
      <c r="AI371" s="67"/>
      <c r="AJ371" s="97"/>
      <c r="AK371" s="99"/>
    </row>
    <row r="372" spans="2:37" ht="14.25" customHeight="1" x14ac:dyDescent="0.3">
      <c r="B372" s="64"/>
      <c r="C372" s="64"/>
      <c r="D372" s="64"/>
      <c r="E372" s="64"/>
      <c r="F372" s="64"/>
      <c r="G372" s="64"/>
      <c r="H372" s="92"/>
      <c r="I372" s="92"/>
      <c r="J372" s="93"/>
      <c r="K372" s="93"/>
      <c r="L372" s="93"/>
      <c r="M372" s="93"/>
      <c r="N372" s="94"/>
      <c r="S372" s="64"/>
      <c r="U372" s="64"/>
      <c r="V372" s="64"/>
      <c r="AG372" s="65"/>
      <c r="AI372" s="67"/>
      <c r="AJ372" s="97"/>
      <c r="AK372" s="99"/>
    </row>
    <row r="373" spans="2:37" ht="14.25" customHeight="1" x14ac:dyDescent="0.3">
      <c r="B373" s="64"/>
      <c r="C373" s="64"/>
      <c r="D373" s="64"/>
      <c r="E373" s="64"/>
      <c r="F373" s="64"/>
      <c r="G373" s="64"/>
      <c r="H373" s="92"/>
      <c r="I373" s="92"/>
      <c r="J373" s="93"/>
      <c r="K373" s="93"/>
      <c r="L373" s="93"/>
      <c r="M373" s="93"/>
      <c r="N373" s="94"/>
      <c r="S373" s="64"/>
      <c r="U373" s="64"/>
      <c r="V373" s="64"/>
      <c r="AG373" s="65"/>
      <c r="AI373" s="67"/>
      <c r="AJ373" s="97"/>
      <c r="AK373" s="99"/>
    </row>
    <row r="374" spans="2:37" ht="14.25" customHeight="1" x14ac:dyDescent="0.3">
      <c r="B374" s="64"/>
      <c r="C374" s="64"/>
      <c r="D374" s="64"/>
      <c r="E374" s="64"/>
      <c r="F374" s="64"/>
      <c r="G374" s="64"/>
      <c r="H374" s="92"/>
      <c r="I374" s="92"/>
      <c r="J374" s="93"/>
      <c r="K374" s="93"/>
      <c r="L374" s="93"/>
      <c r="M374" s="93"/>
      <c r="N374" s="94"/>
      <c r="S374" s="64"/>
      <c r="U374" s="64"/>
      <c r="V374" s="64"/>
      <c r="AG374" s="65"/>
      <c r="AI374" s="67"/>
      <c r="AJ374" s="97"/>
      <c r="AK374" s="99"/>
    </row>
    <row r="375" spans="2:37" ht="14.25" customHeight="1" x14ac:dyDescent="0.3">
      <c r="B375" s="64"/>
      <c r="C375" s="64"/>
      <c r="D375" s="64"/>
      <c r="E375" s="64"/>
      <c r="F375" s="64"/>
      <c r="G375" s="64"/>
      <c r="H375" s="92"/>
      <c r="I375" s="92"/>
      <c r="J375" s="93"/>
      <c r="K375" s="93"/>
      <c r="L375" s="93"/>
      <c r="M375" s="93"/>
      <c r="N375" s="94"/>
      <c r="S375" s="64"/>
      <c r="U375" s="64"/>
      <c r="V375" s="64"/>
      <c r="AG375" s="65"/>
      <c r="AI375" s="67"/>
      <c r="AJ375" s="97"/>
      <c r="AK375" s="99"/>
    </row>
    <row r="376" spans="2:37" ht="14.25" customHeight="1" x14ac:dyDescent="0.3">
      <c r="B376" s="64"/>
      <c r="C376" s="64"/>
      <c r="D376" s="64"/>
      <c r="E376" s="64"/>
      <c r="F376" s="64"/>
      <c r="G376" s="64"/>
      <c r="H376" s="92"/>
      <c r="I376" s="92"/>
      <c r="J376" s="93"/>
      <c r="K376" s="93"/>
      <c r="L376" s="93"/>
      <c r="M376" s="93"/>
      <c r="N376" s="94"/>
      <c r="S376" s="64"/>
      <c r="U376" s="64"/>
      <c r="V376" s="64"/>
      <c r="AG376" s="65"/>
      <c r="AI376" s="67"/>
      <c r="AJ376" s="97"/>
      <c r="AK376" s="99"/>
    </row>
    <row r="377" spans="2:37" ht="14.25" customHeight="1" x14ac:dyDescent="0.3">
      <c r="B377" s="64"/>
      <c r="C377" s="64"/>
      <c r="D377" s="64"/>
      <c r="E377" s="64"/>
      <c r="F377" s="64"/>
      <c r="G377" s="64"/>
      <c r="H377" s="92"/>
      <c r="I377" s="92"/>
      <c r="J377" s="93"/>
      <c r="K377" s="93"/>
      <c r="L377" s="93"/>
      <c r="M377" s="93"/>
      <c r="N377" s="94"/>
      <c r="S377" s="64"/>
      <c r="U377" s="64"/>
      <c r="V377" s="64"/>
      <c r="AG377" s="65"/>
      <c r="AI377" s="67"/>
      <c r="AJ377" s="97"/>
      <c r="AK377" s="99"/>
    </row>
    <row r="378" spans="2:37" ht="14.25" customHeight="1" x14ac:dyDescent="0.3">
      <c r="B378" s="64"/>
      <c r="C378" s="64"/>
      <c r="D378" s="64"/>
      <c r="E378" s="64"/>
      <c r="F378" s="64"/>
      <c r="G378" s="64"/>
      <c r="H378" s="92"/>
      <c r="I378" s="92"/>
      <c r="J378" s="93"/>
      <c r="K378" s="93"/>
      <c r="L378" s="93"/>
      <c r="M378" s="93"/>
      <c r="N378" s="94"/>
      <c r="S378" s="64"/>
      <c r="U378" s="64"/>
      <c r="V378" s="64"/>
      <c r="AG378" s="65"/>
      <c r="AI378" s="67"/>
      <c r="AJ378" s="97"/>
      <c r="AK378" s="99"/>
    </row>
    <row r="379" spans="2:37" ht="14.25" customHeight="1" x14ac:dyDescent="0.3">
      <c r="B379" s="64"/>
      <c r="C379" s="64"/>
      <c r="D379" s="64"/>
      <c r="E379" s="64"/>
      <c r="F379" s="64"/>
      <c r="G379" s="64"/>
      <c r="H379" s="92"/>
      <c r="I379" s="92"/>
      <c r="J379" s="93"/>
      <c r="K379" s="93"/>
      <c r="L379" s="93"/>
      <c r="M379" s="93"/>
      <c r="N379" s="94"/>
      <c r="S379" s="64"/>
      <c r="U379" s="64"/>
      <c r="V379" s="64"/>
      <c r="AG379" s="65"/>
      <c r="AI379" s="67"/>
      <c r="AJ379" s="97"/>
      <c r="AK379" s="99"/>
    </row>
    <row r="380" spans="2:37" ht="14.25" customHeight="1" x14ac:dyDescent="0.3">
      <c r="B380" s="64"/>
      <c r="C380" s="64"/>
      <c r="D380" s="64"/>
      <c r="E380" s="64"/>
      <c r="F380" s="64"/>
      <c r="G380" s="64"/>
      <c r="H380" s="92"/>
      <c r="I380" s="92"/>
      <c r="J380" s="93"/>
      <c r="K380" s="93"/>
      <c r="L380" s="93"/>
      <c r="M380" s="93"/>
      <c r="N380" s="94"/>
      <c r="S380" s="64"/>
      <c r="U380" s="64"/>
      <c r="V380" s="64"/>
      <c r="AG380" s="65"/>
      <c r="AI380" s="67"/>
      <c r="AJ380" s="97"/>
      <c r="AK380" s="99"/>
    </row>
    <row r="381" spans="2:37" ht="14.25" customHeight="1" x14ac:dyDescent="0.3">
      <c r="B381" s="64"/>
      <c r="C381" s="64"/>
      <c r="D381" s="64"/>
      <c r="E381" s="64"/>
      <c r="F381" s="64"/>
      <c r="G381" s="64"/>
      <c r="H381" s="92"/>
      <c r="I381" s="92"/>
      <c r="J381" s="93"/>
      <c r="K381" s="93"/>
      <c r="L381" s="93"/>
      <c r="M381" s="93"/>
      <c r="N381" s="94"/>
      <c r="S381" s="64"/>
      <c r="U381" s="64"/>
      <c r="V381" s="64"/>
      <c r="AG381" s="65"/>
      <c r="AI381" s="67"/>
      <c r="AJ381" s="97"/>
      <c r="AK381" s="99"/>
    </row>
    <row r="382" spans="2:37" ht="14.25" customHeight="1" x14ac:dyDescent="0.3">
      <c r="B382" s="64"/>
      <c r="C382" s="64"/>
      <c r="D382" s="64"/>
      <c r="E382" s="64"/>
      <c r="F382" s="64"/>
      <c r="G382" s="64"/>
      <c r="H382" s="92"/>
      <c r="I382" s="92"/>
      <c r="J382" s="93"/>
      <c r="K382" s="93"/>
      <c r="L382" s="93"/>
      <c r="M382" s="93"/>
      <c r="N382" s="94"/>
      <c r="S382" s="64"/>
      <c r="U382" s="64"/>
      <c r="V382" s="64"/>
      <c r="AG382" s="65"/>
      <c r="AI382" s="67"/>
      <c r="AJ382" s="97"/>
      <c r="AK382" s="99"/>
    </row>
    <row r="383" spans="2:37" ht="14.25" customHeight="1" x14ac:dyDescent="0.3">
      <c r="B383" s="64"/>
      <c r="C383" s="64"/>
      <c r="D383" s="64"/>
      <c r="E383" s="64"/>
      <c r="F383" s="64"/>
      <c r="G383" s="64"/>
      <c r="H383" s="92"/>
      <c r="I383" s="92"/>
      <c r="J383" s="93"/>
      <c r="K383" s="93"/>
      <c r="L383" s="93"/>
      <c r="M383" s="93"/>
      <c r="N383" s="94"/>
      <c r="S383" s="64"/>
      <c r="U383" s="64"/>
      <c r="V383" s="64"/>
      <c r="AG383" s="65"/>
      <c r="AI383" s="67"/>
      <c r="AJ383" s="97"/>
      <c r="AK383" s="99"/>
    </row>
    <row r="384" spans="2:37" ht="14.25" customHeight="1" x14ac:dyDescent="0.3">
      <c r="B384" s="64"/>
      <c r="C384" s="64"/>
      <c r="D384" s="64"/>
      <c r="E384" s="64"/>
      <c r="F384" s="64"/>
      <c r="G384" s="64"/>
      <c r="H384" s="92"/>
      <c r="I384" s="92"/>
      <c r="J384" s="93"/>
      <c r="K384" s="93"/>
      <c r="L384" s="93"/>
      <c r="M384" s="93"/>
      <c r="N384" s="94"/>
      <c r="S384" s="64"/>
      <c r="U384" s="64"/>
      <c r="V384" s="64"/>
      <c r="AG384" s="65"/>
      <c r="AI384" s="67"/>
      <c r="AJ384" s="97"/>
      <c r="AK384" s="99"/>
    </row>
    <row r="385" spans="2:37" ht="14.25" customHeight="1" x14ac:dyDescent="0.3">
      <c r="B385" s="64"/>
      <c r="C385" s="64"/>
      <c r="D385" s="64"/>
      <c r="E385" s="64"/>
      <c r="F385" s="64"/>
      <c r="G385" s="64"/>
      <c r="H385" s="92"/>
      <c r="I385" s="92"/>
      <c r="J385" s="93"/>
      <c r="K385" s="93"/>
      <c r="L385" s="93"/>
      <c r="M385" s="93"/>
      <c r="N385" s="94"/>
      <c r="S385" s="64"/>
      <c r="U385" s="64"/>
      <c r="V385" s="64"/>
      <c r="AG385" s="65"/>
      <c r="AI385" s="67"/>
      <c r="AJ385" s="97"/>
      <c r="AK385" s="99"/>
    </row>
    <row r="386" spans="2:37" ht="14.25" customHeight="1" x14ac:dyDescent="0.3">
      <c r="B386" s="64"/>
      <c r="C386" s="64"/>
      <c r="D386" s="64"/>
      <c r="E386" s="64"/>
      <c r="F386" s="64"/>
      <c r="G386" s="64"/>
      <c r="H386" s="92"/>
      <c r="I386" s="92"/>
      <c r="J386" s="93"/>
      <c r="K386" s="93"/>
      <c r="L386" s="93"/>
      <c r="M386" s="93"/>
      <c r="N386" s="94"/>
      <c r="S386" s="64"/>
      <c r="U386" s="64"/>
      <c r="V386" s="64"/>
      <c r="AG386" s="65"/>
      <c r="AI386" s="67"/>
      <c r="AJ386" s="97"/>
      <c r="AK386" s="99"/>
    </row>
    <row r="387" spans="2:37" ht="14.25" customHeight="1" x14ac:dyDescent="0.3">
      <c r="B387" s="64"/>
      <c r="C387" s="64"/>
      <c r="D387" s="64"/>
      <c r="E387" s="64"/>
      <c r="F387" s="64"/>
      <c r="G387" s="64"/>
      <c r="H387" s="92"/>
      <c r="I387" s="92"/>
      <c r="J387" s="93"/>
      <c r="K387" s="93"/>
      <c r="L387" s="93"/>
      <c r="M387" s="93"/>
      <c r="N387" s="94"/>
      <c r="S387" s="64"/>
      <c r="U387" s="64"/>
      <c r="V387" s="64"/>
      <c r="AG387" s="65"/>
      <c r="AI387" s="67"/>
      <c r="AJ387" s="97"/>
      <c r="AK387" s="99"/>
    </row>
    <row r="388" spans="2:37" ht="14.25" customHeight="1" x14ac:dyDescent="0.3">
      <c r="B388" s="64"/>
      <c r="C388" s="64"/>
      <c r="D388" s="64"/>
      <c r="E388" s="64"/>
      <c r="F388" s="64"/>
      <c r="G388" s="64"/>
      <c r="H388" s="92"/>
      <c r="I388" s="92"/>
      <c r="J388" s="93"/>
      <c r="K388" s="93"/>
      <c r="L388" s="93"/>
      <c r="M388" s="93"/>
      <c r="N388" s="94"/>
      <c r="S388" s="64"/>
      <c r="U388" s="64"/>
      <c r="V388" s="64"/>
      <c r="AG388" s="65"/>
      <c r="AI388" s="67"/>
      <c r="AJ388" s="97"/>
      <c r="AK388" s="99"/>
    </row>
    <row r="389" spans="2:37" ht="14.25" customHeight="1" x14ac:dyDescent="0.3">
      <c r="B389" s="64"/>
      <c r="C389" s="64"/>
      <c r="D389" s="64"/>
      <c r="E389" s="64"/>
      <c r="F389" s="64"/>
      <c r="G389" s="64"/>
      <c r="H389" s="92"/>
      <c r="I389" s="92"/>
      <c r="J389" s="93"/>
      <c r="K389" s="93"/>
      <c r="L389" s="93"/>
      <c r="M389" s="93"/>
      <c r="N389" s="94"/>
      <c r="S389" s="64"/>
      <c r="U389" s="64"/>
      <c r="V389" s="64"/>
      <c r="AG389" s="65"/>
      <c r="AI389" s="67"/>
      <c r="AJ389" s="97"/>
      <c r="AK389" s="99"/>
    </row>
    <row r="390" spans="2:37" ht="14.25" customHeight="1" x14ac:dyDescent="0.3">
      <c r="B390" s="64"/>
      <c r="C390" s="64"/>
      <c r="D390" s="64"/>
      <c r="E390" s="64"/>
      <c r="F390" s="64"/>
      <c r="G390" s="64"/>
      <c r="H390" s="92"/>
      <c r="I390" s="92"/>
      <c r="J390" s="93"/>
      <c r="K390" s="93"/>
      <c r="L390" s="93"/>
      <c r="M390" s="93"/>
      <c r="N390" s="94"/>
      <c r="S390" s="64"/>
      <c r="U390" s="64"/>
      <c r="V390" s="64"/>
      <c r="AG390" s="65"/>
      <c r="AI390" s="67"/>
      <c r="AJ390" s="97"/>
      <c r="AK390" s="99"/>
    </row>
    <row r="391" spans="2:37" ht="14.25" customHeight="1" x14ac:dyDescent="0.3">
      <c r="B391" s="64"/>
      <c r="C391" s="64"/>
      <c r="D391" s="64"/>
      <c r="E391" s="64"/>
      <c r="F391" s="64"/>
      <c r="G391" s="64"/>
      <c r="H391" s="92"/>
      <c r="I391" s="92"/>
      <c r="J391" s="93"/>
      <c r="K391" s="93"/>
      <c r="L391" s="93"/>
      <c r="M391" s="93"/>
      <c r="N391" s="94"/>
      <c r="S391" s="64"/>
      <c r="U391" s="64"/>
      <c r="V391" s="64"/>
      <c r="AG391" s="65"/>
      <c r="AI391" s="67"/>
      <c r="AJ391" s="97"/>
      <c r="AK391" s="99"/>
    </row>
    <row r="392" spans="2:37" ht="14.25" customHeight="1" x14ac:dyDescent="0.3">
      <c r="B392" s="64"/>
      <c r="C392" s="64"/>
      <c r="D392" s="64"/>
      <c r="E392" s="64"/>
      <c r="F392" s="64"/>
      <c r="G392" s="64"/>
      <c r="H392" s="92"/>
      <c r="I392" s="92"/>
      <c r="J392" s="93"/>
      <c r="K392" s="93"/>
      <c r="L392" s="93"/>
      <c r="M392" s="93"/>
      <c r="N392" s="94"/>
      <c r="S392" s="64"/>
      <c r="U392" s="64"/>
      <c r="V392" s="64"/>
      <c r="AG392" s="65"/>
      <c r="AI392" s="67"/>
      <c r="AJ392" s="97"/>
      <c r="AK392" s="99"/>
    </row>
    <row r="393" spans="2:37" ht="14.25" customHeight="1" x14ac:dyDescent="0.3">
      <c r="B393" s="64"/>
      <c r="C393" s="64"/>
      <c r="D393" s="64"/>
      <c r="E393" s="64"/>
      <c r="F393" s="64"/>
      <c r="G393" s="64"/>
      <c r="H393" s="92"/>
      <c r="I393" s="92"/>
      <c r="J393" s="93"/>
      <c r="K393" s="93"/>
      <c r="L393" s="93"/>
      <c r="M393" s="93"/>
      <c r="N393" s="94"/>
      <c r="S393" s="64"/>
      <c r="U393" s="64"/>
      <c r="V393" s="64"/>
      <c r="AG393" s="65"/>
      <c r="AI393" s="67"/>
      <c r="AJ393" s="97"/>
      <c r="AK393" s="99"/>
    </row>
    <row r="394" spans="2:37" ht="14.25" customHeight="1" x14ac:dyDescent="0.3">
      <c r="B394" s="64"/>
      <c r="C394" s="64"/>
      <c r="D394" s="64"/>
      <c r="E394" s="64"/>
      <c r="F394" s="64"/>
      <c r="G394" s="64"/>
      <c r="H394" s="92"/>
      <c r="I394" s="92"/>
      <c r="J394" s="93"/>
      <c r="K394" s="93"/>
      <c r="L394" s="93"/>
      <c r="M394" s="93"/>
      <c r="N394" s="94"/>
      <c r="S394" s="64"/>
      <c r="U394" s="64"/>
      <c r="V394" s="64"/>
      <c r="AG394" s="65"/>
      <c r="AI394" s="67"/>
      <c r="AJ394" s="97"/>
      <c r="AK394" s="99"/>
    </row>
    <row r="395" spans="2:37" ht="14.25" customHeight="1" x14ac:dyDescent="0.3">
      <c r="B395" s="64"/>
      <c r="C395" s="64"/>
      <c r="D395" s="64"/>
      <c r="E395" s="64"/>
      <c r="F395" s="64"/>
      <c r="G395" s="64"/>
      <c r="H395" s="92"/>
      <c r="I395" s="92"/>
      <c r="J395" s="93"/>
      <c r="K395" s="93"/>
      <c r="L395" s="93"/>
      <c r="M395" s="93"/>
      <c r="N395" s="94"/>
      <c r="S395" s="64"/>
      <c r="U395" s="64"/>
      <c r="V395" s="64"/>
      <c r="AG395" s="65"/>
      <c r="AI395" s="67"/>
      <c r="AJ395" s="97"/>
      <c r="AK395" s="99"/>
    </row>
    <row r="396" spans="2:37" ht="14.25" customHeight="1" x14ac:dyDescent="0.3">
      <c r="B396" s="64"/>
      <c r="C396" s="64"/>
      <c r="D396" s="64"/>
      <c r="E396" s="64"/>
      <c r="F396" s="64"/>
      <c r="G396" s="64"/>
      <c r="H396" s="92"/>
      <c r="I396" s="92"/>
      <c r="J396" s="93"/>
      <c r="K396" s="93"/>
      <c r="L396" s="93"/>
      <c r="M396" s="93"/>
      <c r="N396" s="94"/>
      <c r="S396" s="64"/>
      <c r="U396" s="64"/>
      <c r="V396" s="64"/>
      <c r="AG396" s="65"/>
      <c r="AI396" s="67"/>
      <c r="AJ396" s="97"/>
      <c r="AK396" s="99"/>
    </row>
    <row r="397" spans="2:37" ht="14.25" customHeight="1" x14ac:dyDescent="0.3">
      <c r="B397" s="64"/>
      <c r="C397" s="64"/>
      <c r="D397" s="64"/>
      <c r="E397" s="64"/>
      <c r="F397" s="64"/>
      <c r="G397" s="64"/>
      <c r="H397" s="92"/>
      <c r="I397" s="92"/>
      <c r="J397" s="93"/>
      <c r="K397" s="93"/>
      <c r="L397" s="93"/>
      <c r="M397" s="93"/>
      <c r="N397" s="94"/>
      <c r="S397" s="64"/>
      <c r="U397" s="64"/>
      <c r="V397" s="64"/>
      <c r="AG397" s="65"/>
      <c r="AI397" s="67"/>
      <c r="AJ397" s="97"/>
      <c r="AK397" s="99"/>
    </row>
    <row r="398" spans="2:37" ht="14.25" customHeight="1" x14ac:dyDescent="0.3">
      <c r="B398" s="64"/>
      <c r="C398" s="64"/>
      <c r="D398" s="64"/>
      <c r="E398" s="64"/>
      <c r="F398" s="64"/>
      <c r="G398" s="64"/>
      <c r="H398" s="92"/>
      <c r="I398" s="92"/>
      <c r="J398" s="93"/>
      <c r="K398" s="93"/>
      <c r="L398" s="93"/>
      <c r="M398" s="93"/>
      <c r="N398" s="94"/>
      <c r="S398" s="64"/>
      <c r="U398" s="64"/>
      <c r="V398" s="64"/>
      <c r="AG398" s="65"/>
      <c r="AI398" s="67"/>
      <c r="AJ398" s="97"/>
      <c r="AK398" s="99"/>
    </row>
    <row r="399" spans="2:37" ht="14.25" customHeight="1" x14ac:dyDescent="0.3">
      <c r="B399" s="64"/>
      <c r="C399" s="64"/>
      <c r="D399" s="64"/>
      <c r="E399" s="64"/>
      <c r="F399" s="64"/>
      <c r="G399" s="64"/>
      <c r="H399" s="92"/>
      <c r="I399" s="92"/>
      <c r="J399" s="93"/>
      <c r="K399" s="93"/>
      <c r="L399" s="93"/>
      <c r="M399" s="93"/>
      <c r="N399" s="94"/>
      <c r="S399" s="64"/>
      <c r="U399" s="64"/>
      <c r="V399" s="64"/>
      <c r="AG399" s="65"/>
      <c r="AI399" s="67"/>
      <c r="AJ399" s="97"/>
      <c r="AK399" s="99"/>
    </row>
    <row r="400" spans="2:37" ht="14.25" customHeight="1" x14ac:dyDescent="0.3">
      <c r="B400" s="64"/>
      <c r="C400" s="64"/>
      <c r="D400" s="64"/>
      <c r="E400" s="64"/>
      <c r="F400" s="64"/>
      <c r="G400" s="64"/>
      <c r="H400" s="92"/>
      <c r="I400" s="92"/>
      <c r="J400" s="93"/>
      <c r="K400" s="93"/>
      <c r="L400" s="93"/>
      <c r="M400" s="93"/>
      <c r="N400" s="94"/>
      <c r="S400" s="64"/>
      <c r="U400" s="64"/>
      <c r="V400" s="64"/>
      <c r="AG400" s="65"/>
      <c r="AI400" s="67"/>
      <c r="AJ400" s="97"/>
      <c r="AK400" s="99"/>
    </row>
    <row r="401" spans="2:37" ht="14.25" customHeight="1" x14ac:dyDescent="0.3">
      <c r="B401" s="64"/>
      <c r="C401" s="64"/>
      <c r="D401" s="64"/>
      <c r="E401" s="64"/>
      <c r="F401" s="64"/>
      <c r="G401" s="64"/>
      <c r="H401" s="92"/>
      <c r="I401" s="92"/>
      <c r="J401" s="93"/>
      <c r="K401" s="93"/>
      <c r="L401" s="93"/>
      <c r="M401" s="93"/>
      <c r="N401" s="94"/>
      <c r="S401" s="64"/>
      <c r="U401" s="64"/>
      <c r="V401" s="64"/>
      <c r="AG401" s="65"/>
      <c r="AI401" s="67"/>
      <c r="AJ401" s="97"/>
      <c r="AK401" s="99"/>
    </row>
    <row r="402" spans="2:37" ht="14.25" customHeight="1" x14ac:dyDescent="0.3">
      <c r="B402" s="64"/>
      <c r="C402" s="64"/>
      <c r="D402" s="64"/>
      <c r="E402" s="64"/>
      <c r="F402" s="64"/>
      <c r="G402" s="64"/>
      <c r="H402" s="92"/>
      <c r="I402" s="92"/>
      <c r="J402" s="93"/>
      <c r="K402" s="93"/>
      <c r="L402" s="93"/>
      <c r="M402" s="93"/>
      <c r="N402" s="94"/>
      <c r="S402" s="64"/>
      <c r="U402" s="64"/>
      <c r="V402" s="64"/>
      <c r="AG402" s="65"/>
      <c r="AI402" s="67"/>
      <c r="AJ402" s="97"/>
      <c r="AK402" s="99"/>
    </row>
    <row r="403" spans="2:37" ht="14.25" customHeight="1" x14ac:dyDescent="0.3">
      <c r="B403" s="64"/>
      <c r="C403" s="64"/>
      <c r="D403" s="64"/>
      <c r="E403" s="64"/>
      <c r="F403" s="64"/>
      <c r="G403" s="64"/>
      <c r="H403" s="92"/>
      <c r="I403" s="92"/>
      <c r="J403" s="93"/>
      <c r="K403" s="93"/>
      <c r="L403" s="93"/>
      <c r="M403" s="93"/>
      <c r="N403" s="94"/>
      <c r="S403" s="64"/>
      <c r="U403" s="64"/>
      <c r="V403" s="64"/>
      <c r="AG403" s="65"/>
      <c r="AI403" s="67"/>
      <c r="AJ403" s="97"/>
      <c r="AK403" s="99"/>
    </row>
    <row r="404" spans="2:37" ht="14.25" customHeight="1" x14ac:dyDescent="0.3">
      <c r="B404" s="64"/>
      <c r="C404" s="64"/>
      <c r="D404" s="64"/>
      <c r="E404" s="64"/>
      <c r="F404" s="64"/>
      <c r="G404" s="64"/>
      <c r="H404" s="92"/>
      <c r="I404" s="92"/>
      <c r="J404" s="93"/>
      <c r="K404" s="93"/>
      <c r="L404" s="93"/>
      <c r="M404" s="93"/>
      <c r="N404" s="94"/>
      <c r="S404" s="64"/>
      <c r="U404" s="64"/>
      <c r="V404" s="64"/>
      <c r="AG404" s="65"/>
      <c r="AI404" s="67"/>
      <c r="AJ404" s="97"/>
      <c r="AK404" s="99"/>
    </row>
    <row r="405" spans="2:37" ht="14.25" customHeight="1" x14ac:dyDescent="0.3">
      <c r="B405" s="64"/>
      <c r="C405" s="64"/>
      <c r="D405" s="64"/>
      <c r="E405" s="64"/>
      <c r="F405" s="64"/>
      <c r="G405" s="64"/>
      <c r="H405" s="92"/>
      <c r="I405" s="92"/>
      <c r="J405" s="93"/>
      <c r="K405" s="93"/>
      <c r="L405" s="93"/>
      <c r="M405" s="93"/>
      <c r="N405" s="94"/>
      <c r="S405" s="64"/>
      <c r="U405" s="64"/>
      <c r="V405" s="64"/>
      <c r="AG405" s="65"/>
      <c r="AI405" s="67"/>
      <c r="AJ405" s="97"/>
      <c r="AK405" s="99"/>
    </row>
    <row r="406" spans="2:37" ht="14.25" customHeight="1" x14ac:dyDescent="0.3">
      <c r="B406" s="64"/>
      <c r="C406" s="64"/>
      <c r="D406" s="64"/>
      <c r="E406" s="64"/>
      <c r="F406" s="64"/>
      <c r="G406" s="64"/>
      <c r="H406" s="92"/>
      <c r="I406" s="92"/>
      <c r="J406" s="93"/>
      <c r="K406" s="93"/>
      <c r="L406" s="93"/>
      <c r="M406" s="93"/>
      <c r="N406" s="94"/>
      <c r="S406" s="64"/>
      <c r="U406" s="64"/>
      <c r="V406" s="64"/>
      <c r="AG406" s="65"/>
      <c r="AI406" s="67"/>
      <c r="AJ406" s="97"/>
      <c r="AK406" s="99"/>
    </row>
    <row r="407" spans="2:37" ht="14.25" customHeight="1" x14ac:dyDescent="0.3">
      <c r="B407" s="64"/>
      <c r="C407" s="64"/>
      <c r="D407" s="64"/>
      <c r="E407" s="64"/>
      <c r="F407" s="64"/>
      <c r="G407" s="64"/>
      <c r="H407" s="92"/>
      <c r="I407" s="92"/>
      <c r="J407" s="93"/>
      <c r="K407" s="93"/>
      <c r="L407" s="93"/>
      <c r="M407" s="93"/>
      <c r="N407" s="94"/>
      <c r="S407" s="64"/>
      <c r="U407" s="64"/>
      <c r="V407" s="64"/>
      <c r="AG407" s="65"/>
      <c r="AI407" s="67"/>
      <c r="AJ407" s="97"/>
      <c r="AK407" s="99"/>
    </row>
    <row r="408" spans="2:37" ht="14.25" customHeight="1" x14ac:dyDescent="0.3">
      <c r="B408" s="64"/>
      <c r="C408" s="64"/>
      <c r="D408" s="64"/>
      <c r="E408" s="64"/>
      <c r="F408" s="64"/>
      <c r="G408" s="64"/>
      <c r="H408" s="92"/>
      <c r="I408" s="92"/>
      <c r="J408" s="93"/>
      <c r="K408" s="93"/>
      <c r="L408" s="93"/>
      <c r="M408" s="93"/>
      <c r="N408" s="94"/>
      <c r="S408" s="64"/>
      <c r="U408" s="64"/>
      <c r="V408" s="64"/>
      <c r="AG408" s="65"/>
      <c r="AI408" s="67"/>
      <c r="AJ408" s="97"/>
      <c r="AK408" s="99"/>
    </row>
    <row r="409" spans="2:37" ht="14.25" customHeight="1" x14ac:dyDescent="0.3">
      <c r="B409" s="64"/>
      <c r="C409" s="64"/>
      <c r="D409" s="64"/>
      <c r="E409" s="64"/>
      <c r="F409" s="64"/>
      <c r="G409" s="64"/>
      <c r="H409" s="92"/>
      <c r="I409" s="92"/>
      <c r="J409" s="93"/>
      <c r="K409" s="93"/>
      <c r="L409" s="93"/>
      <c r="M409" s="93"/>
      <c r="N409" s="94"/>
      <c r="S409" s="64"/>
      <c r="U409" s="64"/>
      <c r="V409" s="64"/>
      <c r="AG409" s="65"/>
      <c r="AI409" s="67"/>
      <c r="AJ409" s="97"/>
      <c r="AK409" s="99"/>
    </row>
    <row r="410" spans="2:37" ht="14.25" customHeight="1" x14ac:dyDescent="0.3">
      <c r="B410" s="64"/>
      <c r="C410" s="64"/>
      <c r="D410" s="64"/>
      <c r="E410" s="64"/>
      <c r="F410" s="64"/>
      <c r="G410" s="64"/>
      <c r="H410" s="92"/>
      <c r="I410" s="92"/>
      <c r="J410" s="93"/>
      <c r="K410" s="93"/>
      <c r="L410" s="93"/>
      <c r="M410" s="93"/>
      <c r="N410" s="94"/>
      <c r="S410" s="64"/>
      <c r="U410" s="64"/>
      <c r="V410" s="64"/>
      <c r="AG410" s="65"/>
      <c r="AI410" s="67"/>
      <c r="AJ410" s="97"/>
      <c r="AK410" s="99"/>
    </row>
    <row r="411" spans="2:37" ht="14.25" customHeight="1" x14ac:dyDescent="0.3">
      <c r="B411" s="64"/>
      <c r="C411" s="64"/>
      <c r="D411" s="64"/>
      <c r="E411" s="64"/>
      <c r="F411" s="64"/>
      <c r="G411" s="64"/>
      <c r="H411" s="92"/>
      <c r="I411" s="92"/>
      <c r="J411" s="93"/>
      <c r="K411" s="93"/>
      <c r="L411" s="93"/>
      <c r="M411" s="93"/>
      <c r="N411" s="94"/>
      <c r="S411" s="64"/>
      <c r="U411" s="64"/>
      <c r="V411" s="64"/>
      <c r="AG411" s="65"/>
      <c r="AI411" s="67"/>
      <c r="AJ411" s="97"/>
      <c r="AK411" s="99"/>
    </row>
    <row r="412" spans="2:37" ht="14.25" customHeight="1" x14ac:dyDescent="0.3">
      <c r="B412" s="64"/>
      <c r="C412" s="64"/>
      <c r="D412" s="64"/>
      <c r="E412" s="64"/>
      <c r="F412" s="64"/>
      <c r="G412" s="64"/>
      <c r="H412" s="92"/>
      <c r="I412" s="92"/>
      <c r="J412" s="93"/>
      <c r="K412" s="93"/>
      <c r="L412" s="93"/>
      <c r="M412" s="93"/>
      <c r="N412" s="94"/>
      <c r="S412" s="64"/>
      <c r="U412" s="64"/>
      <c r="V412" s="64"/>
      <c r="AG412" s="65"/>
      <c r="AI412" s="67"/>
      <c r="AJ412" s="97"/>
      <c r="AK412" s="99"/>
    </row>
    <row r="413" spans="2:37" ht="14.25" customHeight="1" x14ac:dyDescent="0.3">
      <c r="B413" s="64"/>
      <c r="C413" s="64"/>
      <c r="D413" s="64"/>
      <c r="E413" s="64"/>
      <c r="F413" s="64"/>
      <c r="G413" s="64"/>
      <c r="H413" s="92"/>
      <c r="I413" s="92"/>
      <c r="J413" s="93"/>
      <c r="K413" s="93"/>
      <c r="L413" s="93"/>
      <c r="M413" s="93"/>
      <c r="N413" s="94"/>
      <c r="S413" s="64"/>
      <c r="U413" s="64"/>
      <c r="V413" s="64"/>
      <c r="AG413" s="65"/>
      <c r="AI413" s="67"/>
      <c r="AJ413" s="97"/>
      <c r="AK413" s="99"/>
    </row>
    <row r="414" spans="2:37" ht="14.25" customHeight="1" x14ac:dyDescent="0.3">
      <c r="B414" s="64"/>
      <c r="C414" s="64"/>
      <c r="D414" s="64"/>
      <c r="E414" s="64"/>
      <c r="F414" s="64"/>
      <c r="G414" s="64"/>
      <c r="H414" s="92"/>
      <c r="I414" s="92"/>
      <c r="J414" s="93"/>
      <c r="K414" s="93"/>
      <c r="L414" s="93"/>
      <c r="M414" s="93"/>
      <c r="N414" s="94"/>
      <c r="S414" s="64"/>
      <c r="U414" s="64"/>
      <c r="V414" s="64"/>
      <c r="AG414" s="65"/>
      <c r="AI414" s="67"/>
      <c r="AJ414" s="97"/>
      <c r="AK414" s="99"/>
    </row>
    <row r="415" spans="2:37" ht="14.25" customHeight="1" x14ac:dyDescent="0.3">
      <c r="B415" s="64"/>
      <c r="C415" s="64"/>
      <c r="D415" s="64"/>
      <c r="E415" s="64"/>
      <c r="F415" s="64"/>
      <c r="G415" s="64"/>
      <c r="H415" s="92"/>
      <c r="I415" s="92"/>
      <c r="J415" s="93"/>
      <c r="K415" s="93"/>
      <c r="L415" s="93"/>
      <c r="M415" s="93"/>
      <c r="N415" s="94"/>
      <c r="S415" s="64"/>
      <c r="U415" s="64"/>
      <c r="V415" s="64"/>
      <c r="AG415" s="65"/>
      <c r="AI415" s="67"/>
      <c r="AJ415" s="97"/>
      <c r="AK415" s="99"/>
    </row>
    <row r="416" spans="2:37" ht="14.25" customHeight="1" x14ac:dyDescent="0.3">
      <c r="B416" s="64"/>
      <c r="C416" s="64"/>
      <c r="D416" s="64"/>
      <c r="E416" s="64"/>
      <c r="F416" s="64"/>
      <c r="G416" s="64"/>
      <c r="H416" s="92"/>
      <c r="I416" s="92"/>
      <c r="J416" s="93"/>
      <c r="K416" s="93"/>
      <c r="L416" s="93"/>
      <c r="M416" s="93"/>
      <c r="N416" s="94"/>
      <c r="S416" s="64"/>
      <c r="U416" s="64"/>
      <c r="V416" s="64"/>
      <c r="AG416" s="65"/>
      <c r="AI416" s="67"/>
      <c r="AJ416" s="97"/>
      <c r="AK416" s="99"/>
    </row>
    <row r="417" spans="2:37" ht="14.25" customHeight="1" x14ac:dyDescent="0.3">
      <c r="B417" s="64"/>
      <c r="C417" s="64"/>
      <c r="D417" s="64"/>
      <c r="E417" s="64"/>
      <c r="F417" s="64"/>
      <c r="G417" s="64"/>
      <c r="H417" s="92"/>
      <c r="I417" s="92"/>
      <c r="J417" s="93"/>
      <c r="K417" s="93"/>
      <c r="L417" s="93"/>
      <c r="M417" s="93"/>
      <c r="N417" s="94"/>
      <c r="S417" s="64"/>
      <c r="U417" s="64"/>
      <c r="V417" s="64"/>
      <c r="AG417" s="65"/>
      <c r="AI417" s="67"/>
      <c r="AJ417" s="97"/>
      <c r="AK417" s="99"/>
    </row>
    <row r="418" spans="2:37" ht="14.25" customHeight="1" x14ac:dyDescent="0.3">
      <c r="B418" s="64"/>
      <c r="C418" s="64"/>
      <c r="D418" s="64"/>
      <c r="E418" s="64"/>
      <c r="F418" s="64"/>
      <c r="G418" s="64"/>
      <c r="H418" s="92"/>
      <c r="I418" s="92"/>
      <c r="J418" s="93"/>
      <c r="K418" s="93"/>
      <c r="L418" s="93"/>
      <c r="M418" s="93"/>
      <c r="N418" s="94"/>
      <c r="S418" s="64"/>
      <c r="U418" s="64"/>
      <c r="V418" s="64"/>
      <c r="AG418" s="65"/>
      <c r="AI418" s="67"/>
      <c r="AJ418" s="97"/>
      <c r="AK418" s="99"/>
    </row>
    <row r="419" spans="2:37" ht="14.25" customHeight="1" x14ac:dyDescent="0.3">
      <c r="B419" s="64"/>
      <c r="C419" s="64"/>
      <c r="D419" s="64"/>
      <c r="E419" s="64"/>
      <c r="F419" s="64"/>
      <c r="G419" s="64"/>
      <c r="H419" s="92"/>
      <c r="I419" s="92"/>
      <c r="J419" s="93"/>
      <c r="K419" s="93"/>
      <c r="L419" s="93"/>
      <c r="M419" s="93"/>
      <c r="N419" s="94"/>
      <c r="S419" s="64"/>
      <c r="U419" s="64"/>
      <c r="V419" s="64"/>
      <c r="AG419" s="65"/>
      <c r="AI419" s="67"/>
      <c r="AJ419" s="97"/>
      <c r="AK419" s="99"/>
    </row>
    <row r="420" spans="2:37" ht="14.25" customHeight="1" x14ac:dyDescent="0.3">
      <c r="B420" s="64"/>
      <c r="C420" s="64"/>
      <c r="D420" s="64"/>
      <c r="E420" s="64"/>
      <c r="F420" s="64"/>
      <c r="G420" s="64"/>
      <c r="H420" s="92"/>
      <c r="I420" s="92"/>
      <c r="J420" s="93"/>
      <c r="K420" s="93"/>
      <c r="L420" s="93"/>
      <c r="M420" s="93"/>
      <c r="N420" s="94"/>
      <c r="S420" s="64"/>
      <c r="U420" s="64"/>
      <c r="V420" s="64"/>
      <c r="AG420" s="65"/>
      <c r="AI420" s="67"/>
      <c r="AJ420" s="97"/>
      <c r="AK420" s="99"/>
    </row>
    <row r="421" spans="2:37" ht="14.25" customHeight="1" x14ac:dyDescent="0.3">
      <c r="B421" s="64"/>
      <c r="C421" s="64"/>
      <c r="D421" s="64"/>
      <c r="E421" s="64"/>
      <c r="F421" s="64"/>
      <c r="G421" s="64"/>
      <c r="H421" s="92"/>
      <c r="I421" s="92"/>
      <c r="J421" s="93"/>
      <c r="K421" s="93"/>
      <c r="L421" s="93"/>
      <c r="M421" s="93"/>
      <c r="N421" s="94"/>
      <c r="S421" s="64"/>
      <c r="U421" s="64"/>
      <c r="V421" s="64"/>
      <c r="AG421" s="65"/>
      <c r="AI421" s="67"/>
      <c r="AJ421" s="97"/>
      <c r="AK421" s="99"/>
    </row>
    <row r="422" spans="2:37" ht="14.25" customHeight="1" x14ac:dyDescent="0.3">
      <c r="B422" s="64"/>
      <c r="C422" s="64"/>
      <c r="D422" s="64"/>
      <c r="E422" s="64"/>
      <c r="F422" s="64"/>
      <c r="G422" s="64"/>
      <c r="H422" s="92"/>
      <c r="I422" s="92"/>
      <c r="J422" s="93"/>
      <c r="K422" s="93"/>
      <c r="L422" s="93"/>
      <c r="M422" s="93"/>
      <c r="N422" s="94"/>
      <c r="S422" s="64"/>
      <c r="U422" s="64"/>
      <c r="V422" s="64"/>
      <c r="AG422" s="65"/>
      <c r="AI422" s="67"/>
      <c r="AJ422" s="97"/>
      <c r="AK422" s="99"/>
    </row>
    <row r="423" spans="2:37" ht="14.25" customHeight="1" x14ac:dyDescent="0.3">
      <c r="B423" s="64"/>
      <c r="C423" s="64"/>
      <c r="D423" s="64"/>
      <c r="E423" s="64"/>
      <c r="F423" s="64"/>
      <c r="G423" s="64"/>
      <c r="H423" s="92"/>
      <c r="I423" s="92"/>
      <c r="J423" s="93"/>
      <c r="K423" s="93"/>
      <c r="L423" s="93"/>
      <c r="M423" s="93"/>
      <c r="N423" s="94"/>
      <c r="S423" s="64"/>
      <c r="U423" s="64"/>
      <c r="V423" s="64"/>
      <c r="AG423" s="65"/>
      <c r="AI423" s="67"/>
      <c r="AJ423" s="97"/>
      <c r="AK423" s="99"/>
    </row>
    <row r="424" spans="2:37" ht="14.25" customHeight="1" x14ac:dyDescent="0.3">
      <c r="B424" s="64"/>
      <c r="C424" s="64"/>
      <c r="D424" s="64"/>
      <c r="E424" s="64"/>
      <c r="F424" s="64"/>
      <c r="G424" s="64"/>
      <c r="H424" s="92"/>
      <c r="I424" s="92"/>
      <c r="J424" s="93"/>
      <c r="K424" s="93"/>
      <c r="L424" s="93"/>
      <c r="M424" s="93"/>
      <c r="N424" s="94"/>
      <c r="S424" s="64"/>
      <c r="U424" s="64"/>
      <c r="V424" s="64"/>
      <c r="AG424" s="65"/>
      <c r="AI424" s="67"/>
      <c r="AJ424" s="97"/>
      <c r="AK424" s="99"/>
    </row>
    <row r="425" spans="2:37" ht="14.25" customHeight="1" x14ac:dyDescent="0.3">
      <c r="B425" s="64"/>
      <c r="C425" s="64"/>
      <c r="D425" s="64"/>
      <c r="E425" s="64"/>
      <c r="F425" s="64"/>
      <c r="G425" s="64"/>
      <c r="H425" s="92"/>
      <c r="I425" s="92"/>
      <c r="J425" s="93"/>
      <c r="K425" s="93"/>
      <c r="L425" s="93"/>
      <c r="M425" s="93"/>
      <c r="N425" s="94"/>
      <c r="S425" s="64"/>
      <c r="U425" s="64"/>
      <c r="V425" s="64"/>
      <c r="AG425" s="65"/>
      <c r="AI425" s="67"/>
      <c r="AJ425" s="97"/>
      <c r="AK425" s="99"/>
    </row>
    <row r="426" spans="2:37" ht="14.25" customHeight="1" x14ac:dyDescent="0.3">
      <c r="B426" s="64"/>
      <c r="C426" s="64"/>
      <c r="D426" s="64"/>
      <c r="E426" s="64"/>
      <c r="F426" s="64"/>
      <c r="G426" s="64"/>
      <c r="H426" s="92"/>
      <c r="I426" s="92"/>
      <c r="J426" s="93"/>
      <c r="K426" s="93"/>
      <c r="L426" s="93"/>
      <c r="M426" s="93"/>
      <c r="N426" s="94"/>
      <c r="S426" s="64"/>
      <c r="U426" s="64"/>
      <c r="V426" s="64"/>
      <c r="AG426" s="65"/>
      <c r="AI426" s="67"/>
      <c r="AJ426" s="97"/>
      <c r="AK426" s="99"/>
    </row>
    <row r="427" spans="2:37" ht="14.25" customHeight="1" x14ac:dyDescent="0.3">
      <c r="B427" s="64"/>
      <c r="C427" s="64"/>
      <c r="D427" s="64"/>
      <c r="E427" s="64"/>
      <c r="F427" s="64"/>
      <c r="G427" s="64"/>
      <c r="H427" s="92"/>
      <c r="I427" s="92"/>
      <c r="J427" s="93"/>
      <c r="K427" s="93"/>
      <c r="L427" s="93"/>
      <c r="M427" s="93"/>
      <c r="N427" s="94"/>
      <c r="S427" s="64"/>
      <c r="U427" s="64"/>
      <c r="V427" s="64"/>
      <c r="AG427" s="65"/>
      <c r="AI427" s="67"/>
      <c r="AJ427" s="97"/>
      <c r="AK427" s="99"/>
    </row>
    <row r="428" spans="2:37" ht="14.25" customHeight="1" x14ac:dyDescent="0.3">
      <c r="B428" s="64"/>
      <c r="C428" s="64"/>
      <c r="D428" s="64"/>
      <c r="E428" s="64"/>
      <c r="F428" s="64"/>
      <c r="G428" s="64"/>
      <c r="H428" s="92"/>
      <c r="I428" s="92"/>
      <c r="J428" s="93"/>
      <c r="K428" s="93"/>
      <c r="L428" s="93"/>
      <c r="M428" s="93"/>
      <c r="N428" s="94"/>
      <c r="S428" s="64"/>
      <c r="U428" s="64"/>
      <c r="V428" s="64"/>
      <c r="AG428" s="65"/>
      <c r="AI428" s="67"/>
      <c r="AJ428" s="97"/>
      <c r="AK428" s="99"/>
    </row>
    <row r="429" spans="2:37" ht="14.25" customHeight="1" x14ac:dyDescent="0.3">
      <c r="B429" s="64"/>
      <c r="C429" s="64"/>
      <c r="D429" s="64"/>
      <c r="E429" s="64"/>
      <c r="F429" s="64"/>
      <c r="G429" s="64"/>
      <c r="H429" s="92"/>
      <c r="I429" s="92"/>
      <c r="J429" s="93"/>
      <c r="K429" s="93"/>
      <c r="L429" s="93"/>
      <c r="M429" s="93"/>
      <c r="N429" s="94"/>
      <c r="S429" s="64"/>
      <c r="U429" s="64"/>
      <c r="V429" s="64"/>
      <c r="AG429" s="65"/>
      <c r="AI429" s="67"/>
      <c r="AJ429" s="97"/>
      <c r="AK429" s="99"/>
    </row>
    <row r="430" spans="2:37" ht="14.25" customHeight="1" x14ac:dyDescent="0.3">
      <c r="B430" s="64"/>
      <c r="C430" s="64"/>
      <c r="D430" s="64"/>
      <c r="E430" s="64"/>
      <c r="F430" s="64"/>
      <c r="G430" s="64"/>
      <c r="H430" s="92"/>
      <c r="I430" s="92"/>
      <c r="J430" s="93"/>
      <c r="K430" s="93"/>
      <c r="L430" s="93"/>
      <c r="M430" s="93"/>
      <c r="N430" s="94"/>
      <c r="S430" s="64"/>
      <c r="U430" s="64"/>
      <c r="V430" s="64"/>
      <c r="AG430" s="65"/>
      <c r="AI430" s="67"/>
      <c r="AJ430" s="97"/>
      <c r="AK430" s="99"/>
    </row>
    <row r="431" spans="2:37" ht="14.25" customHeight="1" x14ac:dyDescent="0.3">
      <c r="B431" s="64"/>
      <c r="C431" s="64"/>
      <c r="D431" s="64"/>
      <c r="E431" s="64"/>
      <c r="F431" s="64"/>
      <c r="G431" s="64"/>
      <c r="H431" s="92"/>
      <c r="I431" s="92"/>
      <c r="J431" s="93"/>
      <c r="K431" s="93"/>
      <c r="L431" s="93"/>
      <c r="M431" s="93"/>
      <c r="N431" s="94"/>
      <c r="S431" s="64"/>
      <c r="U431" s="64"/>
      <c r="V431" s="64"/>
      <c r="AG431" s="65"/>
      <c r="AI431" s="67"/>
      <c r="AJ431" s="97"/>
      <c r="AK431" s="99"/>
    </row>
    <row r="432" spans="2:37" ht="14.25" customHeight="1" x14ac:dyDescent="0.3">
      <c r="B432" s="64"/>
      <c r="C432" s="64"/>
      <c r="D432" s="64"/>
      <c r="E432" s="64"/>
      <c r="F432" s="64"/>
      <c r="G432" s="64"/>
      <c r="H432" s="92"/>
      <c r="I432" s="92"/>
      <c r="J432" s="93"/>
      <c r="K432" s="93"/>
      <c r="L432" s="93"/>
      <c r="M432" s="93"/>
      <c r="N432" s="94"/>
      <c r="S432" s="64"/>
      <c r="U432" s="64"/>
      <c r="V432" s="64"/>
      <c r="AG432" s="65"/>
      <c r="AI432" s="67"/>
      <c r="AJ432" s="97"/>
      <c r="AK432" s="99"/>
    </row>
    <row r="433" spans="2:37" ht="14.25" customHeight="1" x14ac:dyDescent="0.3">
      <c r="B433" s="64"/>
      <c r="C433" s="64"/>
      <c r="D433" s="64"/>
      <c r="E433" s="64"/>
      <c r="F433" s="64"/>
      <c r="G433" s="64"/>
      <c r="H433" s="92"/>
      <c r="I433" s="92"/>
      <c r="J433" s="93"/>
      <c r="K433" s="93"/>
      <c r="L433" s="93"/>
      <c r="M433" s="93"/>
      <c r="N433" s="94"/>
      <c r="S433" s="64"/>
      <c r="U433" s="64"/>
      <c r="V433" s="64"/>
      <c r="AG433" s="65"/>
      <c r="AI433" s="67"/>
      <c r="AJ433" s="97"/>
      <c r="AK433" s="99"/>
    </row>
    <row r="434" spans="2:37" ht="14.25" customHeight="1" x14ac:dyDescent="0.3">
      <c r="B434" s="64"/>
      <c r="C434" s="64"/>
      <c r="D434" s="64"/>
      <c r="E434" s="64"/>
      <c r="F434" s="64"/>
      <c r="G434" s="64"/>
      <c r="H434" s="92"/>
      <c r="I434" s="92"/>
      <c r="J434" s="93"/>
      <c r="K434" s="93"/>
      <c r="L434" s="93"/>
      <c r="M434" s="93"/>
      <c r="N434" s="94"/>
      <c r="S434" s="64"/>
      <c r="U434" s="64"/>
      <c r="V434" s="64"/>
      <c r="AG434" s="65"/>
      <c r="AI434" s="67"/>
      <c r="AJ434" s="97"/>
      <c r="AK434" s="99"/>
    </row>
    <row r="435" spans="2:37" ht="14.25" customHeight="1" x14ac:dyDescent="0.3">
      <c r="B435" s="64"/>
      <c r="C435" s="64"/>
      <c r="D435" s="64"/>
      <c r="E435" s="64"/>
      <c r="F435" s="64"/>
      <c r="G435" s="64"/>
      <c r="H435" s="92"/>
      <c r="I435" s="92"/>
      <c r="J435" s="93"/>
      <c r="K435" s="93"/>
      <c r="L435" s="93"/>
      <c r="M435" s="93"/>
      <c r="N435" s="94"/>
      <c r="S435" s="64"/>
      <c r="U435" s="64"/>
      <c r="V435" s="64"/>
      <c r="AG435" s="65"/>
      <c r="AI435" s="67"/>
      <c r="AJ435" s="97"/>
      <c r="AK435" s="99"/>
    </row>
    <row r="436" spans="2:37" ht="14.25" customHeight="1" x14ac:dyDescent="0.3">
      <c r="B436" s="64"/>
      <c r="C436" s="64"/>
      <c r="D436" s="64"/>
      <c r="E436" s="64"/>
      <c r="F436" s="64"/>
      <c r="G436" s="64"/>
      <c r="H436" s="92"/>
      <c r="I436" s="92"/>
      <c r="J436" s="93"/>
      <c r="K436" s="93"/>
      <c r="L436" s="93"/>
      <c r="M436" s="93"/>
      <c r="N436" s="94"/>
      <c r="S436" s="64"/>
      <c r="U436" s="64"/>
      <c r="V436" s="64"/>
      <c r="AG436" s="65"/>
      <c r="AI436" s="67"/>
      <c r="AJ436" s="97"/>
      <c r="AK436" s="99"/>
    </row>
    <row r="437" spans="2:37" ht="14.25" customHeight="1" x14ac:dyDescent="0.3">
      <c r="B437" s="64"/>
      <c r="C437" s="64"/>
      <c r="D437" s="64"/>
      <c r="E437" s="64"/>
      <c r="F437" s="64"/>
      <c r="G437" s="64"/>
      <c r="H437" s="92"/>
      <c r="I437" s="92"/>
      <c r="J437" s="93"/>
      <c r="K437" s="93"/>
      <c r="L437" s="93"/>
      <c r="M437" s="93"/>
      <c r="N437" s="94"/>
      <c r="S437" s="64"/>
      <c r="U437" s="64"/>
      <c r="V437" s="64"/>
      <c r="AG437" s="65"/>
      <c r="AI437" s="67"/>
      <c r="AJ437" s="97"/>
      <c r="AK437" s="99"/>
    </row>
    <row r="438" spans="2:37" ht="14.25" customHeight="1" x14ac:dyDescent="0.3">
      <c r="B438" s="64"/>
      <c r="C438" s="64"/>
      <c r="D438" s="64"/>
      <c r="E438" s="64"/>
      <c r="F438" s="64"/>
      <c r="G438" s="64"/>
      <c r="H438" s="92"/>
      <c r="I438" s="92"/>
      <c r="J438" s="93"/>
      <c r="K438" s="93"/>
      <c r="L438" s="93"/>
      <c r="M438" s="93"/>
      <c r="N438" s="94"/>
      <c r="S438" s="64"/>
      <c r="U438" s="64"/>
      <c r="V438" s="64"/>
      <c r="AG438" s="65"/>
      <c r="AI438" s="67"/>
      <c r="AJ438" s="97"/>
      <c r="AK438" s="99"/>
    </row>
    <row r="439" spans="2:37" ht="14.25" customHeight="1" x14ac:dyDescent="0.3">
      <c r="B439" s="64"/>
      <c r="C439" s="64"/>
      <c r="D439" s="64"/>
      <c r="E439" s="64"/>
      <c r="F439" s="64"/>
      <c r="G439" s="64"/>
      <c r="H439" s="92"/>
      <c r="I439" s="92"/>
      <c r="J439" s="93"/>
      <c r="K439" s="93"/>
      <c r="L439" s="93"/>
      <c r="M439" s="93"/>
      <c r="N439" s="94"/>
      <c r="S439" s="64"/>
      <c r="U439" s="64"/>
      <c r="V439" s="64"/>
      <c r="AG439" s="65"/>
      <c r="AI439" s="67"/>
      <c r="AJ439" s="97"/>
      <c r="AK439" s="99"/>
    </row>
    <row r="440" spans="2:37" ht="14.25" customHeight="1" x14ac:dyDescent="0.3">
      <c r="B440" s="64"/>
      <c r="C440" s="64"/>
      <c r="D440" s="64"/>
      <c r="E440" s="64"/>
      <c r="F440" s="64"/>
      <c r="G440" s="64"/>
      <c r="H440" s="92"/>
      <c r="I440" s="92"/>
      <c r="J440" s="93"/>
      <c r="K440" s="93"/>
      <c r="L440" s="93"/>
      <c r="M440" s="93"/>
      <c r="N440" s="94"/>
      <c r="S440" s="64"/>
      <c r="U440" s="64"/>
      <c r="V440" s="64"/>
      <c r="AG440" s="65"/>
      <c r="AI440" s="67"/>
      <c r="AJ440" s="97"/>
      <c r="AK440" s="99"/>
    </row>
    <row r="441" spans="2:37" ht="14.25" customHeight="1" x14ac:dyDescent="0.3">
      <c r="B441" s="64"/>
      <c r="C441" s="64"/>
      <c r="D441" s="64"/>
      <c r="E441" s="64"/>
      <c r="F441" s="64"/>
      <c r="G441" s="64"/>
      <c r="H441" s="92"/>
      <c r="I441" s="92"/>
      <c r="J441" s="93"/>
      <c r="K441" s="93"/>
      <c r="L441" s="93"/>
      <c r="M441" s="93"/>
      <c r="N441" s="94"/>
      <c r="S441" s="64"/>
      <c r="U441" s="64"/>
      <c r="V441" s="64"/>
      <c r="AG441" s="65"/>
      <c r="AI441" s="67"/>
      <c r="AJ441" s="97"/>
      <c r="AK441" s="99"/>
    </row>
    <row r="442" spans="2:37" ht="14.25" customHeight="1" x14ac:dyDescent="0.3">
      <c r="B442" s="64"/>
      <c r="C442" s="64"/>
      <c r="D442" s="64"/>
      <c r="E442" s="64"/>
      <c r="F442" s="64"/>
      <c r="G442" s="64"/>
      <c r="H442" s="92"/>
      <c r="I442" s="92"/>
      <c r="J442" s="93"/>
      <c r="K442" s="93"/>
      <c r="L442" s="93"/>
      <c r="M442" s="93"/>
      <c r="N442" s="94"/>
      <c r="S442" s="64"/>
      <c r="U442" s="64"/>
      <c r="V442" s="64"/>
      <c r="AG442" s="65"/>
      <c r="AI442" s="67"/>
      <c r="AJ442" s="97"/>
      <c r="AK442" s="99"/>
    </row>
    <row r="443" spans="2:37" ht="14.25" customHeight="1" x14ac:dyDescent="0.3">
      <c r="B443" s="64"/>
      <c r="C443" s="64"/>
      <c r="D443" s="64"/>
      <c r="E443" s="64"/>
      <c r="F443" s="64"/>
      <c r="G443" s="64"/>
      <c r="H443" s="92"/>
      <c r="I443" s="92"/>
      <c r="J443" s="93"/>
      <c r="K443" s="93"/>
      <c r="L443" s="93"/>
      <c r="M443" s="93"/>
      <c r="N443" s="94"/>
      <c r="S443" s="64"/>
      <c r="U443" s="64"/>
      <c r="V443" s="64"/>
      <c r="AG443" s="65"/>
      <c r="AI443" s="67"/>
      <c r="AJ443" s="97"/>
      <c r="AK443" s="99"/>
    </row>
    <row r="444" spans="2:37" ht="14.25" customHeight="1" x14ac:dyDescent="0.3">
      <c r="B444" s="64"/>
      <c r="C444" s="64"/>
      <c r="D444" s="64"/>
      <c r="E444" s="64"/>
      <c r="F444" s="64"/>
      <c r="G444" s="64"/>
      <c r="H444" s="92"/>
      <c r="I444" s="92"/>
      <c r="J444" s="93"/>
      <c r="K444" s="93"/>
      <c r="L444" s="93"/>
      <c r="M444" s="93"/>
      <c r="N444" s="94"/>
      <c r="S444" s="64"/>
      <c r="U444" s="64"/>
      <c r="V444" s="64"/>
      <c r="AG444" s="65"/>
      <c r="AI444" s="67"/>
      <c r="AJ444" s="97"/>
      <c r="AK444" s="99"/>
    </row>
    <row r="445" spans="2:37" ht="14.25" customHeight="1" x14ac:dyDescent="0.3">
      <c r="B445" s="64"/>
      <c r="C445" s="64"/>
      <c r="D445" s="64"/>
      <c r="E445" s="64"/>
      <c r="F445" s="64"/>
      <c r="G445" s="64"/>
      <c r="H445" s="92"/>
      <c r="I445" s="92"/>
      <c r="J445" s="93"/>
      <c r="K445" s="93"/>
      <c r="L445" s="93"/>
      <c r="M445" s="93"/>
      <c r="N445" s="94"/>
      <c r="S445" s="64"/>
      <c r="U445" s="64"/>
      <c r="V445" s="64"/>
      <c r="AG445" s="65"/>
      <c r="AI445" s="67"/>
      <c r="AJ445" s="97"/>
      <c r="AK445" s="99"/>
    </row>
    <row r="446" spans="2:37" ht="14.25" customHeight="1" x14ac:dyDescent="0.3">
      <c r="B446" s="64"/>
      <c r="C446" s="64"/>
      <c r="D446" s="64"/>
      <c r="E446" s="64"/>
      <c r="F446" s="64"/>
      <c r="G446" s="64"/>
      <c r="H446" s="92"/>
      <c r="I446" s="92"/>
      <c r="J446" s="93"/>
      <c r="K446" s="93"/>
      <c r="L446" s="93"/>
      <c r="M446" s="93"/>
      <c r="N446" s="94"/>
      <c r="S446" s="64"/>
      <c r="U446" s="64"/>
      <c r="V446" s="64"/>
      <c r="AG446" s="65"/>
      <c r="AI446" s="67"/>
      <c r="AJ446" s="97"/>
      <c r="AK446" s="99"/>
    </row>
    <row r="447" spans="2:37" ht="14.25" customHeight="1" x14ac:dyDescent="0.3">
      <c r="B447" s="64"/>
      <c r="C447" s="64"/>
      <c r="D447" s="64"/>
      <c r="E447" s="64"/>
      <c r="F447" s="64"/>
      <c r="G447" s="64"/>
      <c r="H447" s="92"/>
      <c r="I447" s="92"/>
      <c r="J447" s="93"/>
      <c r="K447" s="93"/>
      <c r="L447" s="93"/>
      <c r="M447" s="93"/>
      <c r="N447" s="94"/>
      <c r="S447" s="64"/>
      <c r="U447" s="64"/>
      <c r="V447" s="64"/>
      <c r="AG447" s="65"/>
      <c r="AI447" s="67"/>
      <c r="AJ447" s="97"/>
      <c r="AK447" s="99"/>
    </row>
    <row r="448" spans="2:37" ht="14.25" customHeight="1" x14ac:dyDescent="0.3">
      <c r="B448" s="64"/>
      <c r="C448" s="64"/>
      <c r="D448" s="64"/>
      <c r="E448" s="64"/>
      <c r="F448" s="64"/>
      <c r="G448" s="64"/>
      <c r="H448" s="92"/>
      <c r="I448" s="92"/>
      <c r="J448" s="93"/>
      <c r="K448" s="93"/>
      <c r="L448" s="93"/>
      <c r="M448" s="93"/>
      <c r="N448" s="94"/>
      <c r="S448" s="64"/>
      <c r="U448" s="64"/>
      <c r="V448" s="64"/>
      <c r="AG448" s="65"/>
      <c r="AI448" s="67"/>
      <c r="AJ448" s="97"/>
      <c r="AK448" s="99"/>
    </row>
    <row r="449" spans="2:37" ht="14.25" customHeight="1" x14ac:dyDescent="0.3">
      <c r="B449" s="64"/>
      <c r="C449" s="64"/>
      <c r="D449" s="64"/>
      <c r="E449" s="64"/>
      <c r="F449" s="64"/>
      <c r="G449" s="64"/>
      <c r="H449" s="92"/>
      <c r="I449" s="92"/>
      <c r="J449" s="93"/>
      <c r="K449" s="93"/>
      <c r="L449" s="93"/>
      <c r="M449" s="93"/>
      <c r="N449" s="94"/>
      <c r="S449" s="64"/>
      <c r="U449" s="64"/>
      <c r="V449" s="64"/>
      <c r="AG449" s="65"/>
      <c r="AI449" s="67"/>
      <c r="AJ449" s="97"/>
      <c r="AK449" s="99"/>
    </row>
    <row r="450" spans="2:37" ht="14.25" customHeight="1" x14ac:dyDescent="0.3">
      <c r="B450" s="64"/>
      <c r="C450" s="64"/>
      <c r="D450" s="64"/>
      <c r="E450" s="64"/>
      <c r="F450" s="64"/>
      <c r="G450" s="64"/>
      <c r="H450" s="92"/>
      <c r="I450" s="92"/>
      <c r="J450" s="93"/>
      <c r="K450" s="93"/>
      <c r="L450" s="93"/>
      <c r="M450" s="93"/>
      <c r="N450" s="94"/>
      <c r="S450" s="64"/>
      <c r="U450" s="64"/>
      <c r="V450" s="64"/>
      <c r="AG450" s="65"/>
      <c r="AI450" s="67"/>
      <c r="AJ450" s="97"/>
      <c r="AK450" s="99"/>
    </row>
    <row r="451" spans="2:37" ht="14.25" customHeight="1" x14ac:dyDescent="0.3">
      <c r="B451" s="64"/>
      <c r="C451" s="64"/>
      <c r="D451" s="64"/>
      <c r="E451" s="64"/>
      <c r="F451" s="64"/>
      <c r="G451" s="64"/>
      <c r="H451" s="92"/>
      <c r="I451" s="92"/>
      <c r="J451" s="93"/>
      <c r="K451" s="93"/>
      <c r="L451" s="93"/>
      <c r="M451" s="93"/>
      <c r="N451" s="94"/>
      <c r="S451" s="64"/>
      <c r="U451" s="64"/>
      <c r="V451" s="64"/>
      <c r="AG451" s="65"/>
      <c r="AI451" s="67"/>
      <c r="AJ451" s="97"/>
      <c r="AK451" s="99"/>
    </row>
    <row r="452" spans="2:37" ht="14.25" customHeight="1" x14ac:dyDescent="0.3">
      <c r="B452" s="64"/>
      <c r="C452" s="64"/>
      <c r="D452" s="64"/>
      <c r="E452" s="64"/>
      <c r="F452" s="64"/>
      <c r="G452" s="64"/>
      <c r="H452" s="92"/>
      <c r="I452" s="92"/>
      <c r="J452" s="93"/>
      <c r="K452" s="93"/>
      <c r="L452" s="93"/>
      <c r="M452" s="93"/>
      <c r="N452" s="94"/>
      <c r="S452" s="64"/>
      <c r="U452" s="64"/>
      <c r="V452" s="64"/>
      <c r="AG452" s="65"/>
      <c r="AI452" s="67"/>
      <c r="AJ452" s="97"/>
      <c r="AK452" s="99"/>
    </row>
    <row r="453" spans="2:37" ht="14.25" customHeight="1" x14ac:dyDescent="0.3">
      <c r="B453" s="64"/>
      <c r="C453" s="64"/>
      <c r="D453" s="64"/>
      <c r="E453" s="64"/>
      <c r="F453" s="64"/>
      <c r="G453" s="64"/>
      <c r="H453" s="92"/>
      <c r="I453" s="92"/>
      <c r="J453" s="93"/>
      <c r="K453" s="93"/>
      <c r="L453" s="93"/>
      <c r="M453" s="93"/>
      <c r="N453" s="94"/>
      <c r="S453" s="64"/>
      <c r="U453" s="64"/>
      <c r="V453" s="64"/>
      <c r="AG453" s="65"/>
      <c r="AI453" s="67"/>
      <c r="AJ453" s="97"/>
      <c r="AK453" s="99"/>
    </row>
    <row r="454" spans="2:37" ht="14.25" customHeight="1" x14ac:dyDescent="0.3">
      <c r="B454" s="64"/>
      <c r="C454" s="64"/>
      <c r="D454" s="64"/>
      <c r="E454" s="64"/>
      <c r="F454" s="64"/>
      <c r="G454" s="64"/>
      <c r="H454" s="92"/>
      <c r="I454" s="92"/>
      <c r="J454" s="93"/>
      <c r="K454" s="93"/>
      <c r="L454" s="93"/>
      <c r="M454" s="93"/>
      <c r="N454" s="94"/>
      <c r="S454" s="64"/>
      <c r="U454" s="64"/>
      <c r="V454" s="64"/>
      <c r="AG454" s="65"/>
      <c r="AI454" s="67"/>
      <c r="AJ454" s="97"/>
      <c r="AK454" s="99"/>
    </row>
    <row r="455" spans="2:37" ht="14.25" customHeight="1" x14ac:dyDescent="0.3">
      <c r="B455" s="64"/>
      <c r="C455" s="64"/>
      <c r="D455" s="64"/>
      <c r="E455" s="64"/>
      <c r="F455" s="64"/>
      <c r="G455" s="64"/>
      <c r="H455" s="92"/>
      <c r="I455" s="92"/>
      <c r="J455" s="93"/>
      <c r="K455" s="93"/>
      <c r="L455" s="93"/>
      <c r="M455" s="93"/>
      <c r="N455" s="94"/>
      <c r="S455" s="64"/>
      <c r="U455" s="64"/>
      <c r="V455" s="64"/>
      <c r="AG455" s="65"/>
      <c r="AI455" s="67"/>
      <c r="AJ455" s="97"/>
      <c r="AK455" s="99"/>
    </row>
    <row r="456" spans="2:37" ht="14.25" customHeight="1" x14ac:dyDescent="0.3">
      <c r="B456" s="64"/>
      <c r="C456" s="64"/>
      <c r="D456" s="64"/>
      <c r="E456" s="64"/>
      <c r="F456" s="64"/>
      <c r="G456" s="64"/>
      <c r="H456" s="92"/>
      <c r="I456" s="92"/>
      <c r="J456" s="93"/>
      <c r="K456" s="93"/>
      <c r="L456" s="93"/>
      <c r="M456" s="93"/>
      <c r="N456" s="94"/>
      <c r="S456" s="64"/>
      <c r="U456" s="64"/>
      <c r="V456" s="64"/>
      <c r="AG456" s="65"/>
      <c r="AI456" s="67"/>
      <c r="AJ456" s="97"/>
      <c r="AK456" s="99"/>
    </row>
    <row r="457" spans="2:37" ht="14.25" customHeight="1" x14ac:dyDescent="0.3">
      <c r="B457" s="64"/>
      <c r="C457" s="64"/>
      <c r="D457" s="64"/>
      <c r="E457" s="64"/>
      <c r="F457" s="64"/>
      <c r="G457" s="64"/>
      <c r="H457" s="92"/>
      <c r="I457" s="92"/>
      <c r="J457" s="93"/>
      <c r="K457" s="93"/>
      <c r="L457" s="93"/>
      <c r="M457" s="93"/>
      <c r="N457" s="94"/>
      <c r="S457" s="64"/>
      <c r="U457" s="64"/>
      <c r="V457" s="64"/>
      <c r="AG457" s="65"/>
      <c r="AI457" s="67"/>
      <c r="AJ457" s="97"/>
      <c r="AK457" s="99"/>
    </row>
    <row r="458" spans="2:37" ht="14.25" customHeight="1" x14ac:dyDescent="0.3">
      <c r="B458" s="64"/>
      <c r="C458" s="64"/>
      <c r="D458" s="64"/>
      <c r="E458" s="64"/>
      <c r="F458" s="64"/>
      <c r="G458" s="64"/>
      <c r="H458" s="92"/>
      <c r="I458" s="92"/>
      <c r="J458" s="93"/>
      <c r="K458" s="93"/>
      <c r="L458" s="93"/>
      <c r="M458" s="93"/>
      <c r="N458" s="94"/>
      <c r="S458" s="64"/>
      <c r="U458" s="64"/>
      <c r="V458" s="64"/>
      <c r="AG458" s="65"/>
      <c r="AI458" s="67"/>
      <c r="AJ458" s="97"/>
      <c r="AK458" s="99"/>
    </row>
    <row r="459" spans="2:37" ht="14.25" customHeight="1" x14ac:dyDescent="0.3">
      <c r="B459" s="64"/>
      <c r="C459" s="64"/>
      <c r="D459" s="64"/>
      <c r="E459" s="64"/>
      <c r="F459" s="64"/>
      <c r="G459" s="64"/>
      <c r="H459" s="92"/>
      <c r="I459" s="92"/>
      <c r="J459" s="93"/>
      <c r="K459" s="93"/>
      <c r="L459" s="93"/>
      <c r="M459" s="93"/>
      <c r="N459" s="94"/>
      <c r="S459" s="64"/>
      <c r="U459" s="64"/>
      <c r="V459" s="64"/>
      <c r="AG459" s="65"/>
      <c r="AI459" s="67"/>
      <c r="AJ459" s="97"/>
      <c r="AK459" s="99"/>
    </row>
    <row r="460" spans="2:37" ht="14.25" customHeight="1" x14ac:dyDescent="0.3">
      <c r="B460" s="64"/>
      <c r="C460" s="64"/>
      <c r="D460" s="64"/>
      <c r="E460" s="64"/>
      <c r="F460" s="64"/>
      <c r="G460" s="64"/>
      <c r="H460" s="92"/>
      <c r="I460" s="92"/>
      <c r="J460" s="93"/>
      <c r="K460" s="93"/>
      <c r="L460" s="93"/>
      <c r="M460" s="93"/>
      <c r="N460" s="94"/>
      <c r="S460" s="64"/>
      <c r="U460" s="64"/>
      <c r="V460" s="64"/>
      <c r="AG460" s="65"/>
      <c r="AI460" s="67"/>
      <c r="AJ460" s="97"/>
      <c r="AK460" s="99"/>
    </row>
    <row r="461" spans="2:37" ht="14.25" customHeight="1" x14ac:dyDescent="0.3">
      <c r="B461" s="64"/>
      <c r="C461" s="64"/>
      <c r="D461" s="64"/>
      <c r="E461" s="64"/>
      <c r="F461" s="64"/>
      <c r="G461" s="64"/>
      <c r="H461" s="92"/>
      <c r="I461" s="92"/>
      <c r="J461" s="93"/>
      <c r="K461" s="93"/>
      <c r="L461" s="93"/>
      <c r="M461" s="93"/>
      <c r="N461" s="94"/>
      <c r="S461" s="64"/>
      <c r="U461" s="64"/>
      <c r="V461" s="64"/>
      <c r="AG461" s="65"/>
      <c r="AI461" s="67"/>
      <c r="AJ461" s="97"/>
      <c r="AK461" s="99"/>
    </row>
    <row r="462" spans="2:37" ht="14.25" customHeight="1" x14ac:dyDescent="0.3">
      <c r="B462" s="64"/>
      <c r="C462" s="64"/>
      <c r="D462" s="64"/>
      <c r="E462" s="64"/>
      <c r="F462" s="64"/>
      <c r="G462" s="64"/>
      <c r="H462" s="92"/>
      <c r="I462" s="92"/>
      <c r="J462" s="93"/>
      <c r="K462" s="93"/>
      <c r="L462" s="93"/>
      <c r="M462" s="93"/>
      <c r="N462" s="94"/>
      <c r="S462" s="64"/>
      <c r="U462" s="64"/>
      <c r="V462" s="64"/>
      <c r="AG462" s="65"/>
      <c r="AI462" s="67"/>
      <c r="AJ462" s="97"/>
      <c r="AK462" s="99"/>
    </row>
    <row r="463" spans="2:37" ht="14.25" customHeight="1" x14ac:dyDescent="0.3">
      <c r="B463" s="64"/>
      <c r="C463" s="64"/>
      <c r="D463" s="64"/>
      <c r="E463" s="64"/>
      <c r="F463" s="64"/>
      <c r="G463" s="64"/>
      <c r="H463" s="92"/>
      <c r="I463" s="92"/>
      <c r="J463" s="93"/>
      <c r="K463" s="93"/>
      <c r="L463" s="93"/>
      <c r="M463" s="93"/>
      <c r="N463" s="94"/>
      <c r="S463" s="64"/>
      <c r="U463" s="64"/>
      <c r="V463" s="64"/>
      <c r="AG463" s="65"/>
      <c r="AI463" s="67"/>
      <c r="AJ463" s="97"/>
      <c r="AK463" s="99"/>
    </row>
    <row r="464" spans="2:37" ht="14.25" customHeight="1" x14ac:dyDescent="0.3">
      <c r="B464" s="64"/>
      <c r="C464" s="64"/>
      <c r="D464" s="64"/>
      <c r="E464" s="64"/>
      <c r="F464" s="64"/>
      <c r="G464" s="64"/>
      <c r="H464" s="92"/>
      <c r="I464" s="92"/>
      <c r="J464" s="93"/>
      <c r="K464" s="93"/>
      <c r="L464" s="93"/>
      <c r="M464" s="93"/>
      <c r="N464" s="94"/>
      <c r="S464" s="64"/>
      <c r="U464" s="64"/>
      <c r="V464" s="64"/>
      <c r="AG464" s="65"/>
      <c r="AI464" s="67"/>
      <c r="AJ464" s="97"/>
      <c r="AK464" s="99"/>
    </row>
    <row r="465" spans="2:37" ht="14.25" customHeight="1" x14ac:dyDescent="0.3">
      <c r="B465" s="64"/>
      <c r="C465" s="64"/>
      <c r="D465" s="64"/>
      <c r="E465" s="64"/>
      <c r="F465" s="64"/>
      <c r="G465" s="64"/>
      <c r="H465" s="92"/>
      <c r="I465" s="92"/>
      <c r="J465" s="93"/>
      <c r="K465" s="93"/>
      <c r="L465" s="93"/>
      <c r="M465" s="93"/>
      <c r="N465" s="94"/>
      <c r="S465" s="64"/>
      <c r="U465" s="64"/>
      <c r="V465" s="64"/>
      <c r="AG465" s="65"/>
      <c r="AI465" s="67"/>
      <c r="AJ465" s="97"/>
      <c r="AK465" s="99"/>
    </row>
    <row r="466" spans="2:37" ht="14.25" customHeight="1" x14ac:dyDescent="0.3">
      <c r="B466" s="64"/>
      <c r="C466" s="64"/>
      <c r="D466" s="64"/>
      <c r="E466" s="64"/>
      <c r="F466" s="64"/>
      <c r="G466" s="64"/>
      <c r="H466" s="92"/>
      <c r="I466" s="92"/>
      <c r="J466" s="93"/>
      <c r="K466" s="93"/>
      <c r="L466" s="93"/>
      <c r="M466" s="93"/>
      <c r="N466" s="94"/>
      <c r="S466" s="64"/>
      <c r="U466" s="64"/>
      <c r="V466" s="64"/>
      <c r="AG466" s="65"/>
      <c r="AI466" s="67"/>
      <c r="AJ466" s="97"/>
      <c r="AK466" s="99"/>
    </row>
    <row r="467" spans="2:37" ht="14.25" customHeight="1" x14ac:dyDescent="0.3">
      <c r="B467" s="64"/>
      <c r="C467" s="64"/>
      <c r="D467" s="64"/>
      <c r="E467" s="64"/>
      <c r="F467" s="64"/>
      <c r="G467" s="64"/>
      <c r="H467" s="92"/>
      <c r="I467" s="92"/>
      <c r="J467" s="93"/>
      <c r="K467" s="93"/>
      <c r="L467" s="93"/>
      <c r="M467" s="93"/>
      <c r="N467" s="94"/>
      <c r="S467" s="64"/>
      <c r="U467" s="64"/>
      <c r="V467" s="64"/>
      <c r="AG467" s="65"/>
      <c r="AI467" s="67"/>
      <c r="AJ467" s="97"/>
      <c r="AK467" s="99"/>
    </row>
    <row r="468" spans="2:37" ht="14.25" customHeight="1" x14ac:dyDescent="0.3">
      <c r="B468" s="64"/>
      <c r="C468" s="64"/>
      <c r="D468" s="64"/>
      <c r="E468" s="64"/>
      <c r="F468" s="64"/>
      <c r="G468" s="64"/>
      <c r="H468" s="92"/>
      <c r="I468" s="92"/>
      <c r="J468" s="93"/>
      <c r="K468" s="93"/>
      <c r="L468" s="93"/>
      <c r="M468" s="93"/>
      <c r="N468" s="94"/>
      <c r="S468" s="64"/>
      <c r="U468" s="64"/>
      <c r="V468" s="64"/>
      <c r="AG468" s="65"/>
      <c r="AI468" s="67"/>
      <c r="AJ468" s="97"/>
      <c r="AK468" s="99"/>
    </row>
    <row r="469" spans="2:37" ht="14.25" customHeight="1" x14ac:dyDescent="0.3">
      <c r="B469" s="64"/>
      <c r="C469" s="64"/>
      <c r="D469" s="64"/>
      <c r="E469" s="64"/>
      <c r="F469" s="64"/>
      <c r="G469" s="64"/>
      <c r="H469" s="92"/>
      <c r="I469" s="92"/>
      <c r="J469" s="93"/>
      <c r="K469" s="93"/>
      <c r="L469" s="93"/>
      <c r="M469" s="93"/>
      <c r="N469" s="94"/>
      <c r="S469" s="64"/>
      <c r="U469" s="64"/>
      <c r="V469" s="64"/>
      <c r="AG469" s="65"/>
      <c r="AI469" s="67"/>
      <c r="AJ469" s="97"/>
      <c r="AK469" s="99"/>
    </row>
    <row r="470" spans="2:37" ht="14.25" customHeight="1" x14ac:dyDescent="0.3">
      <c r="B470" s="64"/>
      <c r="C470" s="64"/>
      <c r="D470" s="64"/>
      <c r="E470" s="64"/>
      <c r="F470" s="64"/>
      <c r="G470" s="64"/>
      <c r="H470" s="92"/>
      <c r="I470" s="92"/>
      <c r="J470" s="93"/>
      <c r="K470" s="93"/>
      <c r="L470" s="93"/>
      <c r="M470" s="93"/>
      <c r="N470" s="94"/>
      <c r="S470" s="64"/>
      <c r="U470" s="64"/>
      <c r="V470" s="64"/>
      <c r="AG470" s="65"/>
      <c r="AI470" s="67"/>
      <c r="AJ470" s="97"/>
      <c r="AK470" s="99"/>
    </row>
    <row r="471" spans="2:37" ht="14.25" customHeight="1" x14ac:dyDescent="0.3">
      <c r="B471" s="64"/>
      <c r="C471" s="64"/>
      <c r="D471" s="64"/>
      <c r="E471" s="64"/>
      <c r="F471" s="64"/>
      <c r="G471" s="64"/>
      <c r="H471" s="92"/>
      <c r="I471" s="92"/>
      <c r="J471" s="93"/>
      <c r="K471" s="93"/>
      <c r="L471" s="93"/>
      <c r="M471" s="93"/>
      <c r="N471" s="94"/>
      <c r="S471" s="64"/>
      <c r="U471" s="64"/>
      <c r="V471" s="64"/>
      <c r="AG471" s="65"/>
      <c r="AI471" s="67"/>
      <c r="AJ471" s="97"/>
      <c r="AK471" s="99"/>
    </row>
    <row r="472" spans="2:37" ht="14.25" customHeight="1" x14ac:dyDescent="0.3">
      <c r="B472" s="64"/>
      <c r="C472" s="64"/>
      <c r="D472" s="64"/>
      <c r="E472" s="64"/>
      <c r="F472" s="64"/>
      <c r="G472" s="64"/>
      <c r="H472" s="92"/>
      <c r="I472" s="92"/>
      <c r="J472" s="93"/>
      <c r="K472" s="93"/>
      <c r="L472" s="93"/>
      <c r="M472" s="93"/>
      <c r="N472" s="94"/>
      <c r="S472" s="64"/>
      <c r="U472" s="64"/>
      <c r="V472" s="64"/>
      <c r="AG472" s="65"/>
      <c r="AI472" s="67"/>
      <c r="AJ472" s="97"/>
      <c r="AK472" s="99"/>
    </row>
    <row r="473" spans="2:37" ht="14.25" customHeight="1" x14ac:dyDescent="0.3">
      <c r="B473" s="64"/>
      <c r="C473" s="64"/>
      <c r="D473" s="64"/>
      <c r="E473" s="64"/>
      <c r="F473" s="64"/>
      <c r="G473" s="64"/>
      <c r="H473" s="92"/>
      <c r="I473" s="92"/>
      <c r="J473" s="93"/>
      <c r="K473" s="93"/>
      <c r="L473" s="93"/>
      <c r="M473" s="93"/>
      <c r="N473" s="94"/>
      <c r="S473" s="64"/>
      <c r="U473" s="64"/>
      <c r="V473" s="64"/>
      <c r="AG473" s="65"/>
      <c r="AI473" s="67"/>
      <c r="AJ473" s="97"/>
      <c r="AK473" s="99"/>
    </row>
    <row r="474" spans="2:37" ht="14.25" customHeight="1" x14ac:dyDescent="0.3">
      <c r="B474" s="64"/>
      <c r="C474" s="64"/>
      <c r="D474" s="64"/>
      <c r="E474" s="64"/>
      <c r="F474" s="64"/>
      <c r="G474" s="64"/>
      <c r="H474" s="92"/>
      <c r="I474" s="92"/>
      <c r="J474" s="93"/>
      <c r="K474" s="93"/>
      <c r="L474" s="93"/>
      <c r="M474" s="93"/>
      <c r="N474" s="94"/>
      <c r="S474" s="64"/>
      <c r="U474" s="64"/>
      <c r="V474" s="64"/>
      <c r="AG474" s="65"/>
      <c r="AI474" s="67"/>
      <c r="AJ474" s="97"/>
      <c r="AK474" s="99"/>
    </row>
    <row r="475" spans="2:37" ht="14.25" customHeight="1" x14ac:dyDescent="0.3">
      <c r="B475" s="64"/>
      <c r="C475" s="64"/>
      <c r="D475" s="64"/>
      <c r="E475" s="64"/>
      <c r="F475" s="64"/>
      <c r="G475" s="64"/>
      <c r="H475" s="92"/>
      <c r="I475" s="92"/>
      <c r="J475" s="93"/>
      <c r="K475" s="93"/>
      <c r="L475" s="93"/>
      <c r="M475" s="93"/>
      <c r="N475" s="94"/>
      <c r="S475" s="64"/>
      <c r="U475" s="64"/>
      <c r="V475" s="64"/>
      <c r="AG475" s="65"/>
      <c r="AI475" s="67"/>
      <c r="AJ475" s="97"/>
      <c r="AK475" s="99"/>
    </row>
    <row r="476" spans="2:37" ht="14.25" customHeight="1" x14ac:dyDescent="0.3">
      <c r="B476" s="64"/>
      <c r="C476" s="64"/>
      <c r="D476" s="64"/>
      <c r="E476" s="64"/>
      <c r="F476" s="64"/>
      <c r="G476" s="64"/>
      <c r="H476" s="92"/>
      <c r="I476" s="92"/>
      <c r="J476" s="93"/>
      <c r="K476" s="93"/>
      <c r="L476" s="93"/>
      <c r="M476" s="93"/>
      <c r="N476" s="94"/>
      <c r="S476" s="64"/>
      <c r="U476" s="64"/>
      <c r="V476" s="64"/>
      <c r="AG476" s="65"/>
      <c r="AI476" s="67"/>
      <c r="AJ476" s="97"/>
      <c r="AK476" s="99"/>
    </row>
    <row r="477" spans="2:37" ht="14.25" customHeight="1" x14ac:dyDescent="0.3">
      <c r="B477" s="64"/>
      <c r="C477" s="64"/>
      <c r="D477" s="64"/>
      <c r="E477" s="64"/>
      <c r="F477" s="64"/>
      <c r="G477" s="64"/>
      <c r="H477" s="92"/>
      <c r="I477" s="92"/>
      <c r="J477" s="93"/>
      <c r="K477" s="93"/>
      <c r="L477" s="93"/>
      <c r="M477" s="93"/>
      <c r="N477" s="94"/>
      <c r="S477" s="64"/>
      <c r="U477" s="64"/>
      <c r="V477" s="64"/>
      <c r="AG477" s="65"/>
      <c r="AI477" s="67"/>
      <c r="AJ477" s="97"/>
      <c r="AK477" s="99"/>
    </row>
    <row r="478" spans="2:37" ht="14.25" customHeight="1" x14ac:dyDescent="0.3">
      <c r="B478" s="64"/>
      <c r="C478" s="64"/>
      <c r="D478" s="64"/>
      <c r="E478" s="64"/>
      <c r="F478" s="64"/>
      <c r="G478" s="64"/>
      <c r="H478" s="92"/>
      <c r="I478" s="92"/>
      <c r="J478" s="93"/>
      <c r="K478" s="93"/>
      <c r="L478" s="93"/>
      <c r="M478" s="93"/>
      <c r="N478" s="94"/>
      <c r="S478" s="64"/>
      <c r="U478" s="64"/>
      <c r="V478" s="64"/>
      <c r="AG478" s="65"/>
      <c r="AI478" s="67"/>
      <c r="AJ478" s="97"/>
      <c r="AK478" s="99"/>
    </row>
    <row r="479" spans="2:37" ht="14.25" customHeight="1" x14ac:dyDescent="0.3">
      <c r="B479" s="64"/>
      <c r="C479" s="64"/>
      <c r="D479" s="64"/>
      <c r="E479" s="64"/>
      <c r="F479" s="64"/>
      <c r="G479" s="64"/>
      <c r="H479" s="92"/>
      <c r="I479" s="92"/>
      <c r="J479" s="93"/>
      <c r="K479" s="93"/>
      <c r="L479" s="93"/>
      <c r="M479" s="93"/>
      <c r="N479" s="94"/>
      <c r="S479" s="64"/>
      <c r="U479" s="64"/>
      <c r="V479" s="64"/>
      <c r="AG479" s="65"/>
      <c r="AI479" s="67"/>
      <c r="AJ479" s="97"/>
      <c r="AK479" s="99"/>
    </row>
    <row r="480" spans="2:37" ht="14.25" customHeight="1" x14ac:dyDescent="0.3">
      <c r="B480" s="64"/>
      <c r="C480" s="64"/>
      <c r="D480" s="64"/>
      <c r="E480" s="64"/>
      <c r="F480" s="64"/>
      <c r="G480" s="64"/>
      <c r="H480" s="92"/>
      <c r="I480" s="92"/>
      <c r="J480" s="93"/>
      <c r="K480" s="93"/>
      <c r="L480" s="93"/>
      <c r="M480" s="93"/>
      <c r="N480" s="94"/>
      <c r="S480" s="64"/>
      <c r="U480" s="64"/>
      <c r="V480" s="64"/>
      <c r="AG480" s="65"/>
      <c r="AI480" s="67"/>
      <c r="AJ480" s="97"/>
      <c r="AK480" s="99"/>
    </row>
    <row r="481" spans="2:37" ht="14.25" customHeight="1" x14ac:dyDescent="0.3">
      <c r="B481" s="64"/>
      <c r="C481" s="64"/>
      <c r="D481" s="64"/>
      <c r="E481" s="64"/>
      <c r="F481" s="64"/>
      <c r="G481" s="64"/>
      <c r="H481" s="92"/>
      <c r="I481" s="92"/>
      <c r="J481" s="93"/>
      <c r="K481" s="93"/>
      <c r="L481" s="93"/>
      <c r="M481" s="93"/>
      <c r="N481" s="94"/>
      <c r="S481" s="64"/>
      <c r="U481" s="64"/>
      <c r="V481" s="64"/>
      <c r="AG481" s="65"/>
      <c r="AI481" s="67"/>
      <c r="AJ481" s="97"/>
      <c r="AK481" s="99"/>
    </row>
    <row r="482" spans="2:37" ht="14.25" customHeight="1" x14ac:dyDescent="0.3">
      <c r="B482" s="64"/>
      <c r="C482" s="64"/>
      <c r="D482" s="64"/>
      <c r="E482" s="64"/>
      <c r="F482" s="64"/>
      <c r="G482" s="64"/>
      <c r="H482" s="92"/>
      <c r="I482" s="92"/>
      <c r="J482" s="93"/>
      <c r="K482" s="93"/>
      <c r="L482" s="93"/>
      <c r="M482" s="93"/>
      <c r="N482" s="94"/>
      <c r="S482" s="64"/>
      <c r="U482" s="64"/>
      <c r="V482" s="64"/>
      <c r="AG482" s="65"/>
      <c r="AI482" s="67"/>
      <c r="AJ482" s="97"/>
      <c r="AK482" s="99"/>
    </row>
    <row r="483" spans="2:37" ht="14.25" customHeight="1" x14ac:dyDescent="0.3">
      <c r="B483" s="64"/>
      <c r="C483" s="64"/>
      <c r="D483" s="64"/>
      <c r="E483" s="64"/>
      <c r="F483" s="64"/>
      <c r="G483" s="64"/>
      <c r="H483" s="92"/>
      <c r="I483" s="92"/>
      <c r="J483" s="93"/>
      <c r="K483" s="93"/>
      <c r="L483" s="93"/>
      <c r="M483" s="93"/>
      <c r="N483" s="94"/>
      <c r="S483" s="64"/>
      <c r="U483" s="64"/>
      <c r="V483" s="64"/>
      <c r="AG483" s="65"/>
      <c r="AI483" s="67"/>
      <c r="AJ483" s="97"/>
      <c r="AK483" s="99"/>
    </row>
    <row r="484" spans="2:37" ht="14.25" customHeight="1" x14ac:dyDescent="0.3">
      <c r="B484" s="64"/>
      <c r="C484" s="64"/>
      <c r="D484" s="64"/>
      <c r="E484" s="64"/>
      <c r="F484" s="64"/>
      <c r="G484" s="64"/>
      <c r="H484" s="92"/>
      <c r="I484" s="92"/>
      <c r="J484" s="93"/>
      <c r="K484" s="93"/>
      <c r="L484" s="93"/>
      <c r="M484" s="93"/>
      <c r="N484" s="94"/>
      <c r="S484" s="64"/>
      <c r="U484" s="64"/>
      <c r="V484" s="64"/>
      <c r="AG484" s="65"/>
      <c r="AI484" s="67"/>
      <c r="AJ484" s="97"/>
      <c r="AK484" s="99"/>
    </row>
    <row r="485" spans="2:37" ht="14.25" customHeight="1" x14ac:dyDescent="0.3">
      <c r="B485" s="64"/>
      <c r="C485" s="64"/>
      <c r="D485" s="64"/>
      <c r="E485" s="64"/>
      <c r="F485" s="64"/>
      <c r="G485" s="64"/>
      <c r="H485" s="92"/>
      <c r="I485" s="92"/>
      <c r="J485" s="93"/>
      <c r="K485" s="93"/>
      <c r="L485" s="93"/>
      <c r="M485" s="93"/>
      <c r="N485" s="94"/>
      <c r="S485" s="64"/>
      <c r="U485" s="64"/>
      <c r="V485" s="64"/>
      <c r="AG485" s="65"/>
      <c r="AI485" s="67"/>
      <c r="AJ485" s="97"/>
      <c r="AK485" s="99"/>
    </row>
    <row r="486" spans="2:37" ht="14.25" customHeight="1" x14ac:dyDescent="0.3">
      <c r="B486" s="64"/>
      <c r="C486" s="64"/>
      <c r="D486" s="64"/>
      <c r="E486" s="64"/>
      <c r="F486" s="64"/>
      <c r="G486" s="64"/>
      <c r="H486" s="92"/>
      <c r="I486" s="92"/>
      <c r="J486" s="93"/>
      <c r="K486" s="93"/>
      <c r="L486" s="93"/>
      <c r="M486" s="93"/>
      <c r="N486" s="94"/>
      <c r="S486" s="64"/>
      <c r="U486" s="64"/>
      <c r="V486" s="64"/>
      <c r="AG486" s="65"/>
      <c r="AI486" s="67"/>
      <c r="AJ486" s="97"/>
      <c r="AK486" s="99"/>
    </row>
    <row r="487" spans="2:37" ht="14.25" customHeight="1" x14ac:dyDescent="0.3">
      <c r="B487" s="64"/>
      <c r="C487" s="64"/>
      <c r="D487" s="64"/>
      <c r="E487" s="64"/>
      <c r="F487" s="64"/>
      <c r="G487" s="64"/>
      <c r="H487" s="92"/>
      <c r="I487" s="92"/>
      <c r="J487" s="93"/>
      <c r="K487" s="93"/>
      <c r="L487" s="93"/>
      <c r="M487" s="93"/>
      <c r="N487" s="94"/>
      <c r="S487" s="64"/>
      <c r="U487" s="64"/>
      <c r="V487" s="64"/>
      <c r="AG487" s="65"/>
      <c r="AI487" s="67"/>
      <c r="AJ487" s="97"/>
      <c r="AK487" s="99"/>
    </row>
    <row r="488" spans="2:37" ht="14.25" customHeight="1" x14ac:dyDescent="0.3">
      <c r="B488" s="64"/>
      <c r="C488" s="64"/>
      <c r="D488" s="64"/>
      <c r="E488" s="64"/>
      <c r="F488" s="64"/>
      <c r="G488" s="64"/>
      <c r="H488" s="92"/>
      <c r="I488" s="92"/>
      <c r="J488" s="93"/>
      <c r="K488" s="93"/>
      <c r="L488" s="93"/>
      <c r="M488" s="93"/>
      <c r="N488" s="94"/>
      <c r="S488" s="64"/>
      <c r="U488" s="64"/>
      <c r="V488" s="64"/>
      <c r="AG488" s="65"/>
      <c r="AI488" s="67"/>
      <c r="AJ488" s="97"/>
      <c r="AK488" s="99"/>
    </row>
    <row r="489" spans="2:37" ht="14.25" customHeight="1" x14ac:dyDescent="0.3">
      <c r="B489" s="64"/>
      <c r="C489" s="64"/>
      <c r="D489" s="64"/>
      <c r="E489" s="64"/>
      <c r="F489" s="64"/>
      <c r="G489" s="64"/>
      <c r="H489" s="92"/>
      <c r="I489" s="92"/>
      <c r="J489" s="93"/>
      <c r="K489" s="93"/>
      <c r="L489" s="93"/>
      <c r="M489" s="93"/>
      <c r="N489" s="94"/>
      <c r="S489" s="64"/>
      <c r="U489" s="64"/>
      <c r="V489" s="64"/>
      <c r="AG489" s="65"/>
      <c r="AI489" s="67"/>
      <c r="AJ489" s="97"/>
      <c r="AK489" s="99"/>
    </row>
    <row r="490" spans="2:37" ht="14.25" customHeight="1" x14ac:dyDescent="0.3">
      <c r="B490" s="64"/>
      <c r="C490" s="64"/>
      <c r="D490" s="64"/>
      <c r="E490" s="64"/>
      <c r="F490" s="64"/>
      <c r="G490" s="64"/>
      <c r="H490" s="92"/>
      <c r="I490" s="92"/>
      <c r="J490" s="93"/>
      <c r="K490" s="93"/>
      <c r="L490" s="93"/>
      <c r="M490" s="93"/>
      <c r="N490" s="94"/>
      <c r="S490" s="64"/>
      <c r="U490" s="64"/>
      <c r="V490" s="64"/>
      <c r="AG490" s="65"/>
      <c r="AI490" s="67"/>
      <c r="AJ490" s="97"/>
      <c r="AK490" s="99"/>
    </row>
    <row r="491" spans="2:37" ht="14.25" customHeight="1" x14ac:dyDescent="0.3">
      <c r="B491" s="64"/>
      <c r="C491" s="64"/>
      <c r="D491" s="64"/>
      <c r="E491" s="64"/>
      <c r="F491" s="64"/>
      <c r="G491" s="64"/>
      <c r="H491" s="92"/>
      <c r="I491" s="92"/>
      <c r="J491" s="93"/>
      <c r="K491" s="93"/>
      <c r="L491" s="93"/>
      <c r="M491" s="93"/>
      <c r="N491" s="94"/>
      <c r="S491" s="64"/>
      <c r="U491" s="64"/>
      <c r="V491" s="64"/>
      <c r="AG491" s="65"/>
      <c r="AI491" s="67"/>
      <c r="AJ491" s="97"/>
      <c r="AK491" s="99"/>
    </row>
    <row r="492" spans="2:37" ht="14.25" customHeight="1" x14ac:dyDescent="0.3">
      <c r="B492" s="64"/>
      <c r="C492" s="64"/>
      <c r="D492" s="64"/>
      <c r="E492" s="64"/>
      <c r="F492" s="64"/>
      <c r="G492" s="64"/>
      <c r="H492" s="92"/>
      <c r="I492" s="92"/>
      <c r="J492" s="93"/>
      <c r="K492" s="93"/>
      <c r="L492" s="93"/>
      <c r="M492" s="93"/>
      <c r="N492" s="94"/>
      <c r="S492" s="64"/>
      <c r="U492" s="64"/>
      <c r="V492" s="64"/>
      <c r="AG492" s="65"/>
      <c r="AI492" s="67"/>
      <c r="AJ492" s="97"/>
      <c r="AK492" s="99"/>
    </row>
    <row r="493" spans="2:37" ht="14.25" customHeight="1" x14ac:dyDescent="0.3">
      <c r="B493" s="64"/>
      <c r="C493" s="64"/>
      <c r="D493" s="64"/>
      <c r="E493" s="64"/>
      <c r="F493" s="64"/>
      <c r="G493" s="64"/>
      <c r="H493" s="92"/>
      <c r="I493" s="92"/>
      <c r="J493" s="93"/>
      <c r="K493" s="93"/>
      <c r="L493" s="93"/>
      <c r="M493" s="93"/>
      <c r="N493" s="94"/>
      <c r="S493" s="64"/>
      <c r="U493" s="64"/>
      <c r="V493" s="64"/>
      <c r="AG493" s="65"/>
      <c r="AI493" s="67"/>
      <c r="AJ493" s="97"/>
      <c r="AK493" s="99"/>
    </row>
    <row r="494" spans="2:37" ht="14.25" customHeight="1" x14ac:dyDescent="0.3">
      <c r="B494" s="64"/>
      <c r="C494" s="64"/>
      <c r="D494" s="64"/>
      <c r="E494" s="64"/>
      <c r="F494" s="64"/>
      <c r="G494" s="64"/>
      <c r="H494" s="92"/>
      <c r="I494" s="92"/>
      <c r="J494" s="93"/>
      <c r="K494" s="93"/>
      <c r="L494" s="93"/>
      <c r="M494" s="93"/>
      <c r="N494" s="94"/>
      <c r="S494" s="64"/>
      <c r="U494" s="64"/>
      <c r="V494" s="64"/>
      <c r="AG494" s="65"/>
      <c r="AI494" s="67"/>
      <c r="AJ494" s="97"/>
      <c r="AK494" s="99"/>
    </row>
    <row r="495" spans="2:37" ht="14.25" customHeight="1" x14ac:dyDescent="0.3">
      <c r="B495" s="64"/>
      <c r="C495" s="64"/>
      <c r="D495" s="64"/>
      <c r="E495" s="64"/>
      <c r="F495" s="64"/>
      <c r="G495" s="64"/>
      <c r="H495" s="92"/>
      <c r="I495" s="92"/>
      <c r="J495" s="93"/>
      <c r="K495" s="93"/>
      <c r="L495" s="93"/>
      <c r="M495" s="93"/>
      <c r="N495" s="94"/>
      <c r="S495" s="64"/>
      <c r="U495" s="64"/>
      <c r="V495" s="64"/>
      <c r="AG495" s="65"/>
      <c r="AI495" s="67"/>
      <c r="AJ495" s="97"/>
      <c r="AK495" s="99"/>
    </row>
    <row r="496" spans="2:37" ht="14.25" customHeight="1" x14ac:dyDescent="0.3">
      <c r="B496" s="64"/>
      <c r="C496" s="64"/>
      <c r="D496" s="64"/>
      <c r="E496" s="64"/>
      <c r="F496" s="64"/>
      <c r="G496" s="64"/>
      <c r="H496" s="92"/>
      <c r="I496" s="92"/>
      <c r="J496" s="93"/>
      <c r="K496" s="93"/>
      <c r="L496" s="93"/>
      <c r="M496" s="93"/>
      <c r="N496" s="94"/>
      <c r="S496" s="64"/>
      <c r="U496" s="64"/>
      <c r="V496" s="64"/>
      <c r="AG496" s="65"/>
      <c r="AI496" s="67"/>
      <c r="AJ496" s="97"/>
      <c r="AK496" s="99"/>
    </row>
    <row r="497" spans="2:37" ht="14.25" customHeight="1" x14ac:dyDescent="0.3">
      <c r="B497" s="64"/>
      <c r="C497" s="64"/>
      <c r="D497" s="64"/>
      <c r="E497" s="64"/>
      <c r="F497" s="64"/>
      <c r="G497" s="64"/>
      <c r="H497" s="92"/>
      <c r="I497" s="92"/>
      <c r="J497" s="93"/>
      <c r="K497" s="93"/>
      <c r="L497" s="93"/>
      <c r="M497" s="93"/>
      <c r="N497" s="94"/>
      <c r="S497" s="64"/>
      <c r="U497" s="64"/>
      <c r="V497" s="64"/>
      <c r="AG497" s="65"/>
      <c r="AI497" s="67"/>
      <c r="AJ497" s="97"/>
      <c r="AK497" s="99"/>
    </row>
    <row r="498" spans="2:37" ht="14.25" customHeight="1" x14ac:dyDescent="0.3">
      <c r="B498" s="64"/>
      <c r="C498" s="64"/>
      <c r="D498" s="64"/>
      <c r="E498" s="64"/>
      <c r="F498" s="64"/>
      <c r="G498" s="64"/>
      <c r="H498" s="92"/>
      <c r="I498" s="92"/>
      <c r="J498" s="93"/>
      <c r="K498" s="93"/>
      <c r="L498" s="93"/>
      <c r="M498" s="93"/>
      <c r="N498" s="94"/>
      <c r="S498" s="64"/>
      <c r="U498" s="64"/>
      <c r="V498" s="64"/>
      <c r="AG498" s="65"/>
      <c r="AI498" s="67"/>
      <c r="AJ498" s="97"/>
      <c r="AK498" s="99"/>
    </row>
    <row r="499" spans="2:37" ht="14.25" customHeight="1" x14ac:dyDescent="0.3">
      <c r="B499" s="64"/>
      <c r="C499" s="64"/>
      <c r="D499" s="64"/>
      <c r="E499" s="64"/>
      <c r="F499" s="64"/>
      <c r="G499" s="64"/>
      <c r="H499" s="92"/>
      <c r="I499" s="92"/>
      <c r="J499" s="93"/>
      <c r="K499" s="93"/>
      <c r="L499" s="93"/>
      <c r="M499" s="93"/>
      <c r="N499" s="94"/>
      <c r="S499" s="64"/>
      <c r="U499" s="64"/>
      <c r="V499" s="64"/>
      <c r="AG499" s="65"/>
      <c r="AI499" s="67"/>
      <c r="AJ499" s="97"/>
      <c r="AK499" s="99"/>
    </row>
    <row r="500" spans="2:37" ht="14.25" customHeight="1" x14ac:dyDescent="0.3">
      <c r="B500" s="64"/>
      <c r="C500" s="64"/>
      <c r="D500" s="64"/>
      <c r="E500" s="64"/>
      <c r="F500" s="64"/>
      <c r="G500" s="64"/>
      <c r="H500" s="92"/>
      <c r="I500" s="92"/>
      <c r="J500" s="93"/>
      <c r="K500" s="93"/>
      <c r="L500" s="93"/>
      <c r="M500" s="93"/>
      <c r="N500" s="94"/>
      <c r="S500" s="64"/>
      <c r="U500" s="64"/>
      <c r="V500" s="64"/>
      <c r="AG500" s="65"/>
      <c r="AI500" s="67"/>
      <c r="AJ500" s="97"/>
      <c r="AK500" s="99"/>
    </row>
    <row r="501" spans="2:37" ht="14.25" customHeight="1" x14ac:dyDescent="0.3">
      <c r="B501" s="64"/>
      <c r="C501" s="64"/>
      <c r="D501" s="64"/>
      <c r="E501" s="64"/>
      <c r="F501" s="64"/>
      <c r="G501" s="64"/>
      <c r="H501" s="92"/>
      <c r="I501" s="92"/>
      <c r="J501" s="93"/>
      <c r="K501" s="93"/>
      <c r="L501" s="93"/>
      <c r="M501" s="93"/>
      <c r="N501" s="94"/>
      <c r="S501" s="64"/>
      <c r="U501" s="64"/>
      <c r="V501" s="64"/>
      <c r="AG501" s="65"/>
      <c r="AI501" s="67"/>
      <c r="AJ501" s="97"/>
      <c r="AK501" s="99"/>
    </row>
    <row r="502" spans="2:37" ht="14.25" customHeight="1" x14ac:dyDescent="0.3">
      <c r="B502" s="64"/>
      <c r="C502" s="64"/>
      <c r="D502" s="64"/>
      <c r="E502" s="64"/>
      <c r="F502" s="64"/>
      <c r="G502" s="64"/>
      <c r="H502" s="92"/>
      <c r="I502" s="92"/>
      <c r="J502" s="93"/>
      <c r="K502" s="93"/>
      <c r="L502" s="93"/>
      <c r="M502" s="93"/>
      <c r="N502" s="94"/>
      <c r="S502" s="64"/>
      <c r="U502" s="64"/>
      <c r="V502" s="64"/>
      <c r="AG502" s="65"/>
      <c r="AI502" s="67"/>
      <c r="AJ502" s="97"/>
      <c r="AK502" s="99"/>
    </row>
    <row r="503" spans="2:37" ht="14.25" customHeight="1" x14ac:dyDescent="0.3">
      <c r="B503" s="64"/>
      <c r="C503" s="64"/>
      <c r="D503" s="64"/>
      <c r="E503" s="64"/>
      <c r="F503" s="64"/>
      <c r="G503" s="64"/>
      <c r="H503" s="92"/>
      <c r="I503" s="92"/>
      <c r="J503" s="93"/>
      <c r="K503" s="93"/>
      <c r="L503" s="93"/>
      <c r="M503" s="93"/>
      <c r="N503" s="94"/>
      <c r="S503" s="64"/>
      <c r="U503" s="64"/>
      <c r="V503" s="64"/>
      <c r="AG503" s="65"/>
      <c r="AI503" s="67"/>
      <c r="AJ503" s="97"/>
      <c r="AK503" s="99"/>
    </row>
    <row r="504" spans="2:37" ht="14.25" customHeight="1" x14ac:dyDescent="0.3">
      <c r="B504" s="64"/>
      <c r="C504" s="64"/>
      <c r="D504" s="64"/>
      <c r="E504" s="64"/>
      <c r="F504" s="64"/>
      <c r="G504" s="64"/>
      <c r="H504" s="92"/>
      <c r="I504" s="92"/>
      <c r="J504" s="93"/>
      <c r="K504" s="93"/>
      <c r="L504" s="93"/>
      <c r="M504" s="93"/>
      <c r="N504" s="94"/>
      <c r="S504" s="64"/>
      <c r="U504" s="64"/>
      <c r="V504" s="64"/>
      <c r="AG504" s="65"/>
      <c r="AI504" s="67"/>
      <c r="AJ504" s="97"/>
      <c r="AK504" s="99"/>
    </row>
    <row r="505" spans="2:37" ht="14.25" customHeight="1" x14ac:dyDescent="0.3">
      <c r="B505" s="64"/>
      <c r="C505" s="64"/>
      <c r="D505" s="64"/>
      <c r="E505" s="64"/>
      <c r="F505" s="64"/>
      <c r="G505" s="64"/>
      <c r="H505" s="92"/>
      <c r="I505" s="92"/>
      <c r="J505" s="93"/>
      <c r="K505" s="93"/>
      <c r="L505" s="93"/>
      <c r="M505" s="93"/>
      <c r="N505" s="94"/>
      <c r="S505" s="64"/>
      <c r="U505" s="64"/>
      <c r="V505" s="64"/>
      <c r="AG505" s="65"/>
      <c r="AI505" s="67"/>
      <c r="AJ505" s="97"/>
      <c r="AK505" s="99"/>
    </row>
    <row r="506" spans="2:37" ht="14.25" customHeight="1" x14ac:dyDescent="0.3">
      <c r="B506" s="64"/>
      <c r="C506" s="64"/>
      <c r="D506" s="64"/>
      <c r="E506" s="64"/>
      <c r="F506" s="64"/>
      <c r="G506" s="64"/>
      <c r="H506" s="92"/>
      <c r="I506" s="92"/>
      <c r="J506" s="93"/>
      <c r="K506" s="93"/>
      <c r="L506" s="93"/>
      <c r="M506" s="93"/>
      <c r="N506" s="94"/>
      <c r="S506" s="64"/>
      <c r="U506" s="64"/>
      <c r="V506" s="64"/>
      <c r="AG506" s="65"/>
      <c r="AI506" s="67"/>
      <c r="AJ506" s="97"/>
      <c r="AK506" s="99"/>
    </row>
    <row r="507" spans="2:37" ht="14.25" customHeight="1" x14ac:dyDescent="0.3">
      <c r="B507" s="64"/>
      <c r="C507" s="64"/>
      <c r="D507" s="64"/>
      <c r="E507" s="64"/>
      <c r="F507" s="64"/>
      <c r="G507" s="64"/>
      <c r="H507" s="92"/>
      <c r="I507" s="92"/>
      <c r="J507" s="93"/>
      <c r="K507" s="93"/>
      <c r="L507" s="93"/>
      <c r="M507" s="93"/>
      <c r="N507" s="94"/>
      <c r="S507" s="64"/>
      <c r="U507" s="64"/>
      <c r="V507" s="64"/>
      <c r="AG507" s="65"/>
      <c r="AI507" s="67"/>
      <c r="AJ507" s="97"/>
      <c r="AK507" s="99"/>
    </row>
    <row r="508" spans="2:37" ht="14.25" customHeight="1" x14ac:dyDescent="0.3">
      <c r="B508" s="64"/>
      <c r="C508" s="64"/>
      <c r="D508" s="64"/>
      <c r="E508" s="64"/>
      <c r="F508" s="64"/>
      <c r="G508" s="64"/>
      <c r="H508" s="92"/>
      <c r="I508" s="92"/>
      <c r="J508" s="93"/>
      <c r="K508" s="93"/>
      <c r="L508" s="93"/>
      <c r="M508" s="93"/>
      <c r="N508" s="94"/>
      <c r="S508" s="64"/>
      <c r="U508" s="64"/>
      <c r="V508" s="64"/>
      <c r="AG508" s="65"/>
      <c r="AI508" s="67"/>
      <c r="AJ508" s="97"/>
      <c r="AK508" s="99"/>
    </row>
    <row r="509" spans="2:37" ht="14.25" customHeight="1" x14ac:dyDescent="0.3">
      <c r="B509" s="64"/>
      <c r="C509" s="64"/>
      <c r="D509" s="64"/>
      <c r="E509" s="64"/>
      <c r="F509" s="64"/>
      <c r="G509" s="64"/>
      <c r="H509" s="92"/>
      <c r="I509" s="92"/>
      <c r="J509" s="93"/>
      <c r="K509" s="93"/>
      <c r="L509" s="93"/>
      <c r="M509" s="93"/>
      <c r="N509" s="94"/>
      <c r="S509" s="64"/>
      <c r="U509" s="64"/>
      <c r="V509" s="64"/>
      <c r="AG509" s="65"/>
      <c r="AI509" s="67"/>
      <c r="AJ509" s="97"/>
      <c r="AK509" s="99"/>
    </row>
    <row r="510" spans="2:37" ht="14.25" customHeight="1" x14ac:dyDescent="0.3">
      <c r="B510" s="64"/>
      <c r="C510" s="64"/>
      <c r="D510" s="64"/>
      <c r="E510" s="64"/>
      <c r="F510" s="64"/>
      <c r="G510" s="64"/>
      <c r="H510" s="92"/>
      <c r="I510" s="92"/>
      <c r="J510" s="93"/>
      <c r="K510" s="93"/>
      <c r="L510" s="93"/>
      <c r="M510" s="93"/>
      <c r="N510" s="94"/>
      <c r="S510" s="64"/>
      <c r="U510" s="64"/>
      <c r="V510" s="64"/>
      <c r="AG510" s="65"/>
      <c r="AI510" s="67"/>
      <c r="AJ510" s="97"/>
      <c r="AK510" s="99"/>
    </row>
    <row r="511" spans="2:37" ht="14.25" customHeight="1" x14ac:dyDescent="0.3">
      <c r="B511" s="64"/>
      <c r="C511" s="64"/>
      <c r="D511" s="64"/>
      <c r="E511" s="64"/>
      <c r="F511" s="64"/>
      <c r="G511" s="64"/>
      <c r="H511" s="92"/>
      <c r="I511" s="92"/>
      <c r="J511" s="93"/>
      <c r="K511" s="93"/>
      <c r="L511" s="93"/>
      <c r="M511" s="93"/>
      <c r="N511" s="94"/>
      <c r="S511" s="64"/>
      <c r="U511" s="64"/>
      <c r="V511" s="64"/>
      <c r="AG511" s="65"/>
      <c r="AI511" s="67"/>
      <c r="AJ511" s="97"/>
      <c r="AK511" s="99"/>
    </row>
    <row r="512" spans="2:37" ht="14.25" customHeight="1" x14ac:dyDescent="0.3">
      <c r="B512" s="64"/>
      <c r="C512" s="64"/>
      <c r="D512" s="64"/>
      <c r="E512" s="64"/>
      <c r="F512" s="64"/>
      <c r="G512" s="64"/>
      <c r="H512" s="92"/>
      <c r="I512" s="92"/>
      <c r="J512" s="93"/>
      <c r="K512" s="93"/>
      <c r="L512" s="93"/>
      <c r="M512" s="93"/>
      <c r="N512" s="94"/>
      <c r="S512" s="64"/>
      <c r="U512" s="64"/>
      <c r="V512" s="64"/>
      <c r="AG512" s="65"/>
      <c r="AI512" s="67"/>
      <c r="AJ512" s="97"/>
      <c r="AK512" s="99"/>
    </row>
    <row r="513" spans="2:37" ht="14.25" customHeight="1" x14ac:dyDescent="0.3">
      <c r="B513" s="64"/>
      <c r="C513" s="64"/>
      <c r="D513" s="64"/>
      <c r="E513" s="64"/>
      <c r="F513" s="64"/>
      <c r="G513" s="64"/>
      <c r="H513" s="92"/>
      <c r="I513" s="92"/>
      <c r="J513" s="93"/>
      <c r="K513" s="93"/>
      <c r="L513" s="93"/>
      <c r="M513" s="93"/>
      <c r="N513" s="94"/>
      <c r="S513" s="64"/>
      <c r="U513" s="64"/>
      <c r="V513" s="64"/>
      <c r="AG513" s="65"/>
      <c r="AI513" s="67"/>
      <c r="AJ513" s="97"/>
      <c r="AK513" s="99"/>
    </row>
    <row r="514" spans="2:37" ht="14.25" customHeight="1" x14ac:dyDescent="0.3">
      <c r="B514" s="64"/>
      <c r="C514" s="64"/>
      <c r="D514" s="64"/>
      <c r="E514" s="64"/>
      <c r="F514" s="64"/>
      <c r="G514" s="64"/>
      <c r="H514" s="92"/>
      <c r="I514" s="92"/>
      <c r="J514" s="93"/>
      <c r="K514" s="93"/>
      <c r="L514" s="93"/>
      <c r="M514" s="93"/>
      <c r="N514" s="94"/>
      <c r="S514" s="64"/>
      <c r="U514" s="64"/>
      <c r="V514" s="64"/>
      <c r="AG514" s="65"/>
      <c r="AI514" s="67"/>
      <c r="AJ514" s="97"/>
      <c r="AK514" s="99"/>
    </row>
    <row r="515" spans="2:37" ht="14.25" customHeight="1" x14ac:dyDescent="0.3">
      <c r="B515" s="64"/>
      <c r="C515" s="64"/>
      <c r="D515" s="64"/>
      <c r="E515" s="64"/>
      <c r="F515" s="64"/>
      <c r="G515" s="64"/>
      <c r="H515" s="92"/>
      <c r="I515" s="92"/>
      <c r="J515" s="93"/>
      <c r="K515" s="93"/>
      <c r="L515" s="93"/>
      <c r="M515" s="93"/>
      <c r="N515" s="94"/>
      <c r="S515" s="64"/>
      <c r="U515" s="64"/>
      <c r="V515" s="64"/>
      <c r="AG515" s="65"/>
      <c r="AI515" s="67"/>
      <c r="AJ515" s="97"/>
      <c r="AK515" s="99"/>
    </row>
    <row r="516" spans="2:37" ht="14.25" customHeight="1" x14ac:dyDescent="0.3">
      <c r="B516" s="64"/>
      <c r="C516" s="64"/>
      <c r="D516" s="64"/>
      <c r="E516" s="64"/>
      <c r="F516" s="64"/>
      <c r="G516" s="64"/>
      <c r="H516" s="92"/>
      <c r="I516" s="92"/>
      <c r="J516" s="93"/>
      <c r="K516" s="93"/>
      <c r="L516" s="93"/>
      <c r="M516" s="93"/>
      <c r="N516" s="94"/>
      <c r="S516" s="64"/>
      <c r="U516" s="64"/>
      <c r="V516" s="64"/>
      <c r="AG516" s="65"/>
      <c r="AI516" s="67"/>
      <c r="AJ516" s="97"/>
      <c r="AK516" s="99"/>
    </row>
    <row r="517" spans="2:37" ht="14.25" customHeight="1" x14ac:dyDescent="0.3">
      <c r="B517" s="64"/>
      <c r="C517" s="64"/>
      <c r="D517" s="64"/>
      <c r="E517" s="64"/>
      <c r="F517" s="64"/>
      <c r="G517" s="64"/>
      <c r="H517" s="92"/>
      <c r="I517" s="92"/>
      <c r="J517" s="93"/>
      <c r="K517" s="93"/>
      <c r="L517" s="93"/>
      <c r="M517" s="93"/>
      <c r="N517" s="94"/>
      <c r="S517" s="64"/>
      <c r="U517" s="64"/>
      <c r="V517" s="64"/>
      <c r="AG517" s="65"/>
      <c r="AI517" s="67"/>
      <c r="AJ517" s="97"/>
      <c r="AK517" s="99"/>
    </row>
    <row r="518" spans="2:37" ht="14.25" customHeight="1" x14ac:dyDescent="0.3">
      <c r="B518" s="64"/>
      <c r="C518" s="64"/>
      <c r="D518" s="64"/>
      <c r="E518" s="64"/>
      <c r="F518" s="64"/>
      <c r="G518" s="64"/>
      <c r="H518" s="92"/>
      <c r="I518" s="92"/>
      <c r="J518" s="93"/>
      <c r="K518" s="93"/>
      <c r="L518" s="93"/>
      <c r="M518" s="93"/>
      <c r="N518" s="94"/>
      <c r="S518" s="64"/>
      <c r="U518" s="64"/>
      <c r="V518" s="64"/>
      <c r="AG518" s="65"/>
      <c r="AI518" s="67"/>
      <c r="AJ518" s="97"/>
      <c r="AK518" s="99"/>
    </row>
    <row r="519" spans="2:37" ht="14.25" customHeight="1" x14ac:dyDescent="0.3">
      <c r="B519" s="64"/>
      <c r="C519" s="64"/>
      <c r="D519" s="64"/>
      <c r="E519" s="64"/>
      <c r="F519" s="64"/>
      <c r="G519" s="64"/>
      <c r="H519" s="92"/>
      <c r="I519" s="92"/>
      <c r="J519" s="93"/>
      <c r="K519" s="93"/>
      <c r="L519" s="93"/>
      <c r="M519" s="93"/>
      <c r="N519" s="94"/>
      <c r="S519" s="64"/>
      <c r="U519" s="64"/>
      <c r="V519" s="64"/>
      <c r="AG519" s="65"/>
      <c r="AI519" s="67"/>
      <c r="AJ519" s="97"/>
      <c r="AK519" s="99"/>
    </row>
    <row r="520" spans="2:37" ht="14.25" customHeight="1" x14ac:dyDescent="0.3">
      <c r="B520" s="64"/>
      <c r="C520" s="64"/>
      <c r="D520" s="64"/>
      <c r="E520" s="64"/>
      <c r="F520" s="64"/>
      <c r="G520" s="64"/>
      <c r="H520" s="92"/>
      <c r="I520" s="92"/>
      <c r="J520" s="93"/>
      <c r="K520" s="93"/>
      <c r="L520" s="93"/>
      <c r="M520" s="93"/>
      <c r="N520" s="94"/>
      <c r="S520" s="64"/>
      <c r="U520" s="64"/>
      <c r="V520" s="64"/>
      <c r="AG520" s="65"/>
      <c r="AI520" s="67"/>
      <c r="AJ520" s="97"/>
      <c r="AK520" s="99"/>
    </row>
    <row r="521" spans="2:37" ht="14.25" customHeight="1" x14ac:dyDescent="0.3">
      <c r="B521" s="64"/>
      <c r="C521" s="64"/>
      <c r="D521" s="64"/>
      <c r="E521" s="64"/>
      <c r="F521" s="64"/>
      <c r="G521" s="64"/>
      <c r="H521" s="92"/>
      <c r="I521" s="92"/>
      <c r="J521" s="93"/>
      <c r="K521" s="93"/>
      <c r="L521" s="93"/>
      <c r="M521" s="93"/>
      <c r="N521" s="94"/>
      <c r="S521" s="64"/>
      <c r="U521" s="64"/>
      <c r="V521" s="64"/>
      <c r="AG521" s="65"/>
      <c r="AI521" s="67"/>
      <c r="AJ521" s="97"/>
      <c r="AK521" s="99"/>
    </row>
    <row r="522" spans="2:37" ht="14.25" customHeight="1" x14ac:dyDescent="0.3">
      <c r="B522" s="64"/>
      <c r="C522" s="64"/>
      <c r="D522" s="64"/>
      <c r="E522" s="64"/>
      <c r="F522" s="64"/>
      <c r="G522" s="64"/>
      <c r="H522" s="92"/>
      <c r="I522" s="92"/>
      <c r="J522" s="93"/>
      <c r="K522" s="93"/>
      <c r="L522" s="93"/>
      <c r="M522" s="93"/>
      <c r="N522" s="94"/>
      <c r="S522" s="64"/>
      <c r="U522" s="64"/>
      <c r="V522" s="64"/>
      <c r="AG522" s="65"/>
      <c r="AI522" s="67"/>
      <c r="AJ522" s="97"/>
      <c r="AK522" s="99"/>
    </row>
    <row r="523" spans="2:37" ht="14.25" customHeight="1" x14ac:dyDescent="0.3">
      <c r="B523" s="64"/>
      <c r="C523" s="64"/>
      <c r="D523" s="64"/>
      <c r="E523" s="64"/>
      <c r="F523" s="64"/>
      <c r="G523" s="64"/>
      <c r="H523" s="92"/>
      <c r="I523" s="92"/>
      <c r="J523" s="93"/>
      <c r="K523" s="93"/>
      <c r="L523" s="93"/>
      <c r="M523" s="93"/>
      <c r="N523" s="94"/>
      <c r="S523" s="64"/>
      <c r="U523" s="64"/>
      <c r="V523" s="64"/>
      <c r="AG523" s="65"/>
      <c r="AI523" s="67"/>
      <c r="AJ523" s="97"/>
      <c r="AK523" s="99"/>
    </row>
    <row r="524" spans="2:37" ht="14.25" customHeight="1" x14ac:dyDescent="0.3">
      <c r="B524" s="64"/>
      <c r="C524" s="64"/>
      <c r="D524" s="64"/>
      <c r="E524" s="64"/>
      <c r="F524" s="64"/>
      <c r="G524" s="64"/>
      <c r="H524" s="92"/>
      <c r="I524" s="92"/>
      <c r="J524" s="93"/>
      <c r="K524" s="93"/>
      <c r="L524" s="93"/>
      <c r="M524" s="93"/>
      <c r="N524" s="94"/>
      <c r="S524" s="64"/>
      <c r="U524" s="64"/>
      <c r="V524" s="64"/>
      <c r="AG524" s="65"/>
      <c r="AI524" s="67"/>
      <c r="AJ524" s="97"/>
      <c r="AK524" s="99"/>
    </row>
    <row r="525" spans="2:37" ht="14.25" customHeight="1" x14ac:dyDescent="0.3">
      <c r="B525" s="64"/>
      <c r="C525" s="64"/>
      <c r="D525" s="64"/>
      <c r="E525" s="64"/>
      <c r="F525" s="64"/>
      <c r="G525" s="64"/>
      <c r="H525" s="92"/>
      <c r="I525" s="92"/>
      <c r="J525" s="93"/>
      <c r="K525" s="93"/>
      <c r="L525" s="93"/>
      <c r="M525" s="93"/>
      <c r="N525" s="94"/>
      <c r="S525" s="64"/>
      <c r="U525" s="64"/>
      <c r="V525" s="64"/>
      <c r="AG525" s="65"/>
      <c r="AI525" s="67"/>
      <c r="AJ525" s="97"/>
      <c r="AK525" s="99"/>
    </row>
    <row r="526" spans="2:37" ht="14.25" customHeight="1" x14ac:dyDescent="0.3">
      <c r="B526" s="64"/>
      <c r="C526" s="64"/>
      <c r="D526" s="64"/>
      <c r="E526" s="64"/>
      <c r="F526" s="64"/>
      <c r="G526" s="64"/>
      <c r="H526" s="92"/>
      <c r="I526" s="92"/>
      <c r="J526" s="93"/>
      <c r="K526" s="93"/>
      <c r="L526" s="93"/>
      <c r="M526" s="93"/>
      <c r="N526" s="94"/>
      <c r="S526" s="64"/>
      <c r="U526" s="64"/>
      <c r="V526" s="64"/>
      <c r="AG526" s="65"/>
      <c r="AI526" s="67"/>
      <c r="AJ526" s="97"/>
      <c r="AK526" s="99"/>
    </row>
    <row r="527" spans="2:37" ht="14.25" customHeight="1" x14ac:dyDescent="0.3">
      <c r="B527" s="64"/>
      <c r="C527" s="64"/>
      <c r="D527" s="64"/>
      <c r="E527" s="64"/>
      <c r="F527" s="64"/>
      <c r="G527" s="64"/>
      <c r="H527" s="92"/>
      <c r="I527" s="92"/>
      <c r="J527" s="93"/>
      <c r="K527" s="93"/>
      <c r="L527" s="93"/>
      <c r="M527" s="93"/>
      <c r="N527" s="94"/>
      <c r="S527" s="64"/>
      <c r="U527" s="64"/>
      <c r="V527" s="64"/>
      <c r="AG527" s="65"/>
      <c r="AI527" s="67"/>
      <c r="AJ527" s="97"/>
      <c r="AK527" s="99"/>
    </row>
    <row r="528" spans="2:37" ht="14.25" customHeight="1" x14ac:dyDescent="0.3">
      <c r="B528" s="64"/>
      <c r="C528" s="64"/>
      <c r="D528" s="64"/>
      <c r="E528" s="64"/>
      <c r="F528" s="64"/>
      <c r="G528" s="64"/>
      <c r="H528" s="92"/>
      <c r="I528" s="92"/>
      <c r="J528" s="93"/>
      <c r="K528" s="93"/>
      <c r="L528" s="93"/>
      <c r="M528" s="93"/>
      <c r="N528" s="94"/>
      <c r="S528" s="64"/>
      <c r="U528" s="64"/>
      <c r="V528" s="64"/>
      <c r="AG528" s="65"/>
      <c r="AI528" s="67"/>
      <c r="AJ528" s="97"/>
      <c r="AK528" s="99"/>
    </row>
    <row r="529" spans="2:37" ht="14.25" customHeight="1" x14ac:dyDescent="0.3">
      <c r="B529" s="64"/>
      <c r="C529" s="64"/>
      <c r="D529" s="64"/>
      <c r="E529" s="64"/>
      <c r="F529" s="64"/>
      <c r="G529" s="64"/>
      <c r="H529" s="92"/>
      <c r="I529" s="92"/>
      <c r="J529" s="93"/>
      <c r="K529" s="93"/>
      <c r="L529" s="93"/>
      <c r="M529" s="93"/>
      <c r="N529" s="94"/>
      <c r="S529" s="64"/>
      <c r="U529" s="64"/>
      <c r="V529" s="64"/>
      <c r="AG529" s="65"/>
      <c r="AI529" s="67"/>
      <c r="AJ529" s="97"/>
      <c r="AK529" s="99"/>
    </row>
    <row r="530" spans="2:37" ht="14.25" customHeight="1" x14ac:dyDescent="0.3">
      <c r="B530" s="64"/>
      <c r="C530" s="64"/>
      <c r="D530" s="64"/>
      <c r="E530" s="64"/>
      <c r="F530" s="64"/>
      <c r="G530" s="64"/>
      <c r="H530" s="92"/>
      <c r="I530" s="92"/>
      <c r="J530" s="93"/>
      <c r="K530" s="93"/>
      <c r="L530" s="93"/>
      <c r="M530" s="93"/>
      <c r="N530" s="94"/>
      <c r="S530" s="64"/>
      <c r="U530" s="64"/>
      <c r="V530" s="64"/>
      <c r="AG530" s="65"/>
      <c r="AI530" s="67"/>
      <c r="AJ530" s="97"/>
      <c r="AK530" s="99"/>
    </row>
    <row r="531" spans="2:37" ht="14.25" customHeight="1" x14ac:dyDescent="0.3">
      <c r="B531" s="64"/>
      <c r="C531" s="64"/>
      <c r="D531" s="64"/>
      <c r="E531" s="64"/>
      <c r="F531" s="64"/>
      <c r="G531" s="64"/>
      <c r="H531" s="92"/>
      <c r="I531" s="92"/>
      <c r="J531" s="93"/>
      <c r="K531" s="93"/>
      <c r="L531" s="93"/>
      <c r="M531" s="93"/>
      <c r="N531" s="94"/>
      <c r="S531" s="64"/>
      <c r="U531" s="64"/>
      <c r="V531" s="64"/>
      <c r="AG531" s="65"/>
      <c r="AI531" s="67"/>
      <c r="AJ531" s="97"/>
      <c r="AK531" s="99"/>
    </row>
    <row r="532" spans="2:37" ht="14.25" customHeight="1" x14ac:dyDescent="0.3">
      <c r="B532" s="64"/>
      <c r="C532" s="64"/>
      <c r="D532" s="64"/>
      <c r="E532" s="64"/>
      <c r="F532" s="64"/>
      <c r="G532" s="64"/>
      <c r="H532" s="92"/>
      <c r="I532" s="92"/>
      <c r="J532" s="93"/>
      <c r="K532" s="93"/>
      <c r="L532" s="93"/>
      <c r="M532" s="93"/>
      <c r="N532" s="94"/>
      <c r="S532" s="64"/>
      <c r="U532" s="64"/>
      <c r="V532" s="64"/>
      <c r="AG532" s="65"/>
      <c r="AI532" s="67"/>
      <c r="AJ532" s="97"/>
      <c r="AK532" s="99"/>
    </row>
    <row r="533" spans="2:37" ht="14.25" customHeight="1" x14ac:dyDescent="0.3">
      <c r="B533" s="64"/>
      <c r="C533" s="64"/>
      <c r="D533" s="64"/>
      <c r="E533" s="64"/>
      <c r="F533" s="64"/>
      <c r="G533" s="64"/>
      <c r="H533" s="92"/>
      <c r="I533" s="92"/>
      <c r="J533" s="93"/>
      <c r="K533" s="93"/>
      <c r="L533" s="93"/>
      <c r="M533" s="93"/>
      <c r="N533" s="94"/>
      <c r="S533" s="64"/>
      <c r="U533" s="64"/>
      <c r="V533" s="64"/>
      <c r="AG533" s="65"/>
      <c r="AI533" s="67"/>
      <c r="AJ533" s="97"/>
      <c r="AK533" s="99"/>
    </row>
    <row r="534" spans="2:37" ht="14.25" customHeight="1" x14ac:dyDescent="0.3">
      <c r="B534" s="64"/>
      <c r="C534" s="64"/>
      <c r="D534" s="64"/>
      <c r="E534" s="64"/>
      <c r="F534" s="64"/>
      <c r="G534" s="64"/>
      <c r="H534" s="92"/>
      <c r="I534" s="92"/>
      <c r="J534" s="93"/>
      <c r="K534" s="93"/>
      <c r="L534" s="93"/>
      <c r="M534" s="93"/>
      <c r="N534" s="94"/>
      <c r="S534" s="64"/>
      <c r="U534" s="64"/>
      <c r="V534" s="64"/>
      <c r="AG534" s="65"/>
      <c r="AI534" s="67"/>
      <c r="AJ534" s="97"/>
      <c r="AK534" s="99"/>
    </row>
    <row r="535" spans="2:37" ht="14.25" customHeight="1" x14ac:dyDescent="0.3">
      <c r="B535" s="64"/>
      <c r="C535" s="64"/>
      <c r="D535" s="64"/>
      <c r="E535" s="64"/>
      <c r="F535" s="64"/>
      <c r="G535" s="64"/>
      <c r="H535" s="92"/>
      <c r="I535" s="92"/>
      <c r="J535" s="93"/>
      <c r="K535" s="93"/>
      <c r="L535" s="93"/>
      <c r="M535" s="93"/>
      <c r="N535" s="94"/>
      <c r="S535" s="64"/>
      <c r="U535" s="64"/>
      <c r="V535" s="64"/>
      <c r="AG535" s="65"/>
      <c r="AI535" s="67"/>
      <c r="AJ535" s="97"/>
      <c r="AK535" s="99"/>
    </row>
    <row r="536" spans="2:37" ht="14.25" customHeight="1" x14ac:dyDescent="0.3">
      <c r="B536" s="64"/>
      <c r="C536" s="64"/>
      <c r="D536" s="64"/>
      <c r="E536" s="64"/>
      <c r="F536" s="64"/>
      <c r="G536" s="64"/>
      <c r="H536" s="92"/>
      <c r="I536" s="92"/>
      <c r="J536" s="93"/>
      <c r="K536" s="93"/>
      <c r="L536" s="93"/>
      <c r="M536" s="93"/>
      <c r="N536" s="94"/>
      <c r="S536" s="64"/>
      <c r="U536" s="64"/>
      <c r="V536" s="64"/>
      <c r="AG536" s="65"/>
      <c r="AI536" s="67"/>
      <c r="AJ536" s="97"/>
      <c r="AK536" s="99"/>
    </row>
    <row r="537" spans="2:37" ht="14.25" customHeight="1" x14ac:dyDescent="0.3">
      <c r="B537" s="64"/>
      <c r="C537" s="64"/>
      <c r="D537" s="64"/>
      <c r="E537" s="64"/>
      <c r="F537" s="64"/>
      <c r="G537" s="64"/>
      <c r="H537" s="92"/>
      <c r="I537" s="92"/>
      <c r="J537" s="93"/>
      <c r="K537" s="93"/>
      <c r="L537" s="93"/>
      <c r="M537" s="93"/>
      <c r="N537" s="94"/>
      <c r="S537" s="64"/>
      <c r="U537" s="64"/>
      <c r="V537" s="64"/>
      <c r="AG537" s="65"/>
      <c r="AI537" s="67"/>
      <c r="AJ537" s="97"/>
      <c r="AK537" s="99"/>
    </row>
    <row r="538" spans="2:37" ht="14.25" customHeight="1" x14ac:dyDescent="0.3">
      <c r="B538" s="64"/>
      <c r="C538" s="64"/>
      <c r="D538" s="64"/>
      <c r="E538" s="64"/>
      <c r="F538" s="64"/>
      <c r="G538" s="64"/>
      <c r="H538" s="92"/>
      <c r="I538" s="92"/>
      <c r="J538" s="93"/>
      <c r="K538" s="93"/>
      <c r="L538" s="93"/>
      <c r="M538" s="93"/>
      <c r="N538" s="94"/>
      <c r="S538" s="64"/>
      <c r="U538" s="64"/>
      <c r="V538" s="64"/>
      <c r="AG538" s="65"/>
      <c r="AI538" s="67"/>
      <c r="AJ538" s="97"/>
      <c r="AK538" s="99"/>
    </row>
    <row r="539" spans="2:37" ht="14.25" customHeight="1" x14ac:dyDescent="0.3">
      <c r="B539" s="64"/>
      <c r="C539" s="64"/>
      <c r="D539" s="64"/>
      <c r="E539" s="64"/>
      <c r="F539" s="64"/>
      <c r="G539" s="64"/>
      <c r="H539" s="92"/>
      <c r="I539" s="92"/>
      <c r="J539" s="93"/>
      <c r="K539" s="93"/>
      <c r="L539" s="93"/>
      <c r="M539" s="93"/>
      <c r="N539" s="94"/>
      <c r="S539" s="64"/>
      <c r="U539" s="64"/>
      <c r="V539" s="64"/>
      <c r="AG539" s="65"/>
      <c r="AI539" s="67"/>
      <c r="AJ539" s="97"/>
      <c r="AK539" s="99"/>
    </row>
    <row r="540" spans="2:37" ht="14.25" customHeight="1" x14ac:dyDescent="0.3">
      <c r="B540" s="64"/>
      <c r="C540" s="64"/>
      <c r="D540" s="64"/>
      <c r="E540" s="64"/>
      <c r="F540" s="64"/>
      <c r="G540" s="64"/>
      <c r="H540" s="92"/>
      <c r="I540" s="92"/>
      <c r="J540" s="93"/>
      <c r="K540" s="93"/>
      <c r="L540" s="93"/>
      <c r="M540" s="93"/>
      <c r="N540" s="94"/>
      <c r="S540" s="64"/>
      <c r="U540" s="64"/>
      <c r="V540" s="64"/>
      <c r="AG540" s="65"/>
      <c r="AI540" s="67"/>
      <c r="AJ540" s="97"/>
      <c r="AK540" s="99"/>
    </row>
    <row r="541" spans="2:37" ht="14.25" customHeight="1" x14ac:dyDescent="0.3">
      <c r="B541" s="64"/>
      <c r="C541" s="64"/>
      <c r="D541" s="64"/>
      <c r="E541" s="64"/>
      <c r="F541" s="64"/>
      <c r="G541" s="64"/>
      <c r="H541" s="92"/>
      <c r="I541" s="92"/>
      <c r="J541" s="93"/>
      <c r="K541" s="93"/>
      <c r="L541" s="93"/>
      <c r="M541" s="93"/>
      <c r="N541" s="94"/>
      <c r="S541" s="64"/>
      <c r="U541" s="64"/>
      <c r="V541" s="64"/>
      <c r="AG541" s="65"/>
      <c r="AI541" s="67"/>
      <c r="AJ541" s="97"/>
      <c r="AK541" s="99"/>
    </row>
    <row r="542" spans="2:37" ht="14.25" customHeight="1" x14ac:dyDescent="0.3">
      <c r="B542" s="64"/>
      <c r="C542" s="64"/>
      <c r="D542" s="64"/>
      <c r="E542" s="64"/>
      <c r="F542" s="64"/>
      <c r="G542" s="64"/>
      <c r="H542" s="92"/>
      <c r="I542" s="92"/>
      <c r="J542" s="93"/>
      <c r="K542" s="93"/>
      <c r="L542" s="93"/>
      <c r="M542" s="93"/>
      <c r="N542" s="94"/>
      <c r="S542" s="64"/>
      <c r="U542" s="64"/>
      <c r="V542" s="64"/>
      <c r="AG542" s="65"/>
      <c r="AI542" s="67"/>
      <c r="AJ542" s="97"/>
      <c r="AK542" s="99"/>
    </row>
    <row r="543" spans="2:37" ht="14.25" customHeight="1" x14ac:dyDescent="0.3">
      <c r="B543" s="64"/>
      <c r="C543" s="64"/>
      <c r="D543" s="64"/>
      <c r="E543" s="64"/>
      <c r="F543" s="64"/>
      <c r="G543" s="64"/>
      <c r="H543" s="92"/>
      <c r="I543" s="92"/>
      <c r="J543" s="93"/>
      <c r="K543" s="93"/>
      <c r="L543" s="93"/>
      <c r="M543" s="93"/>
      <c r="N543" s="94"/>
      <c r="S543" s="64"/>
      <c r="U543" s="64"/>
      <c r="V543" s="64"/>
      <c r="AG543" s="65"/>
      <c r="AI543" s="67"/>
      <c r="AJ543" s="97"/>
      <c r="AK543" s="99"/>
    </row>
    <row r="544" spans="2:37" ht="14.25" customHeight="1" x14ac:dyDescent="0.3">
      <c r="B544" s="64"/>
      <c r="C544" s="64"/>
      <c r="D544" s="64"/>
      <c r="E544" s="64"/>
      <c r="F544" s="64"/>
      <c r="G544" s="64"/>
      <c r="H544" s="92"/>
      <c r="I544" s="92"/>
      <c r="J544" s="93"/>
      <c r="K544" s="93"/>
      <c r="L544" s="93"/>
      <c r="M544" s="93"/>
      <c r="N544" s="94"/>
      <c r="S544" s="64"/>
      <c r="U544" s="64"/>
      <c r="V544" s="64"/>
      <c r="AG544" s="65"/>
      <c r="AI544" s="67"/>
      <c r="AJ544" s="97"/>
      <c r="AK544" s="99"/>
    </row>
    <row r="545" spans="2:37" ht="14.25" customHeight="1" x14ac:dyDescent="0.3">
      <c r="B545" s="64"/>
      <c r="C545" s="64"/>
      <c r="D545" s="64"/>
      <c r="E545" s="64"/>
      <c r="F545" s="64"/>
      <c r="G545" s="64"/>
      <c r="H545" s="92"/>
      <c r="I545" s="92"/>
      <c r="J545" s="93"/>
      <c r="K545" s="93"/>
      <c r="L545" s="93"/>
      <c r="M545" s="93"/>
      <c r="N545" s="94"/>
      <c r="S545" s="64"/>
      <c r="U545" s="64"/>
      <c r="V545" s="64"/>
      <c r="AG545" s="65"/>
      <c r="AI545" s="67"/>
      <c r="AJ545" s="97"/>
      <c r="AK545" s="99"/>
    </row>
    <row r="546" spans="2:37" ht="14.25" customHeight="1" x14ac:dyDescent="0.3">
      <c r="B546" s="64"/>
      <c r="C546" s="64"/>
      <c r="D546" s="64"/>
      <c r="E546" s="64"/>
      <c r="F546" s="64"/>
      <c r="G546" s="64"/>
      <c r="H546" s="92"/>
      <c r="I546" s="92"/>
      <c r="J546" s="93"/>
      <c r="K546" s="93"/>
      <c r="L546" s="93"/>
      <c r="M546" s="93"/>
      <c r="N546" s="94"/>
      <c r="S546" s="64"/>
      <c r="U546" s="64"/>
      <c r="V546" s="64"/>
      <c r="AG546" s="65"/>
      <c r="AI546" s="67"/>
      <c r="AJ546" s="97"/>
      <c r="AK546" s="99"/>
    </row>
    <row r="547" spans="2:37" ht="14.25" customHeight="1" x14ac:dyDescent="0.3">
      <c r="B547" s="64"/>
      <c r="C547" s="64"/>
      <c r="D547" s="64"/>
      <c r="E547" s="64"/>
      <c r="F547" s="64"/>
      <c r="G547" s="64"/>
      <c r="H547" s="92"/>
      <c r="I547" s="92"/>
      <c r="J547" s="93"/>
      <c r="K547" s="93"/>
      <c r="L547" s="93"/>
      <c r="M547" s="93"/>
      <c r="N547" s="94"/>
      <c r="S547" s="64"/>
      <c r="U547" s="64"/>
      <c r="V547" s="64"/>
      <c r="AG547" s="65"/>
      <c r="AI547" s="67"/>
      <c r="AJ547" s="97"/>
      <c r="AK547" s="99"/>
    </row>
    <row r="548" spans="2:37" ht="14.25" customHeight="1" x14ac:dyDescent="0.3">
      <c r="B548" s="64"/>
      <c r="C548" s="64"/>
      <c r="D548" s="64"/>
      <c r="E548" s="64"/>
      <c r="F548" s="64"/>
      <c r="G548" s="64"/>
      <c r="H548" s="92"/>
      <c r="I548" s="92"/>
      <c r="J548" s="93"/>
      <c r="K548" s="93"/>
      <c r="L548" s="93"/>
      <c r="M548" s="93"/>
      <c r="N548" s="94"/>
      <c r="S548" s="64"/>
      <c r="U548" s="64"/>
      <c r="V548" s="64"/>
      <c r="AG548" s="65"/>
      <c r="AI548" s="67"/>
      <c r="AJ548" s="97"/>
      <c r="AK548" s="99"/>
    </row>
    <row r="549" spans="2:37" ht="14.25" customHeight="1" x14ac:dyDescent="0.3">
      <c r="B549" s="64"/>
      <c r="C549" s="64"/>
      <c r="D549" s="64"/>
      <c r="E549" s="64"/>
      <c r="F549" s="64"/>
      <c r="G549" s="64"/>
      <c r="H549" s="92"/>
      <c r="I549" s="92"/>
      <c r="J549" s="93"/>
      <c r="K549" s="93"/>
      <c r="L549" s="93"/>
      <c r="M549" s="93"/>
      <c r="N549" s="94"/>
      <c r="S549" s="64"/>
      <c r="U549" s="64"/>
      <c r="V549" s="64"/>
      <c r="AG549" s="65"/>
      <c r="AI549" s="67"/>
      <c r="AJ549" s="97"/>
      <c r="AK549" s="99"/>
    </row>
    <row r="550" spans="2:37" ht="14.25" customHeight="1" x14ac:dyDescent="0.3">
      <c r="B550" s="64"/>
      <c r="C550" s="64"/>
      <c r="D550" s="64"/>
      <c r="E550" s="64"/>
      <c r="F550" s="64"/>
      <c r="G550" s="64"/>
      <c r="H550" s="92"/>
      <c r="I550" s="92"/>
      <c r="J550" s="93"/>
      <c r="K550" s="93"/>
      <c r="L550" s="93"/>
      <c r="M550" s="93"/>
      <c r="N550" s="94"/>
      <c r="S550" s="64"/>
      <c r="U550" s="64"/>
      <c r="V550" s="64"/>
      <c r="AG550" s="65"/>
      <c r="AI550" s="67"/>
      <c r="AJ550" s="97"/>
      <c r="AK550" s="99"/>
    </row>
    <row r="551" spans="2:37" ht="14.25" customHeight="1" x14ac:dyDescent="0.3">
      <c r="B551" s="64"/>
      <c r="C551" s="64"/>
      <c r="D551" s="64"/>
      <c r="E551" s="64"/>
      <c r="F551" s="64"/>
      <c r="G551" s="64"/>
      <c r="H551" s="92"/>
      <c r="I551" s="92"/>
      <c r="J551" s="93"/>
      <c r="K551" s="93"/>
      <c r="L551" s="93"/>
      <c r="M551" s="93"/>
      <c r="N551" s="94"/>
      <c r="S551" s="64"/>
      <c r="U551" s="64"/>
      <c r="V551" s="64"/>
      <c r="AG551" s="65"/>
      <c r="AI551" s="67"/>
      <c r="AJ551" s="97"/>
      <c r="AK551" s="99"/>
    </row>
    <row r="552" spans="2:37" ht="14.25" customHeight="1" x14ac:dyDescent="0.3">
      <c r="B552" s="64"/>
      <c r="C552" s="64"/>
      <c r="D552" s="64"/>
      <c r="E552" s="64"/>
      <c r="F552" s="64"/>
      <c r="G552" s="64"/>
      <c r="H552" s="92"/>
      <c r="I552" s="92"/>
      <c r="J552" s="93"/>
      <c r="K552" s="93"/>
      <c r="L552" s="93"/>
      <c r="M552" s="93"/>
      <c r="N552" s="94"/>
      <c r="S552" s="64"/>
      <c r="U552" s="64"/>
      <c r="V552" s="64"/>
      <c r="AG552" s="65"/>
      <c r="AI552" s="67"/>
      <c r="AJ552" s="97"/>
      <c r="AK552" s="99"/>
    </row>
    <row r="553" spans="2:37" ht="14.25" customHeight="1" x14ac:dyDescent="0.3">
      <c r="B553" s="64"/>
      <c r="C553" s="64"/>
      <c r="D553" s="64"/>
      <c r="E553" s="64"/>
      <c r="F553" s="64"/>
      <c r="G553" s="64"/>
      <c r="H553" s="92"/>
      <c r="I553" s="92"/>
      <c r="J553" s="93"/>
      <c r="K553" s="93"/>
      <c r="L553" s="93"/>
      <c r="M553" s="93"/>
      <c r="N553" s="94"/>
      <c r="S553" s="64"/>
      <c r="U553" s="64"/>
      <c r="V553" s="64"/>
      <c r="AG553" s="65"/>
      <c r="AI553" s="67"/>
      <c r="AJ553" s="97"/>
      <c r="AK553" s="99"/>
    </row>
    <row r="554" spans="2:37" ht="14.25" customHeight="1" x14ac:dyDescent="0.3">
      <c r="B554" s="64"/>
      <c r="C554" s="64"/>
      <c r="D554" s="64"/>
      <c r="E554" s="64"/>
      <c r="F554" s="64"/>
      <c r="G554" s="64"/>
      <c r="H554" s="92"/>
      <c r="I554" s="92"/>
      <c r="J554" s="93"/>
      <c r="K554" s="93"/>
      <c r="L554" s="93"/>
      <c r="M554" s="93"/>
      <c r="N554" s="94"/>
      <c r="S554" s="64"/>
      <c r="U554" s="64"/>
      <c r="V554" s="64"/>
      <c r="AG554" s="65"/>
      <c r="AI554" s="67"/>
      <c r="AJ554" s="97"/>
      <c r="AK554" s="99"/>
    </row>
    <row r="555" spans="2:37" ht="14.25" customHeight="1" x14ac:dyDescent="0.3">
      <c r="B555" s="64"/>
      <c r="C555" s="64"/>
      <c r="D555" s="64"/>
      <c r="E555" s="64"/>
      <c r="F555" s="64"/>
      <c r="G555" s="64"/>
      <c r="H555" s="92"/>
      <c r="I555" s="92"/>
      <c r="J555" s="93"/>
      <c r="K555" s="93"/>
      <c r="L555" s="93"/>
      <c r="M555" s="93"/>
      <c r="N555" s="94"/>
      <c r="S555" s="64"/>
      <c r="U555" s="64"/>
      <c r="V555" s="64"/>
      <c r="AG555" s="65"/>
      <c r="AI555" s="67"/>
      <c r="AJ555" s="97"/>
      <c r="AK555" s="99"/>
    </row>
    <row r="556" spans="2:37" ht="14.25" customHeight="1" x14ac:dyDescent="0.3">
      <c r="B556" s="64"/>
      <c r="C556" s="64"/>
      <c r="D556" s="64"/>
      <c r="E556" s="64"/>
      <c r="F556" s="64"/>
      <c r="G556" s="64"/>
      <c r="H556" s="92"/>
      <c r="I556" s="92"/>
      <c r="J556" s="93"/>
      <c r="K556" s="93"/>
      <c r="L556" s="93"/>
      <c r="M556" s="93"/>
      <c r="N556" s="94"/>
      <c r="S556" s="64"/>
      <c r="U556" s="64"/>
      <c r="V556" s="64"/>
      <c r="AG556" s="65"/>
      <c r="AI556" s="67"/>
      <c r="AJ556" s="97"/>
      <c r="AK556" s="99"/>
    </row>
    <row r="557" spans="2:37" ht="14.25" customHeight="1" x14ac:dyDescent="0.3">
      <c r="B557" s="64"/>
      <c r="C557" s="64"/>
      <c r="D557" s="64"/>
      <c r="E557" s="64"/>
      <c r="F557" s="64"/>
      <c r="G557" s="64"/>
      <c r="H557" s="92"/>
      <c r="I557" s="92"/>
      <c r="J557" s="93"/>
      <c r="K557" s="93"/>
      <c r="L557" s="93"/>
      <c r="M557" s="93"/>
      <c r="N557" s="94"/>
      <c r="S557" s="64"/>
      <c r="U557" s="64"/>
      <c r="V557" s="64"/>
      <c r="AG557" s="65"/>
      <c r="AI557" s="67"/>
      <c r="AJ557" s="97"/>
      <c r="AK557" s="99"/>
    </row>
    <row r="558" spans="2:37" ht="14.25" customHeight="1" x14ac:dyDescent="0.3">
      <c r="B558" s="64"/>
      <c r="C558" s="64"/>
      <c r="D558" s="64"/>
      <c r="E558" s="64"/>
      <c r="F558" s="64"/>
      <c r="G558" s="64"/>
      <c r="H558" s="92"/>
      <c r="I558" s="92"/>
      <c r="J558" s="93"/>
      <c r="K558" s="93"/>
      <c r="L558" s="93"/>
      <c r="M558" s="93"/>
      <c r="N558" s="94"/>
      <c r="S558" s="64"/>
      <c r="U558" s="64"/>
      <c r="V558" s="64"/>
      <c r="AG558" s="65"/>
      <c r="AI558" s="67"/>
      <c r="AJ558" s="97"/>
      <c r="AK558" s="99"/>
    </row>
    <row r="559" spans="2:37" ht="14.25" customHeight="1" x14ac:dyDescent="0.3">
      <c r="B559" s="64"/>
      <c r="C559" s="64"/>
      <c r="D559" s="64"/>
      <c r="E559" s="64"/>
      <c r="F559" s="64"/>
      <c r="G559" s="64"/>
      <c r="H559" s="92"/>
      <c r="I559" s="92"/>
      <c r="J559" s="93"/>
      <c r="K559" s="93"/>
      <c r="L559" s="93"/>
      <c r="M559" s="93"/>
      <c r="N559" s="94"/>
      <c r="S559" s="64"/>
      <c r="U559" s="64"/>
      <c r="V559" s="64"/>
      <c r="AG559" s="65"/>
      <c r="AI559" s="67"/>
      <c r="AJ559" s="97"/>
      <c r="AK559" s="99"/>
    </row>
    <row r="560" spans="2:37" ht="14.25" customHeight="1" x14ac:dyDescent="0.3">
      <c r="B560" s="64"/>
      <c r="C560" s="64"/>
      <c r="D560" s="64"/>
      <c r="E560" s="64"/>
      <c r="F560" s="64"/>
      <c r="G560" s="64"/>
      <c r="H560" s="92"/>
      <c r="I560" s="92"/>
      <c r="J560" s="93"/>
      <c r="K560" s="93"/>
      <c r="L560" s="93"/>
      <c r="M560" s="93"/>
      <c r="N560" s="94"/>
      <c r="S560" s="64"/>
      <c r="U560" s="64"/>
      <c r="V560" s="64"/>
      <c r="AG560" s="65"/>
      <c r="AI560" s="67"/>
      <c r="AJ560" s="97"/>
      <c r="AK560" s="99"/>
    </row>
    <row r="561" spans="2:37" ht="14.25" customHeight="1" x14ac:dyDescent="0.3">
      <c r="B561" s="64"/>
      <c r="C561" s="64"/>
      <c r="D561" s="64"/>
      <c r="E561" s="64"/>
      <c r="F561" s="64"/>
      <c r="G561" s="64"/>
      <c r="H561" s="92"/>
      <c r="I561" s="92"/>
      <c r="J561" s="93"/>
      <c r="K561" s="93"/>
      <c r="L561" s="93"/>
      <c r="M561" s="93"/>
      <c r="N561" s="94"/>
      <c r="S561" s="64"/>
      <c r="U561" s="64"/>
      <c r="V561" s="64"/>
      <c r="AG561" s="65"/>
      <c r="AI561" s="67"/>
      <c r="AJ561" s="97"/>
      <c r="AK561" s="99"/>
    </row>
    <row r="562" spans="2:37" ht="14.25" customHeight="1" x14ac:dyDescent="0.3">
      <c r="B562" s="64"/>
      <c r="C562" s="64"/>
      <c r="D562" s="64"/>
      <c r="E562" s="64"/>
      <c r="F562" s="64"/>
      <c r="G562" s="64"/>
      <c r="H562" s="92"/>
      <c r="I562" s="92"/>
      <c r="J562" s="93"/>
      <c r="K562" s="93"/>
      <c r="L562" s="93"/>
      <c r="M562" s="93"/>
      <c r="N562" s="94"/>
      <c r="S562" s="64"/>
      <c r="U562" s="64"/>
      <c r="V562" s="64"/>
      <c r="AG562" s="65"/>
      <c r="AI562" s="67"/>
      <c r="AJ562" s="97"/>
      <c r="AK562" s="99"/>
    </row>
    <row r="563" spans="2:37" ht="14.25" customHeight="1" x14ac:dyDescent="0.3">
      <c r="B563" s="64"/>
      <c r="C563" s="64"/>
      <c r="D563" s="64"/>
      <c r="E563" s="64"/>
      <c r="F563" s="64"/>
      <c r="G563" s="64"/>
      <c r="H563" s="92"/>
      <c r="I563" s="92"/>
      <c r="J563" s="93"/>
      <c r="K563" s="93"/>
      <c r="L563" s="93"/>
      <c r="M563" s="93"/>
      <c r="N563" s="94"/>
      <c r="S563" s="64"/>
      <c r="U563" s="64"/>
      <c r="V563" s="64"/>
      <c r="AG563" s="65"/>
      <c r="AI563" s="67"/>
      <c r="AJ563" s="97"/>
      <c r="AK563" s="99"/>
    </row>
    <row r="564" spans="2:37" ht="14.25" customHeight="1" x14ac:dyDescent="0.3">
      <c r="B564" s="64"/>
      <c r="C564" s="64"/>
      <c r="D564" s="64"/>
      <c r="E564" s="64"/>
      <c r="F564" s="64"/>
      <c r="G564" s="64"/>
      <c r="H564" s="92"/>
      <c r="I564" s="92"/>
      <c r="J564" s="93"/>
      <c r="K564" s="93"/>
      <c r="L564" s="93"/>
      <c r="M564" s="93"/>
      <c r="N564" s="94"/>
      <c r="S564" s="64"/>
      <c r="U564" s="64"/>
      <c r="V564" s="64"/>
      <c r="AG564" s="65"/>
      <c r="AI564" s="67"/>
      <c r="AJ564" s="97"/>
      <c r="AK564" s="99"/>
    </row>
    <row r="565" spans="2:37" ht="14.25" customHeight="1" x14ac:dyDescent="0.3">
      <c r="B565" s="64"/>
      <c r="C565" s="64"/>
      <c r="D565" s="64"/>
      <c r="E565" s="64"/>
      <c r="F565" s="64"/>
      <c r="G565" s="64"/>
      <c r="H565" s="92"/>
      <c r="I565" s="92"/>
      <c r="J565" s="93"/>
      <c r="K565" s="93"/>
      <c r="L565" s="93"/>
      <c r="M565" s="93"/>
      <c r="N565" s="94"/>
      <c r="S565" s="64"/>
      <c r="U565" s="64"/>
      <c r="V565" s="64"/>
      <c r="AG565" s="65"/>
      <c r="AI565" s="67"/>
      <c r="AJ565" s="97"/>
      <c r="AK565" s="99"/>
    </row>
    <row r="566" spans="2:37" ht="14.25" customHeight="1" x14ac:dyDescent="0.3">
      <c r="B566" s="64"/>
      <c r="C566" s="64"/>
      <c r="D566" s="64"/>
      <c r="E566" s="64"/>
      <c r="F566" s="64"/>
      <c r="G566" s="64"/>
      <c r="H566" s="92"/>
      <c r="I566" s="92"/>
      <c r="J566" s="93"/>
      <c r="K566" s="93"/>
      <c r="L566" s="93"/>
      <c r="M566" s="93"/>
      <c r="N566" s="94"/>
      <c r="S566" s="64"/>
      <c r="U566" s="64"/>
      <c r="V566" s="64"/>
      <c r="AG566" s="65"/>
      <c r="AI566" s="67"/>
      <c r="AJ566" s="97"/>
      <c r="AK566" s="99"/>
    </row>
    <row r="567" spans="2:37" ht="14.25" customHeight="1" x14ac:dyDescent="0.3">
      <c r="B567" s="64"/>
      <c r="C567" s="64"/>
      <c r="D567" s="64"/>
      <c r="E567" s="64"/>
      <c r="F567" s="64"/>
      <c r="G567" s="64"/>
      <c r="H567" s="92"/>
      <c r="I567" s="92"/>
      <c r="J567" s="93"/>
      <c r="K567" s="93"/>
      <c r="L567" s="93"/>
      <c r="M567" s="93"/>
      <c r="N567" s="94"/>
      <c r="S567" s="64"/>
      <c r="U567" s="64"/>
      <c r="V567" s="64"/>
      <c r="AG567" s="65"/>
      <c r="AI567" s="67"/>
      <c r="AJ567" s="97"/>
      <c r="AK567" s="99"/>
    </row>
    <row r="568" spans="2:37" ht="14.25" customHeight="1" x14ac:dyDescent="0.3">
      <c r="B568" s="64"/>
      <c r="C568" s="64"/>
      <c r="D568" s="64"/>
      <c r="E568" s="64"/>
      <c r="F568" s="64"/>
      <c r="G568" s="64"/>
      <c r="H568" s="92"/>
      <c r="I568" s="92"/>
      <c r="J568" s="93"/>
      <c r="K568" s="93"/>
      <c r="L568" s="93"/>
      <c r="M568" s="93"/>
      <c r="N568" s="94"/>
      <c r="S568" s="64"/>
      <c r="U568" s="64"/>
      <c r="V568" s="64"/>
      <c r="AG568" s="65"/>
      <c r="AI568" s="67"/>
      <c r="AJ568" s="97"/>
      <c r="AK568" s="99"/>
    </row>
    <row r="569" spans="2:37" ht="14.25" customHeight="1" x14ac:dyDescent="0.3">
      <c r="B569" s="64"/>
      <c r="C569" s="64"/>
      <c r="D569" s="64"/>
      <c r="E569" s="64"/>
      <c r="F569" s="64"/>
      <c r="G569" s="64"/>
      <c r="H569" s="92"/>
      <c r="I569" s="92"/>
      <c r="J569" s="93"/>
      <c r="K569" s="93"/>
      <c r="L569" s="93"/>
      <c r="M569" s="93"/>
      <c r="N569" s="94"/>
      <c r="S569" s="64"/>
      <c r="U569" s="64"/>
      <c r="V569" s="64"/>
      <c r="AG569" s="65"/>
      <c r="AI569" s="67"/>
      <c r="AJ569" s="97"/>
      <c r="AK569" s="99"/>
    </row>
    <row r="570" spans="2:37" ht="14.25" customHeight="1" x14ac:dyDescent="0.3">
      <c r="B570" s="64"/>
      <c r="C570" s="64"/>
      <c r="D570" s="64"/>
      <c r="E570" s="64"/>
      <c r="F570" s="64"/>
      <c r="G570" s="64"/>
      <c r="H570" s="92"/>
      <c r="I570" s="92"/>
      <c r="J570" s="93"/>
      <c r="K570" s="93"/>
      <c r="L570" s="93"/>
      <c r="M570" s="93"/>
      <c r="N570" s="94"/>
      <c r="S570" s="64"/>
      <c r="U570" s="64"/>
      <c r="V570" s="64"/>
      <c r="AG570" s="65"/>
      <c r="AI570" s="67"/>
      <c r="AJ570" s="97"/>
      <c r="AK570" s="99"/>
    </row>
    <row r="571" spans="2:37" ht="14.25" customHeight="1" x14ac:dyDescent="0.3">
      <c r="B571" s="64"/>
      <c r="C571" s="64"/>
      <c r="D571" s="64"/>
      <c r="E571" s="64"/>
      <c r="F571" s="64"/>
      <c r="G571" s="64"/>
      <c r="H571" s="92"/>
      <c r="I571" s="92"/>
      <c r="J571" s="93"/>
      <c r="K571" s="93"/>
      <c r="L571" s="93"/>
      <c r="M571" s="93"/>
      <c r="N571" s="94"/>
      <c r="S571" s="64"/>
      <c r="U571" s="64"/>
      <c r="V571" s="64"/>
      <c r="AG571" s="65"/>
      <c r="AI571" s="67"/>
      <c r="AJ571" s="97"/>
      <c r="AK571" s="99"/>
    </row>
    <row r="572" spans="2:37" ht="14.25" customHeight="1" x14ac:dyDescent="0.3">
      <c r="B572" s="64"/>
      <c r="C572" s="64"/>
      <c r="D572" s="64"/>
      <c r="E572" s="64"/>
      <c r="F572" s="64"/>
      <c r="G572" s="64"/>
      <c r="H572" s="92"/>
      <c r="I572" s="92"/>
      <c r="J572" s="93"/>
      <c r="K572" s="93"/>
      <c r="L572" s="93"/>
      <c r="M572" s="93"/>
      <c r="N572" s="94"/>
      <c r="S572" s="64"/>
      <c r="U572" s="64"/>
      <c r="V572" s="64"/>
      <c r="AG572" s="65"/>
      <c r="AI572" s="67"/>
      <c r="AJ572" s="97"/>
      <c r="AK572" s="99"/>
    </row>
    <row r="573" spans="2:37" ht="14.25" customHeight="1" x14ac:dyDescent="0.3">
      <c r="B573" s="64"/>
      <c r="C573" s="64"/>
      <c r="D573" s="64"/>
      <c r="E573" s="64"/>
      <c r="F573" s="64"/>
      <c r="G573" s="64"/>
      <c r="H573" s="92"/>
      <c r="I573" s="92"/>
      <c r="J573" s="93"/>
      <c r="K573" s="93"/>
      <c r="L573" s="93"/>
      <c r="M573" s="93"/>
      <c r="N573" s="94"/>
      <c r="S573" s="64"/>
      <c r="U573" s="64"/>
      <c r="V573" s="64"/>
      <c r="AG573" s="65"/>
      <c r="AI573" s="67"/>
      <c r="AJ573" s="97"/>
      <c r="AK573" s="99"/>
    </row>
    <row r="574" spans="2:37" ht="14.25" customHeight="1" x14ac:dyDescent="0.3">
      <c r="B574" s="64"/>
      <c r="C574" s="64"/>
      <c r="D574" s="64"/>
      <c r="E574" s="64"/>
      <c r="F574" s="64"/>
      <c r="G574" s="64"/>
      <c r="H574" s="92"/>
      <c r="I574" s="92"/>
      <c r="J574" s="93"/>
      <c r="K574" s="93"/>
      <c r="L574" s="93"/>
      <c r="M574" s="93"/>
      <c r="N574" s="94"/>
      <c r="S574" s="64"/>
      <c r="U574" s="64"/>
      <c r="V574" s="64"/>
      <c r="AG574" s="65"/>
      <c r="AI574" s="67"/>
      <c r="AJ574" s="97"/>
      <c r="AK574" s="99"/>
    </row>
    <row r="575" spans="2:37" ht="14.25" customHeight="1" x14ac:dyDescent="0.3">
      <c r="B575" s="64"/>
      <c r="C575" s="64"/>
      <c r="D575" s="64"/>
      <c r="E575" s="64"/>
      <c r="F575" s="64"/>
      <c r="G575" s="64"/>
      <c r="H575" s="92"/>
      <c r="I575" s="92"/>
      <c r="J575" s="93"/>
      <c r="K575" s="93"/>
      <c r="L575" s="93"/>
      <c r="M575" s="93"/>
      <c r="N575" s="94"/>
      <c r="S575" s="64"/>
      <c r="U575" s="64"/>
      <c r="V575" s="64"/>
      <c r="AG575" s="65"/>
      <c r="AI575" s="67"/>
      <c r="AJ575" s="97"/>
      <c r="AK575" s="99"/>
    </row>
    <row r="576" spans="2:37" ht="14.25" customHeight="1" x14ac:dyDescent="0.3">
      <c r="B576" s="64"/>
      <c r="C576" s="64"/>
      <c r="D576" s="64"/>
      <c r="E576" s="64"/>
      <c r="F576" s="64"/>
      <c r="G576" s="64"/>
      <c r="H576" s="92"/>
      <c r="I576" s="92"/>
      <c r="J576" s="93"/>
      <c r="K576" s="93"/>
      <c r="L576" s="93"/>
      <c r="M576" s="93"/>
      <c r="N576" s="94"/>
      <c r="S576" s="64"/>
      <c r="U576" s="64"/>
      <c r="V576" s="64"/>
      <c r="AG576" s="65"/>
      <c r="AI576" s="67"/>
      <c r="AJ576" s="97"/>
      <c r="AK576" s="99"/>
    </row>
    <row r="577" spans="2:37" ht="14.25" customHeight="1" x14ac:dyDescent="0.3">
      <c r="B577" s="64"/>
      <c r="C577" s="64"/>
      <c r="D577" s="64"/>
      <c r="E577" s="64"/>
      <c r="F577" s="64"/>
      <c r="G577" s="64"/>
      <c r="H577" s="92"/>
      <c r="I577" s="92"/>
      <c r="J577" s="93"/>
      <c r="K577" s="93"/>
      <c r="L577" s="93"/>
      <c r="M577" s="93"/>
      <c r="N577" s="94"/>
      <c r="S577" s="64"/>
      <c r="U577" s="64"/>
      <c r="V577" s="64"/>
      <c r="AG577" s="65"/>
      <c r="AI577" s="67"/>
      <c r="AJ577" s="97"/>
      <c r="AK577" s="99"/>
    </row>
    <row r="578" spans="2:37" ht="14.25" customHeight="1" x14ac:dyDescent="0.3">
      <c r="B578" s="64"/>
      <c r="C578" s="64"/>
      <c r="D578" s="64"/>
      <c r="E578" s="64"/>
      <c r="F578" s="64"/>
      <c r="G578" s="64"/>
      <c r="H578" s="92"/>
      <c r="I578" s="92"/>
      <c r="J578" s="93"/>
      <c r="K578" s="93"/>
      <c r="L578" s="93"/>
      <c r="M578" s="93"/>
      <c r="N578" s="94"/>
      <c r="S578" s="64"/>
      <c r="U578" s="64"/>
      <c r="V578" s="64"/>
      <c r="AG578" s="65"/>
      <c r="AI578" s="67"/>
      <c r="AJ578" s="97"/>
      <c r="AK578" s="99"/>
    </row>
    <row r="579" spans="2:37" ht="14.25" customHeight="1" x14ac:dyDescent="0.3">
      <c r="B579" s="64"/>
      <c r="C579" s="64"/>
      <c r="D579" s="64"/>
      <c r="E579" s="64"/>
      <c r="F579" s="64"/>
      <c r="G579" s="64"/>
      <c r="H579" s="92"/>
      <c r="I579" s="92"/>
      <c r="J579" s="93"/>
      <c r="K579" s="93"/>
      <c r="L579" s="93"/>
      <c r="M579" s="93"/>
      <c r="N579" s="94"/>
      <c r="S579" s="64"/>
      <c r="U579" s="64"/>
      <c r="V579" s="64"/>
      <c r="AG579" s="65"/>
      <c r="AI579" s="67"/>
      <c r="AJ579" s="97"/>
      <c r="AK579" s="99"/>
    </row>
    <row r="580" spans="2:37" ht="14.25" customHeight="1" x14ac:dyDescent="0.3">
      <c r="B580" s="64"/>
      <c r="C580" s="64"/>
      <c r="D580" s="64"/>
      <c r="E580" s="64"/>
      <c r="F580" s="64"/>
      <c r="G580" s="64"/>
      <c r="H580" s="92"/>
      <c r="I580" s="92"/>
      <c r="J580" s="93"/>
      <c r="K580" s="93"/>
      <c r="L580" s="93"/>
      <c r="M580" s="93"/>
      <c r="N580" s="94"/>
      <c r="S580" s="64"/>
      <c r="U580" s="64"/>
      <c r="V580" s="64"/>
      <c r="AG580" s="65"/>
      <c r="AI580" s="67"/>
      <c r="AJ580" s="97"/>
      <c r="AK580" s="99"/>
    </row>
    <row r="581" spans="2:37" ht="14.25" customHeight="1" x14ac:dyDescent="0.3">
      <c r="B581" s="64"/>
      <c r="C581" s="64"/>
      <c r="D581" s="64"/>
      <c r="E581" s="64"/>
      <c r="F581" s="64"/>
      <c r="G581" s="64"/>
      <c r="H581" s="92"/>
      <c r="I581" s="92"/>
      <c r="J581" s="93"/>
      <c r="K581" s="93"/>
      <c r="L581" s="93"/>
      <c r="M581" s="93"/>
      <c r="N581" s="94"/>
      <c r="S581" s="64"/>
      <c r="U581" s="64"/>
      <c r="V581" s="64"/>
      <c r="AG581" s="65"/>
      <c r="AI581" s="67"/>
      <c r="AJ581" s="97"/>
      <c r="AK581" s="99"/>
    </row>
    <row r="582" spans="2:37" ht="14.25" customHeight="1" x14ac:dyDescent="0.3">
      <c r="B582" s="64"/>
      <c r="C582" s="64"/>
      <c r="D582" s="64"/>
      <c r="E582" s="64"/>
      <c r="F582" s="64"/>
      <c r="G582" s="64"/>
      <c r="H582" s="92"/>
      <c r="I582" s="92"/>
      <c r="J582" s="93"/>
      <c r="K582" s="93"/>
      <c r="L582" s="93"/>
      <c r="M582" s="93"/>
      <c r="N582" s="94"/>
      <c r="S582" s="64"/>
      <c r="U582" s="64"/>
      <c r="V582" s="64"/>
      <c r="AG582" s="65"/>
      <c r="AI582" s="67"/>
      <c r="AJ582" s="97"/>
      <c r="AK582" s="99"/>
    </row>
    <row r="583" spans="2:37" ht="14.25" customHeight="1" x14ac:dyDescent="0.3">
      <c r="B583" s="64"/>
      <c r="C583" s="64"/>
      <c r="D583" s="64"/>
      <c r="E583" s="64"/>
      <c r="F583" s="64"/>
      <c r="G583" s="64"/>
      <c r="H583" s="92"/>
      <c r="I583" s="92"/>
      <c r="J583" s="93"/>
      <c r="K583" s="93"/>
      <c r="L583" s="93"/>
      <c r="M583" s="93"/>
      <c r="N583" s="94"/>
      <c r="S583" s="64"/>
      <c r="U583" s="64"/>
      <c r="V583" s="64"/>
      <c r="AG583" s="65"/>
      <c r="AI583" s="67"/>
      <c r="AJ583" s="97"/>
      <c r="AK583" s="99"/>
    </row>
    <row r="584" spans="2:37" ht="14.25" customHeight="1" x14ac:dyDescent="0.3">
      <c r="B584" s="64"/>
      <c r="C584" s="64"/>
      <c r="D584" s="64"/>
      <c r="E584" s="64"/>
      <c r="F584" s="64"/>
      <c r="G584" s="64"/>
      <c r="H584" s="92"/>
      <c r="I584" s="92"/>
      <c r="J584" s="93"/>
      <c r="K584" s="93"/>
      <c r="L584" s="93"/>
      <c r="M584" s="93"/>
      <c r="N584" s="94"/>
      <c r="S584" s="64"/>
      <c r="U584" s="64"/>
      <c r="V584" s="64"/>
      <c r="AG584" s="65"/>
      <c r="AI584" s="67"/>
      <c r="AJ584" s="97"/>
      <c r="AK584" s="99"/>
    </row>
    <row r="585" spans="2:37" ht="14.25" customHeight="1" x14ac:dyDescent="0.3">
      <c r="B585" s="64"/>
      <c r="C585" s="64"/>
      <c r="D585" s="64"/>
      <c r="E585" s="64"/>
      <c r="F585" s="64"/>
      <c r="G585" s="64"/>
      <c r="H585" s="92"/>
      <c r="I585" s="92"/>
      <c r="J585" s="93"/>
      <c r="K585" s="93"/>
      <c r="L585" s="93"/>
      <c r="M585" s="93"/>
      <c r="N585" s="94"/>
      <c r="S585" s="64"/>
      <c r="U585" s="64"/>
      <c r="V585" s="64"/>
      <c r="AG585" s="65"/>
      <c r="AI585" s="67"/>
      <c r="AJ585" s="97"/>
      <c r="AK585" s="99"/>
    </row>
    <row r="586" spans="2:37" ht="14.25" customHeight="1" x14ac:dyDescent="0.3">
      <c r="B586" s="64"/>
      <c r="C586" s="64"/>
      <c r="D586" s="64"/>
      <c r="E586" s="64"/>
      <c r="F586" s="64"/>
      <c r="G586" s="64"/>
      <c r="H586" s="92"/>
      <c r="I586" s="92"/>
      <c r="J586" s="93"/>
      <c r="K586" s="93"/>
      <c r="L586" s="93"/>
      <c r="M586" s="93"/>
      <c r="N586" s="94"/>
      <c r="S586" s="64"/>
      <c r="U586" s="64"/>
      <c r="V586" s="64"/>
      <c r="AG586" s="65"/>
      <c r="AI586" s="67"/>
      <c r="AJ586" s="97"/>
      <c r="AK586" s="99"/>
    </row>
    <row r="587" spans="2:37" ht="14.25" customHeight="1" x14ac:dyDescent="0.3">
      <c r="B587" s="64"/>
      <c r="C587" s="64"/>
      <c r="D587" s="64"/>
      <c r="E587" s="64"/>
      <c r="F587" s="64"/>
      <c r="G587" s="64"/>
      <c r="H587" s="92"/>
      <c r="I587" s="92"/>
      <c r="J587" s="93"/>
      <c r="K587" s="93"/>
      <c r="L587" s="93"/>
      <c r="M587" s="93"/>
      <c r="N587" s="94"/>
      <c r="S587" s="64"/>
      <c r="U587" s="64"/>
      <c r="V587" s="64"/>
      <c r="AG587" s="65"/>
      <c r="AI587" s="67"/>
      <c r="AJ587" s="97"/>
      <c r="AK587" s="99"/>
    </row>
    <row r="588" spans="2:37" ht="14.25" customHeight="1" x14ac:dyDescent="0.3">
      <c r="B588" s="64"/>
      <c r="C588" s="64"/>
      <c r="D588" s="64"/>
      <c r="E588" s="64"/>
      <c r="F588" s="64"/>
      <c r="G588" s="64"/>
      <c r="H588" s="92"/>
      <c r="I588" s="92"/>
      <c r="J588" s="93"/>
      <c r="K588" s="93"/>
      <c r="L588" s="93"/>
      <c r="M588" s="93"/>
      <c r="N588" s="94"/>
      <c r="S588" s="64"/>
      <c r="U588" s="64"/>
      <c r="V588" s="64"/>
      <c r="AG588" s="65"/>
      <c r="AI588" s="67"/>
      <c r="AJ588" s="97"/>
      <c r="AK588" s="99"/>
    </row>
    <row r="589" spans="2:37" ht="14.25" customHeight="1" x14ac:dyDescent="0.3">
      <c r="B589" s="64"/>
      <c r="C589" s="64"/>
      <c r="D589" s="64"/>
      <c r="E589" s="64"/>
      <c r="F589" s="64"/>
      <c r="G589" s="64"/>
      <c r="H589" s="92"/>
      <c r="I589" s="92"/>
      <c r="J589" s="93"/>
      <c r="K589" s="93"/>
      <c r="L589" s="93"/>
      <c r="M589" s="93"/>
      <c r="N589" s="94"/>
      <c r="S589" s="64"/>
      <c r="U589" s="64"/>
      <c r="V589" s="64"/>
      <c r="AG589" s="65"/>
      <c r="AI589" s="67"/>
      <c r="AJ589" s="97"/>
      <c r="AK589" s="99"/>
    </row>
    <row r="590" spans="2:37" ht="14.25" customHeight="1" x14ac:dyDescent="0.3">
      <c r="B590" s="64"/>
      <c r="C590" s="64"/>
      <c r="D590" s="64"/>
      <c r="E590" s="64"/>
      <c r="F590" s="64"/>
      <c r="G590" s="64"/>
      <c r="H590" s="92"/>
      <c r="I590" s="92"/>
      <c r="J590" s="93"/>
      <c r="K590" s="93"/>
      <c r="L590" s="93"/>
      <c r="M590" s="93"/>
      <c r="N590" s="94"/>
      <c r="S590" s="64"/>
      <c r="U590" s="64"/>
      <c r="V590" s="64"/>
      <c r="AG590" s="65"/>
      <c r="AI590" s="67"/>
      <c r="AJ590" s="97"/>
      <c r="AK590" s="99"/>
    </row>
    <row r="591" spans="2:37" ht="14.25" customHeight="1" x14ac:dyDescent="0.3">
      <c r="B591" s="64"/>
      <c r="C591" s="64"/>
      <c r="D591" s="64"/>
      <c r="E591" s="64"/>
      <c r="F591" s="64"/>
      <c r="G591" s="64"/>
      <c r="H591" s="92"/>
      <c r="I591" s="92"/>
      <c r="J591" s="93"/>
      <c r="K591" s="93"/>
      <c r="L591" s="93"/>
      <c r="M591" s="93"/>
      <c r="N591" s="94"/>
      <c r="S591" s="64"/>
      <c r="U591" s="64"/>
      <c r="V591" s="64"/>
      <c r="AG591" s="65"/>
      <c r="AI591" s="67"/>
      <c r="AJ591" s="97"/>
      <c r="AK591" s="99"/>
    </row>
    <row r="592" spans="2:37" ht="14.25" customHeight="1" x14ac:dyDescent="0.3">
      <c r="B592" s="64"/>
      <c r="C592" s="64"/>
      <c r="D592" s="64"/>
      <c r="E592" s="64"/>
      <c r="F592" s="64"/>
      <c r="G592" s="64"/>
      <c r="H592" s="92"/>
      <c r="I592" s="92"/>
      <c r="J592" s="93"/>
      <c r="K592" s="93"/>
      <c r="L592" s="93"/>
      <c r="M592" s="93"/>
      <c r="N592" s="94"/>
      <c r="S592" s="64"/>
      <c r="U592" s="64"/>
      <c r="V592" s="64"/>
      <c r="AG592" s="65"/>
      <c r="AI592" s="67"/>
      <c r="AJ592" s="97"/>
      <c r="AK592" s="99"/>
    </row>
    <row r="593" spans="2:37" ht="14.25" customHeight="1" x14ac:dyDescent="0.3">
      <c r="B593" s="64"/>
      <c r="C593" s="64"/>
      <c r="D593" s="64"/>
      <c r="E593" s="64"/>
      <c r="F593" s="64"/>
      <c r="G593" s="64"/>
      <c r="H593" s="92"/>
      <c r="I593" s="92"/>
      <c r="J593" s="93"/>
      <c r="K593" s="93"/>
      <c r="L593" s="93"/>
      <c r="M593" s="93"/>
      <c r="N593" s="94"/>
      <c r="S593" s="64"/>
      <c r="U593" s="64"/>
      <c r="V593" s="64"/>
      <c r="AG593" s="65"/>
      <c r="AI593" s="67"/>
      <c r="AJ593" s="97"/>
      <c r="AK593" s="99"/>
    </row>
    <row r="594" spans="2:37" ht="14.25" customHeight="1" x14ac:dyDescent="0.3">
      <c r="B594" s="64"/>
      <c r="C594" s="64"/>
      <c r="D594" s="64"/>
      <c r="E594" s="64"/>
      <c r="F594" s="64"/>
      <c r="G594" s="64"/>
      <c r="H594" s="92"/>
      <c r="I594" s="92"/>
      <c r="J594" s="93"/>
      <c r="K594" s="93"/>
      <c r="L594" s="93"/>
      <c r="M594" s="93"/>
      <c r="N594" s="94"/>
      <c r="S594" s="64"/>
      <c r="U594" s="64"/>
      <c r="V594" s="64"/>
      <c r="AG594" s="65"/>
      <c r="AI594" s="67"/>
      <c r="AJ594" s="97"/>
      <c r="AK594" s="99"/>
    </row>
    <row r="595" spans="2:37" ht="14.25" customHeight="1" x14ac:dyDescent="0.3">
      <c r="B595" s="64"/>
      <c r="C595" s="64"/>
      <c r="D595" s="64"/>
      <c r="E595" s="64"/>
      <c r="F595" s="64"/>
      <c r="G595" s="64"/>
      <c r="H595" s="92"/>
      <c r="I595" s="92"/>
      <c r="J595" s="93"/>
      <c r="K595" s="93"/>
      <c r="L595" s="93"/>
      <c r="M595" s="93"/>
      <c r="N595" s="94"/>
      <c r="S595" s="64"/>
      <c r="U595" s="64"/>
      <c r="V595" s="64"/>
      <c r="AG595" s="65"/>
      <c r="AI595" s="67"/>
      <c r="AJ595" s="97"/>
      <c r="AK595" s="99"/>
    </row>
    <row r="596" spans="2:37" ht="14.25" customHeight="1" x14ac:dyDescent="0.3">
      <c r="B596" s="64"/>
      <c r="C596" s="64"/>
      <c r="D596" s="64"/>
      <c r="E596" s="64"/>
      <c r="F596" s="64"/>
      <c r="G596" s="64"/>
      <c r="H596" s="92"/>
      <c r="I596" s="92"/>
      <c r="J596" s="93"/>
      <c r="K596" s="93"/>
      <c r="L596" s="93"/>
      <c r="M596" s="93"/>
      <c r="N596" s="94"/>
      <c r="S596" s="64"/>
      <c r="U596" s="64"/>
      <c r="V596" s="64"/>
      <c r="AG596" s="65"/>
      <c r="AI596" s="67"/>
      <c r="AJ596" s="97"/>
      <c r="AK596" s="99"/>
    </row>
    <row r="597" spans="2:37" ht="14.25" customHeight="1" x14ac:dyDescent="0.3">
      <c r="B597" s="64"/>
      <c r="C597" s="64"/>
      <c r="D597" s="64"/>
      <c r="E597" s="64"/>
      <c r="F597" s="64"/>
      <c r="G597" s="64"/>
      <c r="H597" s="92"/>
      <c r="I597" s="92"/>
      <c r="J597" s="93"/>
      <c r="K597" s="93"/>
      <c r="L597" s="93"/>
      <c r="M597" s="93"/>
      <c r="N597" s="94"/>
      <c r="S597" s="64"/>
      <c r="U597" s="64"/>
      <c r="V597" s="64"/>
      <c r="AG597" s="65"/>
      <c r="AI597" s="67"/>
      <c r="AJ597" s="97"/>
      <c r="AK597" s="99"/>
    </row>
    <row r="598" spans="2:37" ht="14.25" customHeight="1" x14ac:dyDescent="0.3">
      <c r="B598" s="64"/>
      <c r="C598" s="64"/>
      <c r="D598" s="64"/>
      <c r="E598" s="64"/>
      <c r="F598" s="64"/>
      <c r="G598" s="64"/>
      <c r="H598" s="92"/>
      <c r="I598" s="92"/>
      <c r="J598" s="93"/>
      <c r="K598" s="93"/>
      <c r="L598" s="93"/>
      <c r="M598" s="93"/>
      <c r="N598" s="94"/>
      <c r="S598" s="64"/>
      <c r="U598" s="64"/>
      <c r="V598" s="64"/>
      <c r="AG598" s="65"/>
      <c r="AI598" s="67"/>
      <c r="AJ598" s="97"/>
      <c r="AK598" s="99"/>
    </row>
    <row r="599" spans="2:37" ht="14.25" customHeight="1" x14ac:dyDescent="0.3">
      <c r="B599" s="64"/>
      <c r="C599" s="64"/>
      <c r="D599" s="64"/>
      <c r="E599" s="64"/>
      <c r="F599" s="64"/>
      <c r="G599" s="64"/>
      <c r="H599" s="92"/>
      <c r="I599" s="92"/>
      <c r="J599" s="93"/>
      <c r="K599" s="93"/>
      <c r="L599" s="93"/>
      <c r="M599" s="93"/>
      <c r="N599" s="94"/>
      <c r="S599" s="64"/>
      <c r="U599" s="64"/>
      <c r="V599" s="64"/>
      <c r="AG599" s="65"/>
      <c r="AI599" s="67"/>
      <c r="AJ599" s="97"/>
      <c r="AK599" s="99"/>
    </row>
    <row r="600" spans="2:37" ht="14.25" customHeight="1" x14ac:dyDescent="0.3">
      <c r="B600" s="64"/>
      <c r="C600" s="64"/>
      <c r="D600" s="64"/>
      <c r="E600" s="64"/>
      <c r="F600" s="64"/>
      <c r="G600" s="64"/>
      <c r="H600" s="92"/>
      <c r="I600" s="92"/>
      <c r="J600" s="93"/>
      <c r="K600" s="93"/>
      <c r="L600" s="93"/>
      <c r="M600" s="93"/>
      <c r="N600" s="94"/>
      <c r="S600" s="64"/>
      <c r="U600" s="64"/>
      <c r="V600" s="64"/>
      <c r="AG600" s="65"/>
      <c r="AI600" s="67"/>
      <c r="AJ600" s="97"/>
      <c r="AK600" s="99"/>
    </row>
    <row r="601" spans="2:37" ht="14.25" customHeight="1" x14ac:dyDescent="0.3">
      <c r="B601" s="64"/>
      <c r="C601" s="64"/>
      <c r="D601" s="64"/>
      <c r="E601" s="64"/>
      <c r="F601" s="64"/>
      <c r="G601" s="64"/>
      <c r="H601" s="92"/>
      <c r="I601" s="92"/>
      <c r="J601" s="93"/>
      <c r="K601" s="93"/>
      <c r="L601" s="93"/>
      <c r="M601" s="93"/>
      <c r="N601" s="94"/>
      <c r="S601" s="64"/>
      <c r="U601" s="64"/>
      <c r="V601" s="64"/>
      <c r="AG601" s="65"/>
      <c r="AI601" s="67"/>
      <c r="AJ601" s="97"/>
      <c r="AK601" s="99"/>
    </row>
    <row r="602" spans="2:37" ht="14.25" customHeight="1" x14ac:dyDescent="0.3">
      <c r="B602" s="64"/>
      <c r="C602" s="64"/>
      <c r="D602" s="64"/>
      <c r="E602" s="64"/>
      <c r="F602" s="64"/>
      <c r="G602" s="64"/>
      <c r="H602" s="92"/>
      <c r="I602" s="92"/>
      <c r="J602" s="93"/>
      <c r="K602" s="93"/>
      <c r="L602" s="93"/>
      <c r="M602" s="93"/>
      <c r="N602" s="94"/>
      <c r="S602" s="64"/>
      <c r="U602" s="64"/>
      <c r="V602" s="64"/>
      <c r="AG602" s="65"/>
      <c r="AI602" s="67"/>
      <c r="AJ602" s="97"/>
      <c r="AK602" s="99"/>
    </row>
    <row r="603" spans="2:37" ht="14.25" customHeight="1" x14ac:dyDescent="0.3">
      <c r="B603" s="64"/>
      <c r="C603" s="64"/>
      <c r="D603" s="64"/>
      <c r="E603" s="64"/>
      <c r="F603" s="64"/>
      <c r="G603" s="64"/>
      <c r="H603" s="92"/>
      <c r="I603" s="92"/>
      <c r="J603" s="93"/>
      <c r="K603" s="93"/>
      <c r="L603" s="93"/>
      <c r="M603" s="93"/>
      <c r="N603" s="94"/>
      <c r="S603" s="64"/>
      <c r="U603" s="64"/>
      <c r="V603" s="64"/>
      <c r="AG603" s="65"/>
      <c r="AI603" s="67"/>
      <c r="AJ603" s="97"/>
      <c r="AK603" s="99"/>
    </row>
    <row r="604" spans="2:37" ht="14.25" customHeight="1" x14ac:dyDescent="0.3">
      <c r="B604" s="64"/>
      <c r="C604" s="64"/>
      <c r="D604" s="64"/>
      <c r="E604" s="64"/>
      <c r="F604" s="64"/>
      <c r="G604" s="64"/>
      <c r="H604" s="92"/>
      <c r="I604" s="92"/>
      <c r="J604" s="93"/>
      <c r="K604" s="93"/>
      <c r="L604" s="93"/>
      <c r="M604" s="93"/>
      <c r="N604" s="94"/>
      <c r="S604" s="64"/>
      <c r="U604" s="64"/>
      <c r="V604" s="64"/>
      <c r="AG604" s="65"/>
      <c r="AI604" s="67"/>
      <c r="AJ604" s="97"/>
      <c r="AK604" s="99"/>
    </row>
    <row r="605" spans="2:37" ht="14.25" customHeight="1" x14ac:dyDescent="0.3">
      <c r="B605" s="64"/>
      <c r="C605" s="64"/>
      <c r="D605" s="64"/>
      <c r="E605" s="64"/>
      <c r="F605" s="64"/>
      <c r="G605" s="64"/>
      <c r="H605" s="92"/>
      <c r="I605" s="92"/>
      <c r="J605" s="93"/>
      <c r="K605" s="93"/>
      <c r="L605" s="93"/>
      <c r="M605" s="93"/>
      <c r="N605" s="94"/>
      <c r="S605" s="64"/>
      <c r="U605" s="64"/>
      <c r="V605" s="64"/>
      <c r="AG605" s="65"/>
      <c r="AI605" s="67"/>
      <c r="AJ605" s="97"/>
      <c r="AK605" s="99"/>
    </row>
    <row r="606" spans="2:37" ht="14.25" customHeight="1" x14ac:dyDescent="0.3">
      <c r="B606" s="64"/>
      <c r="C606" s="64"/>
      <c r="D606" s="64"/>
      <c r="E606" s="64"/>
      <c r="F606" s="64"/>
      <c r="G606" s="64"/>
      <c r="H606" s="92"/>
      <c r="I606" s="92"/>
      <c r="J606" s="93"/>
      <c r="K606" s="93"/>
      <c r="L606" s="93"/>
      <c r="M606" s="93"/>
      <c r="N606" s="94"/>
      <c r="S606" s="64"/>
      <c r="U606" s="64"/>
      <c r="V606" s="64"/>
      <c r="AG606" s="65"/>
      <c r="AI606" s="67"/>
      <c r="AJ606" s="97"/>
      <c r="AK606" s="99"/>
    </row>
    <row r="607" spans="2:37" ht="14.25" customHeight="1" x14ac:dyDescent="0.3">
      <c r="B607" s="64"/>
      <c r="C607" s="64"/>
      <c r="D607" s="64"/>
      <c r="E607" s="64"/>
      <c r="F607" s="64"/>
      <c r="G607" s="64"/>
      <c r="H607" s="92"/>
      <c r="I607" s="92"/>
      <c r="J607" s="93"/>
      <c r="K607" s="93"/>
      <c r="L607" s="93"/>
      <c r="M607" s="93"/>
      <c r="N607" s="94"/>
      <c r="S607" s="64"/>
      <c r="U607" s="64"/>
      <c r="V607" s="64"/>
      <c r="AG607" s="65"/>
      <c r="AI607" s="67"/>
      <c r="AJ607" s="97"/>
      <c r="AK607" s="99"/>
    </row>
    <row r="608" spans="2:37" ht="14.25" customHeight="1" x14ac:dyDescent="0.3">
      <c r="B608" s="64"/>
      <c r="C608" s="64"/>
      <c r="D608" s="64"/>
      <c r="E608" s="64"/>
      <c r="F608" s="64"/>
      <c r="G608" s="64"/>
      <c r="H608" s="92"/>
      <c r="I608" s="92"/>
      <c r="J608" s="93"/>
      <c r="K608" s="93"/>
      <c r="L608" s="93"/>
      <c r="M608" s="93"/>
      <c r="N608" s="94"/>
      <c r="S608" s="64"/>
      <c r="U608" s="64"/>
      <c r="V608" s="64"/>
      <c r="AG608" s="65"/>
      <c r="AI608" s="67"/>
      <c r="AJ608" s="97"/>
      <c r="AK608" s="99"/>
    </row>
    <row r="609" spans="2:37" ht="14.25" customHeight="1" x14ac:dyDescent="0.3">
      <c r="B609" s="64"/>
      <c r="C609" s="64"/>
      <c r="D609" s="64"/>
      <c r="E609" s="64"/>
      <c r="F609" s="64"/>
      <c r="G609" s="64"/>
      <c r="H609" s="92"/>
      <c r="I609" s="92"/>
      <c r="J609" s="93"/>
      <c r="K609" s="93"/>
      <c r="L609" s="93"/>
      <c r="M609" s="93"/>
      <c r="N609" s="94"/>
      <c r="S609" s="64"/>
      <c r="U609" s="64"/>
      <c r="V609" s="64"/>
      <c r="AG609" s="65"/>
      <c r="AI609" s="67"/>
      <c r="AJ609" s="97"/>
      <c r="AK609" s="99"/>
    </row>
    <row r="610" spans="2:37" ht="14.25" customHeight="1" x14ac:dyDescent="0.3">
      <c r="B610" s="64"/>
      <c r="C610" s="64"/>
      <c r="D610" s="64"/>
      <c r="E610" s="64"/>
      <c r="F610" s="64"/>
      <c r="G610" s="64"/>
      <c r="H610" s="92"/>
      <c r="I610" s="92"/>
      <c r="J610" s="93"/>
      <c r="K610" s="93"/>
      <c r="L610" s="93"/>
      <c r="M610" s="93"/>
      <c r="N610" s="94"/>
      <c r="S610" s="64"/>
      <c r="U610" s="64"/>
      <c r="V610" s="64"/>
      <c r="AG610" s="65"/>
      <c r="AI610" s="67"/>
      <c r="AJ610" s="97"/>
      <c r="AK610" s="99"/>
    </row>
    <row r="611" spans="2:37" ht="14.25" customHeight="1" x14ac:dyDescent="0.3">
      <c r="B611" s="64"/>
      <c r="C611" s="64"/>
      <c r="D611" s="64"/>
      <c r="E611" s="64"/>
      <c r="F611" s="64"/>
      <c r="G611" s="64"/>
      <c r="H611" s="92"/>
      <c r="I611" s="92"/>
      <c r="J611" s="93"/>
      <c r="K611" s="93"/>
      <c r="L611" s="93"/>
      <c r="M611" s="93"/>
      <c r="N611" s="94"/>
      <c r="S611" s="64"/>
      <c r="U611" s="64"/>
      <c r="V611" s="64"/>
      <c r="AG611" s="65"/>
      <c r="AI611" s="67"/>
      <c r="AJ611" s="97"/>
      <c r="AK611" s="99"/>
    </row>
    <row r="612" spans="2:37" ht="14.25" customHeight="1" x14ac:dyDescent="0.3">
      <c r="B612" s="64"/>
      <c r="C612" s="64"/>
      <c r="D612" s="64"/>
      <c r="E612" s="64"/>
      <c r="F612" s="64"/>
      <c r="G612" s="64"/>
      <c r="H612" s="92"/>
      <c r="I612" s="92"/>
      <c r="J612" s="93"/>
      <c r="K612" s="93"/>
      <c r="L612" s="93"/>
      <c r="M612" s="93"/>
      <c r="N612" s="94"/>
      <c r="S612" s="64"/>
      <c r="U612" s="64"/>
      <c r="V612" s="64"/>
      <c r="AG612" s="65"/>
      <c r="AI612" s="67"/>
      <c r="AJ612" s="97"/>
      <c r="AK612" s="99"/>
    </row>
    <row r="613" spans="2:37" ht="14.25" customHeight="1" x14ac:dyDescent="0.3">
      <c r="B613" s="64"/>
      <c r="C613" s="64"/>
      <c r="D613" s="64"/>
      <c r="E613" s="64"/>
      <c r="F613" s="64"/>
      <c r="G613" s="64"/>
      <c r="H613" s="92"/>
      <c r="I613" s="92"/>
      <c r="J613" s="93"/>
      <c r="K613" s="93"/>
      <c r="L613" s="93"/>
      <c r="M613" s="93"/>
      <c r="N613" s="94"/>
      <c r="S613" s="64"/>
      <c r="U613" s="64"/>
      <c r="V613" s="64"/>
      <c r="AG613" s="65"/>
      <c r="AI613" s="67"/>
      <c r="AJ613" s="97"/>
      <c r="AK613" s="99"/>
    </row>
    <row r="614" spans="2:37" ht="14.25" customHeight="1" x14ac:dyDescent="0.3">
      <c r="B614" s="64"/>
      <c r="C614" s="64"/>
      <c r="D614" s="64"/>
      <c r="E614" s="64"/>
      <c r="F614" s="64"/>
      <c r="G614" s="64"/>
      <c r="H614" s="92"/>
      <c r="I614" s="92"/>
      <c r="J614" s="93"/>
      <c r="K614" s="93"/>
      <c r="L614" s="93"/>
      <c r="M614" s="93"/>
      <c r="N614" s="94"/>
      <c r="S614" s="64"/>
      <c r="U614" s="64"/>
      <c r="V614" s="64"/>
      <c r="AG614" s="65"/>
      <c r="AI614" s="67"/>
      <c r="AJ614" s="97"/>
      <c r="AK614" s="99"/>
    </row>
    <row r="615" spans="2:37" ht="14.25" customHeight="1" x14ac:dyDescent="0.3">
      <c r="B615" s="64"/>
      <c r="C615" s="64"/>
      <c r="D615" s="64"/>
      <c r="E615" s="64"/>
      <c r="F615" s="64"/>
      <c r="G615" s="64"/>
      <c r="H615" s="92"/>
      <c r="I615" s="92"/>
      <c r="J615" s="93"/>
      <c r="K615" s="93"/>
      <c r="L615" s="93"/>
      <c r="M615" s="93"/>
      <c r="N615" s="94"/>
      <c r="S615" s="64"/>
      <c r="U615" s="64"/>
      <c r="V615" s="64"/>
      <c r="AG615" s="65"/>
      <c r="AI615" s="67"/>
      <c r="AJ615" s="97"/>
      <c r="AK615" s="99"/>
    </row>
    <row r="616" spans="2:37" ht="14.25" customHeight="1" x14ac:dyDescent="0.3">
      <c r="B616" s="64"/>
      <c r="C616" s="64"/>
      <c r="D616" s="64"/>
      <c r="E616" s="64"/>
      <c r="F616" s="64"/>
      <c r="G616" s="64"/>
      <c r="H616" s="92"/>
      <c r="I616" s="92"/>
      <c r="J616" s="93"/>
      <c r="K616" s="93"/>
      <c r="L616" s="93"/>
      <c r="M616" s="93"/>
      <c r="N616" s="94"/>
      <c r="S616" s="64"/>
      <c r="U616" s="64"/>
      <c r="V616" s="64"/>
      <c r="AG616" s="65"/>
      <c r="AI616" s="67"/>
      <c r="AJ616" s="97"/>
      <c r="AK616" s="99"/>
    </row>
    <row r="617" spans="2:37" ht="14.25" customHeight="1" x14ac:dyDescent="0.3">
      <c r="B617" s="64"/>
      <c r="C617" s="64"/>
      <c r="D617" s="64"/>
      <c r="E617" s="64"/>
      <c r="F617" s="64"/>
      <c r="G617" s="64"/>
      <c r="H617" s="92"/>
      <c r="I617" s="92"/>
      <c r="J617" s="93"/>
      <c r="K617" s="93"/>
      <c r="L617" s="93"/>
      <c r="M617" s="93"/>
      <c r="N617" s="94"/>
      <c r="S617" s="64"/>
      <c r="U617" s="64"/>
      <c r="V617" s="64"/>
      <c r="AG617" s="65"/>
      <c r="AI617" s="67"/>
      <c r="AJ617" s="97"/>
      <c r="AK617" s="99"/>
    </row>
    <row r="618" spans="2:37" ht="14.25" customHeight="1" x14ac:dyDescent="0.3">
      <c r="B618" s="64"/>
      <c r="C618" s="64"/>
      <c r="D618" s="64"/>
      <c r="E618" s="64"/>
      <c r="F618" s="64"/>
      <c r="G618" s="64"/>
      <c r="H618" s="92"/>
      <c r="I618" s="92"/>
      <c r="J618" s="93"/>
      <c r="K618" s="93"/>
      <c r="L618" s="93"/>
      <c r="M618" s="93"/>
      <c r="N618" s="94"/>
      <c r="S618" s="64"/>
      <c r="U618" s="64"/>
      <c r="V618" s="64"/>
      <c r="AG618" s="65"/>
      <c r="AI618" s="67"/>
      <c r="AJ618" s="97"/>
      <c r="AK618" s="99"/>
    </row>
    <row r="619" spans="2:37" ht="14.25" customHeight="1" x14ac:dyDescent="0.3">
      <c r="B619" s="64"/>
      <c r="C619" s="64"/>
      <c r="D619" s="64"/>
      <c r="E619" s="64"/>
      <c r="F619" s="64"/>
      <c r="G619" s="64"/>
      <c r="H619" s="92"/>
      <c r="I619" s="92"/>
      <c r="J619" s="93"/>
      <c r="K619" s="93"/>
      <c r="L619" s="93"/>
      <c r="M619" s="93"/>
      <c r="N619" s="94"/>
      <c r="S619" s="64"/>
      <c r="U619" s="64"/>
      <c r="V619" s="64"/>
      <c r="AG619" s="65"/>
      <c r="AI619" s="67"/>
      <c r="AJ619" s="97"/>
      <c r="AK619" s="99"/>
    </row>
    <row r="620" spans="2:37" ht="14.25" customHeight="1" x14ac:dyDescent="0.3">
      <c r="B620" s="64"/>
      <c r="C620" s="64"/>
      <c r="D620" s="64"/>
      <c r="E620" s="64"/>
      <c r="F620" s="64"/>
      <c r="G620" s="64"/>
      <c r="H620" s="92"/>
      <c r="I620" s="92"/>
      <c r="J620" s="93"/>
      <c r="K620" s="93"/>
      <c r="L620" s="93"/>
      <c r="M620" s="93"/>
      <c r="N620" s="94"/>
      <c r="S620" s="64"/>
      <c r="U620" s="64"/>
      <c r="V620" s="64"/>
      <c r="AG620" s="65"/>
      <c r="AI620" s="67"/>
      <c r="AJ620" s="97"/>
      <c r="AK620" s="99"/>
    </row>
    <row r="621" spans="2:37" ht="14.25" customHeight="1" x14ac:dyDescent="0.3">
      <c r="B621" s="64"/>
      <c r="C621" s="64"/>
      <c r="D621" s="64"/>
      <c r="E621" s="64"/>
      <c r="F621" s="64"/>
      <c r="G621" s="64"/>
      <c r="H621" s="92"/>
      <c r="I621" s="92"/>
      <c r="J621" s="93"/>
      <c r="K621" s="93"/>
      <c r="L621" s="93"/>
      <c r="M621" s="93"/>
      <c r="N621" s="94"/>
      <c r="S621" s="64"/>
      <c r="U621" s="64"/>
      <c r="V621" s="64"/>
      <c r="AG621" s="65"/>
      <c r="AI621" s="67"/>
      <c r="AJ621" s="97"/>
      <c r="AK621" s="99"/>
    </row>
    <row r="622" spans="2:37" ht="14.25" customHeight="1" x14ac:dyDescent="0.3">
      <c r="B622" s="64"/>
      <c r="C622" s="64"/>
      <c r="D622" s="64"/>
      <c r="E622" s="64"/>
      <c r="F622" s="64"/>
      <c r="G622" s="64"/>
      <c r="H622" s="92"/>
      <c r="I622" s="92"/>
      <c r="J622" s="93"/>
      <c r="K622" s="93"/>
      <c r="L622" s="93"/>
      <c r="M622" s="93"/>
      <c r="N622" s="94"/>
      <c r="S622" s="64"/>
      <c r="U622" s="64"/>
      <c r="V622" s="64"/>
      <c r="AG622" s="65"/>
      <c r="AI622" s="67"/>
      <c r="AJ622" s="97"/>
      <c r="AK622" s="99"/>
    </row>
    <row r="623" spans="2:37" ht="14.25" customHeight="1" x14ac:dyDescent="0.3">
      <c r="B623" s="64"/>
      <c r="C623" s="64"/>
      <c r="D623" s="64"/>
      <c r="E623" s="64"/>
      <c r="F623" s="64"/>
      <c r="G623" s="64"/>
      <c r="H623" s="92"/>
      <c r="I623" s="92"/>
      <c r="J623" s="93"/>
      <c r="K623" s="93"/>
      <c r="L623" s="93"/>
      <c r="M623" s="93"/>
      <c r="N623" s="94"/>
      <c r="S623" s="64"/>
      <c r="U623" s="64"/>
      <c r="V623" s="64"/>
      <c r="AG623" s="65"/>
      <c r="AI623" s="67"/>
      <c r="AJ623" s="97"/>
      <c r="AK623" s="99"/>
    </row>
    <row r="624" spans="2:37" ht="14.25" customHeight="1" x14ac:dyDescent="0.3">
      <c r="B624" s="64"/>
      <c r="C624" s="64"/>
      <c r="D624" s="64"/>
      <c r="E624" s="64"/>
      <c r="F624" s="64"/>
      <c r="G624" s="64"/>
      <c r="H624" s="92"/>
      <c r="I624" s="92"/>
      <c r="J624" s="93"/>
      <c r="K624" s="93"/>
      <c r="L624" s="93"/>
      <c r="M624" s="93"/>
      <c r="N624" s="94"/>
      <c r="S624" s="64"/>
      <c r="U624" s="64"/>
      <c r="V624" s="64"/>
      <c r="AG624" s="65"/>
      <c r="AI624" s="67"/>
      <c r="AJ624" s="97"/>
      <c r="AK624" s="99"/>
    </row>
    <row r="625" spans="2:37" ht="14.25" customHeight="1" x14ac:dyDescent="0.3">
      <c r="B625" s="64"/>
      <c r="C625" s="64"/>
      <c r="D625" s="64"/>
      <c r="E625" s="64"/>
      <c r="F625" s="64"/>
      <c r="G625" s="64"/>
      <c r="H625" s="92"/>
      <c r="I625" s="92"/>
      <c r="J625" s="93"/>
      <c r="K625" s="93"/>
      <c r="L625" s="93"/>
      <c r="M625" s="93"/>
      <c r="N625" s="94"/>
      <c r="S625" s="64"/>
      <c r="U625" s="64"/>
      <c r="V625" s="64"/>
      <c r="AG625" s="65"/>
      <c r="AI625" s="67"/>
      <c r="AJ625" s="97"/>
      <c r="AK625" s="99"/>
    </row>
    <row r="626" spans="2:37" ht="14.25" customHeight="1" x14ac:dyDescent="0.3">
      <c r="B626" s="64"/>
      <c r="C626" s="64"/>
      <c r="D626" s="64"/>
      <c r="E626" s="64"/>
      <c r="F626" s="64"/>
      <c r="G626" s="64"/>
      <c r="H626" s="92"/>
      <c r="I626" s="92"/>
      <c r="J626" s="93"/>
      <c r="K626" s="93"/>
      <c r="L626" s="93"/>
      <c r="M626" s="93"/>
      <c r="N626" s="94"/>
      <c r="S626" s="64"/>
      <c r="U626" s="64"/>
      <c r="V626" s="64"/>
      <c r="AG626" s="65"/>
      <c r="AI626" s="67"/>
      <c r="AJ626" s="97"/>
      <c r="AK626" s="99"/>
    </row>
    <row r="627" spans="2:37" ht="14.25" customHeight="1" x14ac:dyDescent="0.3">
      <c r="B627" s="64"/>
      <c r="C627" s="64"/>
      <c r="D627" s="64"/>
      <c r="E627" s="64"/>
      <c r="F627" s="64"/>
      <c r="G627" s="64"/>
      <c r="H627" s="92"/>
      <c r="I627" s="92"/>
      <c r="J627" s="93"/>
      <c r="K627" s="93"/>
      <c r="L627" s="93"/>
      <c r="M627" s="93"/>
      <c r="N627" s="94"/>
      <c r="S627" s="64"/>
      <c r="U627" s="64"/>
      <c r="V627" s="64"/>
      <c r="AG627" s="65"/>
      <c r="AI627" s="67"/>
      <c r="AJ627" s="97"/>
      <c r="AK627" s="99"/>
    </row>
    <row r="628" spans="2:37" ht="14.25" customHeight="1" x14ac:dyDescent="0.3">
      <c r="B628" s="64"/>
      <c r="C628" s="64"/>
      <c r="D628" s="64"/>
      <c r="E628" s="64"/>
      <c r="F628" s="64"/>
      <c r="G628" s="64"/>
      <c r="H628" s="92"/>
      <c r="I628" s="92"/>
      <c r="J628" s="93"/>
      <c r="K628" s="93"/>
      <c r="L628" s="93"/>
      <c r="M628" s="93"/>
      <c r="N628" s="94"/>
      <c r="S628" s="64"/>
      <c r="U628" s="64"/>
      <c r="V628" s="64"/>
      <c r="AG628" s="65"/>
      <c r="AI628" s="67"/>
      <c r="AJ628" s="97"/>
      <c r="AK628" s="99"/>
    </row>
    <row r="629" spans="2:37" ht="14.25" customHeight="1" x14ac:dyDescent="0.3">
      <c r="B629" s="64"/>
      <c r="C629" s="64"/>
      <c r="D629" s="64"/>
      <c r="E629" s="64"/>
      <c r="F629" s="64"/>
      <c r="G629" s="64"/>
      <c r="H629" s="92"/>
      <c r="I629" s="92"/>
      <c r="J629" s="93"/>
      <c r="K629" s="93"/>
      <c r="L629" s="93"/>
      <c r="M629" s="93"/>
      <c r="N629" s="94"/>
      <c r="S629" s="64"/>
      <c r="U629" s="64"/>
      <c r="V629" s="64"/>
      <c r="AG629" s="65"/>
      <c r="AI629" s="67"/>
      <c r="AJ629" s="97"/>
      <c r="AK629" s="99"/>
    </row>
    <row r="630" spans="2:37" ht="14.25" customHeight="1" x14ac:dyDescent="0.3">
      <c r="B630" s="64"/>
      <c r="C630" s="64"/>
      <c r="D630" s="64"/>
      <c r="E630" s="64"/>
      <c r="F630" s="64"/>
      <c r="G630" s="64"/>
      <c r="H630" s="92"/>
      <c r="I630" s="92"/>
      <c r="J630" s="93"/>
      <c r="K630" s="93"/>
      <c r="L630" s="93"/>
      <c r="M630" s="93"/>
      <c r="N630" s="94"/>
      <c r="S630" s="64"/>
      <c r="U630" s="64"/>
      <c r="V630" s="64"/>
      <c r="AG630" s="65"/>
      <c r="AI630" s="67"/>
      <c r="AJ630" s="97"/>
      <c r="AK630" s="99"/>
    </row>
    <row r="631" spans="2:37" ht="14.25" customHeight="1" x14ac:dyDescent="0.3">
      <c r="B631" s="64"/>
      <c r="C631" s="64"/>
      <c r="D631" s="64"/>
      <c r="E631" s="64"/>
      <c r="F631" s="64"/>
      <c r="G631" s="64"/>
      <c r="H631" s="92"/>
      <c r="I631" s="92"/>
      <c r="J631" s="93"/>
      <c r="K631" s="93"/>
      <c r="L631" s="93"/>
      <c r="M631" s="93"/>
      <c r="N631" s="94"/>
      <c r="S631" s="64"/>
      <c r="U631" s="64"/>
      <c r="V631" s="64"/>
      <c r="AG631" s="65"/>
      <c r="AI631" s="67"/>
      <c r="AJ631" s="97"/>
      <c r="AK631" s="99"/>
    </row>
    <row r="632" spans="2:37" ht="14.25" customHeight="1" x14ac:dyDescent="0.3">
      <c r="B632" s="64"/>
      <c r="C632" s="64"/>
      <c r="D632" s="64"/>
      <c r="E632" s="64"/>
      <c r="F632" s="64"/>
      <c r="G632" s="64"/>
      <c r="H632" s="92"/>
      <c r="I632" s="92"/>
      <c r="J632" s="93"/>
      <c r="K632" s="93"/>
      <c r="L632" s="93"/>
      <c r="M632" s="93"/>
      <c r="N632" s="94"/>
      <c r="S632" s="64"/>
      <c r="U632" s="64"/>
      <c r="V632" s="64"/>
      <c r="AG632" s="65"/>
      <c r="AI632" s="67"/>
      <c r="AJ632" s="97"/>
      <c r="AK632" s="99"/>
    </row>
    <row r="633" spans="2:37" ht="14.25" customHeight="1" x14ac:dyDescent="0.3">
      <c r="B633" s="64"/>
      <c r="C633" s="64"/>
      <c r="D633" s="64"/>
      <c r="E633" s="64"/>
      <c r="F633" s="64"/>
      <c r="G633" s="64"/>
      <c r="H633" s="92"/>
      <c r="I633" s="92"/>
      <c r="J633" s="93"/>
      <c r="K633" s="93"/>
      <c r="L633" s="93"/>
      <c r="M633" s="93"/>
      <c r="N633" s="94"/>
      <c r="S633" s="64"/>
      <c r="U633" s="64"/>
      <c r="V633" s="64"/>
      <c r="AG633" s="65"/>
      <c r="AI633" s="67"/>
      <c r="AJ633" s="97"/>
      <c r="AK633" s="99"/>
    </row>
    <row r="634" spans="2:37" ht="14.25" customHeight="1" x14ac:dyDescent="0.3">
      <c r="B634" s="64"/>
      <c r="C634" s="64"/>
      <c r="D634" s="64"/>
      <c r="E634" s="64"/>
      <c r="F634" s="64"/>
      <c r="G634" s="64"/>
      <c r="H634" s="92"/>
      <c r="I634" s="92"/>
      <c r="J634" s="93"/>
      <c r="K634" s="93"/>
      <c r="L634" s="93"/>
      <c r="M634" s="93"/>
      <c r="N634" s="94"/>
      <c r="S634" s="64"/>
      <c r="U634" s="64"/>
      <c r="V634" s="64"/>
      <c r="AG634" s="65"/>
      <c r="AI634" s="67"/>
      <c r="AJ634" s="97"/>
      <c r="AK634" s="99"/>
    </row>
    <row r="635" spans="2:37" ht="14.25" customHeight="1" x14ac:dyDescent="0.3">
      <c r="B635" s="64"/>
      <c r="C635" s="64"/>
      <c r="D635" s="64"/>
      <c r="E635" s="64"/>
      <c r="F635" s="64"/>
      <c r="G635" s="64"/>
      <c r="H635" s="92"/>
      <c r="I635" s="92"/>
      <c r="J635" s="93"/>
      <c r="K635" s="93"/>
      <c r="L635" s="93"/>
      <c r="M635" s="93"/>
      <c r="N635" s="94"/>
      <c r="S635" s="64"/>
      <c r="U635" s="64"/>
      <c r="V635" s="64"/>
      <c r="AG635" s="65"/>
      <c r="AI635" s="67"/>
      <c r="AJ635" s="97"/>
      <c r="AK635" s="99"/>
    </row>
    <row r="636" spans="2:37" ht="14.25" customHeight="1" x14ac:dyDescent="0.3">
      <c r="B636" s="64"/>
      <c r="C636" s="64"/>
      <c r="D636" s="64"/>
      <c r="E636" s="64"/>
      <c r="F636" s="64"/>
      <c r="G636" s="64"/>
      <c r="H636" s="92"/>
      <c r="I636" s="92"/>
      <c r="J636" s="93"/>
      <c r="K636" s="93"/>
      <c r="L636" s="93"/>
      <c r="M636" s="93"/>
      <c r="N636" s="94"/>
      <c r="S636" s="64"/>
      <c r="U636" s="64"/>
      <c r="V636" s="64"/>
      <c r="AG636" s="65"/>
      <c r="AI636" s="67"/>
      <c r="AJ636" s="97"/>
      <c r="AK636" s="99"/>
    </row>
    <row r="637" spans="2:37" ht="14.25" customHeight="1" x14ac:dyDescent="0.3">
      <c r="B637" s="64"/>
      <c r="C637" s="64"/>
      <c r="D637" s="64"/>
      <c r="E637" s="64"/>
      <c r="F637" s="64"/>
      <c r="G637" s="64"/>
      <c r="H637" s="92"/>
      <c r="I637" s="92"/>
      <c r="J637" s="93"/>
      <c r="K637" s="93"/>
      <c r="L637" s="93"/>
      <c r="M637" s="93"/>
      <c r="N637" s="94"/>
      <c r="S637" s="64"/>
      <c r="U637" s="64"/>
      <c r="V637" s="64"/>
      <c r="AG637" s="65"/>
      <c r="AI637" s="67"/>
      <c r="AJ637" s="97"/>
      <c r="AK637" s="99"/>
    </row>
    <row r="638" spans="2:37" ht="14.25" customHeight="1" x14ac:dyDescent="0.3">
      <c r="B638" s="64"/>
      <c r="C638" s="64"/>
      <c r="D638" s="64"/>
      <c r="E638" s="64"/>
      <c r="F638" s="64"/>
      <c r="G638" s="64"/>
      <c r="H638" s="92"/>
      <c r="I638" s="92"/>
      <c r="J638" s="93"/>
      <c r="K638" s="93"/>
      <c r="L638" s="93"/>
      <c r="M638" s="93"/>
      <c r="N638" s="94"/>
      <c r="S638" s="64"/>
      <c r="U638" s="64"/>
      <c r="V638" s="64"/>
      <c r="AG638" s="65"/>
      <c r="AI638" s="67"/>
      <c r="AJ638" s="97"/>
      <c r="AK638" s="99"/>
    </row>
    <row r="639" spans="2:37" ht="14.25" customHeight="1" x14ac:dyDescent="0.3">
      <c r="B639" s="64"/>
      <c r="C639" s="64"/>
      <c r="D639" s="64"/>
      <c r="E639" s="64"/>
      <c r="F639" s="64"/>
      <c r="G639" s="64"/>
      <c r="H639" s="92"/>
      <c r="I639" s="92"/>
      <c r="J639" s="93"/>
      <c r="K639" s="93"/>
      <c r="L639" s="93"/>
      <c r="M639" s="93"/>
      <c r="N639" s="94"/>
      <c r="S639" s="64"/>
      <c r="U639" s="64"/>
      <c r="V639" s="64"/>
      <c r="AG639" s="65"/>
      <c r="AI639" s="67"/>
      <c r="AJ639" s="97"/>
      <c r="AK639" s="99"/>
    </row>
    <row r="640" spans="2:37" ht="14.25" customHeight="1" x14ac:dyDescent="0.3">
      <c r="B640" s="64"/>
      <c r="C640" s="64"/>
      <c r="D640" s="64"/>
      <c r="E640" s="64"/>
      <c r="F640" s="64"/>
      <c r="G640" s="64"/>
      <c r="H640" s="92"/>
      <c r="I640" s="92"/>
      <c r="J640" s="93"/>
      <c r="K640" s="93"/>
      <c r="L640" s="93"/>
      <c r="M640" s="93"/>
      <c r="N640" s="94"/>
      <c r="S640" s="64"/>
      <c r="U640" s="64"/>
      <c r="V640" s="64"/>
      <c r="AG640" s="65"/>
      <c r="AI640" s="67"/>
      <c r="AJ640" s="97"/>
      <c r="AK640" s="99"/>
    </row>
    <row r="641" spans="2:37" ht="14.25" customHeight="1" x14ac:dyDescent="0.3">
      <c r="B641" s="64"/>
      <c r="C641" s="64"/>
      <c r="D641" s="64"/>
      <c r="E641" s="64"/>
      <c r="F641" s="64"/>
      <c r="G641" s="64"/>
      <c r="H641" s="92"/>
      <c r="I641" s="92"/>
      <c r="J641" s="93"/>
      <c r="K641" s="93"/>
      <c r="L641" s="93"/>
      <c r="M641" s="93"/>
      <c r="N641" s="94"/>
      <c r="S641" s="64"/>
      <c r="U641" s="64"/>
      <c r="V641" s="64"/>
      <c r="AG641" s="65"/>
      <c r="AI641" s="67"/>
      <c r="AJ641" s="97"/>
      <c r="AK641" s="99"/>
    </row>
    <row r="642" spans="2:37" ht="14.25" customHeight="1" x14ac:dyDescent="0.3">
      <c r="B642" s="64"/>
      <c r="C642" s="64"/>
      <c r="D642" s="64"/>
      <c r="E642" s="64"/>
      <c r="F642" s="64"/>
      <c r="G642" s="64"/>
      <c r="H642" s="92"/>
      <c r="I642" s="92"/>
      <c r="J642" s="93"/>
      <c r="K642" s="93"/>
      <c r="L642" s="93"/>
      <c r="M642" s="93"/>
      <c r="N642" s="94"/>
      <c r="S642" s="64"/>
      <c r="U642" s="64"/>
      <c r="V642" s="64"/>
      <c r="AG642" s="65"/>
      <c r="AI642" s="67"/>
      <c r="AJ642" s="97"/>
      <c r="AK642" s="99"/>
    </row>
    <row r="643" spans="2:37" ht="14.25" customHeight="1" x14ac:dyDescent="0.3">
      <c r="B643" s="64"/>
      <c r="C643" s="64"/>
      <c r="D643" s="64"/>
      <c r="E643" s="64"/>
      <c r="F643" s="64"/>
      <c r="G643" s="64"/>
      <c r="H643" s="92"/>
      <c r="I643" s="92"/>
      <c r="J643" s="93"/>
      <c r="K643" s="93"/>
      <c r="L643" s="93"/>
      <c r="M643" s="93"/>
      <c r="N643" s="94"/>
      <c r="S643" s="64"/>
      <c r="U643" s="64"/>
      <c r="V643" s="64"/>
      <c r="AG643" s="65"/>
      <c r="AI643" s="67"/>
      <c r="AJ643" s="97"/>
      <c r="AK643" s="99"/>
    </row>
    <row r="644" spans="2:37" ht="14.25" customHeight="1" x14ac:dyDescent="0.3">
      <c r="B644" s="64"/>
      <c r="C644" s="64"/>
      <c r="D644" s="64"/>
      <c r="E644" s="64"/>
      <c r="F644" s="64"/>
      <c r="G644" s="64"/>
      <c r="H644" s="92"/>
      <c r="I644" s="92"/>
      <c r="J644" s="93"/>
      <c r="K644" s="93"/>
      <c r="L644" s="93"/>
      <c r="M644" s="93"/>
      <c r="N644" s="94"/>
      <c r="S644" s="64"/>
      <c r="U644" s="64"/>
      <c r="V644" s="64"/>
      <c r="AG644" s="65"/>
      <c r="AI644" s="67"/>
      <c r="AJ644" s="97"/>
      <c r="AK644" s="99"/>
    </row>
    <row r="645" spans="2:37" ht="14.25" customHeight="1" x14ac:dyDescent="0.3">
      <c r="B645" s="64"/>
      <c r="C645" s="64"/>
      <c r="D645" s="64"/>
      <c r="E645" s="64"/>
      <c r="F645" s="64"/>
      <c r="G645" s="64"/>
      <c r="H645" s="92"/>
      <c r="I645" s="92"/>
      <c r="J645" s="93"/>
      <c r="K645" s="93"/>
      <c r="L645" s="93"/>
      <c r="M645" s="93"/>
      <c r="N645" s="94"/>
      <c r="S645" s="64"/>
      <c r="U645" s="64"/>
      <c r="V645" s="64"/>
      <c r="AG645" s="65"/>
      <c r="AI645" s="67"/>
      <c r="AJ645" s="97"/>
      <c r="AK645" s="99"/>
    </row>
    <row r="646" spans="2:37" ht="14.25" customHeight="1" x14ac:dyDescent="0.3">
      <c r="B646" s="64"/>
      <c r="C646" s="64"/>
      <c r="D646" s="64"/>
      <c r="E646" s="64"/>
      <c r="F646" s="64"/>
      <c r="G646" s="64"/>
      <c r="H646" s="92"/>
      <c r="I646" s="92"/>
      <c r="J646" s="93"/>
      <c r="K646" s="93"/>
      <c r="L646" s="93"/>
      <c r="M646" s="93"/>
      <c r="N646" s="94"/>
      <c r="S646" s="64"/>
      <c r="U646" s="64"/>
      <c r="V646" s="64"/>
      <c r="AG646" s="65"/>
      <c r="AI646" s="67"/>
      <c r="AJ646" s="97"/>
      <c r="AK646" s="99"/>
    </row>
    <row r="647" spans="2:37" ht="14.25" customHeight="1" x14ac:dyDescent="0.3">
      <c r="B647" s="64"/>
      <c r="C647" s="64"/>
      <c r="D647" s="64"/>
      <c r="E647" s="64"/>
      <c r="F647" s="64"/>
      <c r="G647" s="64"/>
      <c r="H647" s="92"/>
      <c r="I647" s="92"/>
      <c r="J647" s="93"/>
      <c r="K647" s="93"/>
      <c r="L647" s="93"/>
      <c r="M647" s="93"/>
      <c r="N647" s="94"/>
      <c r="S647" s="64"/>
      <c r="U647" s="64"/>
      <c r="V647" s="64"/>
      <c r="AG647" s="65"/>
      <c r="AI647" s="67"/>
      <c r="AJ647" s="97"/>
      <c r="AK647" s="99"/>
    </row>
    <row r="648" spans="2:37" ht="14.25" customHeight="1" x14ac:dyDescent="0.3">
      <c r="B648" s="64"/>
      <c r="C648" s="64"/>
      <c r="D648" s="64"/>
      <c r="E648" s="64"/>
      <c r="F648" s="64"/>
      <c r="G648" s="64"/>
      <c r="H648" s="92"/>
      <c r="I648" s="92"/>
      <c r="J648" s="93"/>
      <c r="K648" s="93"/>
      <c r="L648" s="93"/>
      <c r="M648" s="93"/>
      <c r="N648" s="94"/>
      <c r="S648" s="64"/>
      <c r="U648" s="64"/>
      <c r="V648" s="64"/>
      <c r="AG648" s="65"/>
      <c r="AI648" s="67"/>
      <c r="AJ648" s="97"/>
      <c r="AK648" s="99"/>
    </row>
    <row r="649" spans="2:37" ht="14.25" customHeight="1" x14ac:dyDescent="0.3">
      <c r="B649" s="64"/>
      <c r="C649" s="64"/>
      <c r="D649" s="64"/>
      <c r="E649" s="64"/>
      <c r="F649" s="64"/>
      <c r="G649" s="64"/>
      <c r="H649" s="92"/>
      <c r="I649" s="92"/>
      <c r="J649" s="93"/>
      <c r="K649" s="93"/>
      <c r="L649" s="93"/>
      <c r="M649" s="93"/>
      <c r="N649" s="94"/>
      <c r="S649" s="64"/>
      <c r="U649" s="64"/>
      <c r="V649" s="64"/>
      <c r="AG649" s="65"/>
      <c r="AI649" s="67"/>
      <c r="AJ649" s="97"/>
      <c r="AK649" s="99"/>
    </row>
    <row r="650" spans="2:37" ht="14.25" customHeight="1" x14ac:dyDescent="0.3">
      <c r="B650" s="64"/>
      <c r="C650" s="64"/>
      <c r="D650" s="64"/>
      <c r="E650" s="64"/>
      <c r="F650" s="64"/>
      <c r="G650" s="64"/>
      <c r="H650" s="92"/>
      <c r="I650" s="92"/>
      <c r="J650" s="93"/>
      <c r="K650" s="93"/>
      <c r="L650" s="93"/>
      <c r="M650" s="93"/>
      <c r="N650" s="94"/>
      <c r="S650" s="64"/>
      <c r="U650" s="64"/>
      <c r="V650" s="64"/>
      <c r="AG650" s="65"/>
      <c r="AI650" s="67"/>
      <c r="AJ650" s="97"/>
      <c r="AK650" s="99"/>
    </row>
    <row r="651" spans="2:37" ht="14.25" customHeight="1" x14ac:dyDescent="0.3">
      <c r="B651" s="64"/>
      <c r="C651" s="64"/>
      <c r="D651" s="64"/>
      <c r="E651" s="64"/>
      <c r="F651" s="64"/>
      <c r="G651" s="64"/>
      <c r="H651" s="92"/>
      <c r="I651" s="92"/>
      <c r="J651" s="93"/>
      <c r="K651" s="93"/>
      <c r="L651" s="93"/>
      <c r="M651" s="93"/>
      <c r="N651" s="94"/>
      <c r="S651" s="64"/>
      <c r="U651" s="64"/>
      <c r="V651" s="64"/>
      <c r="AG651" s="65"/>
      <c r="AI651" s="67"/>
      <c r="AJ651" s="97"/>
      <c r="AK651" s="99"/>
    </row>
    <row r="652" spans="2:37" ht="14.25" customHeight="1" x14ac:dyDescent="0.3">
      <c r="B652" s="64"/>
      <c r="C652" s="64"/>
      <c r="D652" s="64"/>
      <c r="E652" s="64"/>
      <c r="F652" s="64"/>
      <c r="G652" s="64"/>
      <c r="H652" s="92"/>
      <c r="I652" s="92"/>
      <c r="J652" s="93"/>
      <c r="K652" s="93"/>
      <c r="L652" s="93"/>
      <c r="M652" s="93"/>
      <c r="N652" s="94"/>
      <c r="S652" s="64"/>
      <c r="U652" s="64"/>
      <c r="V652" s="64"/>
      <c r="AG652" s="65"/>
      <c r="AI652" s="67"/>
      <c r="AJ652" s="97"/>
      <c r="AK652" s="99"/>
    </row>
    <row r="653" spans="2:37" ht="14.25" customHeight="1" x14ac:dyDescent="0.3">
      <c r="B653" s="64"/>
      <c r="C653" s="64"/>
      <c r="D653" s="64"/>
      <c r="E653" s="64"/>
      <c r="F653" s="64"/>
      <c r="G653" s="64"/>
      <c r="H653" s="92"/>
      <c r="I653" s="92"/>
      <c r="J653" s="93"/>
      <c r="K653" s="93"/>
      <c r="L653" s="93"/>
      <c r="M653" s="93"/>
      <c r="N653" s="94"/>
      <c r="S653" s="64"/>
      <c r="U653" s="64"/>
      <c r="V653" s="64"/>
      <c r="AG653" s="65"/>
      <c r="AI653" s="67"/>
      <c r="AJ653" s="97"/>
      <c r="AK653" s="99"/>
    </row>
    <row r="654" spans="2:37" ht="14.25" customHeight="1" x14ac:dyDescent="0.3">
      <c r="B654" s="64"/>
      <c r="C654" s="64"/>
      <c r="D654" s="64"/>
      <c r="E654" s="64"/>
      <c r="F654" s="64"/>
      <c r="G654" s="64"/>
      <c r="H654" s="92"/>
      <c r="I654" s="92"/>
      <c r="J654" s="93"/>
      <c r="K654" s="93"/>
      <c r="L654" s="93"/>
      <c r="M654" s="93"/>
      <c r="N654" s="94"/>
      <c r="S654" s="64"/>
      <c r="U654" s="64"/>
      <c r="V654" s="64"/>
      <c r="AG654" s="65"/>
      <c r="AI654" s="67"/>
      <c r="AJ654" s="97"/>
      <c r="AK654" s="99"/>
    </row>
    <row r="655" spans="2:37" ht="14.25" customHeight="1" x14ac:dyDescent="0.3">
      <c r="B655" s="64"/>
      <c r="C655" s="64"/>
      <c r="D655" s="64"/>
      <c r="E655" s="64"/>
      <c r="F655" s="64"/>
      <c r="G655" s="64"/>
      <c r="H655" s="92"/>
      <c r="I655" s="92"/>
      <c r="J655" s="93"/>
      <c r="K655" s="93"/>
      <c r="L655" s="93"/>
      <c r="M655" s="93"/>
      <c r="N655" s="94"/>
      <c r="S655" s="64"/>
      <c r="U655" s="64"/>
      <c r="V655" s="64"/>
      <c r="AG655" s="65"/>
      <c r="AI655" s="67"/>
      <c r="AJ655" s="97"/>
      <c r="AK655" s="99"/>
    </row>
    <row r="656" spans="2:37" ht="14.25" customHeight="1" x14ac:dyDescent="0.3">
      <c r="B656" s="64"/>
      <c r="C656" s="64"/>
      <c r="D656" s="64"/>
      <c r="E656" s="64"/>
      <c r="F656" s="64"/>
      <c r="G656" s="64"/>
      <c r="H656" s="92"/>
      <c r="I656" s="92"/>
      <c r="J656" s="93"/>
      <c r="K656" s="93"/>
      <c r="L656" s="93"/>
      <c r="M656" s="93"/>
      <c r="N656" s="94"/>
      <c r="S656" s="64"/>
      <c r="U656" s="64"/>
      <c r="V656" s="64"/>
      <c r="AG656" s="65"/>
      <c r="AI656" s="67"/>
      <c r="AJ656" s="97"/>
      <c r="AK656" s="99"/>
    </row>
    <row r="657" spans="2:37" ht="14.25" customHeight="1" x14ac:dyDescent="0.3">
      <c r="B657" s="64"/>
      <c r="C657" s="64"/>
      <c r="D657" s="64"/>
      <c r="E657" s="64"/>
      <c r="F657" s="64"/>
      <c r="G657" s="64"/>
      <c r="H657" s="92"/>
      <c r="I657" s="92"/>
      <c r="J657" s="93"/>
      <c r="K657" s="93"/>
      <c r="L657" s="93"/>
      <c r="M657" s="93"/>
      <c r="N657" s="94"/>
      <c r="S657" s="64"/>
      <c r="U657" s="64"/>
      <c r="V657" s="64"/>
      <c r="AG657" s="65"/>
      <c r="AI657" s="67"/>
      <c r="AJ657" s="97"/>
      <c r="AK657" s="99"/>
    </row>
    <row r="658" spans="2:37" ht="14.25" customHeight="1" x14ac:dyDescent="0.3">
      <c r="B658" s="64"/>
      <c r="C658" s="64"/>
      <c r="D658" s="64"/>
      <c r="E658" s="64"/>
      <c r="F658" s="64"/>
      <c r="G658" s="64"/>
      <c r="H658" s="92"/>
      <c r="I658" s="92"/>
      <c r="J658" s="93"/>
      <c r="K658" s="93"/>
      <c r="L658" s="93"/>
      <c r="M658" s="93"/>
      <c r="N658" s="94"/>
      <c r="S658" s="64"/>
      <c r="U658" s="64"/>
      <c r="V658" s="64"/>
      <c r="AG658" s="65"/>
      <c r="AI658" s="67"/>
      <c r="AJ658" s="97"/>
      <c r="AK658" s="99"/>
    </row>
    <row r="659" spans="2:37" ht="14.25" customHeight="1" x14ac:dyDescent="0.3">
      <c r="B659" s="64"/>
      <c r="C659" s="64"/>
      <c r="D659" s="64"/>
      <c r="E659" s="64"/>
      <c r="F659" s="64"/>
      <c r="G659" s="64"/>
      <c r="H659" s="92"/>
      <c r="I659" s="92"/>
      <c r="J659" s="93"/>
      <c r="K659" s="93"/>
      <c r="L659" s="93"/>
      <c r="M659" s="93"/>
      <c r="N659" s="94"/>
      <c r="S659" s="64"/>
      <c r="U659" s="64"/>
      <c r="V659" s="64"/>
      <c r="AG659" s="65"/>
      <c r="AI659" s="67"/>
      <c r="AJ659" s="97"/>
      <c r="AK659" s="99"/>
    </row>
    <row r="660" spans="2:37" ht="14.25" customHeight="1" x14ac:dyDescent="0.3">
      <c r="B660" s="64"/>
      <c r="C660" s="64"/>
      <c r="D660" s="64"/>
      <c r="E660" s="64"/>
      <c r="F660" s="64"/>
      <c r="G660" s="64"/>
      <c r="H660" s="92"/>
      <c r="I660" s="92"/>
      <c r="J660" s="93"/>
      <c r="K660" s="93"/>
      <c r="L660" s="93"/>
      <c r="M660" s="93"/>
      <c r="N660" s="94"/>
      <c r="S660" s="64"/>
      <c r="U660" s="64"/>
      <c r="V660" s="64"/>
      <c r="AG660" s="65"/>
      <c r="AI660" s="67"/>
      <c r="AJ660" s="97"/>
      <c r="AK660" s="99"/>
    </row>
    <row r="661" spans="2:37" ht="14.25" customHeight="1" x14ac:dyDescent="0.3">
      <c r="B661" s="64"/>
      <c r="C661" s="64"/>
      <c r="D661" s="64"/>
      <c r="E661" s="64"/>
      <c r="F661" s="64"/>
      <c r="G661" s="64"/>
      <c r="H661" s="92"/>
      <c r="I661" s="92"/>
      <c r="J661" s="93"/>
      <c r="K661" s="93"/>
      <c r="L661" s="93"/>
      <c r="M661" s="93"/>
      <c r="N661" s="94"/>
      <c r="S661" s="64"/>
      <c r="U661" s="64"/>
      <c r="V661" s="64"/>
      <c r="AG661" s="65"/>
      <c r="AI661" s="67"/>
      <c r="AJ661" s="97"/>
      <c r="AK661" s="99"/>
    </row>
    <row r="662" spans="2:37" ht="14.25" customHeight="1" x14ac:dyDescent="0.3">
      <c r="B662" s="64"/>
      <c r="C662" s="64"/>
      <c r="D662" s="64"/>
      <c r="E662" s="64"/>
      <c r="F662" s="64"/>
      <c r="G662" s="64"/>
      <c r="H662" s="92"/>
      <c r="I662" s="92"/>
      <c r="J662" s="93"/>
      <c r="K662" s="93"/>
      <c r="L662" s="93"/>
      <c r="M662" s="93"/>
      <c r="N662" s="94"/>
      <c r="S662" s="64"/>
      <c r="U662" s="64"/>
      <c r="V662" s="64"/>
      <c r="AG662" s="65"/>
      <c r="AI662" s="67"/>
      <c r="AJ662" s="97"/>
      <c r="AK662" s="99"/>
    </row>
    <row r="663" spans="2:37" ht="14.25" customHeight="1" x14ac:dyDescent="0.3">
      <c r="B663" s="64"/>
      <c r="C663" s="64"/>
      <c r="D663" s="64"/>
      <c r="E663" s="64"/>
      <c r="F663" s="64"/>
      <c r="G663" s="64"/>
      <c r="H663" s="92"/>
      <c r="I663" s="92"/>
      <c r="J663" s="93"/>
      <c r="K663" s="93"/>
      <c r="L663" s="93"/>
      <c r="M663" s="93"/>
      <c r="N663" s="94"/>
      <c r="S663" s="64"/>
      <c r="U663" s="64"/>
      <c r="V663" s="64"/>
      <c r="AG663" s="65"/>
      <c r="AI663" s="67"/>
      <c r="AJ663" s="97"/>
      <c r="AK663" s="99"/>
    </row>
    <row r="664" spans="2:37" ht="14.25" customHeight="1" x14ac:dyDescent="0.3">
      <c r="B664" s="64"/>
      <c r="C664" s="64"/>
      <c r="D664" s="64"/>
      <c r="E664" s="64"/>
      <c r="F664" s="64"/>
      <c r="G664" s="64"/>
      <c r="H664" s="92"/>
      <c r="I664" s="92"/>
      <c r="J664" s="93"/>
      <c r="K664" s="93"/>
      <c r="L664" s="93"/>
      <c r="M664" s="93"/>
      <c r="N664" s="94"/>
      <c r="S664" s="64"/>
      <c r="U664" s="64"/>
      <c r="V664" s="64"/>
      <c r="AG664" s="65"/>
      <c r="AI664" s="67"/>
      <c r="AJ664" s="97"/>
      <c r="AK664" s="99"/>
    </row>
    <row r="665" spans="2:37" ht="14.25" customHeight="1" x14ac:dyDescent="0.3">
      <c r="B665" s="64"/>
      <c r="C665" s="64"/>
      <c r="D665" s="64"/>
      <c r="E665" s="64"/>
      <c r="F665" s="64"/>
      <c r="G665" s="64"/>
      <c r="H665" s="92"/>
      <c r="I665" s="92"/>
      <c r="J665" s="93"/>
      <c r="K665" s="93"/>
      <c r="L665" s="93"/>
      <c r="M665" s="93"/>
      <c r="N665" s="94"/>
      <c r="S665" s="64"/>
      <c r="U665" s="64"/>
      <c r="V665" s="64"/>
      <c r="AG665" s="65"/>
      <c r="AI665" s="67"/>
      <c r="AJ665" s="97"/>
      <c r="AK665" s="99"/>
    </row>
    <row r="666" spans="2:37" ht="14.25" customHeight="1" x14ac:dyDescent="0.3">
      <c r="B666" s="64"/>
      <c r="C666" s="64"/>
      <c r="D666" s="64"/>
      <c r="E666" s="64"/>
      <c r="F666" s="64"/>
      <c r="G666" s="64"/>
      <c r="H666" s="92"/>
      <c r="I666" s="92"/>
      <c r="J666" s="93"/>
      <c r="K666" s="93"/>
      <c r="L666" s="93"/>
      <c r="M666" s="93"/>
      <c r="N666" s="94"/>
      <c r="S666" s="64"/>
      <c r="U666" s="64"/>
      <c r="V666" s="64"/>
      <c r="AG666" s="65"/>
      <c r="AI666" s="67"/>
      <c r="AJ666" s="97"/>
      <c r="AK666" s="99"/>
    </row>
    <row r="667" spans="2:37" ht="14.25" customHeight="1" x14ac:dyDescent="0.3">
      <c r="B667" s="64"/>
      <c r="C667" s="64"/>
      <c r="D667" s="64"/>
      <c r="E667" s="64"/>
      <c r="F667" s="64"/>
      <c r="G667" s="64"/>
      <c r="H667" s="92"/>
      <c r="I667" s="92"/>
      <c r="J667" s="93"/>
      <c r="K667" s="93"/>
      <c r="L667" s="93"/>
      <c r="M667" s="93"/>
      <c r="N667" s="94"/>
      <c r="S667" s="64"/>
      <c r="U667" s="64"/>
      <c r="V667" s="64"/>
      <c r="AG667" s="65"/>
      <c r="AI667" s="67"/>
      <c r="AJ667" s="97"/>
      <c r="AK667" s="99"/>
    </row>
    <row r="668" spans="2:37" ht="14.25" customHeight="1" x14ac:dyDescent="0.3">
      <c r="B668" s="64"/>
      <c r="C668" s="64"/>
      <c r="D668" s="64"/>
      <c r="E668" s="64"/>
      <c r="F668" s="64"/>
      <c r="G668" s="64"/>
      <c r="H668" s="92"/>
      <c r="I668" s="92"/>
      <c r="J668" s="93"/>
      <c r="K668" s="93"/>
      <c r="L668" s="93"/>
      <c r="M668" s="93"/>
      <c r="N668" s="94"/>
      <c r="S668" s="64"/>
      <c r="U668" s="64"/>
      <c r="V668" s="64"/>
      <c r="AG668" s="65"/>
      <c r="AI668" s="67"/>
      <c r="AJ668" s="97"/>
      <c r="AK668" s="99"/>
    </row>
    <row r="669" spans="2:37" ht="14.25" customHeight="1" x14ac:dyDescent="0.3">
      <c r="B669" s="64"/>
      <c r="C669" s="64"/>
      <c r="D669" s="64"/>
      <c r="E669" s="64"/>
      <c r="F669" s="64"/>
      <c r="G669" s="64"/>
      <c r="H669" s="92"/>
      <c r="I669" s="92"/>
      <c r="J669" s="93"/>
      <c r="K669" s="93"/>
      <c r="L669" s="93"/>
      <c r="M669" s="93"/>
      <c r="N669" s="94"/>
      <c r="S669" s="64"/>
      <c r="U669" s="64"/>
      <c r="V669" s="64"/>
      <c r="AG669" s="65"/>
      <c r="AI669" s="67"/>
      <c r="AJ669" s="97"/>
      <c r="AK669" s="99"/>
    </row>
    <row r="670" spans="2:37" ht="14.25" customHeight="1" x14ac:dyDescent="0.3">
      <c r="B670" s="64"/>
      <c r="C670" s="64"/>
      <c r="D670" s="64"/>
      <c r="E670" s="64"/>
      <c r="F670" s="64"/>
      <c r="G670" s="64"/>
      <c r="H670" s="92"/>
      <c r="I670" s="92"/>
      <c r="J670" s="93"/>
      <c r="K670" s="93"/>
      <c r="L670" s="93"/>
      <c r="M670" s="93"/>
      <c r="N670" s="94"/>
      <c r="S670" s="64"/>
      <c r="U670" s="64"/>
      <c r="V670" s="64"/>
      <c r="AG670" s="65"/>
      <c r="AI670" s="67"/>
      <c r="AJ670" s="97"/>
      <c r="AK670" s="99"/>
    </row>
    <row r="671" spans="2:37" ht="14.25" customHeight="1" x14ac:dyDescent="0.3">
      <c r="B671" s="64"/>
      <c r="C671" s="64"/>
      <c r="D671" s="64"/>
      <c r="E671" s="64"/>
      <c r="F671" s="64"/>
      <c r="G671" s="64"/>
      <c r="H671" s="92"/>
      <c r="I671" s="92"/>
      <c r="J671" s="93"/>
      <c r="K671" s="93"/>
      <c r="L671" s="93"/>
      <c r="M671" s="93"/>
      <c r="N671" s="94"/>
      <c r="S671" s="64"/>
      <c r="U671" s="64"/>
      <c r="V671" s="64"/>
      <c r="AG671" s="65"/>
      <c r="AI671" s="67"/>
      <c r="AJ671" s="97"/>
      <c r="AK671" s="99"/>
    </row>
    <row r="672" spans="2:37" ht="14.25" customHeight="1" x14ac:dyDescent="0.3">
      <c r="B672" s="64"/>
      <c r="C672" s="64"/>
      <c r="D672" s="64"/>
      <c r="E672" s="64"/>
      <c r="F672" s="64"/>
      <c r="G672" s="64"/>
      <c r="H672" s="92"/>
      <c r="I672" s="92"/>
      <c r="J672" s="93"/>
      <c r="K672" s="93"/>
      <c r="L672" s="93"/>
      <c r="M672" s="93"/>
      <c r="N672" s="94"/>
      <c r="S672" s="64"/>
      <c r="U672" s="64"/>
      <c r="V672" s="64"/>
      <c r="AG672" s="65"/>
      <c r="AI672" s="67"/>
      <c r="AJ672" s="97"/>
      <c r="AK672" s="99"/>
    </row>
    <row r="673" spans="2:37" ht="14.25" customHeight="1" x14ac:dyDescent="0.3">
      <c r="B673" s="64"/>
      <c r="C673" s="64"/>
      <c r="D673" s="64"/>
      <c r="E673" s="64"/>
      <c r="F673" s="64"/>
      <c r="G673" s="64"/>
      <c r="H673" s="92"/>
      <c r="I673" s="92"/>
      <c r="J673" s="93"/>
      <c r="K673" s="93"/>
      <c r="L673" s="93"/>
      <c r="M673" s="93"/>
      <c r="N673" s="94"/>
      <c r="S673" s="64"/>
      <c r="U673" s="64"/>
      <c r="V673" s="64"/>
      <c r="AG673" s="65"/>
      <c r="AI673" s="67"/>
      <c r="AJ673" s="97"/>
      <c r="AK673" s="99"/>
    </row>
    <row r="674" spans="2:37" ht="14.25" customHeight="1" x14ac:dyDescent="0.3">
      <c r="B674" s="64"/>
      <c r="C674" s="64"/>
      <c r="D674" s="64"/>
      <c r="E674" s="64"/>
      <c r="F674" s="64"/>
      <c r="G674" s="64"/>
      <c r="H674" s="92"/>
      <c r="I674" s="92"/>
      <c r="J674" s="93"/>
      <c r="K674" s="93"/>
      <c r="L674" s="93"/>
      <c r="M674" s="93"/>
      <c r="N674" s="94"/>
      <c r="S674" s="64"/>
      <c r="U674" s="64"/>
      <c r="V674" s="64"/>
      <c r="AG674" s="65"/>
      <c r="AI674" s="67"/>
      <c r="AJ674" s="97"/>
      <c r="AK674" s="99"/>
    </row>
    <row r="675" spans="2:37" ht="14.25" customHeight="1" x14ac:dyDescent="0.3">
      <c r="B675" s="64"/>
      <c r="C675" s="64"/>
      <c r="D675" s="64"/>
      <c r="E675" s="64"/>
      <c r="F675" s="64"/>
      <c r="G675" s="64"/>
      <c r="H675" s="92"/>
      <c r="I675" s="92"/>
      <c r="J675" s="93"/>
      <c r="K675" s="93"/>
      <c r="L675" s="93"/>
      <c r="M675" s="93"/>
      <c r="N675" s="94"/>
      <c r="S675" s="64"/>
      <c r="U675" s="64"/>
      <c r="V675" s="64"/>
      <c r="AG675" s="65"/>
      <c r="AI675" s="67"/>
      <c r="AJ675" s="97"/>
      <c r="AK675" s="99"/>
    </row>
    <row r="676" spans="2:37" ht="14.25" customHeight="1" x14ac:dyDescent="0.3">
      <c r="B676" s="64"/>
      <c r="C676" s="64"/>
      <c r="D676" s="64"/>
      <c r="E676" s="64"/>
      <c r="F676" s="64"/>
      <c r="G676" s="64"/>
      <c r="H676" s="92"/>
      <c r="I676" s="92"/>
      <c r="J676" s="93"/>
      <c r="K676" s="93"/>
      <c r="L676" s="93"/>
      <c r="M676" s="93"/>
      <c r="N676" s="94"/>
      <c r="S676" s="64"/>
      <c r="U676" s="64"/>
      <c r="V676" s="64"/>
      <c r="AG676" s="65"/>
      <c r="AI676" s="67"/>
      <c r="AJ676" s="97"/>
      <c r="AK676" s="99"/>
    </row>
    <row r="677" spans="2:37" ht="14.25" customHeight="1" x14ac:dyDescent="0.3">
      <c r="B677" s="64"/>
      <c r="C677" s="64"/>
      <c r="D677" s="64"/>
      <c r="E677" s="64"/>
      <c r="F677" s="64"/>
      <c r="G677" s="64"/>
      <c r="H677" s="92"/>
      <c r="I677" s="92"/>
      <c r="J677" s="93"/>
      <c r="K677" s="93"/>
      <c r="L677" s="93"/>
      <c r="M677" s="93"/>
      <c r="N677" s="94"/>
      <c r="S677" s="64"/>
      <c r="U677" s="64"/>
      <c r="V677" s="64"/>
      <c r="AG677" s="65"/>
      <c r="AI677" s="67"/>
      <c r="AJ677" s="97"/>
      <c r="AK677" s="99"/>
    </row>
    <row r="678" spans="2:37" ht="14.25" customHeight="1" x14ac:dyDescent="0.3">
      <c r="B678" s="64"/>
      <c r="C678" s="64"/>
      <c r="D678" s="64"/>
      <c r="E678" s="64"/>
      <c r="F678" s="64"/>
      <c r="G678" s="64"/>
      <c r="H678" s="92"/>
      <c r="I678" s="92"/>
      <c r="J678" s="93"/>
      <c r="K678" s="93"/>
      <c r="L678" s="93"/>
      <c r="M678" s="93"/>
      <c r="N678" s="94"/>
      <c r="S678" s="64"/>
      <c r="U678" s="64"/>
      <c r="V678" s="64"/>
      <c r="AG678" s="65"/>
      <c r="AI678" s="67"/>
      <c r="AJ678" s="97"/>
      <c r="AK678" s="99"/>
    </row>
    <row r="679" spans="2:37" ht="14.25" customHeight="1" x14ac:dyDescent="0.3">
      <c r="B679" s="64"/>
      <c r="C679" s="64"/>
      <c r="D679" s="64"/>
      <c r="E679" s="64"/>
      <c r="F679" s="64"/>
      <c r="G679" s="64"/>
      <c r="H679" s="92"/>
      <c r="I679" s="92"/>
      <c r="J679" s="93"/>
      <c r="K679" s="93"/>
      <c r="L679" s="93"/>
      <c r="M679" s="93"/>
      <c r="N679" s="94"/>
      <c r="S679" s="64"/>
      <c r="U679" s="64"/>
      <c r="V679" s="64"/>
      <c r="AG679" s="65"/>
      <c r="AI679" s="67"/>
      <c r="AJ679" s="97"/>
      <c r="AK679" s="99"/>
    </row>
    <row r="680" spans="2:37" ht="14.25" customHeight="1" x14ac:dyDescent="0.3">
      <c r="B680" s="64"/>
      <c r="C680" s="64"/>
      <c r="D680" s="64"/>
      <c r="E680" s="64"/>
      <c r="F680" s="64"/>
      <c r="G680" s="64"/>
      <c r="H680" s="92"/>
      <c r="I680" s="92"/>
      <c r="J680" s="93"/>
      <c r="K680" s="93"/>
      <c r="L680" s="93"/>
      <c r="M680" s="93"/>
      <c r="N680" s="94"/>
      <c r="S680" s="64"/>
      <c r="U680" s="64"/>
      <c r="V680" s="64"/>
      <c r="AG680" s="65"/>
      <c r="AI680" s="67"/>
      <c r="AJ680" s="97"/>
      <c r="AK680" s="99"/>
    </row>
    <row r="681" spans="2:37" ht="14.25" customHeight="1" x14ac:dyDescent="0.3">
      <c r="B681" s="64"/>
      <c r="C681" s="64"/>
      <c r="D681" s="64"/>
      <c r="E681" s="64"/>
      <c r="F681" s="64"/>
      <c r="G681" s="64"/>
      <c r="H681" s="92"/>
      <c r="I681" s="92"/>
      <c r="J681" s="93"/>
      <c r="K681" s="93"/>
      <c r="L681" s="93"/>
      <c r="M681" s="93"/>
      <c r="N681" s="94"/>
      <c r="S681" s="64"/>
      <c r="U681" s="64"/>
      <c r="V681" s="64"/>
      <c r="AG681" s="65"/>
      <c r="AI681" s="67"/>
      <c r="AJ681" s="97"/>
      <c r="AK681" s="99"/>
    </row>
    <row r="682" spans="2:37" ht="14.25" customHeight="1" x14ac:dyDescent="0.3">
      <c r="B682" s="64"/>
      <c r="C682" s="64"/>
      <c r="D682" s="64"/>
      <c r="E682" s="64"/>
      <c r="F682" s="64"/>
      <c r="G682" s="64"/>
      <c r="H682" s="92"/>
      <c r="I682" s="92"/>
      <c r="J682" s="93"/>
      <c r="K682" s="93"/>
      <c r="L682" s="93"/>
      <c r="M682" s="93"/>
      <c r="N682" s="94"/>
      <c r="S682" s="64"/>
      <c r="U682" s="64"/>
      <c r="V682" s="64"/>
      <c r="AG682" s="65"/>
      <c r="AI682" s="67"/>
      <c r="AJ682" s="97"/>
      <c r="AK682" s="99"/>
    </row>
    <row r="683" spans="2:37" ht="14.25" customHeight="1" x14ac:dyDescent="0.3">
      <c r="B683" s="64"/>
      <c r="C683" s="64"/>
      <c r="D683" s="64"/>
      <c r="E683" s="64"/>
      <c r="F683" s="64"/>
      <c r="G683" s="64"/>
      <c r="H683" s="92"/>
      <c r="I683" s="92"/>
      <c r="J683" s="93"/>
      <c r="K683" s="93"/>
      <c r="L683" s="93"/>
      <c r="M683" s="93"/>
      <c r="N683" s="94"/>
      <c r="S683" s="64"/>
      <c r="U683" s="64"/>
      <c r="V683" s="64"/>
      <c r="AG683" s="65"/>
      <c r="AI683" s="67"/>
      <c r="AJ683" s="97"/>
      <c r="AK683" s="99"/>
    </row>
    <row r="684" spans="2:37" ht="14.25" customHeight="1" x14ac:dyDescent="0.3">
      <c r="B684" s="64"/>
      <c r="C684" s="64"/>
      <c r="D684" s="64"/>
      <c r="E684" s="64"/>
      <c r="F684" s="64"/>
      <c r="G684" s="64"/>
      <c r="H684" s="92"/>
      <c r="I684" s="92"/>
      <c r="J684" s="93"/>
      <c r="K684" s="93"/>
      <c r="L684" s="93"/>
      <c r="M684" s="93"/>
      <c r="N684" s="94"/>
      <c r="S684" s="64"/>
      <c r="U684" s="64"/>
      <c r="V684" s="64"/>
      <c r="AG684" s="65"/>
      <c r="AI684" s="67"/>
      <c r="AJ684" s="97"/>
      <c r="AK684" s="99"/>
    </row>
    <row r="685" spans="2:37" ht="14.25" customHeight="1" x14ac:dyDescent="0.3">
      <c r="B685" s="64"/>
      <c r="C685" s="64"/>
      <c r="D685" s="64"/>
      <c r="E685" s="64"/>
      <c r="F685" s="64"/>
      <c r="G685" s="64"/>
      <c r="H685" s="92"/>
      <c r="I685" s="92"/>
      <c r="J685" s="93"/>
      <c r="K685" s="93"/>
      <c r="L685" s="93"/>
      <c r="M685" s="93"/>
      <c r="N685" s="94"/>
      <c r="S685" s="64"/>
      <c r="U685" s="64"/>
      <c r="V685" s="64"/>
      <c r="AG685" s="65"/>
      <c r="AI685" s="67"/>
      <c r="AJ685" s="97"/>
      <c r="AK685" s="99"/>
    </row>
    <row r="686" spans="2:37" ht="14.25" customHeight="1" x14ac:dyDescent="0.3">
      <c r="B686" s="64"/>
      <c r="C686" s="64"/>
      <c r="D686" s="64"/>
      <c r="E686" s="64"/>
      <c r="F686" s="64"/>
      <c r="G686" s="64"/>
      <c r="H686" s="92"/>
      <c r="I686" s="92"/>
      <c r="J686" s="93"/>
      <c r="K686" s="93"/>
      <c r="L686" s="93"/>
      <c r="M686" s="93"/>
      <c r="N686" s="94"/>
      <c r="S686" s="64"/>
      <c r="U686" s="64"/>
      <c r="V686" s="64"/>
      <c r="AG686" s="65"/>
      <c r="AI686" s="67"/>
      <c r="AJ686" s="97"/>
      <c r="AK686" s="99"/>
    </row>
    <row r="687" spans="2:37" ht="14.25" customHeight="1" x14ac:dyDescent="0.3">
      <c r="B687" s="64"/>
      <c r="C687" s="64"/>
      <c r="D687" s="64"/>
      <c r="E687" s="64"/>
      <c r="F687" s="64"/>
      <c r="G687" s="64"/>
      <c r="H687" s="92"/>
      <c r="I687" s="92"/>
      <c r="J687" s="93"/>
      <c r="K687" s="93"/>
      <c r="L687" s="93"/>
      <c r="M687" s="93"/>
      <c r="N687" s="94"/>
      <c r="S687" s="64"/>
      <c r="U687" s="64"/>
      <c r="V687" s="64"/>
      <c r="AG687" s="65"/>
      <c r="AI687" s="67"/>
      <c r="AJ687" s="97"/>
      <c r="AK687" s="99"/>
    </row>
    <row r="688" spans="2:37" ht="14.25" customHeight="1" x14ac:dyDescent="0.3">
      <c r="B688" s="64"/>
      <c r="C688" s="64"/>
      <c r="D688" s="64"/>
      <c r="E688" s="64"/>
      <c r="F688" s="64"/>
      <c r="G688" s="64"/>
      <c r="H688" s="92"/>
      <c r="I688" s="92"/>
      <c r="J688" s="93"/>
      <c r="K688" s="93"/>
      <c r="L688" s="93"/>
      <c r="M688" s="93"/>
      <c r="N688" s="94"/>
      <c r="S688" s="64"/>
      <c r="U688" s="64"/>
      <c r="V688" s="64"/>
      <c r="AG688" s="65"/>
      <c r="AI688" s="67"/>
      <c r="AJ688" s="97"/>
      <c r="AK688" s="99"/>
    </row>
    <row r="689" spans="2:37" ht="14.25" customHeight="1" x14ac:dyDescent="0.3">
      <c r="B689" s="64"/>
      <c r="C689" s="64"/>
      <c r="D689" s="64"/>
      <c r="E689" s="64"/>
      <c r="F689" s="64"/>
      <c r="G689" s="64"/>
      <c r="H689" s="92"/>
      <c r="I689" s="92"/>
      <c r="J689" s="93"/>
      <c r="K689" s="93"/>
      <c r="L689" s="93"/>
      <c r="M689" s="93"/>
      <c r="N689" s="94"/>
      <c r="S689" s="64"/>
      <c r="U689" s="64"/>
      <c r="V689" s="64"/>
      <c r="AG689" s="65"/>
      <c r="AI689" s="67"/>
      <c r="AJ689" s="97"/>
      <c r="AK689" s="99"/>
    </row>
    <row r="690" spans="2:37" ht="14.25" customHeight="1" x14ac:dyDescent="0.3">
      <c r="B690" s="64"/>
      <c r="C690" s="64"/>
      <c r="D690" s="64"/>
      <c r="E690" s="64"/>
      <c r="F690" s="64"/>
      <c r="G690" s="64"/>
      <c r="H690" s="92"/>
      <c r="I690" s="92"/>
      <c r="J690" s="93"/>
      <c r="K690" s="93"/>
      <c r="L690" s="93"/>
      <c r="M690" s="93"/>
      <c r="N690" s="94"/>
      <c r="S690" s="64"/>
      <c r="U690" s="64"/>
      <c r="V690" s="64"/>
      <c r="AG690" s="65"/>
      <c r="AI690" s="67"/>
      <c r="AJ690" s="97"/>
      <c r="AK690" s="99"/>
    </row>
    <row r="691" spans="2:37" ht="14.25" customHeight="1" x14ac:dyDescent="0.3">
      <c r="B691" s="64"/>
      <c r="C691" s="64"/>
      <c r="D691" s="64"/>
      <c r="E691" s="64"/>
      <c r="F691" s="64"/>
      <c r="G691" s="64"/>
      <c r="H691" s="92"/>
      <c r="I691" s="92"/>
      <c r="J691" s="93"/>
      <c r="K691" s="93"/>
      <c r="L691" s="93"/>
      <c r="M691" s="93"/>
      <c r="N691" s="94"/>
      <c r="S691" s="64"/>
      <c r="U691" s="64"/>
      <c r="V691" s="64"/>
      <c r="AG691" s="65"/>
      <c r="AI691" s="67"/>
      <c r="AJ691" s="97"/>
      <c r="AK691" s="99"/>
    </row>
    <row r="692" spans="2:37" ht="14.25" customHeight="1" x14ac:dyDescent="0.3">
      <c r="B692" s="64"/>
      <c r="C692" s="64"/>
      <c r="D692" s="64"/>
      <c r="E692" s="64"/>
      <c r="F692" s="64"/>
      <c r="G692" s="64"/>
      <c r="H692" s="92"/>
      <c r="I692" s="92"/>
      <c r="J692" s="93"/>
      <c r="K692" s="93"/>
      <c r="L692" s="93"/>
      <c r="M692" s="93"/>
      <c r="N692" s="94"/>
      <c r="S692" s="64"/>
      <c r="U692" s="64"/>
      <c r="V692" s="64"/>
      <c r="AG692" s="65"/>
      <c r="AI692" s="67"/>
      <c r="AJ692" s="97"/>
      <c r="AK692" s="99"/>
    </row>
    <row r="693" spans="2:37" ht="14.25" customHeight="1" x14ac:dyDescent="0.3">
      <c r="B693" s="64"/>
      <c r="C693" s="64"/>
      <c r="D693" s="64"/>
      <c r="E693" s="64"/>
      <c r="F693" s="64"/>
      <c r="G693" s="64"/>
      <c r="H693" s="92"/>
      <c r="I693" s="92"/>
      <c r="J693" s="93"/>
      <c r="K693" s="93"/>
      <c r="L693" s="93"/>
      <c r="M693" s="93"/>
      <c r="N693" s="94"/>
      <c r="S693" s="64"/>
      <c r="U693" s="64"/>
      <c r="V693" s="64"/>
      <c r="AG693" s="65"/>
      <c r="AI693" s="67"/>
      <c r="AJ693" s="97"/>
      <c r="AK693" s="99"/>
    </row>
    <row r="694" spans="2:37" ht="14.25" customHeight="1" x14ac:dyDescent="0.3">
      <c r="B694" s="64"/>
      <c r="C694" s="64"/>
      <c r="D694" s="64"/>
      <c r="E694" s="64"/>
      <c r="F694" s="64"/>
      <c r="G694" s="64"/>
      <c r="H694" s="92"/>
      <c r="I694" s="92"/>
      <c r="J694" s="93"/>
      <c r="K694" s="93"/>
      <c r="L694" s="93"/>
      <c r="M694" s="93"/>
      <c r="N694" s="94"/>
      <c r="S694" s="64"/>
      <c r="U694" s="64"/>
      <c r="V694" s="64"/>
      <c r="AG694" s="65"/>
      <c r="AI694" s="67"/>
      <c r="AJ694" s="97"/>
      <c r="AK694" s="99"/>
    </row>
    <row r="695" spans="2:37" ht="14.25" customHeight="1" x14ac:dyDescent="0.3">
      <c r="B695" s="64"/>
      <c r="C695" s="64"/>
      <c r="D695" s="64"/>
      <c r="E695" s="64"/>
      <c r="F695" s="64"/>
      <c r="G695" s="64"/>
      <c r="H695" s="92"/>
      <c r="I695" s="92"/>
      <c r="J695" s="93"/>
      <c r="K695" s="93"/>
      <c r="L695" s="93"/>
      <c r="M695" s="93"/>
      <c r="N695" s="94"/>
      <c r="S695" s="64"/>
      <c r="U695" s="64"/>
      <c r="V695" s="64"/>
      <c r="AG695" s="65"/>
      <c r="AI695" s="67"/>
      <c r="AJ695" s="97"/>
      <c r="AK695" s="99"/>
    </row>
    <row r="696" spans="2:37" ht="14.25" customHeight="1" x14ac:dyDescent="0.3">
      <c r="B696" s="64"/>
      <c r="C696" s="64"/>
      <c r="D696" s="64"/>
      <c r="E696" s="64"/>
      <c r="F696" s="64"/>
      <c r="G696" s="64"/>
      <c r="H696" s="92"/>
      <c r="I696" s="92"/>
      <c r="J696" s="93"/>
      <c r="K696" s="93"/>
      <c r="L696" s="93"/>
      <c r="M696" s="93"/>
      <c r="N696" s="94"/>
      <c r="S696" s="64"/>
      <c r="U696" s="64"/>
      <c r="V696" s="64"/>
      <c r="AG696" s="65"/>
      <c r="AI696" s="67"/>
      <c r="AJ696" s="97"/>
      <c r="AK696" s="99"/>
    </row>
    <row r="697" spans="2:37" ht="14.25" customHeight="1" x14ac:dyDescent="0.3">
      <c r="B697" s="64"/>
      <c r="C697" s="64"/>
      <c r="D697" s="64"/>
      <c r="E697" s="64"/>
      <c r="F697" s="64"/>
      <c r="G697" s="64"/>
      <c r="H697" s="92"/>
      <c r="I697" s="92"/>
      <c r="J697" s="93"/>
      <c r="K697" s="93"/>
      <c r="L697" s="93"/>
      <c r="M697" s="93"/>
      <c r="N697" s="94"/>
      <c r="S697" s="64"/>
      <c r="U697" s="64"/>
      <c r="V697" s="64"/>
      <c r="AG697" s="65"/>
      <c r="AI697" s="67"/>
      <c r="AJ697" s="97"/>
      <c r="AK697" s="99"/>
    </row>
    <row r="698" spans="2:37" ht="14.25" customHeight="1" x14ac:dyDescent="0.3">
      <c r="B698" s="64"/>
      <c r="C698" s="64"/>
      <c r="D698" s="64"/>
      <c r="E698" s="64"/>
      <c r="F698" s="64"/>
      <c r="G698" s="64"/>
      <c r="H698" s="92"/>
      <c r="I698" s="92"/>
      <c r="J698" s="93"/>
      <c r="K698" s="93"/>
      <c r="L698" s="93"/>
      <c r="M698" s="93"/>
      <c r="N698" s="94"/>
      <c r="S698" s="64"/>
      <c r="U698" s="64"/>
      <c r="V698" s="64"/>
      <c r="AG698" s="65"/>
      <c r="AI698" s="67"/>
      <c r="AJ698" s="97"/>
      <c r="AK698" s="99"/>
    </row>
    <row r="699" spans="2:37" ht="14.25" customHeight="1" x14ac:dyDescent="0.3">
      <c r="B699" s="64"/>
      <c r="C699" s="64"/>
      <c r="D699" s="64"/>
      <c r="E699" s="64"/>
      <c r="F699" s="64"/>
      <c r="G699" s="64"/>
      <c r="H699" s="92"/>
      <c r="I699" s="92"/>
      <c r="J699" s="93"/>
      <c r="K699" s="93"/>
      <c r="L699" s="93"/>
      <c r="M699" s="93"/>
      <c r="N699" s="94"/>
      <c r="S699" s="64"/>
      <c r="U699" s="64"/>
      <c r="V699" s="64"/>
      <c r="AG699" s="65"/>
      <c r="AI699" s="67"/>
      <c r="AJ699" s="97"/>
      <c r="AK699" s="99"/>
    </row>
    <row r="700" spans="2:37" ht="14.25" customHeight="1" x14ac:dyDescent="0.3">
      <c r="B700" s="64"/>
      <c r="C700" s="64"/>
      <c r="D700" s="64"/>
      <c r="E700" s="64"/>
      <c r="F700" s="64"/>
      <c r="G700" s="64"/>
      <c r="H700" s="92"/>
      <c r="I700" s="92"/>
      <c r="J700" s="93"/>
      <c r="K700" s="93"/>
      <c r="L700" s="93"/>
      <c r="M700" s="93"/>
      <c r="N700" s="94"/>
      <c r="S700" s="64"/>
      <c r="U700" s="64"/>
      <c r="V700" s="64"/>
      <c r="AG700" s="65"/>
      <c r="AI700" s="67"/>
      <c r="AJ700" s="97"/>
      <c r="AK700" s="99"/>
    </row>
    <row r="701" spans="2:37" ht="14.25" customHeight="1" x14ac:dyDescent="0.3">
      <c r="B701" s="64"/>
      <c r="C701" s="64"/>
      <c r="D701" s="64"/>
      <c r="E701" s="64"/>
      <c r="F701" s="64"/>
      <c r="G701" s="64"/>
      <c r="H701" s="92"/>
      <c r="I701" s="92"/>
      <c r="J701" s="93"/>
      <c r="K701" s="93"/>
      <c r="L701" s="93"/>
      <c r="M701" s="93"/>
      <c r="N701" s="94"/>
      <c r="S701" s="64"/>
      <c r="U701" s="64"/>
      <c r="V701" s="64"/>
      <c r="AG701" s="65"/>
      <c r="AI701" s="67"/>
      <c r="AJ701" s="97"/>
      <c r="AK701" s="99"/>
    </row>
    <row r="702" spans="2:37" ht="14.25" customHeight="1" x14ac:dyDescent="0.3">
      <c r="B702" s="64"/>
      <c r="C702" s="64"/>
      <c r="D702" s="64"/>
      <c r="E702" s="64"/>
      <c r="F702" s="64"/>
      <c r="G702" s="64"/>
      <c r="H702" s="92"/>
      <c r="I702" s="92"/>
      <c r="J702" s="93"/>
      <c r="K702" s="93"/>
      <c r="L702" s="93"/>
      <c r="M702" s="93"/>
      <c r="N702" s="94"/>
      <c r="S702" s="64"/>
      <c r="U702" s="64"/>
      <c r="V702" s="64"/>
      <c r="AG702" s="65"/>
      <c r="AI702" s="67"/>
      <c r="AJ702" s="97"/>
      <c r="AK702" s="99"/>
    </row>
    <row r="703" spans="2:37" ht="14.25" customHeight="1" x14ac:dyDescent="0.3">
      <c r="B703" s="64"/>
      <c r="C703" s="64"/>
      <c r="D703" s="64"/>
      <c r="E703" s="64"/>
      <c r="F703" s="64"/>
      <c r="G703" s="64"/>
      <c r="H703" s="92"/>
      <c r="I703" s="92"/>
      <c r="J703" s="93"/>
      <c r="K703" s="93"/>
      <c r="L703" s="93"/>
      <c r="M703" s="93"/>
      <c r="N703" s="94"/>
      <c r="S703" s="64"/>
      <c r="U703" s="64"/>
      <c r="V703" s="64"/>
      <c r="AG703" s="65"/>
      <c r="AI703" s="67"/>
      <c r="AJ703" s="97"/>
      <c r="AK703" s="99"/>
    </row>
    <row r="704" spans="2:37" ht="14.25" customHeight="1" x14ac:dyDescent="0.3">
      <c r="B704" s="64"/>
      <c r="C704" s="64"/>
      <c r="D704" s="64"/>
      <c r="E704" s="64"/>
      <c r="F704" s="64"/>
      <c r="G704" s="64"/>
      <c r="H704" s="92"/>
      <c r="I704" s="92"/>
      <c r="J704" s="93"/>
      <c r="K704" s="93"/>
      <c r="L704" s="93"/>
      <c r="M704" s="93"/>
      <c r="N704" s="94"/>
      <c r="S704" s="64"/>
      <c r="U704" s="64"/>
      <c r="V704" s="64"/>
      <c r="AG704" s="65"/>
      <c r="AI704" s="67"/>
      <c r="AJ704" s="97"/>
      <c r="AK704" s="99"/>
    </row>
    <row r="705" spans="2:37" ht="14.25" customHeight="1" x14ac:dyDescent="0.3">
      <c r="B705" s="64"/>
      <c r="C705" s="64"/>
      <c r="D705" s="64"/>
      <c r="E705" s="64"/>
      <c r="F705" s="64"/>
      <c r="G705" s="64"/>
      <c r="H705" s="92"/>
      <c r="I705" s="92"/>
      <c r="J705" s="93"/>
      <c r="K705" s="93"/>
      <c r="L705" s="93"/>
      <c r="M705" s="93"/>
      <c r="N705" s="94"/>
      <c r="S705" s="64"/>
      <c r="U705" s="64"/>
      <c r="V705" s="64"/>
      <c r="AG705" s="65"/>
      <c r="AI705" s="67"/>
      <c r="AJ705" s="97"/>
      <c r="AK705" s="99"/>
    </row>
    <row r="706" spans="2:37" ht="14.25" customHeight="1" x14ac:dyDescent="0.3">
      <c r="B706" s="64"/>
      <c r="C706" s="64"/>
      <c r="D706" s="64"/>
      <c r="E706" s="64"/>
      <c r="F706" s="64"/>
      <c r="G706" s="64"/>
      <c r="H706" s="92"/>
      <c r="I706" s="92"/>
      <c r="J706" s="93"/>
      <c r="K706" s="93"/>
      <c r="L706" s="93"/>
      <c r="M706" s="93"/>
      <c r="N706" s="94"/>
      <c r="S706" s="64"/>
      <c r="U706" s="64"/>
      <c r="V706" s="64"/>
      <c r="AG706" s="65"/>
      <c r="AI706" s="67"/>
      <c r="AJ706" s="97"/>
      <c r="AK706" s="99"/>
    </row>
    <row r="707" spans="2:37" ht="14.25" customHeight="1" x14ac:dyDescent="0.3">
      <c r="B707" s="64"/>
      <c r="C707" s="64"/>
      <c r="D707" s="64"/>
      <c r="E707" s="64"/>
      <c r="F707" s="64"/>
      <c r="G707" s="64"/>
      <c r="H707" s="92"/>
      <c r="I707" s="92"/>
      <c r="J707" s="93"/>
      <c r="K707" s="93"/>
      <c r="L707" s="93"/>
      <c r="M707" s="93"/>
      <c r="N707" s="94"/>
      <c r="S707" s="64"/>
      <c r="U707" s="64"/>
      <c r="V707" s="64"/>
      <c r="AG707" s="65"/>
      <c r="AI707" s="67"/>
      <c r="AJ707" s="97"/>
      <c r="AK707" s="99"/>
    </row>
    <row r="708" spans="2:37" ht="14.25" customHeight="1" x14ac:dyDescent="0.3">
      <c r="B708" s="64"/>
      <c r="C708" s="64"/>
      <c r="D708" s="64"/>
      <c r="E708" s="64"/>
      <c r="F708" s="64"/>
      <c r="G708" s="64"/>
      <c r="H708" s="92"/>
      <c r="I708" s="92"/>
      <c r="J708" s="93"/>
      <c r="K708" s="93"/>
      <c r="L708" s="93"/>
      <c r="M708" s="93"/>
      <c r="N708" s="94"/>
      <c r="S708" s="64"/>
      <c r="U708" s="64"/>
      <c r="V708" s="64"/>
      <c r="AG708" s="65"/>
      <c r="AI708" s="67"/>
      <c r="AJ708" s="97"/>
      <c r="AK708" s="99"/>
    </row>
    <row r="709" spans="2:37" ht="14.25" customHeight="1" x14ac:dyDescent="0.3">
      <c r="B709" s="64"/>
      <c r="C709" s="64"/>
      <c r="D709" s="64"/>
      <c r="E709" s="64"/>
      <c r="F709" s="64"/>
      <c r="G709" s="64"/>
      <c r="H709" s="92"/>
      <c r="I709" s="92"/>
      <c r="J709" s="93"/>
      <c r="K709" s="93"/>
      <c r="L709" s="93"/>
      <c r="M709" s="93"/>
      <c r="N709" s="94"/>
      <c r="S709" s="64"/>
      <c r="U709" s="64"/>
      <c r="V709" s="64"/>
      <c r="AG709" s="65"/>
      <c r="AI709" s="67"/>
      <c r="AJ709" s="97"/>
      <c r="AK709" s="99"/>
    </row>
    <row r="710" spans="2:37" ht="14.25" customHeight="1" x14ac:dyDescent="0.3">
      <c r="B710" s="64"/>
      <c r="C710" s="64"/>
      <c r="D710" s="64"/>
      <c r="E710" s="64"/>
      <c r="F710" s="64"/>
      <c r="G710" s="64"/>
      <c r="H710" s="92"/>
      <c r="I710" s="92"/>
      <c r="J710" s="93"/>
      <c r="K710" s="93"/>
      <c r="L710" s="93"/>
      <c r="M710" s="93"/>
      <c r="N710" s="94"/>
      <c r="S710" s="64"/>
      <c r="U710" s="64"/>
      <c r="V710" s="64"/>
      <c r="AG710" s="65"/>
      <c r="AI710" s="67"/>
      <c r="AJ710" s="97"/>
      <c r="AK710" s="99"/>
    </row>
    <row r="711" spans="2:37" ht="14.25" customHeight="1" x14ac:dyDescent="0.3">
      <c r="B711" s="64"/>
      <c r="C711" s="64"/>
      <c r="D711" s="64"/>
      <c r="E711" s="64"/>
      <c r="F711" s="64"/>
      <c r="G711" s="64"/>
      <c r="H711" s="92"/>
      <c r="I711" s="92"/>
      <c r="J711" s="93"/>
      <c r="K711" s="93"/>
      <c r="L711" s="93"/>
      <c r="M711" s="93"/>
      <c r="N711" s="94"/>
      <c r="S711" s="64"/>
      <c r="U711" s="64"/>
      <c r="V711" s="64"/>
      <c r="AG711" s="65"/>
      <c r="AI711" s="67"/>
      <c r="AJ711" s="97"/>
      <c r="AK711" s="99"/>
    </row>
    <row r="712" spans="2:37" ht="14.25" customHeight="1" x14ac:dyDescent="0.3">
      <c r="B712" s="64"/>
      <c r="C712" s="64"/>
      <c r="D712" s="64"/>
      <c r="E712" s="64"/>
      <c r="F712" s="64"/>
      <c r="G712" s="64"/>
      <c r="H712" s="92"/>
      <c r="I712" s="92"/>
      <c r="J712" s="93"/>
      <c r="K712" s="93"/>
      <c r="L712" s="93"/>
      <c r="M712" s="93"/>
      <c r="N712" s="94"/>
      <c r="S712" s="64"/>
      <c r="U712" s="64"/>
      <c r="V712" s="64"/>
      <c r="AG712" s="65"/>
      <c r="AI712" s="67"/>
      <c r="AJ712" s="97"/>
      <c r="AK712" s="99"/>
    </row>
    <row r="713" spans="2:37" ht="14.25" customHeight="1" x14ac:dyDescent="0.3">
      <c r="B713" s="64"/>
      <c r="C713" s="64"/>
      <c r="D713" s="64"/>
      <c r="E713" s="64"/>
      <c r="F713" s="64"/>
      <c r="G713" s="64"/>
      <c r="H713" s="92"/>
      <c r="I713" s="92"/>
      <c r="J713" s="93"/>
      <c r="K713" s="93"/>
      <c r="L713" s="93"/>
      <c r="M713" s="93"/>
      <c r="N713" s="94"/>
      <c r="S713" s="64"/>
      <c r="U713" s="64"/>
      <c r="V713" s="64"/>
      <c r="AG713" s="65"/>
      <c r="AI713" s="67"/>
      <c r="AJ713" s="97"/>
      <c r="AK713" s="99"/>
    </row>
    <row r="714" spans="2:37" ht="14.25" customHeight="1" x14ac:dyDescent="0.3">
      <c r="B714" s="64"/>
      <c r="C714" s="64"/>
      <c r="D714" s="64"/>
      <c r="E714" s="64"/>
      <c r="F714" s="64"/>
      <c r="G714" s="64"/>
      <c r="H714" s="92"/>
      <c r="I714" s="92"/>
      <c r="J714" s="93"/>
      <c r="K714" s="93"/>
      <c r="L714" s="93"/>
      <c r="M714" s="93"/>
      <c r="N714" s="94"/>
      <c r="S714" s="64"/>
      <c r="U714" s="64"/>
      <c r="V714" s="64"/>
      <c r="AG714" s="65"/>
      <c r="AI714" s="67"/>
      <c r="AJ714" s="97"/>
      <c r="AK714" s="99"/>
    </row>
    <row r="715" spans="2:37" ht="14.25" customHeight="1" x14ac:dyDescent="0.3">
      <c r="B715" s="64"/>
      <c r="C715" s="64"/>
      <c r="D715" s="64"/>
      <c r="E715" s="64"/>
      <c r="F715" s="64"/>
      <c r="G715" s="64"/>
      <c r="H715" s="92"/>
      <c r="I715" s="92"/>
      <c r="J715" s="93"/>
      <c r="K715" s="93"/>
      <c r="L715" s="93"/>
      <c r="M715" s="93"/>
      <c r="N715" s="94"/>
      <c r="S715" s="64"/>
      <c r="U715" s="64"/>
      <c r="V715" s="64"/>
      <c r="AG715" s="65"/>
      <c r="AI715" s="67"/>
      <c r="AJ715" s="97"/>
      <c r="AK715" s="99"/>
    </row>
    <row r="716" spans="2:37" ht="14.25" customHeight="1" x14ac:dyDescent="0.3">
      <c r="B716" s="64"/>
      <c r="C716" s="64"/>
      <c r="D716" s="64"/>
      <c r="E716" s="64"/>
      <c r="F716" s="64"/>
      <c r="G716" s="64"/>
      <c r="H716" s="92"/>
      <c r="I716" s="92"/>
      <c r="J716" s="93"/>
      <c r="K716" s="93"/>
      <c r="L716" s="93"/>
      <c r="M716" s="93"/>
      <c r="N716" s="94"/>
      <c r="S716" s="64"/>
      <c r="U716" s="64"/>
      <c r="V716" s="64"/>
      <c r="AG716" s="65"/>
      <c r="AI716" s="67"/>
      <c r="AJ716" s="97"/>
      <c r="AK716" s="99"/>
    </row>
    <row r="717" spans="2:37" ht="14.25" customHeight="1" x14ac:dyDescent="0.3">
      <c r="B717" s="64"/>
      <c r="C717" s="64"/>
      <c r="D717" s="64"/>
      <c r="E717" s="64"/>
      <c r="F717" s="64"/>
      <c r="G717" s="64"/>
      <c r="H717" s="92"/>
      <c r="I717" s="92"/>
      <c r="J717" s="93"/>
      <c r="K717" s="93"/>
      <c r="L717" s="93"/>
      <c r="M717" s="93"/>
      <c r="N717" s="94"/>
      <c r="S717" s="64"/>
      <c r="U717" s="64"/>
      <c r="V717" s="64"/>
      <c r="AG717" s="65"/>
      <c r="AI717" s="67"/>
      <c r="AJ717" s="97"/>
      <c r="AK717" s="99"/>
    </row>
    <row r="718" spans="2:37" ht="14.25" customHeight="1" x14ac:dyDescent="0.3">
      <c r="B718" s="64"/>
      <c r="C718" s="64"/>
      <c r="D718" s="64"/>
      <c r="E718" s="64"/>
      <c r="F718" s="64"/>
      <c r="G718" s="64"/>
      <c r="H718" s="92"/>
      <c r="I718" s="92"/>
      <c r="J718" s="93"/>
      <c r="K718" s="93"/>
      <c r="L718" s="93"/>
      <c r="M718" s="93"/>
      <c r="N718" s="94"/>
      <c r="S718" s="64"/>
      <c r="U718" s="64"/>
      <c r="V718" s="64"/>
      <c r="AG718" s="65"/>
      <c r="AI718" s="67"/>
      <c r="AJ718" s="97"/>
      <c r="AK718" s="99"/>
    </row>
    <row r="719" spans="2:37" ht="14.25" customHeight="1" x14ac:dyDescent="0.3">
      <c r="B719" s="64"/>
      <c r="C719" s="64"/>
      <c r="D719" s="64"/>
      <c r="E719" s="64"/>
      <c r="F719" s="64"/>
      <c r="G719" s="64"/>
      <c r="H719" s="92"/>
      <c r="I719" s="92"/>
      <c r="J719" s="93"/>
      <c r="K719" s="93"/>
      <c r="L719" s="93"/>
      <c r="M719" s="93"/>
      <c r="N719" s="94"/>
      <c r="S719" s="64"/>
      <c r="U719" s="64"/>
      <c r="V719" s="64"/>
      <c r="AG719" s="65"/>
      <c r="AI719" s="67"/>
      <c r="AJ719" s="97"/>
      <c r="AK719" s="99"/>
    </row>
    <row r="720" spans="2:37" ht="14.25" customHeight="1" x14ac:dyDescent="0.3">
      <c r="B720" s="64"/>
      <c r="C720" s="64"/>
      <c r="D720" s="64"/>
      <c r="E720" s="64"/>
      <c r="F720" s="64"/>
      <c r="G720" s="64"/>
      <c r="H720" s="92"/>
      <c r="I720" s="92"/>
      <c r="J720" s="93"/>
      <c r="K720" s="93"/>
      <c r="L720" s="93"/>
      <c r="M720" s="93"/>
      <c r="N720" s="94"/>
      <c r="S720" s="64"/>
      <c r="U720" s="64"/>
      <c r="V720" s="64"/>
      <c r="AG720" s="65"/>
      <c r="AI720" s="67"/>
      <c r="AJ720" s="97"/>
      <c r="AK720" s="99"/>
    </row>
    <row r="721" spans="2:37" ht="14.25" customHeight="1" x14ac:dyDescent="0.3">
      <c r="B721" s="64"/>
      <c r="C721" s="64"/>
      <c r="D721" s="64"/>
      <c r="E721" s="64"/>
      <c r="F721" s="64"/>
      <c r="G721" s="64"/>
      <c r="H721" s="92"/>
      <c r="I721" s="92"/>
      <c r="J721" s="93"/>
      <c r="K721" s="93"/>
      <c r="L721" s="93"/>
      <c r="M721" s="93"/>
      <c r="N721" s="94"/>
      <c r="S721" s="64"/>
      <c r="U721" s="64"/>
      <c r="V721" s="64"/>
      <c r="AG721" s="65"/>
      <c r="AI721" s="67"/>
      <c r="AJ721" s="97"/>
      <c r="AK721" s="99"/>
    </row>
    <row r="722" spans="2:37" ht="14.25" customHeight="1" x14ac:dyDescent="0.3">
      <c r="B722" s="64"/>
      <c r="C722" s="64"/>
      <c r="D722" s="64"/>
      <c r="E722" s="64"/>
      <c r="F722" s="64"/>
      <c r="G722" s="64"/>
      <c r="H722" s="92"/>
      <c r="I722" s="92"/>
      <c r="J722" s="93"/>
      <c r="K722" s="93"/>
      <c r="L722" s="93"/>
      <c r="M722" s="93"/>
      <c r="N722" s="94"/>
      <c r="S722" s="64"/>
      <c r="U722" s="64"/>
      <c r="V722" s="64"/>
      <c r="AG722" s="65"/>
      <c r="AI722" s="67"/>
      <c r="AJ722" s="97"/>
      <c r="AK722" s="99"/>
    </row>
    <row r="723" spans="2:37" ht="14.25" customHeight="1" x14ac:dyDescent="0.3">
      <c r="B723" s="64"/>
      <c r="C723" s="64"/>
      <c r="D723" s="64"/>
      <c r="E723" s="64"/>
      <c r="F723" s="64"/>
      <c r="G723" s="64"/>
      <c r="H723" s="92"/>
      <c r="I723" s="92"/>
      <c r="J723" s="93"/>
      <c r="K723" s="93"/>
      <c r="L723" s="93"/>
      <c r="M723" s="93"/>
      <c r="N723" s="94"/>
      <c r="S723" s="64"/>
      <c r="U723" s="64"/>
      <c r="V723" s="64"/>
      <c r="AG723" s="65"/>
      <c r="AI723" s="67"/>
      <c r="AJ723" s="97"/>
      <c r="AK723" s="99"/>
    </row>
    <row r="724" spans="2:37" ht="14.25" customHeight="1" x14ac:dyDescent="0.3">
      <c r="B724" s="64"/>
      <c r="C724" s="64"/>
      <c r="D724" s="64"/>
      <c r="E724" s="64"/>
      <c r="F724" s="64"/>
      <c r="G724" s="64"/>
      <c r="H724" s="92"/>
      <c r="I724" s="92"/>
      <c r="J724" s="93"/>
      <c r="K724" s="93"/>
      <c r="L724" s="93"/>
      <c r="M724" s="93"/>
      <c r="N724" s="94"/>
      <c r="S724" s="64"/>
      <c r="U724" s="64"/>
      <c r="V724" s="64"/>
      <c r="AG724" s="65"/>
      <c r="AI724" s="67"/>
      <c r="AJ724" s="97"/>
      <c r="AK724" s="99"/>
    </row>
    <row r="725" spans="2:37" ht="14.25" customHeight="1" x14ac:dyDescent="0.3">
      <c r="B725" s="64"/>
      <c r="C725" s="64"/>
      <c r="D725" s="64"/>
      <c r="E725" s="64"/>
      <c r="F725" s="64"/>
      <c r="G725" s="64"/>
      <c r="H725" s="92"/>
      <c r="I725" s="92"/>
      <c r="J725" s="93"/>
      <c r="K725" s="93"/>
      <c r="L725" s="93"/>
      <c r="M725" s="93"/>
      <c r="N725" s="94"/>
      <c r="S725" s="64"/>
      <c r="U725" s="64"/>
      <c r="V725" s="64"/>
      <c r="AG725" s="65"/>
      <c r="AI725" s="67"/>
      <c r="AJ725" s="97"/>
      <c r="AK725" s="99"/>
    </row>
    <row r="726" spans="2:37" ht="14.25" customHeight="1" x14ac:dyDescent="0.3">
      <c r="B726" s="64"/>
      <c r="C726" s="64"/>
      <c r="D726" s="64"/>
      <c r="E726" s="64"/>
      <c r="F726" s="64"/>
      <c r="G726" s="64"/>
      <c r="H726" s="92"/>
      <c r="I726" s="92"/>
      <c r="J726" s="93"/>
      <c r="K726" s="93"/>
      <c r="L726" s="93"/>
      <c r="M726" s="93"/>
      <c r="N726" s="94"/>
      <c r="S726" s="64"/>
      <c r="U726" s="64"/>
      <c r="V726" s="64"/>
      <c r="AG726" s="65"/>
      <c r="AI726" s="67"/>
      <c r="AJ726" s="97"/>
      <c r="AK726" s="99"/>
    </row>
    <row r="727" spans="2:37" ht="14.25" customHeight="1" x14ac:dyDescent="0.3">
      <c r="B727" s="64"/>
      <c r="C727" s="64"/>
      <c r="D727" s="64"/>
      <c r="E727" s="64"/>
      <c r="F727" s="64"/>
      <c r="G727" s="64"/>
      <c r="H727" s="92"/>
      <c r="I727" s="92"/>
      <c r="J727" s="93"/>
      <c r="K727" s="93"/>
      <c r="L727" s="93"/>
      <c r="M727" s="93"/>
      <c r="N727" s="94"/>
      <c r="S727" s="64"/>
      <c r="U727" s="64"/>
      <c r="V727" s="64"/>
      <c r="AG727" s="65"/>
      <c r="AI727" s="67"/>
      <c r="AJ727" s="97"/>
      <c r="AK727" s="99"/>
    </row>
    <row r="728" spans="2:37" ht="14.25" customHeight="1" x14ac:dyDescent="0.3">
      <c r="B728" s="64"/>
      <c r="C728" s="64"/>
      <c r="D728" s="64"/>
      <c r="E728" s="64"/>
      <c r="F728" s="64"/>
      <c r="G728" s="64"/>
      <c r="H728" s="92"/>
      <c r="I728" s="92"/>
      <c r="J728" s="93"/>
      <c r="K728" s="93"/>
      <c r="L728" s="93"/>
      <c r="M728" s="93"/>
      <c r="N728" s="94"/>
      <c r="S728" s="64"/>
      <c r="U728" s="64"/>
      <c r="V728" s="64"/>
      <c r="AG728" s="65"/>
      <c r="AI728" s="67"/>
      <c r="AJ728" s="97"/>
      <c r="AK728" s="99"/>
    </row>
    <row r="729" spans="2:37" ht="14.25" customHeight="1" x14ac:dyDescent="0.3">
      <c r="B729" s="64"/>
      <c r="C729" s="64"/>
      <c r="D729" s="64"/>
      <c r="E729" s="64"/>
      <c r="F729" s="64"/>
      <c r="G729" s="64"/>
      <c r="H729" s="92"/>
      <c r="I729" s="92"/>
      <c r="J729" s="93"/>
      <c r="K729" s="93"/>
      <c r="L729" s="93"/>
      <c r="M729" s="93"/>
      <c r="N729" s="94"/>
      <c r="S729" s="64"/>
      <c r="U729" s="64"/>
      <c r="V729" s="64"/>
      <c r="AG729" s="65"/>
      <c r="AI729" s="67"/>
      <c r="AJ729" s="97"/>
      <c r="AK729" s="99"/>
    </row>
    <row r="730" spans="2:37" ht="14.25" customHeight="1" x14ac:dyDescent="0.3">
      <c r="B730" s="64"/>
      <c r="C730" s="64"/>
      <c r="D730" s="64"/>
      <c r="E730" s="64"/>
      <c r="F730" s="64"/>
      <c r="G730" s="64"/>
      <c r="H730" s="92"/>
      <c r="I730" s="92"/>
      <c r="J730" s="93"/>
      <c r="K730" s="93"/>
      <c r="L730" s="93"/>
      <c r="M730" s="93"/>
      <c r="N730" s="94"/>
      <c r="S730" s="64"/>
      <c r="U730" s="64"/>
      <c r="V730" s="64"/>
      <c r="AG730" s="65"/>
      <c r="AI730" s="67"/>
      <c r="AJ730" s="97"/>
      <c r="AK730" s="99"/>
    </row>
    <row r="731" spans="2:37" ht="14.25" customHeight="1" x14ac:dyDescent="0.3">
      <c r="B731" s="64"/>
      <c r="C731" s="64"/>
      <c r="D731" s="64"/>
      <c r="E731" s="64"/>
      <c r="F731" s="64"/>
      <c r="G731" s="64"/>
      <c r="H731" s="92"/>
      <c r="I731" s="92"/>
      <c r="J731" s="93"/>
      <c r="K731" s="93"/>
      <c r="L731" s="93"/>
      <c r="M731" s="93"/>
      <c r="N731" s="94"/>
      <c r="S731" s="64"/>
      <c r="U731" s="64"/>
      <c r="V731" s="64"/>
      <c r="AG731" s="65"/>
      <c r="AI731" s="67"/>
      <c r="AJ731" s="97"/>
      <c r="AK731" s="99"/>
    </row>
    <row r="732" spans="2:37" ht="14.25" customHeight="1" x14ac:dyDescent="0.3">
      <c r="B732" s="64"/>
      <c r="C732" s="64"/>
      <c r="D732" s="64"/>
      <c r="E732" s="64"/>
      <c r="F732" s="64"/>
      <c r="G732" s="64"/>
      <c r="H732" s="92"/>
      <c r="I732" s="92"/>
      <c r="J732" s="93"/>
      <c r="K732" s="93"/>
      <c r="L732" s="93"/>
      <c r="M732" s="93"/>
      <c r="N732" s="94"/>
      <c r="S732" s="64"/>
      <c r="U732" s="64"/>
      <c r="V732" s="64"/>
      <c r="AG732" s="65"/>
      <c r="AI732" s="67"/>
      <c r="AJ732" s="97"/>
      <c r="AK732" s="99"/>
    </row>
    <row r="733" spans="2:37" ht="14.25" customHeight="1" x14ac:dyDescent="0.3">
      <c r="B733" s="64"/>
      <c r="C733" s="64"/>
      <c r="D733" s="64"/>
      <c r="E733" s="64"/>
      <c r="F733" s="64"/>
      <c r="G733" s="64"/>
      <c r="H733" s="92"/>
      <c r="I733" s="92"/>
      <c r="J733" s="93"/>
      <c r="K733" s="93"/>
      <c r="L733" s="93"/>
      <c r="M733" s="93"/>
      <c r="N733" s="94"/>
      <c r="S733" s="64"/>
      <c r="U733" s="64"/>
      <c r="V733" s="64"/>
      <c r="AG733" s="65"/>
      <c r="AI733" s="67"/>
      <c r="AJ733" s="97"/>
      <c r="AK733" s="99"/>
    </row>
    <row r="734" spans="2:37" ht="14.25" customHeight="1" x14ac:dyDescent="0.3">
      <c r="B734" s="64"/>
      <c r="C734" s="64"/>
      <c r="D734" s="64"/>
      <c r="E734" s="64"/>
      <c r="F734" s="64"/>
      <c r="G734" s="64"/>
      <c r="H734" s="92"/>
      <c r="I734" s="92"/>
      <c r="J734" s="93"/>
      <c r="K734" s="93"/>
      <c r="L734" s="93"/>
      <c r="M734" s="93"/>
      <c r="N734" s="94"/>
      <c r="S734" s="64"/>
      <c r="U734" s="64"/>
      <c r="V734" s="64"/>
      <c r="AG734" s="65"/>
      <c r="AI734" s="67"/>
      <c r="AJ734" s="97"/>
      <c r="AK734" s="99"/>
    </row>
    <row r="735" spans="2:37" ht="14.25" customHeight="1" x14ac:dyDescent="0.3">
      <c r="B735" s="64"/>
      <c r="C735" s="64"/>
      <c r="D735" s="64"/>
      <c r="E735" s="64"/>
      <c r="F735" s="64"/>
      <c r="G735" s="64"/>
      <c r="H735" s="92"/>
      <c r="I735" s="92"/>
      <c r="J735" s="93"/>
      <c r="K735" s="93"/>
      <c r="L735" s="93"/>
      <c r="M735" s="93"/>
      <c r="N735" s="94"/>
      <c r="S735" s="64"/>
      <c r="U735" s="64"/>
      <c r="V735" s="64"/>
      <c r="AG735" s="65"/>
      <c r="AI735" s="67"/>
      <c r="AJ735" s="97"/>
      <c r="AK735" s="99"/>
    </row>
    <row r="736" spans="2:37" ht="14.25" customHeight="1" x14ac:dyDescent="0.3">
      <c r="B736" s="64"/>
      <c r="C736" s="64"/>
      <c r="D736" s="64"/>
      <c r="E736" s="64"/>
      <c r="F736" s="64"/>
      <c r="G736" s="64"/>
      <c r="H736" s="92"/>
      <c r="I736" s="92"/>
      <c r="J736" s="93"/>
      <c r="K736" s="93"/>
      <c r="L736" s="93"/>
      <c r="M736" s="93"/>
      <c r="N736" s="94"/>
      <c r="S736" s="64"/>
      <c r="U736" s="64"/>
      <c r="V736" s="64"/>
      <c r="AG736" s="65"/>
      <c r="AI736" s="67"/>
      <c r="AJ736" s="97"/>
      <c r="AK736" s="99"/>
    </row>
    <row r="737" spans="2:37" ht="14.25" customHeight="1" x14ac:dyDescent="0.3">
      <c r="B737" s="64"/>
      <c r="C737" s="64"/>
      <c r="D737" s="64"/>
      <c r="E737" s="64"/>
      <c r="F737" s="64"/>
      <c r="G737" s="64"/>
      <c r="H737" s="92"/>
      <c r="I737" s="92"/>
      <c r="J737" s="93"/>
      <c r="K737" s="93"/>
      <c r="L737" s="93"/>
      <c r="M737" s="93"/>
      <c r="N737" s="94"/>
      <c r="S737" s="64"/>
      <c r="U737" s="64"/>
      <c r="V737" s="64"/>
      <c r="AG737" s="65"/>
      <c r="AI737" s="67"/>
      <c r="AJ737" s="97"/>
      <c r="AK737" s="99"/>
    </row>
    <row r="738" spans="2:37" ht="14.25" customHeight="1" x14ac:dyDescent="0.3">
      <c r="B738" s="64"/>
      <c r="C738" s="64"/>
      <c r="D738" s="64"/>
      <c r="E738" s="64"/>
      <c r="F738" s="64"/>
      <c r="G738" s="64"/>
      <c r="H738" s="92"/>
      <c r="I738" s="92"/>
      <c r="J738" s="93"/>
      <c r="K738" s="93"/>
      <c r="L738" s="93"/>
      <c r="M738" s="93"/>
      <c r="N738" s="94"/>
      <c r="S738" s="64"/>
      <c r="U738" s="64"/>
      <c r="V738" s="64"/>
      <c r="AG738" s="65"/>
      <c r="AI738" s="67"/>
      <c r="AJ738" s="97"/>
      <c r="AK738" s="99"/>
    </row>
    <row r="739" spans="2:37" ht="14.25" customHeight="1" x14ac:dyDescent="0.3">
      <c r="B739" s="64"/>
      <c r="C739" s="64"/>
      <c r="D739" s="64"/>
      <c r="E739" s="64"/>
      <c r="F739" s="64"/>
      <c r="G739" s="64"/>
      <c r="H739" s="92"/>
      <c r="I739" s="92"/>
      <c r="J739" s="93"/>
      <c r="K739" s="93"/>
      <c r="L739" s="93"/>
      <c r="M739" s="93"/>
      <c r="N739" s="94"/>
      <c r="S739" s="64"/>
      <c r="U739" s="64"/>
      <c r="V739" s="64"/>
      <c r="AG739" s="65"/>
      <c r="AI739" s="67"/>
      <c r="AJ739" s="97"/>
      <c r="AK739" s="99"/>
    </row>
    <row r="740" spans="2:37" ht="14.25" customHeight="1" x14ac:dyDescent="0.3">
      <c r="B740" s="64"/>
      <c r="C740" s="64"/>
      <c r="D740" s="64"/>
      <c r="E740" s="64"/>
      <c r="F740" s="64"/>
      <c r="G740" s="64"/>
      <c r="H740" s="92"/>
      <c r="I740" s="92"/>
      <c r="J740" s="93"/>
      <c r="K740" s="93"/>
      <c r="L740" s="93"/>
      <c r="M740" s="93"/>
      <c r="N740" s="94"/>
      <c r="S740" s="64"/>
      <c r="U740" s="64"/>
      <c r="V740" s="64"/>
      <c r="AG740" s="65"/>
      <c r="AI740" s="67"/>
      <c r="AJ740" s="97"/>
      <c r="AK740" s="99"/>
    </row>
    <row r="741" spans="2:37" ht="14.25" customHeight="1" x14ac:dyDescent="0.3">
      <c r="B741" s="64"/>
      <c r="C741" s="64"/>
      <c r="D741" s="64"/>
      <c r="E741" s="64"/>
      <c r="F741" s="64"/>
      <c r="G741" s="64"/>
      <c r="H741" s="92"/>
      <c r="I741" s="92"/>
      <c r="J741" s="93"/>
      <c r="K741" s="93"/>
      <c r="L741" s="93"/>
      <c r="M741" s="93"/>
      <c r="N741" s="94"/>
      <c r="S741" s="64"/>
      <c r="U741" s="64"/>
      <c r="V741" s="64"/>
      <c r="AG741" s="65"/>
      <c r="AI741" s="67"/>
      <c r="AJ741" s="97"/>
      <c r="AK741" s="99"/>
    </row>
    <row r="742" spans="2:37" ht="14.25" customHeight="1" x14ac:dyDescent="0.3">
      <c r="B742" s="64"/>
      <c r="C742" s="64"/>
      <c r="D742" s="64"/>
      <c r="E742" s="64"/>
      <c r="F742" s="64"/>
      <c r="G742" s="64"/>
      <c r="H742" s="92"/>
      <c r="I742" s="92"/>
      <c r="J742" s="93"/>
      <c r="K742" s="93"/>
      <c r="L742" s="93"/>
      <c r="M742" s="93"/>
      <c r="N742" s="94"/>
      <c r="S742" s="64"/>
      <c r="U742" s="64"/>
      <c r="V742" s="64"/>
      <c r="AG742" s="65"/>
      <c r="AI742" s="67"/>
      <c r="AJ742" s="97"/>
      <c r="AK742" s="99"/>
    </row>
    <row r="743" spans="2:37" ht="14.25" customHeight="1" x14ac:dyDescent="0.3">
      <c r="B743" s="64"/>
      <c r="C743" s="64"/>
      <c r="D743" s="64"/>
      <c r="E743" s="64"/>
      <c r="F743" s="64"/>
      <c r="G743" s="64"/>
      <c r="H743" s="92"/>
      <c r="I743" s="92"/>
      <c r="J743" s="93"/>
      <c r="K743" s="93"/>
      <c r="L743" s="93"/>
      <c r="M743" s="93"/>
      <c r="N743" s="94"/>
      <c r="S743" s="64"/>
      <c r="U743" s="64"/>
      <c r="V743" s="64"/>
      <c r="AG743" s="65"/>
      <c r="AI743" s="67"/>
      <c r="AJ743" s="97"/>
      <c r="AK743" s="99"/>
    </row>
    <row r="744" spans="2:37" ht="14.25" customHeight="1" x14ac:dyDescent="0.3">
      <c r="B744" s="64"/>
      <c r="C744" s="64"/>
      <c r="D744" s="64"/>
      <c r="E744" s="64"/>
      <c r="F744" s="64"/>
      <c r="G744" s="64"/>
      <c r="H744" s="92"/>
      <c r="I744" s="92"/>
      <c r="J744" s="93"/>
      <c r="K744" s="93"/>
      <c r="L744" s="93"/>
      <c r="M744" s="93"/>
      <c r="N744" s="94"/>
      <c r="S744" s="64"/>
      <c r="U744" s="64"/>
      <c r="V744" s="64"/>
      <c r="AG744" s="65"/>
      <c r="AI744" s="67"/>
      <c r="AJ744" s="97"/>
      <c r="AK744" s="99"/>
    </row>
    <row r="745" spans="2:37" ht="14.25" customHeight="1" x14ac:dyDescent="0.3">
      <c r="B745" s="64"/>
      <c r="C745" s="64"/>
      <c r="D745" s="64"/>
      <c r="E745" s="64"/>
      <c r="F745" s="64"/>
      <c r="G745" s="64"/>
      <c r="H745" s="92"/>
      <c r="I745" s="92"/>
      <c r="J745" s="93"/>
      <c r="K745" s="93"/>
      <c r="L745" s="93"/>
      <c r="M745" s="93"/>
      <c r="N745" s="94"/>
      <c r="S745" s="64"/>
      <c r="U745" s="64"/>
      <c r="V745" s="64"/>
      <c r="AG745" s="65"/>
      <c r="AI745" s="67"/>
      <c r="AJ745" s="97"/>
      <c r="AK745" s="99"/>
    </row>
    <row r="746" spans="2:37" ht="14.25" customHeight="1" x14ac:dyDescent="0.3">
      <c r="B746" s="64"/>
      <c r="C746" s="64"/>
      <c r="D746" s="64"/>
      <c r="E746" s="64"/>
      <c r="F746" s="64"/>
      <c r="G746" s="64"/>
      <c r="H746" s="92"/>
      <c r="I746" s="92"/>
      <c r="J746" s="93"/>
      <c r="K746" s="93"/>
      <c r="L746" s="93"/>
      <c r="M746" s="93"/>
      <c r="N746" s="94"/>
      <c r="S746" s="64"/>
      <c r="U746" s="64"/>
      <c r="V746" s="64"/>
      <c r="AG746" s="65"/>
      <c r="AI746" s="67"/>
      <c r="AJ746" s="97"/>
      <c r="AK746" s="99"/>
    </row>
    <row r="747" spans="2:37" ht="14.25" customHeight="1" x14ac:dyDescent="0.3">
      <c r="B747" s="64"/>
      <c r="C747" s="64"/>
      <c r="D747" s="64"/>
      <c r="E747" s="64"/>
      <c r="F747" s="64"/>
      <c r="G747" s="64"/>
      <c r="H747" s="92"/>
      <c r="I747" s="92"/>
      <c r="J747" s="93"/>
      <c r="K747" s="93"/>
      <c r="L747" s="93"/>
      <c r="M747" s="93"/>
      <c r="N747" s="94"/>
      <c r="S747" s="64"/>
      <c r="U747" s="64"/>
      <c r="V747" s="64"/>
      <c r="AG747" s="65"/>
      <c r="AI747" s="67"/>
      <c r="AJ747" s="97"/>
      <c r="AK747" s="99"/>
    </row>
    <row r="748" spans="2:37" ht="14.25" customHeight="1" x14ac:dyDescent="0.3">
      <c r="B748" s="64"/>
      <c r="C748" s="64"/>
      <c r="D748" s="64"/>
      <c r="E748" s="64"/>
      <c r="F748" s="64"/>
      <c r="G748" s="64"/>
      <c r="H748" s="92"/>
      <c r="I748" s="92"/>
      <c r="J748" s="93"/>
      <c r="K748" s="93"/>
      <c r="L748" s="93"/>
      <c r="M748" s="93"/>
      <c r="N748" s="94"/>
      <c r="S748" s="64"/>
      <c r="U748" s="64"/>
      <c r="V748" s="64"/>
      <c r="AG748" s="65"/>
      <c r="AI748" s="67"/>
      <c r="AJ748" s="97"/>
      <c r="AK748" s="99"/>
    </row>
    <row r="749" spans="2:37" ht="14.25" customHeight="1" x14ac:dyDescent="0.3">
      <c r="B749" s="64"/>
      <c r="C749" s="64"/>
      <c r="D749" s="64"/>
      <c r="E749" s="64"/>
      <c r="F749" s="64"/>
      <c r="G749" s="64"/>
      <c r="H749" s="92"/>
      <c r="I749" s="92"/>
      <c r="J749" s="93"/>
      <c r="K749" s="93"/>
      <c r="L749" s="93"/>
      <c r="M749" s="93"/>
      <c r="N749" s="94"/>
      <c r="S749" s="64"/>
      <c r="U749" s="64"/>
      <c r="V749" s="64"/>
      <c r="AG749" s="65"/>
      <c r="AI749" s="67"/>
      <c r="AJ749" s="97"/>
      <c r="AK749" s="99"/>
    </row>
    <row r="750" spans="2:37" ht="14.25" customHeight="1" x14ac:dyDescent="0.3">
      <c r="B750" s="64"/>
      <c r="C750" s="64"/>
      <c r="D750" s="64"/>
      <c r="E750" s="64"/>
      <c r="F750" s="64"/>
      <c r="G750" s="64"/>
      <c r="H750" s="92"/>
      <c r="I750" s="92"/>
      <c r="J750" s="93"/>
      <c r="K750" s="93"/>
      <c r="L750" s="93"/>
      <c r="M750" s="93"/>
      <c r="N750" s="94"/>
      <c r="S750" s="64"/>
      <c r="U750" s="64"/>
      <c r="V750" s="64"/>
      <c r="AG750" s="65"/>
      <c r="AI750" s="67"/>
      <c r="AJ750" s="97"/>
      <c r="AK750" s="99"/>
    </row>
    <row r="751" spans="2:37" ht="14.25" customHeight="1" x14ac:dyDescent="0.3">
      <c r="B751" s="64"/>
      <c r="C751" s="64"/>
      <c r="D751" s="64"/>
      <c r="E751" s="64"/>
      <c r="F751" s="64"/>
      <c r="G751" s="64"/>
      <c r="H751" s="92"/>
      <c r="I751" s="92"/>
      <c r="J751" s="93"/>
      <c r="K751" s="93"/>
      <c r="L751" s="93"/>
      <c r="M751" s="93"/>
      <c r="N751" s="94"/>
      <c r="S751" s="64"/>
      <c r="U751" s="64"/>
      <c r="V751" s="64"/>
      <c r="AG751" s="65"/>
      <c r="AI751" s="67"/>
      <c r="AJ751" s="97"/>
      <c r="AK751" s="99"/>
    </row>
    <row r="752" spans="2:37" ht="14.25" customHeight="1" x14ac:dyDescent="0.3">
      <c r="B752" s="64"/>
      <c r="C752" s="64"/>
      <c r="D752" s="64"/>
      <c r="E752" s="64"/>
      <c r="F752" s="64"/>
      <c r="G752" s="64"/>
      <c r="H752" s="92"/>
      <c r="I752" s="92"/>
      <c r="J752" s="93"/>
      <c r="K752" s="93"/>
      <c r="L752" s="93"/>
      <c r="M752" s="93"/>
      <c r="N752" s="94"/>
      <c r="S752" s="64"/>
      <c r="U752" s="64"/>
      <c r="V752" s="64"/>
      <c r="AG752" s="65"/>
      <c r="AI752" s="67"/>
      <c r="AJ752" s="97"/>
      <c r="AK752" s="99"/>
    </row>
    <row r="753" spans="2:37" ht="14.25" customHeight="1" x14ac:dyDescent="0.3">
      <c r="B753" s="64"/>
      <c r="C753" s="64"/>
      <c r="D753" s="64"/>
      <c r="E753" s="64"/>
      <c r="F753" s="64"/>
      <c r="G753" s="64"/>
      <c r="H753" s="92"/>
      <c r="I753" s="92"/>
      <c r="J753" s="93"/>
      <c r="K753" s="93"/>
      <c r="L753" s="93"/>
      <c r="M753" s="93"/>
      <c r="N753" s="94"/>
      <c r="S753" s="64"/>
      <c r="U753" s="64"/>
      <c r="V753" s="64"/>
      <c r="AG753" s="65"/>
      <c r="AI753" s="67"/>
      <c r="AJ753" s="97"/>
      <c r="AK753" s="99"/>
    </row>
    <row r="754" spans="2:37" ht="14.25" customHeight="1" x14ac:dyDescent="0.3">
      <c r="B754" s="64"/>
      <c r="C754" s="64"/>
      <c r="D754" s="64"/>
      <c r="E754" s="64"/>
      <c r="F754" s="64"/>
      <c r="G754" s="64"/>
      <c r="H754" s="92"/>
      <c r="I754" s="92"/>
      <c r="J754" s="93"/>
      <c r="K754" s="93"/>
      <c r="L754" s="93"/>
      <c r="M754" s="93"/>
      <c r="N754" s="94"/>
      <c r="S754" s="64"/>
      <c r="U754" s="64"/>
      <c r="V754" s="64"/>
      <c r="AG754" s="65"/>
      <c r="AI754" s="67"/>
      <c r="AJ754" s="97"/>
      <c r="AK754" s="99"/>
    </row>
    <row r="755" spans="2:37" ht="14.25" customHeight="1" x14ac:dyDescent="0.3">
      <c r="B755" s="64"/>
      <c r="C755" s="64"/>
      <c r="D755" s="64"/>
      <c r="E755" s="64"/>
      <c r="F755" s="64"/>
      <c r="G755" s="64"/>
      <c r="H755" s="92"/>
      <c r="I755" s="92"/>
      <c r="J755" s="93"/>
      <c r="K755" s="93"/>
      <c r="L755" s="93"/>
      <c r="M755" s="93"/>
      <c r="N755" s="94"/>
      <c r="S755" s="64"/>
      <c r="U755" s="64"/>
      <c r="V755" s="64"/>
      <c r="AG755" s="65"/>
      <c r="AI755" s="67"/>
      <c r="AJ755" s="97"/>
      <c r="AK755" s="99"/>
    </row>
    <row r="756" spans="2:37" ht="14.25" customHeight="1" x14ac:dyDescent="0.3">
      <c r="B756" s="64"/>
      <c r="C756" s="64"/>
      <c r="D756" s="64"/>
      <c r="E756" s="64"/>
      <c r="F756" s="64"/>
      <c r="G756" s="64"/>
      <c r="H756" s="92"/>
      <c r="I756" s="92"/>
      <c r="J756" s="93"/>
      <c r="K756" s="93"/>
      <c r="L756" s="93"/>
      <c r="M756" s="93"/>
      <c r="N756" s="94"/>
      <c r="S756" s="64"/>
      <c r="U756" s="64"/>
      <c r="V756" s="64"/>
      <c r="AG756" s="65"/>
      <c r="AI756" s="67"/>
      <c r="AJ756" s="97"/>
      <c r="AK756" s="99"/>
    </row>
    <row r="757" spans="2:37" ht="14.25" customHeight="1" x14ac:dyDescent="0.3">
      <c r="B757" s="64"/>
      <c r="C757" s="64"/>
      <c r="D757" s="64"/>
      <c r="E757" s="64"/>
      <c r="F757" s="64"/>
      <c r="G757" s="64"/>
      <c r="H757" s="92"/>
      <c r="I757" s="92"/>
      <c r="J757" s="93"/>
      <c r="K757" s="93"/>
      <c r="L757" s="93"/>
      <c r="M757" s="93"/>
      <c r="N757" s="94"/>
      <c r="S757" s="64"/>
      <c r="U757" s="64"/>
      <c r="V757" s="64"/>
      <c r="AG757" s="65"/>
      <c r="AI757" s="67"/>
      <c r="AJ757" s="97"/>
      <c r="AK757" s="99"/>
    </row>
    <row r="758" spans="2:37" ht="14.25" customHeight="1" x14ac:dyDescent="0.3">
      <c r="B758" s="64"/>
      <c r="C758" s="64"/>
      <c r="D758" s="64"/>
      <c r="E758" s="64"/>
      <c r="F758" s="64"/>
      <c r="G758" s="64"/>
      <c r="H758" s="92"/>
      <c r="I758" s="92"/>
      <c r="J758" s="93"/>
      <c r="K758" s="93"/>
      <c r="L758" s="93"/>
      <c r="M758" s="93"/>
      <c r="N758" s="94"/>
      <c r="S758" s="64"/>
      <c r="U758" s="64"/>
      <c r="V758" s="64"/>
      <c r="AG758" s="65"/>
      <c r="AI758" s="67"/>
      <c r="AJ758" s="97"/>
      <c r="AK758" s="99"/>
    </row>
    <row r="759" spans="2:37" ht="14.25" customHeight="1" x14ac:dyDescent="0.3">
      <c r="B759" s="64"/>
      <c r="C759" s="64"/>
      <c r="D759" s="64"/>
      <c r="E759" s="64"/>
      <c r="F759" s="64"/>
      <c r="G759" s="64"/>
      <c r="H759" s="92"/>
      <c r="I759" s="92"/>
      <c r="J759" s="93"/>
      <c r="K759" s="93"/>
      <c r="L759" s="93"/>
      <c r="M759" s="93"/>
      <c r="N759" s="94"/>
      <c r="S759" s="64"/>
      <c r="U759" s="64"/>
      <c r="V759" s="64"/>
      <c r="AG759" s="65"/>
      <c r="AI759" s="67"/>
      <c r="AJ759" s="97"/>
      <c r="AK759" s="99"/>
    </row>
    <row r="760" spans="2:37" ht="14.25" customHeight="1" x14ac:dyDescent="0.3">
      <c r="B760" s="64"/>
      <c r="C760" s="64"/>
      <c r="D760" s="64"/>
      <c r="E760" s="64"/>
      <c r="F760" s="64"/>
      <c r="G760" s="64"/>
      <c r="H760" s="92"/>
      <c r="I760" s="92"/>
      <c r="J760" s="93"/>
      <c r="K760" s="93"/>
      <c r="L760" s="93"/>
      <c r="M760" s="93"/>
      <c r="N760" s="94"/>
      <c r="S760" s="64"/>
      <c r="U760" s="64"/>
      <c r="V760" s="64"/>
      <c r="AG760" s="65"/>
      <c r="AI760" s="67"/>
      <c r="AJ760" s="97"/>
      <c r="AK760" s="99"/>
    </row>
    <row r="761" spans="2:37" ht="14.25" customHeight="1" x14ac:dyDescent="0.3">
      <c r="B761" s="64"/>
      <c r="C761" s="64"/>
      <c r="D761" s="64"/>
      <c r="E761" s="64"/>
      <c r="F761" s="64"/>
      <c r="G761" s="64"/>
      <c r="H761" s="92"/>
      <c r="I761" s="92"/>
      <c r="J761" s="93"/>
      <c r="K761" s="93"/>
      <c r="L761" s="93"/>
      <c r="M761" s="93"/>
      <c r="N761" s="94"/>
      <c r="S761" s="64"/>
      <c r="U761" s="64"/>
      <c r="V761" s="64"/>
      <c r="AG761" s="65"/>
      <c r="AI761" s="67"/>
      <c r="AJ761" s="97"/>
      <c r="AK761" s="99"/>
    </row>
    <row r="762" spans="2:37" ht="14.25" customHeight="1" x14ac:dyDescent="0.3">
      <c r="B762" s="64"/>
      <c r="C762" s="64"/>
      <c r="D762" s="64"/>
      <c r="E762" s="64"/>
      <c r="F762" s="64"/>
      <c r="G762" s="64"/>
      <c r="H762" s="92"/>
      <c r="I762" s="92"/>
      <c r="J762" s="93"/>
      <c r="K762" s="93"/>
      <c r="L762" s="93"/>
      <c r="M762" s="93"/>
      <c r="N762" s="94"/>
      <c r="S762" s="64"/>
      <c r="U762" s="64"/>
      <c r="V762" s="64"/>
      <c r="AG762" s="65"/>
      <c r="AI762" s="67"/>
      <c r="AJ762" s="97"/>
      <c r="AK762" s="99"/>
    </row>
    <row r="763" spans="2:37" ht="14.25" customHeight="1" x14ac:dyDescent="0.3">
      <c r="B763" s="64"/>
      <c r="C763" s="64"/>
      <c r="D763" s="64"/>
      <c r="E763" s="64"/>
      <c r="F763" s="64"/>
      <c r="G763" s="64"/>
      <c r="H763" s="92"/>
      <c r="I763" s="92"/>
      <c r="J763" s="93"/>
      <c r="K763" s="93"/>
      <c r="L763" s="93"/>
      <c r="M763" s="93"/>
      <c r="N763" s="94"/>
      <c r="S763" s="64"/>
      <c r="U763" s="64"/>
      <c r="V763" s="64"/>
      <c r="AG763" s="65"/>
      <c r="AI763" s="67"/>
      <c r="AJ763" s="97"/>
      <c r="AK763" s="99"/>
    </row>
    <row r="764" spans="2:37" ht="14.25" customHeight="1" x14ac:dyDescent="0.3">
      <c r="B764" s="64"/>
      <c r="C764" s="64"/>
      <c r="D764" s="64"/>
      <c r="E764" s="64"/>
      <c r="F764" s="64"/>
      <c r="G764" s="64"/>
      <c r="H764" s="92"/>
      <c r="I764" s="92"/>
      <c r="J764" s="93"/>
      <c r="K764" s="93"/>
      <c r="L764" s="93"/>
      <c r="M764" s="93"/>
      <c r="N764" s="94"/>
      <c r="S764" s="64"/>
      <c r="U764" s="64"/>
      <c r="V764" s="64"/>
      <c r="AG764" s="65"/>
      <c r="AI764" s="67"/>
      <c r="AJ764" s="97"/>
      <c r="AK764" s="99"/>
    </row>
    <row r="765" spans="2:37" ht="14.25" customHeight="1" x14ac:dyDescent="0.3">
      <c r="B765" s="64"/>
      <c r="C765" s="64"/>
      <c r="D765" s="64"/>
      <c r="E765" s="64"/>
      <c r="F765" s="64"/>
      <c r="G765" s="64"/>
      <c r="H765" s="92"/>
      <c r="I765" s="92"/>
      <c r="J765" s="93"/>
      <c r="K765" s="93"/>
      <c r="L765" s="93"/>
      <c r="M765" s="93"/>
      <c r="N765" s="94"/>
      <c r="S765" s="64"/>
      <c r="U765" s="64"/>
      <c r="V765" s="64"/>
      <c r="AG765" s="65"/>
      <c r="AI765" s="67"/>
      <c r="AJ765" s="97"/>
      <c r="AK765" s="99"/>
    </row>
    <row r="766" spans="2:37" ht="14.25" customHeight="1" x14ac:dyDescent="0.3">
      <c r="B766" s="64"/>
      <c r="C766" s="64"/>
      <c r="D766" s="64"/>
      <c r="E766" s="64"/>
      <c r="F766" s="64"/>
      <c r="G766" s="64"/>
      <c r="H766" s="92"/>
      <c r="I766" s="92"/>
      <c r="J766" s="93"/>
      <c r="K766" s="93"/>
      <c r="L766" s="93"/>
      <c r="M766" s="93"/>
      <c r="N766" s="94"/>
      <c r="S766" s="64"/>
      <c r="U766" s="64"/>
      <c r="V766" s="64"/>
      <c r="AG766" s="65"/>
      <c r="AI766" s="67"/>
      <c r="AJ766" s="97"/>
      <c r="AK766" s="99"/>
    </row>
    <row r="767" spans="2:37" ht="14.25" customHeight="1" x14ac:dyDescent="0.3">
      <c r="B767" s="64"/>
      <c r="C767" s="64"/>
      <c r="D767" s="64"/>
      <c r="E767" s="64"/>
      <c r="F767" s="64"/>
      <c r="G767" s="64"/>
      <c r="H767" s="92"/>
      <c r="I767" s="92"/>
      <c r="J767" s="93"/>
      <c r="K767" s="93"/>
      <c r="L767" s="93"/>
      <c r="M767" s="93"/>
      <c r="N767" s="94"/>
      <c r="S767" s="64"/>
      <c r="U767" s="64"/>
      <c r="V767" s="64"/>
      <c r="AG767" s="65"/>
      <c r="AI767" s="67"/>
      <c r="AJ767" s="97"/>
      <c r="AK767" s="99"/>
    </row>
    <row r="768" spans="2:37" ht="14.25" customHeight="1" x14ac:dyDescent="0.3">
      <c r="B768" s="64"/>
      <c r="C768" s="64"/>
      <c r="D768" s="64"/>
      <c r="E768" s="64"/>
      <c r="F768" s="64"/>
      <c r="G768" s="64"/>
      <c r="H768" s="92"/>
      <c r="I768" s="92"/>
      <c r="J768" s="93"/>
      <c r="K768" s="93"/>
      <c r="L768" s="93"/>
      <c r="M768" s="93"/>
      <c r="N768" s="94"/>
      <c r="S768" s="64"/>
      <c r="U768" s="64"/>
      <c r="V768" s="64"/>
      <c r="AG768" s="65"/>
      <c r="AI768" s="67"/>
      <c r="AJ768" s="97"/>
      <c r="AK768" s="99"/>
    </row>
    <row r="769" spans="2:37" ht="14.25" customHeight="1" x14ac:dyDescent="0.3">
      <c r="B769" s="64"/>
      <c r="C769" s="64"/>
      <c r="D769" s="64"/>
      <c r="E769" s="64"/>
      <c r="F769" s="64"/>
      <c r="G769" s="64"/>
      <c r="H769" s="92"/>
      <c r="I769" s="92"/>
      <c r="J769" s="93"/>
      <c r="K769" s="93"/>
      <c r="L769" s="93"/>
      <c r="M769" s="93"/>
      <c r="N769" s="94"/>
      <c r="S769" s="64"/>
      <c r="U769" s="64"/>
      <c r="V769" s="64"/>
      <c r="AG769" s="65"/>
      <c r="AI769" s="67"/>
      <c r="AJ769" s="97"/>
      <c r="AK769" s="99"/>
    </row>
    <row r="770" spans="2:37" ht="14.25" customHeight="1" x14ac:dyDescent="0.3">
      <c r="B770" s="64"/>
      <c r="C770" s="64"/>
      <c r="D770" s="64"/>
      <c r="E770" s="64"/>
      <c r="F770" s="64"/>
      <c r="G770" s="64"/>
      <c r="H770" s="92"/>
      <c r="I770" s="92"/>
      <c r="J770" s="93"/>
      <c r="K770" s="93"/>
      <c r="L770" s="93"/>
      <c r="M770" s="93"/>
      <c r="N770" s="94"/>
      <c r="S770" s="64"/>
      <c r="U770" s="64"/>
      <c r="V770" s="64"/>
      <c r="AG770" s="65"/>
      <c r="AI770" s="67"/>
      <c r="AJ770" s="97"/>
      <c r="AK770" s="99"/>
    </row>
    <row r="771" spans="2:37" ht="14.25" customHeight="1" x14ac:dyDescent="0.3">
      <c r="B771" s="64"/>
      <c r="C771" s="64"/>
      <c r="D771" s="64"/>
      <c r="E771" s="64"/>
      <c r="F771" s="64"/>
      <c r="G771" s="64"/>
      <c r="H771" s="92"/>
      <c r="I771" s="92"/>
      <c r="J771" s="93"/>
      <c r="K771" s="93"/>
      <c r="L771" s="93"/>
      <c r="M771" s="93"/>
      <c r="N771" s="94"/>
      <c r="S771" s="64"/>
      <c r="U771" s="64"/>
      <c r="V771" s="64"/>
      <c r="AG771" s="65"/>
      <c r="AI771" s="67"/>
      <c r="AJ771" s="97"/>
      <c r="AK771" s="99"/>
    </row>
    <row r="772" spans="2:37" ht="14.25" customHeight="1" x14ac:dyDescent="0.3">
      <c r="B772" s="64"/>
      <c r="C772" s="64"/>
      <c r="D772" s="64"/>
      <c r="E772" s="64"/>
      <c r="F772" s="64"/>
      <c r="G772" s="64"/>
      <c r="H772" s="92"/>
      <c r="I772" s="92"/>
      <c r="J772" s="93"/>
      <c r="K772" s="93"/>
      <c r="L772" s="93"/>
      <c r="M772" s="93"/>
      <c r="N772" s="94"/>
      <c r="S772" s="64"/>
      <c r="U772" s="64"/>
      <c r="V772" s="64"/>
      <c r="AG772" s="65"/>
      <c r="AI772" s="67"/>
      <c r="AJ772" s="97"/>
      <c r="AK772" s="99"/>
    </row>
    <row r="773" spans="2:37" ht="14.25" customHeight="1" x14ac:dyDescent="0.3">
      <c r="B773" s="64"/>
      <c r="C773" s="64"/>
      <c r="D773" s="64"/>
      <c r="E773" s="64"/>
      <c r="F773" s="64"/>
      <c r="G773" s="64"/>
      <c r="H773" s="92"/>
      <c r="I773" s="92"/>
      <c r="J773" s="93"/>
      <c r="K773" s="93"/>
      <c r="L773" s="93"/>
      <c r="M773" s="93"/>
      <c r="N773" s="94"/>
      <c r="S773" s="64"/>
      <c r="U773" s="64"/>
      <c r="V773" s="64"/>
      <c r="AG773" s="65"/>
      <c r="AI773" s="67"/>
      <c r="AJ773" s="97"/>
      <c r="AK773" s="99"/>
    </row>
    <row r="774" spans="2:37" ht="14.25" customHeight="1" x14ac:dyDescent="0.3">
      <c r="B774" s="64"/>
      <c r="C774" s="64"/>
      <c r="D774" s="64"/>
      <c r="E774" s="64"/>
      <c r="F774" s="64"/>
      <c r="G774" s="64"/>
      <c r="H774" s="92"/>
      <c r="I774" s="92"/>
      <c r="J774" s="93"/>
      <c r="K774" s="93"/>
      <c r="L774" s="93"/>
      <c r="M774" s="93"/>
      <c r="N774" s="94"/>
      <c r="S774" s="64"/>
      <c r="U774" s="64"/>
      <c r="V774" s="64"/>
      <c r="AG774" s="65"/>
      <c r="AI774" s="67"/>
      <c r="AJ774" s="97"/>
      <c r="AK774" s="99"/>
    </row>
    <row r="775" spans="2:37" ht="14.25" customHeight="1" x14ac:dyDescent="0.3">
      <c r="B775" s="64"/>
      <c r="C775" s="64"/>
      <c r="D775" s="64"/>
      <c r="E775" s="64"/>
      <c r="F775" s="64"/>
      <c r="G775" s="64"/>
      <c r="H775" s="92"/>
      <c r="I775" s="92"/>
      <c r="J775" s="93"/>
      <c r="K775" s="93"/>
      <c r="L775" s="93"/>
      <c r="M775" s="93"/>
      <c r="N775" s="94"/>
      <c r="S775" s="64"/>
      <c r="U775" s="64"/>
      <c r="V775" s="64"/>
      <c r="AG775" s="65"/>
      <c r="AI775" s="67"/>
      <c r="AJ775" s="97"/>
      <c r="AK775" s="99"/>
    </row>
    <row r="776" spans="2:37" ht="14.25" customHeight="1" x14ac:dyDescent="0.3">
      <c r="B776" s="64"/>
      <c r="C776" s="64"/>
      <c r="D776" s="64"/>
      <c r="E776" s="64"/>
      <c r="F776" s="64"/>
      <c r="G776" s="64"/>
      <c r="H776" s="92"/>
      <c r="I776" s="92"/>
      <c r="J776" s="93"/>
      <c r="K776" s="93"/>
      <c r="L776" s="93"/>
      <c r="M776" s="93"/>
      <c r="N776" s="94"/>
      <c r="S776" s="64"/>
      <c r="U776" s="64"/>
      <c r="V776" s="64"/>
      <c r="AG776" s="65"/>
      <c r="AI776" s="67"/>
      <c r="AJ776" s="97"/>
      <c r="AK776" s="99"/>
    </row>
    <row r="777" spans="2:37" ht="14.25" customHeight="1" x14ac:dyDescent="0.3">
      <c r="B777" s="64"/>
      <c r="C777" s="64"/>
      <c r="D777" s="64"/>
      <c r="E777" s="64"/>
      <c r="F777" s="64"/>
      <c r="G777" s="64"/>
      <c r="H777" s="92"/>
      <c r="I777" s="92"/>
      <c r="J777" s="93"/>
      <c r="K777" s="93"/>
      <c r="L777" s="93"/>
      <c r="M777" s="93"/>
      <c r="N777" s="94"/>
      <c r="S777" s="64"/>
      <c r="U777" s="64"/>
      <c r="V777" s="64"/>
      <c r="AG777" s="65"/>
      <c r="AI777" s="67"/>
      <c r="AJ777" s="97"/>
      <c r="AK777" s="99"/>
    </row>
    <row r="778" spans="2:37" ht="14.25" customHeight="1" x14ac:dyDescent="0.3">
      <c r="B778" s="64"/>
      <c r="C778" s="64"/>
      <c r="D778" s="64"/>
      <c r="E778" s="64"/>
      <c r="F778" s="64"/>
      <c r="G778" s="64"/>
      <c r="H778" s="92"/>
      <c r="I778" s="92"/>
      <c r="J778" s="93"/>
      <c r="K778" s="93"/>
      <c r="L778" s="93"/>
      <c r="M778" s="93"/>
      <c r="N778" s="94"/>
      <c r="S778" s="64"/>
      <c r="U778" s="64"/>
      <c r="V778" s="64"/>
      <c r="AG778" s="65"/>
      <c r="AI778" s="67"/>
      <c r="AJ778" s="97"/>
      <c r="AK778" s="99"/>
    </row>
    <row r="779" spans="2:37" ht="14.25" customHeight="1" x14ac:dyDescent="0.3">
      <c r="B779" s="64"/>
      <c r="C779" s="64"/>
      <c r="D779" s="64"/>
      <c r="E779" s="64"/>
      <c r="F779" s="64"/>
      <c r="G779" s="64"/>
      <c r="H779" s="92"/>
      <c r="I779" s="92"/>
      <c r="J779" s="93"/>
      <c r="K779" s="93"/>
      <c r="L779" s="93"/>
      <c r="M779" s="93"/>
      <c r="N779" s="94"/>
      <c r="S779" s="64"/>
      <c r="U779" s="64"/>
      <c r="V779" s="64"/>
      <c r="AG779" s="65"/>
      <c r="AI779" s="67"/>
      <c r="AJ779" s="97"/>
      <c r="AK779" s="99"/>
    </row>
    <row r="780" spans="2:37" ht="14.25" customHeight="1" x14ac:dyDescent="0.3">
      <c r="B780" s="64"/>
      <c r="C780" s="64"/>
      <c r="D780" s="64"/>
      <c r="E780" s="64"/>
      <c r="F780" s="64"/>
      <c r="G780" s="64"/>
      <c r="H780" s="92"/>
      <c r="I780" s="92"/>
      <c r="J780" s="93"/>
      <c r="K780" s="93"/>
      <c r="L780" s="93"/>
      <c r="M780" s="93"/>
      <c r="N780" s="94"/>
      <c r="S780" s="64"/>
      <c r="U780" s="64"/>
      <c r="V780" s="64"/>
      <c r="AG780" s="65"/>
      <c r="AI780" s="67"/>
      <c r="AJ780" s="97"/>
      <c r="AK780" s="99"/>
    </row>
    <row r="781" spans="2:37" ht="14.25" customHeight="1" x14ac:dyDescent="0.3">
      <c r="B781" s="64"/>
      <c r="C781" s="64"/>
      <c r="D781" s="64"/>
      <c r="E781" s="64"/>
      <c r="F781" s="64"/>
      <c r="G781" s="64"/>
      <c r="H781" s="92"/>
      <c r="I781" s="92"/>
      <c r="J781" s="93"/>
      <c r="K781" s="93"/>
      <c r="L781" s="93"/>
      <c r="M781" s="93"/>
      <c r="N781" s="94"/>
      <c r="S781" s="64"/>
      <c r="U781" s="64"/>
      <c r="V781" s="64"/>
      <c r="AG781" s="65"/>
      <c r="AI781" s="67"/>
      <c r="AJ781" s="97"/>
      <c r="AK781" s="99"/>
    </row>
    <row r="782" spans="2:37" ht="14.25" customHeight="1" x14ac:dyDescent="0.3">
      <c r="B782" s="64"/>
      <c r="C782" s="64"/>
      <c r="D782" s="64"/>
      <c r="E782" s="64"/>
      <c r="F782" s="64"/>
      <c r="G782" s="64"/>
      <c r="H782" s="92"/>
      <c r="I782" s="92"/>
      <c r="J782" s="93"/>
      <c r="K782" s="93"/>
      <c r="L782" s="93"/>
      <c r="M782" s="93"/>
      <c r="N782" s="94"/>
      <c r="S782" s="64"/>
      <c r="U782" s="64"/>
      <c r="V782" s="64"/>
      <c r="AG782" s="65"/>
      <c r="AI782" s="67"/>
      <c r="AJ782" s="97"/>
      <c r="AK782" s="99"/>
    </row>
    <row r="783" spans="2:37" ht="14.25" customHeight="1" x14ac:dyDescent="0.3">
      <c r="B783" s="64"/>
      <c r="C783" s="64"/>
      <c r="D783" s="64"/>
      <c r="E783" s="64"/>
      <c r="F783" s="64"/>
      <c r="G783" s="64"/>
      <c r="H783" s="92"/>
      <c r="I783" s="92"/>
      <c r="J783" s="93"/>
      <c r="K783" s="93"/>
      <c r="L783" s="93"/>
      <c r="M783" s="93"/>
      <c r="N783" s="94"/>
      <c r="S783" s="64"/>
      <c r="U783" s="64"/>
      <c r="V783" s="64"/>
      <c r="AG783" s="65"/>
      <c r="AI783" s="67"/>
      <c r="AJ783" s="97"/>
      <c r="AK783" s="99"/>
    </row>
    <row r="784" spans="2:37" ht="14.25" customHeight="1" x14ac:dyDescent="0.3">
      <c r="B784" s="64"/>
      <c r="C784" s="64"/>
      <c r="D784" s="64"/>
      <c r="E784" s="64"/>
      <c r="F784" s="64"/>
      <c r="G784" s="64"/>
      <c r="H784" s="92"/>
      <c r="I784" s="92"/>
      <c r="J784" s="93"/>
      <c r="K784" s="93"/>
      <c r="L784" s="93"/>
      <c r="M784" s="93"/>
      <c r="N784" s="94"/>
      <c r="S784" s="64"/>
      <c r="U784" s="64"/>
      <c r="V784" s="64"/>
      <c r="AG784" s="65"/>
      <c r="AI784" s="67"/>
      <c r="AJ784" s="97"/>
      <c r="AK784" s="99"/>
    </row>
    <row r="785" spans="2:37" ht="14.25" customHeight="1" x14ac:dyDescent="0.3">
      <c r="B785" s="64"/>
      <c r="C785" s="64"/>
      <c r="D785" s="64"/>
      <c r="E785" s="64"/>
      <c r="F785" s="64"/>
      <c r="G785" s="64"/>
      <c r="H785" s="92"/>
      <c r="I785" s="92"/>
      <c r="J785" s="93"/>
      <c r="K785" s="93"/>
      <c r="L785" s="93"/>
      <c r="M785" s="93"/>
      <c r="N785" s="94"/>
      <c r="S785" s="64"/>
      <c r="U785" s="64"/>
      <c r="V785" s="64"/>
      <c r="AG785" s="65"/>
      <c r="AI785" s="67"/>
      <c r="AJ785" s="97"/>
      <c r="AK785" s="99"/>
    </row>
    <row r="786" spans="2:37" ht="14.25" customHeight="1" x14ac:dyDescent="0.3">
      <c r="B786" s="64"/>
      <c r="C786" s="64"/>
      <c r="D786" s="64"/>
      <c r="E786" s="64"/>
      <c r="F786" s="64"/>
      <c r="G786" s="64"/>
      <c r="H786" s="92"/>
      <c r="I786" s="92"/>
      <c r="J786" s="93"/>
      <c r="K786" s="93"/>
      <c r="L786" s="93"/>
      <c r="M786" s="93"/>
      <c r="N786" s="94"/>
      <c r="S786" s="64"/>
      <c r="U786" s="64"/>
      <c r="V786" s="64"/>
      <c r="AG786" s="65"/>
      <c r="AI786" s="67"/>
      <c r="AJ786" s="97"/>
      <c r="AK786" s="99"/>
    </row>
    <row r="787" spans="2:37" ht="14.25" customHeight="1" x14ac:dyDescent="0.3">
      <c r="B787" s="64"/>
      <c r="C787" s="64"/>
      <c r="D787" s="64"/>
      <c r="E787" s="64"/>
      <c r="F787" s="64"/>
      <c r="G787" s="64"/>
      <c r="H787" s="92"/>
      <c r="I787" s="92"/>
      <c r="J787" s="93"/>
      <c r="K787" s="93"/>
      <c r="L787" s="93"/>
      <c r="M787" s="93"/>
      <c r="N787" s="94"/>
      <c r="S787" s="64"/>
      <c r="U787" s="64"/>
      <c r="V787" s="64"/>
      <c r="AG787" s="65"/>
      <c r="AI787" s="67"/>
      <c r="AJ787" s="97"/>
      <c r="AK787" s="99"/>
    </row>
    <row r="788" spans="2:37" ht="14.25" customHeight="1" x14ac:dyDescent="0.3">
      <c r="B788" s="64"/>
      <c r="C788" s="64"/>
      <c r="D788" s="64"/>
      <c r="E788" s="64"/>
      <c r="F788" s="64"/>
      <c r="G788" s="64"/>
      <c r="H788" s="92"/>
      <c r="I788" s="92"/>
      <c r="J788" s="93"/>
      <c r="K788" s="93"/>
      <c r="L788" s="93"/>
      <c r="M788" s="93"/>
      <c r="N788" s="94"/>
      <c r="S788" s="64"/>
      <c r="U788" s="64"/>
      <c r="V788" s="64"/>
      <c r="AG788" s="65"/>
      <c r="AI788" s="67"/>
      <c r="AJ788" s="97"/>
      <c r="AK788" s="99"/>
    </row>
    <row r="789" spans="2:37" ht="14.25" customHeight="1" x14ac:dyDescent="0.3">
      <c r="B789" s="64"/>
      <c r="C789" s="64"/>
      <c r="D789" s="64"/>
      <c r="E789" s="64"/>
      <c r="F789" s="64"/>
      <c r="G789" s="64"/>
      <c r="H789" s="92"/>
      <c r="I789" s="92"/>
      <c r="J789" s="93"/>
      <c r="K789" s="93"/>
      <c r="L789" s="93"/>
      <c r="M789" s="93"/>
      <c r="N789" s="94"/>
      <c r="S789" s="64"/>
      <c r="U789" s="64"/>
      <c r="V789" s="64"/>
      <c r="AG789" s="65"/>
      <c r="AI789" s="67"/>
      <c r="AJ789" s="97"/>
      <c r="AK789" s="99"/>
    </row>
    <row r="790" spans="2:37" ht="14.25" customHeight="1" x14ac:dyDescent="0.3">
      <c r="B790" s="64"/>
      <c r="C790" s="64"/>
      <c r="D790" s="64"/>
      <c r="E790" s="64"/>
      <c r="F790" s="64"/>
      <c r="G790" s="64"/>
      <c r="H790" s="92"/>
      <c r="I790" s="92"/>
      <c r="J790" s="93"/>
      <c r="K790" s="93"/>
      <c r="L790" s="93"/>
      <c r="M790" s="93"/>
      <c r="N790" s="94"/>
      <c r="S790" s="64"/>
      <c r="U790" s="64"/>
      <c r="V790" s="64"/>
      <c r="AG790" s="65"/>
      <c r="AI790" s="67"/>
      <c r="AJ790" s="97"/>
      <c r="AK790" s="99"/>
    </row>
    <row r="791" spans="2:37" ht="14.25" customHeight="1" x14ac:dyDescent="0.3">
      <c r="B791" s="64"/>
      <c r="C791" s="64"/>
      <c r="D791" s="64"/>
      <c r="E791" s="64"/>
      <c r="F791" s="64"/>
      <c r="G791" s="64"/>
      <c r="H791" s="92"/>
      <c r="I791" s="92"/>
      <c r="J791" s="93"/>
      <c r="K791" s="93"/>
      <c r="L791" s="93"/>
      <c r="M791" s="93"/>
      <c r="N791" s="94"/>
      <c r="S791" s="64"/>
      <c r="U791" s="64"/>
      <c r="V791" s="64"/>
      <c r="AG791" s="65"/>
      <c r="AI791" s="67"/>
      <c r="AJ791" s="97"/>
      <c r="AK791" s="99"/>
    </row>
    <row r="792" spans="2:37" ht="14.25" customHeight="1" x14ac:dyDescent="0.3">
      <c r="B792" s="64"/>
      <c r="C792" s="64"/>
      <c r="D792" s="64"/>
      <c r="E792" s="64"/>
      <c r="F792" s="64"/>
      <c r="G792" s="64"/>
      <c r="H792" s="92"/>
      <c r="I792" s="92"/>
      <c r="J792" s="93"/>
      <c r="K792" s="93"/>
      <c r="L792" s="93"/>
      <c r="M792" s="93"/>
      <c r="N792" s="94"/>
      <c r="S792" s="64"/>
      <c r="U792" s="64"/>
      <c r="V792" s="64"/>
      <c r="AG792" s="65"/>
      <c r="AI792" s="67"/>
      <c r="AJ792" s="97"/>
      <c r="AK792" s="99"/>
    </row>
    <row r="793" spans="2:37" ht="14.25" customHeight="1" x14ac:dyDescent="0.3">
      <c r="B793" s="64"/>
      <c r="C793" s="64"/>
      <c r="D793" s="64"/>
      <c r="E793" s="64"/>
      <c r="F793" s="64"/>
      <c r="G793" s="64"/>
      <c r="H793" s="92"/>
      <c r="I793" s="92"/>
      <c r="J793" s="93"/>
      <c r="K793" s="93"/>
      <c r="L793" s="93"/>
      <c r="M793" s="93"/>
      <c r="N793" s="94"/>
      <c r="S793" s="64"/>
      <c r="U793" s="64"/>
      <c r="V793" s="64"/>
      <c r="AG793" s="65"/>
      <c r="AI793" s="67"/>
      <c r="AJ793" s="97"/>
      <c r="AK793" s="99"/>
    </row>
    <row r="794" spans="2:37" ht="14.25" customHeight="1" x14ac:dyDescent="0.3">
      <c r="B794" s="64"/>
      <c r="C794" s="64"/>
      <c r="D794" s="64"/>
      <c r="E794" s="64"/>
      <c r="F794" s="64"/>
      <c r="G794" s="64"/>
      <c r="H794" s="92"/>
      <c r="I794" s="92"/>
      <c r="J794" s="93"/>
      <c r="K794" s="93"/>
      <c r="L794" s="93"/>
      <c r="M794" s="93"/>
      <c r="N794" s="94"/>
      <c r="S794" s="64"/>
      <c r="U794" s="64"/>
      <c r="V794" s="64"/>
      <c r="AG794" s="65"/>
      <c r="AI794" s="67"/>
      <c r="AJ794" s="97"/>
      <c r="AK794" s="99"/>
    </row>
    <row r="795" spans="2:37" ht="14.25" customHeight="1" x14ac:dyDescent="0.3">
      <c r="B795" s="64"/>
      <c r="C795" s="64"/>
      <c r="D795" s="64"/>
      <c r="E795" s="64"/>
      <c r="F795" s="64"/>
      <c r="G795" s="64"/>
      <c r="H795" s="92"/>
      <c r="I795" s="92"/>
      <c r="J795" s="93"/>
      <c r="K795" s="93"/>
      <c r="L795" s="93"/>
      <c r="M795" s="93"/>
      <c r="N795" s="94"/>
      <c r="S795" s="64"/>
      <c r="U795" s="64"/>
      <c r="V795" s="64"/>
      <c r="AG795" s="65"/>
      <c r="AI795" s="67"/>
      <c r="AJ795" s="97"/>
      <c r="AK795" s="99"/>
    </row>
    <row r="796" spans="2:37" ht="14.25" customHeight="1" x14ac:dyDescent="0.3">
      <c r="B796" s="64"/>
      <c r="C796" s="64"/>
      <c r="D796" s="64"/>
      <c r="E796" s="64"/>
      <c r="F796" s="64"/>
      <c r="G796" s="64"/>
      <c r="H796" s="92"/>
      <c r="I796" s="92"/>
      <c r="J796" s="93"/>
      <c r="K796" s="93"/>
      <c r="L796" s="93"/>
      <c r="M796" s="93"/>
      <c r="N796" s="94"/>
      <c r="S796" s="64"/>
      <c r="U796" s="64"/>
      <c r="V796" s="64"/>
      <c r="AG796" s="65"/>
      <c r="AI796" s="67"/>
      <c r="AJ796" s="97"/>
      <c r="AK796" s="99"/>
    </row>
    <row r="797" spans="2:37" ht="14.25" customHeight="1" x14ac:dyDescent="0.3">
      <c r="B797" s="64"/>
      <c r="C797" s="64"/>
      <c r="D797" s="64"/>
      <c r="E797" s="64"/>
      <c r="F797" s="64"/>
      <c r="G797" s="64"/>
      <c r="H797" s="92"/>
      <c r="I797" s="92"/>
      <c r="J797" s="93"/>
      <c r="K797" s="93"/>
      <c r="L797" s="93"/>
      <c r="M797" s="93"/>
      <c r="N797" s="94"/>
      <c r="S797" s="64"/>
      <c r="U797" s="64"/>
      <c r="V797" s="64"/>
      <c r="AG797" s="65"/>
      <c r="AI797" s="67"/>
      <c r="AJ797" s="97"/>
      <c r="AK797" s="99"/>
    </row>
    <row r="798" spans="2:37" ht="14.25" customHeight="1" x14ac:dyDescent="0.3">
      <c r="B798" s="64"/>
      <c r="C798" s="64"/>
      <c r="D798" s="64"/>
      <c r="E798" s="64"/>
      <c r="F798" s="64"/>
      <c r="G798" s="64"/>
      <c r="H798" s="92"/>
      <c r="I798" s="92"/>
      <c r="J798" s="93"/>
      <c r="K798" s="93"/>
      <c r="L798" s="93"/>
      <c r="M798" s="93"/>
      <c r="N798" s="94"/>
      <c r="S798" s="64"/>
      <c r="U798" s="64"/>
      <c r="V798" s="64"/>
      <c r="AG798" s="65"/>
      <c r="AI798" s="67"/>
      <c r="AJ798" s="97"/>
      <c r="AK798" s="99"/>
    </row>
    <row r="799" spans="2:37" ht="14.25" customHeight="1" x14ac:dyDescent="0.3">
      <c r="B799" s="64"/>
      <c r="C799" s="64"/>
      <c r="D799" s="64"/>
      <c r="E799" s="64"/>
      <c r="F799" s="64"/>
      <c r="G799" s="64"/>
      <c r="H799" s="92"/>
      <c r="I799" s="92"/>
      <c r="J799" s="93"/>
      <c r="K799" s="93"/>
      <c r="L799" s="93"/>
      <c r="M799" s="93"/>
      <c r="N799" s="94"/>
      <c r="S799" s="64"/>
      <c r="U799" s="64"/>
      <c r="V799" s="64"/>
      <c r="AG799" s="65"/>
      <c r="AI799" s="67"/>
      <c r="AJ799" s="97"/>
      <c r="AK799" s="99"/>
    </row>
    <row r="800" spans="2:37" ht="14.25" customHeight="1" x14ac:dyDescent="0.3">
      <c r="B800" s="64"/>
      <c r="C800" s="64"/>
      <c r="D800" s="64"/>
      <c r="E800" s="64"/>
      <c r="F800" s="64"/>
      <c r="G800" s="64"/>
      <c r="H800" s="92"/>
      <c r="I800" s="92"/>
      <c r="J800" s="93"/>
      <c r="K800" s="93"/>
      <c r="L800" s="93"/>
      <c r="M800" s="93"/>
      <c r="N800" s="94"/>
      <c r="S800" s="64"/>
      <c r="U800" s="64"/>
      <c r="V800" s="64"/>
      <c r="AG800" s="65"/>
      <c r="AI800" s="67"/>
      <c r="AJ800" s="97"/>
      <c r="AK800" s="99"/>
    </row>
    <row r="801" spans="2:37" ht="14.25" customHeight="1" x14ac:dyDescent="0.3">
      <c r="B801" s="64"/>
      <c r="C801" s="64"/>
      <c r="D801" s="64"/>
      <c r="E801" s="64"/>
      <c r="F801" s="64"/>
      <c r="G801" s="64"/>
      <c r="H801" s="92"/>
      <c r="I801" s="92"/>
      <c r="J801" s="93"/>
      <c r="K801" s="93"/>
      <c r="L801" s="93"/>
      <c r="M801" s="93"/>
      <c r="N801" s="94"/>
      <c r="S801" s="64"/>
      <c r="U801" s="64"/>
      <c r="V801" s="64"/>
      <c r="AG801" s="65"/>
      <c r="AI801" s="67"/>
      <c r="AJ801" s="97"/>
      <c r="AK801" s="99"/>
    </row>
    <row r="802" spans="2:37" ht="14.25" customHeight="1" x14ac:dyDescent="0.3">
      <c r="B802" s="64"/>
      <c r="C802" s="64"/>
      <c r="D802" s="64"/>
      <c r="E802" s="64"/>
      <c r="F802" s="64"/>
      <c r="G802" s="64"/>
      <c r="H802" s="92"/>
      <c r="I802" s="92"/>
      <c r="J802" s="93"/>
      <c r="K802" s="93"/>
      <c r="L802" s="93"/>
      <c r="M802" s="93"/>
      <c r="N802" s="94"/>
      <c r="S802" s="64"/>
      <c r="U802" s="64"/>
      <c r="V802" s="64"/>
      <c r="AG802" s="65"/>
      <c r="AI802" s="67"/>
      <c r="AJ802" s="97"/>
      <c r="AK802" s="99"/>
    </row>
    <row r="803" spans="2:37" ht="14.25" customHeight="1" x14ac:dyDescent="0.3">
      <c r="B803" s="64"/>
      <c r="C803" s="64"/>
      <c r="D803" s="64"/>
      <c r="E803" s="64"/>
      <c r="F803" s="64"/>
      <c r="G803" s="64"/>
      <c r="H803" s="92"/>
      <c r="I803" s="92"/>
      <c r="J803" s="93"/>
      <c r="K803" s="93"/>
      <c r="L803" s="93"/>
      <c r="M803" s="93"/>
      <c r="N803" s="94"/>
      <c r="S803" s="64"/>
      <c r="U803" s="64"/>
      <c r="V803" s="64"/>
      <c r="AG803" s="65"/>
      <c r="AI803" s="67"/>
      <c r="AJ803" s="97"/>
      <c r="AK803" s="99"/>
    </row>
    <row r="804" spans="2:37" ht="14.25" customHeight="1" x14ac:dyDescent="0.3">
      <c r="B804" s="64"/>
      <c r="C804" s="64"/>
      <c r="D804" s="64"/>
      <c r="E804" s="64"/>
      <c r="F804" s="64"/>
      <c r="G804" s="64"/>
      <c r="H804" s="92"/>
      <c r="I804" s="92"/>
      <c r="J804" s="93"/>
      <c r="K804" s="93"/>
      <c r="L804" s="93"/>
      <c r="M804" s="93"/>
      <c r="N804" s="94"/>
      <c r="S804" s="64"/>
      <c r="U804" s="64"/>
      <c r="V804" s="64"/>
      <c r="AG804" s="65"/>
      <c r="AI804" s="67"/>
      <c r="AJ804" s="97"/>
      <c r="AK804" s="99"/>
    </row>
    <row r="805" spans="2:37" ht="14.25" customHeight="1" x14ac:dyDescent="0.3">
      <c r="B805" s="64"/>
      <c r="C805" s="64"/>
      <c r="D805" s="64"/>
      <c r="E805" s="64"/>
      <c r="F805" s="64"/>
      <c r="G805" s="64"/>
      <c r="H805" s="92"/>
      <c r="I805" s="92"/>
      <c r="J805" s="93"/>
      <c r="K805" s="93"/>
      <c r="L805" s="93"/>
      <c r="M805" s="93"/>
      <c r="N805" s="94"/>
      <c r="S805" s="64"/>
      <c r="U805" s="64"/>
      <c r="V805" s="64"/>
      <c r="AG805" s="65"/>
      <c r="AI805" s="67"/>
      <c r="AJ805" s="97"/>
      <c r="AK805" s="99"/>
    </row>
    <row r="806" spans="2:37" ht="14.25" customHeight="1" x14ac:dyDescent="0.3">
      <c r="B806" s="64"/>
      <c r="C806" s="64"/>
      <c r="D806" s="64"/>
      <c r="E806" s="64"/>
      <c r="F806" s="64"/>
      <c r="G806" s="64"/>
      <c r="H806" s="92"/>
      <c r="I806" s="92"/>
      <c r="J806" s="93"/>
      <c r="K806" s="93"/>
      <c r="L806" s="93"/>
      <c r="M806" s="93"/>
      <c r="N806" s="94"/>
      <c r="S806" s="64"/>
      <c r="U806" s="64"/>
      <c r="V806" s="64"/>
      <c r="AG806" s="65"/>
      <c r="AI806" s="67"/>
      <c r="AJ806" s="97"/>
      <c r="AK806" s="99"/>
    </row>
    <row r="807" spans="2:37" ht="14.25" customHeight="1" x14ac:dyDescent="0.3">
      <c r="B807" s="64"/>
      <c r="C807" s="64"/>
      <c r="D807" s="64"/>
      <c r="E807" s="64"/>
      <c r="F807" s="64"/>
      <c r="G807" s="64"/>
      <c r="H807" s="92"/>
      <c r="I807" s="92"/>
      <c r="J807" s="93"/>
      <c r="K807" s="93"/>
      <c r="L807" s="93"/>
      <c r="M807" s="93"/>
      <c r="N807" s="94"/>
      <c r="S807" s="64"/>
      <c r="U807" s="64"/>
      <c r="V807" s="64"/>
      <c r="AG807" s="65"/>
      <c r="AI807" s="67"/>
      <c r="AJ807" s="97"/>
      <c r="AK807" s="99"/>
    </row>
    <row r="808" spans="2:37" ht="14.25" customHeight="1" x14ac:dyDescent="0.3">
      <c r="B808" s="64"/>
      <c r="C808" s="64"/>
      <c r="D808" s="64"/>
      <c r="E808" s="64"/>
      <c r="F808" s="64"/>
      <c r="G808" s="64"/>
      <c r="H808" s="92"/>
      <c r="I808" s="92"/>
      <c r="J808" s="93"/>
      <c r="K808" s="93"/>
      <c r="L808" s="93"/>
      <c r="M808" s="93"/>
      <c r="N808" s="94"/>
      <c r="S808" s="64"/>
      <c r="U808" s="64"/>
      <c r="V808" s="64"/>
      <c r="AG808" s="65"/>
      <c r="AI808" s="67"/>
      <c r="AJ808" s="97"/>
      <c r="AK808" s="99"/>
    </row>
    <row r="809" spans="2:37" ht="14.25" customHeight="1" x14ac:dyDescent="0.3">
      <c r="B809" s="64"/>
      <c r="C809" s="64"/>
      <c r="D809" s="64"/>
      <c r="E809" s="64"/>
      <c r="F809" s="64"/>
      <c r="G809" s="64"/>
      <c r="H809" s="92"/>
      <c r="I809" s="92"/>
      <c r="J809" s="93"/>
      <c r="K809" s="93"/>
      <c r="L809" s="93"/>
      <c r="M809" s="93"/>
      <c r="N809" s="94"/>
      <c r="S809" s="64"/>
      <c r="U809" s="64"/>
      <c r="V809" s="64"/>
      <c r="AG809" s="65"/>
      <c r="AI809" s="67"/>
      <c r="AJ809" s="97"/>
      <c r="AK809" s="99"/>
    </row>
    <row r="810" spans="2:37" ht="14.25" customHeight="1" x14ac:dyDescent="0.3">
      <c r="B810" s="64"/>
      <c r="C810" s="64"/>
      <c r="D810" s="64"/>
      <c r="E810" s="64"/>
      <c r="F810" s="64"/>
      <c r="G810" s="64"/>
      <c r="H810" s="92"/>
      <c r="I810" s="92"/>
      <c r="J810" s="93"/>
      <c r="K810" s="93"/>
      <c r="L810" s="93"/>
      <c r="M810" s="93"/>
      <c r="N810" s="94"/>
      <c r="S810" s="64"/>
      <c r="U810" s="64"/>
      <c r="V810" s="64"/>
      <c r="AG810" s="65"/>
      <c r="AI810" s="67"/>
      <c r="AJ810" s="97"/>
      <c r="AK810" s="99"/>
    </row>
    <row r="811" spans="2:37" ht="14.25" customHeight="1" x14ac:dyDescent="0.3">
      <c r="B811" s="64"/>
      <c r="C811" s="64"/>
      <c r="D811" s="64"/>
      <c r="E811" s="64"/>
      <c r="F811" s="64"/>
      <c r="G811" s="64"/>
      <c r="H811" s="92"/>
      <c r="I811" s="92"/>
      <c r="J811" s="93"/>
      <c r="K811" s="93"/>
      <c r="L811" s="93"/>
      <c r="M811" s="93"/>
      <c r="N811" s="94"/>
      <c r="S811" s="64"/>
      <c r="U811" s="64"/>
      <c r="V811" s="64"/>
      <c r="AG811" s="65"/>
      <c r="AI811" s="67"/>
      <c r="AJ811" s="97"/>
      <c r="AK811" s="99"/>
    </row>
    <row r="812" spans="2:37" ht="14.25" customHeight="1" x14ac:dyDescent="0.3">
      <c r="B812" s="64"/>
      <c r="C812" s="64"/>
      <c r="D812" s="64"/>
      <c r="E812" s="64"/>
      <c r="F812" s="64"/>
      <c r="G812" s="64"/>
      <c r="H812" s="92"/>
      <c r="I812" s="92"/>
      <c r="J812" s="93"/>
      <c r="K812" s="93"/>
      <c r="L812" s="93"/>
      <c r="M812" s="93"/>
      <c r="N812" s="94"/>
      <c r="S812" s="64"/>
      <c r="U812" s="64"/>
      <c r="V812" s="64"/>
      <c r="AG812" s="65"/>
      <c r="AI812" s="67"/>
      <c r="AJ812" s="97"/>
      <c r="AK812" s="99"/>
    </row>
    <row r="813" spans="2:37" ht="14.25" customHeight="1" x14ac:dyDescent="0.3">
      <c r="B813" s="64"/>
      <c r="C813" s="64"/>
      <c r="D813" s="64"/>
      <c r="E813" s="64"/>
      <c r="F813" s="64"/>
      <c r="G813" s="64"/>
      <c r="H813" s="92"/>
      <c r="I813" s="92"/>
      <c r="J813" s="93"/>
      <c r="K813" s="93"/>
      <c r="L813" s="93"/>
      <c r="M813" s="93"/>
      <c r="N813" s="94"/>
      <c r="S813" s="64"/>
      <c r="U813" s="64"/>
      <c r="V813" s="64"/>
      <c r="AG813" s="65"/>
      <c r="AI813" s="67"/>
      <c r="AJ813" s="97"/>
      <c r="AK813" s="99"/>
    </row>
    <row r="814" spans="2:37" ht="14.25" customHeight="1" x14ac:dyDescent="0.3">
      <c r="B814" s="64"/>
      <c r="C814" s="64"/>
      <c r="D814" s="64"/>
      <c r="E814" s="64"/>
      <c r="F814" s="64"/>
      <c r="G814" s="64"/>
      <c r="H814" s="92"/>
      <c r="I814" s="92"/>
      <c r="J814" s="93"/>
      <c r="K814" s="93"/>
      <c r="L814" s="93"/>
      <c r="M814" s="93"/>
      <c r="N814" s="94"/>
      <c r="S814" s="64"/>
      <c r="U814" s="64"/>
      <c r="V814" s="64"/>
      <c r="AG814" s="65"/>
      <c r="AI814" s="67"/>
      <c r="AJ814" s="97"/>
      <c r="AK814" s="99"/>
    </row>
    <row r="815" spans="2:37" ht="14.25" customHeight="1" x14ac:dyDescent="0.3">
      <c r="B815" s="64"/>
      <c r="C815" s="64"/>
      <c r="D815" s="64"/>
      <c r="E815" s="64"/>
      <c r="F815" s="64"/>
      <c r="G815" s="64"/>
      <c r="H815" s="92"/>
      <c r="I815" s="92"/>
      <c r="J815" s="93"/>
      <c r="K815" s="93"/>
      <c r="L815" s="93"/>
      <c r="M815" s="93"/>
      <c r="N815" s="94"/>
      <c r="S815" s="64"/>
      <c r="U815" s="64"/>
      <c r="V815" s="64"/>
      <c r="AG815" s="65"/>
      <c r="AI815" s="67"/>
      <c r="AJ815" s="97"/>
      <c r="AK815" s="99"/>
    </row>
    <row r="816" spans="2:37" ht="14.25" customHeight="1" x14ac:dyDescent="0.3">
      <c r="B816" s="64"/>
      <c r="C816" s="64"/>
      <c r="D816" s="64"/>
      <c r="E816" s="64"/>
      <c r="F816" s="64"/>
      <c r="G816" s="64"/>
      <c r="H816" s="92"/>
      <c r="I816" s="92"/>
      <c r="J816" s="93"/>
      <c r="K816" s="93"/>
      <c r="L816" s="93"/>
      <c r="M816" s="93"/>
      <c r="N816" s="94"/>
      <c r="S816" s="64"/>
      <c r="U816" s="64"/>
      <c r="V816" s="64"/>
      <c r="AG816" s="65"/>
      <c r="AI816" s="67"/>
      <c r="AJ816" s="97"/>
      <c r="AK816" s="99"/>
    </row>
    <row r="817" spans="2:37" ht="14.25" customHeight="1" x14ac:dyDescent="0.3">
      <c r="B817" s="64"/>
      <c r="C817" s="64"/>
      <c r="D817" s="64"/>
      <c r="E817" s="64"/>
      <c r="F817" s="64"/>
      <c r="G817" s="64"/>
      <c r="H817" s="92"/>
      <c r="I817" s="92"/>
      <c r="J817" s="93"/>
      <c r="K817" s="93"/>
      <c r="L817" s="93"/>
      <c r="M817" s="93"/>
      <c r="N817" s="94"/>
      <c r="S817" s="64"/>
      <c r="U817" s="64"/>
      <c r="V817" s="64"/>
      <c r="AG817" s="65"/>
      <c r="AI817" s="67"/>
      <c r="AJ817" s="97"/>
      <c r="AK817" s="99"/>
    </row>
    <row r="818" spans="2:37" ht="14.25" customHeight="1" x14ac:dyDescent="0.3">
      <c r="B818" s="64"/>
      <c r="C818" s="64"/>
      <c r="D818" s="64"/>
      <c r="E818" s="64"/>
      <c r="F818" s="64"/>
      <c r="G818" s="64"/>
      <c r="H818" s="92"/>
      <c r="I818" s="92"/>
      <c r="J818" s="93"/>
      <c r="K818" s="93"/>
      <c r="L818" s="93"/>
      <c r="M818" s="93"/>
      <c r="N818" s="94"/>
      <c r="S818" s="64"/>
      <c r="U818" s="64"/>
      <c r="V818" s="64"/>
      <c r="AG818" s="65"/>
      <c r="AI818" s="67"/>
      <c r="AJ818" s="97"/>
      <c r="AK818" s="99"/>
    </row>
    <row r="819" spans="2:37" ht="14.25" customHeight="1" x14ac:dyDescent="0.3">
      <c r="B819" s="64"/>
      <c r="C819" s="64"/>
      <c r="D819" s="64"/>
      <c r="E819" s="64"/>
      <c r="F819" s="64"/>
      <c r="G819" s="64"/>
      <c r="H819" s="92"/>
      <c r="I819" s="92"/>
      <c r="J819" s="93"/>
      <c r="K819" s="93"/>
      <c r="L819" s="93"/>
      <c r="M819" s="93"/>
      <c r="N819" s="94"/>
      <c r="S819" s="64"/>
      <c r="U819" s="64"/>
      <c r="V819" s="64"/>
      <c r="AG819" s="65"/>
      <c r="AI819" s="67"/>
      <c r="AJ819" s="97"/>
      <c r="AK819" s="99"/>
    </row>
    <row r="820" spans="2:37" ht="14.25" customHeight="1" x14ac:dyDescent="0.3">
      <c r="B820" s="64"/>
      <c r="C820" s="64"/>
      <c r="D820" s="64"/>
      <c r="E820" s="64"/>
      <c r="F820" s="64"/>
      <c r="G820" s="64"/>
      <c r="H820" s="92"/>
      <c r="I820" s="92"/>
      <c r="J820" s="93"/>
      <c r="K820" s="93"/>
      <c r="L820" s="93"/>
      <c r="M820" s="93"/>
      <c r="N820" s="94"/>
      <c r="S820" s="64"/>
      <c r="U820" s="64"/>
      <c r="V820" s="64"/>
      <c r="AG820" s="65"/>
      <c r="AI820" s="67"/>
      <c r="AJ820" s="97"/>
      <c r="AK820" s="99"/>
    </row>
    <row r="821" spans="2:37" ht="14.25" customHeight="1" x14ac:dyDescent="0.3">
      <c r="B821" s="64"/>
      <c r="C821" s="64"/>
      <c r="D821" s="64"/>
      <c r="E821" s="64"/>
      <c r="F821" s="64"/>
      <c r="G821" s="64"/>
      <c r="H821" s="92"/>
      <c r="I821" s="92"/>
      <c r="J821" s="93"/>
      <c r="K821" s="93"/>
      <c r="L821" s="93"/>
      <c r="M821" s="93"/>
      <c r="N821" s="94"/>
      <c r="S821" s="64"/>
      <c r="U821" s="64"/>
      <c r="V821" s="64"/>
      <c r="AG821" s="65"/>
      <c r="AI821" s="67"/>
      <c r="AJ821" s="97"/>
      <c r="AK821" s="99"/>
    </row>
    <row r="822" spans="2:37" ht="14.25" customHeight="1" x14ac:dyDescent="0.3">
      <c r="B822" s="64"/>
      <c r="C822" s="64"/>
      <c r="D822" s="64"/>
      <c r="E822" s="64"/>
      <c r="F822" s="64"/>
      <c r="G822" s="64"/>
      <c r="H822" s="92"/>
      <c r="I822" s="92"/>
      <c r="J822" s="93"/>
      <c r="K822" s="93"/>
      <c r="L822" s="93"/>
      <c r="M822" s="93"/>
      <c r="N822" s="94"/>
      <c r="S822" s="64"/>
      <c r="U822" s="64"/>
      <c r="V822" s="64"/>
      <c r="AG822" s="65"/>
      <c r="AI822" s="67"/>
      <c r="AJ822" s="97"/>
      <c r="AK822" s="99"/>
    </row>
    <row r="823" spans="2:37" ht="14.25" customHeight="1" x14ac:dyDescent="0.3">
      <c r="B823" s="64"/>
      <c r="C823" s="64"/>
      <c r="D823" s="64"/>
      <c r="E823" s="64"/>
      <c r="F823" s="64"/>
      <c r="G823" s="64"/>
      <c r="H823" s="92"/>
      <c r="I823" s="92"/>
      <c r="J823" s="93"/>
      <c r="K823" s="93"/>
      <c r="L823" s="93"/>
      <c r="M823" s="93"/>
      <c r="N823" s="94"/>
      <c r="S823" s="64"/>
      <c r="U823" s="64"/>
      <c r="V823" s="64"/>
      <c r="AG823" s="65"/>
      <c r="AI823" s="67"/>
      <c r="AJ823" s="97"/>
      <c r="AK823" s="99"/>
    </row>
    <row r="824" spans="2:37" ht="14.25" customHeight="1" x14ac:dyDescent="0.3">
      <c r="B824" s="64"/>
      <c r="C824" s="64"/>
      <c r="D824" s="64"/>
      <c r="E824" s="64"/>
      <c r="F824" s="64"/>
      <c r="G824" s="64"/>
      <c r="H824" s="92"/>
      <c r="I824" s="92"/>
      <c r="J824" s="93"/>
      <c r="K824" s="93"/>
      <c r="L824" s="93"/>
      <c r="M824" s="93"/>
      <c r="N824" s="94"/>
      <c r="S824" s="64"/>
      <c r="U824" s="64"/>
      <c r="V824" s="64"/>
      <c r="AG824" s="65"/>
      <c r="AI824" s="67"/>
      <c r="AJ824" s="97"/>
      <c r="AK824" s="99"/>
    </row>
    <row r="825" spans="2:37" ht="14.25" customHeight="1" x14ac:dyDescent="0.3">
      <c r="B825" s="64"/>
      <c r="C825" s="64"/>
      <c r="D825" s="64"/>
      <c r="E825" s="64"/>
      <c r="F825" s="64"/>
      <c r="G825" s="64"/>
      <c r="H825" s="92"/>
      <c r="I825" s="92"/>
      <c r="J825" s="93"/>
      <c r="K825" s="93"/>
      <c r="L825" s="93"/>
      <c r="M825" s="93"/>
      <c r="N825" s="94"/>
      <c r="S825" s="64"/>
      <c r="U825" s="64"/>
      <c r="V825" s="64"/>
      <c r="AG825" s="65"/>
      <c r="AI825" s="67"/>
      <c r="AJ825" s="97"/>
      <c r="AK825" s="99"/>
    </row>
    <row r="826" spans="2:37" ht="14.25" customHeight="1" x14ac:dyDescent="0.3">
      <c r="B826" s="64"/>
      <c r="C826" s="64"/>
      <c r="D826" s="64"/>
      <c r="E826" s="64"/>
      <c r="F826" s="64"/>
      <c r="G826" s="64"/>
      <c r="H826" s="92"/>
      <c r="I826" s="92"/>
      <c r="J826" s="93"/>
      <c r="K826" s="93"/>
      <c r="L826" s="93"/>
      <c r="M826" s="93"/>
      <c r="N826" s="94"/>
      <c r="S826" s="64"/>
      <c r="U826" s="64"/>
      <c r="V826" s="64"/>
      <c r="AG826" s="65"/>
      <c r="AI826" s="67"/>
      <c r="AJ826" s="97"/>
      <c r="AK826" s="99"/>
    </row>
    <row r="827" spans="2:37" ht="14.25" customHeight="1" x14ac:dyDescent="0.3">
      <c r="B827" s="64"/>
      <c r="C827" s="64"/>
      <c r="D827" s="64"/>
      <c r="E827" s="64"/>
      <c r="F827" s="64"/>
      <c r="G827" s="64"/>
      <c r="H827" s="92"/>
      <c r="I827" s="92"/>
      <c r="J827" s="93"/>
      <c r="K827" s="93"/>
      <c r="L827" s="93"/>
      <c r="M827" s="93"/>
      <c r="N827" s="94"/>
      <c r="S827" s="64"/>
      <c r="U827" s="64"/>
      <c r="V827" s="64"/>
      <c r="AG827" s="65"/>
      <c r="AI827" s="67"/>
      <c r="AJ827" s="97"/>
      <c r="AK827" s="99"/>
    </row>
    <row r="828" spans="2:37" ht="14.25" customHeight="1" x14ac:dyDescent="0.3">
      <c r="B828" s="64"/>
      <c r="C828" s="64"/>
      <c r="D828" s="64"/>
      <c r="E828" s="64"/>
      <c r="F828" s="64"/>
      <c r="G828" s="64"/>
      <c r="H828" s="92"/>
      <c r="I828" s="92"/>
      <c r="J828" s="93"/>
      <c r="K828" s="93"/>
      <c r="L828" s="93"/>
      <c r="M828" s="93"/>
      <c r="N828" s="94"/>
      <c r="S828" s="64"/>
      <c r="U828" s="64"/>
      <c r="V828" s="64"/>
      <c r="AG828" s="65"/>
      <c r="AI828" s="67"/>
      <c r="AJ828" s="97"/>
      <c r="AK828" s="99"/>
    </row>
    <row r="829" spans="2:37" ht="14.25" customHeight="1" x14ac:dyDescent="0.3">
      <c r="B829" s="64"/>
      <c r="C829" s="64"/>
      <c r="D829" s="64"/>
      <c r="E829" s="64"/>
      <c r="F829" s="64"/>
      <c r="G829" s="64"/>
      <c r="H829" s="92"/>
      <c r="I829" s="92"/>
      <c r="J829" s="93"/>
      <c r="K829" s="93"/>
      <c r="L829" s="93"/>
      <c r="M829" s="93"/>
      <c r="N829" s="94"/>
      <c r="S829" s="64"/>
      <c r="U829" s="64"/>
      <c r="V829" s="64"/>
      <c r="AG829" s="65"/>
      <c r="AI829" s="67"/>
      <c r="AJ829" s="97"/>
      <c r="AK829" s="99"/>
    </row>
    <row r="830" spans="2:37" ht="14.25" customHeight="1" x14ac:dyDescent="0.3">
      <c r="B830" s="64"/>
      <c r="C830" s="64"/>
      <c r="D830" s="64"/>
      <c r="E830" s="64"/>
      <c r="F830" s="64"/>
      <c r="G830" s="64"/>
      <c r="H830" s="92"/>
      <c r="I830" s="92"/>
      <c r="J830" s="93"/>
      <c r="K830" s="93"/>
      <c r="L830" s="93"/>
      <c r="M830" s="93"/>
      <c r="N830" s="94"/>
      <c r="S830" s="64"/>
      <c r="U830" s="64"/>
      <c r="V830" s="64"/>
      <c r="AG830" s="65"/>
      <c r="AI830" s="67"/>
      <c r="AJ830" s="97"/>
      <c r="AK830" s="99"/>
    </row>
    <row r="831" spans="2:37" ht="14.25" customHeight="1" x14ac:dyDescent="0.3">
      <c r="B831" s="64"/>
      <c r="C831" s="64"/>
      <c r="D831" s="64"/>
      <c r="E831" s="64"/>
      <c r="F831" s="64"/>
      <c r="G831" s="64"/>
      <c r="H831" s="92"/>
      <c r="I831" s="92"/>
      <c r="J831" s="93"/>
      <c r="K831" s="93"/>
      <c r="L831" s="93"/>
      <c r="M831" s="93"/>
      <c r="N831" s="94"/>
      <c r="S831" s="64"/>
      <c r="U831" s="64"/>
      <c r="V831" s="64"/>
      <c r="AG831" s="65"/>
      <c r="AI831" s="67"/>
      <c r="AJ831" s="97"/>
      <c r="AK831" s="99"/>
    </row>
    <row r="832" spans="2:37" ht="14.25" customHeight="1" x14ac:dyDescent="0.3">
      <c r="B832" s="64"/>
      <c r="C832" s="64"/>
      <c r="D832" s="64"/>
      <c r="E832" s="64"/>
      <c r="F832" s="64"/>
      <c r="G832" s="64"/>
      <c r="H832" s="92"/>
      <c r="I832" s="92"/>
      <c r="J832" s="93"/>
      <c r="K832" s="93"/>
      <c r="L832" s="93"/>
      <c r="M832" s="93"/>
      <c r="N832" s="94"/>
      <c r="S832" s="64"/>
      <c r="U832" s="64"/>
      <c r="V832" s="64"/>
      <c r="AG832" s="65"/>
      <c r="AI832" s="67"/>
      <c r="AJ832" s="97"/>
      <c r="AK832" s="99"/>
    </row>
    <row r="833" spans="2:37" ht="14.25" customHeight="1" x14ac:dyDescent="0.3">
      <c r="B833" s="64"/>
      <c r="C833" s="64"/>
      <c r="D833" s="64"/>
      <c r="E833" s="64"/>
      <c r="F833" s="64"/>
      <c r="G833" s="64"/>
      <c r="H833" s="92"/>
      <c r="I833" s="92"/>
      <c r="J833" s="93"/>
      <c r="K833" s="93"/>
      <c r="L833" s="93"/>
      <c r="M833" s="93"/>
      <c r="N833" s="94"/>
      <c r="S833" s="64"/>
      <c r="U833" s="64"/>
      <c r="V833" s="64"/>
      <c r="AG833" s="65"/>
      <c r="AI833" s="67"/>
      <c r="AJ833" s="97"/>
      <c r="AK833" s="99"/>
    </row>
    <row r="834" spans="2:37" ht="14.25" customHeight="1" x14ac:dyDescent="0.3">
      <c r="B834" s="64"/>
      <c r="C834" s="64"/>
      <c r="D834" s="64"/>
      <c r="E834" s="64"/>
      <c r="F834" s="64"/>
      <c r="G834" s="64"/>
      <c r="H834" s="92"/>
      <c r="I834" s="92"/>
      <c r="J834" s="93"/>
      <c r="K834" s="93"/>
      <c r="L834" s="93"/>
      <c r="M834" s="93"/>
      <c r="N834" s="94"/>
      <c r="S834" s="64"/>
      <c r="U834" s="64"/>
      <c r="V834" s="64"/>
      <c r="AG834" s="65"/>
      <c r="AI834" s="67"/>
      <c r="AJ834" s="97"/>
      <c r="AK834" s="99"/>
    </row>
    <row r="835" spans="2:37" ht="14.25" customHeight="1" x14ac:dyDescent="0.3">
      <c r="B835" s="64"/>
      <c r="C835" s="64"/>
      <c r="D835" s="64"/>
      <c r="E835" s="64"/>
      <c r="F835" s="64"/>
      <c r="G835" s="64"/>
      <c r="H835" s="92"/>
      <c r="I835" s="92"/>
      <c r="J835" s="93"/>
      <c r="K835" s="93"/>
      <c r="L835" s="93"/>
      <c r="M835" s="93"/>
      <c r="N835" s="94"/>
      <c r="S835" s="64"/>
      <c r="U835" s="64"/>
      <c r="V835" s="64"/>
      <c r="AG835" s="65"/>
      <c r="AI835" s="67"/>
      <c r="AJ835" s="97"/>
      <c r="AK835" s="99"/>
    </row>
    <row r="836" spans="2:37" ht="14.25" customHeight="1" x14ac:dyDescent="0.3">
      <c r="B836" s="64"/>
      <c r="C836" s="64"/>
      <c r="D836" s="64"/>
      <c r="E836" s="64"/>
      <c r="F836" s="64"/>
      <c r="G836" s="64"/>
      <c r="H836" s="92"/>
      <c r="I836" s="92"/>
      <c r="J836" s="93"/>
      <c r="K836" s="93"/>
      <c r="L836" s="93"/>
      <c r="M836" s="93"/>
      <c r="N836" s="94"/>
      <c r="S836" s="64"/>
      <c r="U836" s="64"/>
      <c r="V836" s="64"/>
      <c r="AG836" s="65"/>
      <c r="AI836" s="67"/>
      <c r="AJ836" s="97"/>
      <c r="AK836" s="99"/>
    </row>
    <row r="837" spans="2:37" ht="14.25" customHeight="1" x14ac:dyDescent="0.3">
      <c r="B837" s="64"/>
      <c r="C837" s="64"/>
      <c r="D837" s="64"/>
      <c r="E837" s="64"/>
      <c r="F837" s="64"/>
      <c r="G837" s="64"/>
      <c r="H837" s="92"/>
      <c r="I837" s="92"/>
      <c r="J837" s="93"/>
      <c r="K837" s="93"/>
      <c r="L837" s="93"/>
      <c r="M837" s="93"/>
      <c r="N837" s="94"/>
      <c r="S837" s="64"/>
      <c r="U837" s="64"/>
      <c r="V837" s="64"/>
      <c r="AG837" s="65"/>
      <c r="AI837" s="67"/>
      <c r="AJ837" s="97"/>
      <c r="AK837" s="99"/>
    </row>
    <row r="838" spans="2:37" ht="14.25" customHeight="1" x14ac:dyDescent="0.3">
      <c r="B838" s="64"/>
      <c r="C838" s="64"/>
      <c r="D838" s="64"/>
      <c r="E838" s="64"/>
      <c r="F838" s="64"/>
      <c r="G838" s="64"/>
      <c r="H838" s="92"/>
      <c r="I838" s="92"/>
      <c r="J838" s="93"/>
      <c r="K838" s="93"/>
      <c r="L838" s="93"/>
      <c r="M838" s="93"/>
      <c r="N838" s="94"/>
      <c r="S838" s="64"/>
      <c r="U838" s="64"/>
      <c r="V838" s="64"/>
      <c r="AG838" s="65"/>
      <c r="AI838" s="67"/>
      <c r="AJ838" s="97"/>
      <c r="AK838" s="99"/>
    </row>
    <row r="839" spans="2:37" ht="14.25" customHeight="1" x14ac:dyDescent="0.3">
      <c r="B839" s="64"/>
      <c r="C839" s="64"/>
      <c r="D839" s="64"/>
      <c r="E839" s="64"/>
      <c r="F839" s="64"/>
      <c r="G839" s="64"/>
      <c r="H839" s="92"/>
      <c r="I839" s="92"/>
      <c r="J839" s="93"/>
      <c r="K839" s="93"/>
      <c r="L839" s="93"/>
      <c r="M839" s="93"/>
      <c r="N839" s="94"/>
      <c r="S839" s="64"/>
      <c r="U839" s="64"/>
      <c r="V839" s="64"/>
      <c r="AG839" s="65"/>
      <c r="AI839" s="67"/>
      <c r="AJ839" s="97"/>
      <c r="AK839" s="99"/>
    </row>
    <row r="840" spans="2:37" ht="14.25" customHeight="1" x14ac:dyDescent="0.3">
      <c r="B840" s="64"/>
      <c r="C840" s="64"/>
      <c r="D840" s="64"/>
      <c r="E840" s="64"/>
      <c r="F840" s="64"/>
      <c r="G840" s="64"/>
      <c r="H840" s="92"/>
      <c r="I840" s="92"/>
      <c r="J840" s="93"/>
      <c r="K840" s="93"/>
      <c r="L840" s="93"/>
      <c r="M840" s="93"/>
      <c r="N840" s="94"/>
      <c r="S840" s="64"/>
      <c r="U840" s="64"/>
      <c r="V840" s="64"/>
      <c r="AG840" s="65"/>
      <c r="AI840" s="67"/>
      <c r="AJ840" s="97"/>
      <c r="AK840" s="99"/>
    </row>
    <row r="841" spans="2:37" ht="14.25" customHeight="1" x14ac:dyDescent="0.3">
      <c r="B841" s="64"/>
      <c r="C841" s="64"/>
      <c r="D841" s="64"/>
      <c r="E841" s="64"/>
      <c r="F841" s="64"/>
      <c r="G841" s="64"/>
      <c r="H841" s="92"/>
      <c r="I841" s="92"/>
      <c r="J841" s="93"/>
      <c r="K841" s="93"/>
      <c r="L841" s="93"/>
      <c r="M841" s="93"/>
      <c r="N841" s="94"/>
      <c r="S841" s="64"/>
      <c r="U841" s="64"/>
      <c r="V841" s="64"/>
      <c r="AG841" s="65"/>
      <c r="AI841" s="67"/>
      <c r="AJ841" s="97"/>
      <c r="AK841" s="99"/>
    </row>
    <row r="842" spans="2:37" ht="14.25" customHeight="1" x14ac:dyDescent="0.3">
      <c r="B842" s="64"/>
      <c r="C842" s="64"/>
      <c r="D842" s="64"/>
      <c r="E842" s="64"/>
      <c r="F842" s="64"/>
      <c r="G842" s="64"/>
      <c r="H842" s="92"/>
      <c r="I842" s="92"/>
      <c r="J842" s="93"/>
      <c r="K842" s="93"/>
      <c r="L842" s="93"/>
      <c r="M842" s="93"/>
      <c r="N842" s="94"/>
      <c r="S842" s="64"/>
      <c r="U842" s="64"/>
      <c r="V842" s="64"/>
      <c r="AG842" s="65"/>
      <c r="AI842" s="67"/>
      <c r="AJ842" s="97"/>
      <c r="AK842" s="99"/>
    </row>
    <row r="843" spans="2:37" ht="14.25" customHeight="1" x14ac:dyDescent="0.3">
      <c r="B843" s="64"/>
      <c r="C843" s="64"/>
      <c r="D843" s="64"/>
      <c r="E843" s="64"/>
      <c r="F843" s="64"/>
      <c r="G843" s="64"/>
      <c r="H843" s="92"/>
      <c r="I843" s="92"/>
      <c r="J843" s="93"/>
      <c r="K843" s="93"/>
      <c r="L843" s="93"/>
      <c r="M843" s="93"/>
      <c r="N843" s="94"/>
      <c r="S843" s="64"/>
      <c r="U843" s="64"/>
      <c r="V843" s="64"/>
      <c r="AG843" s="65"/>
      <c r="AI843" s="67"/>
      <c r="AJ843" s="97"/>
      <c r="AK843" s="99"/>
    </row>
    <row r="844" spans="2:37" ht="14.25" customHeight="1" x14ac:dyDescent="0.3">
      <c r="B844" s="64"/>
      <c r="C844" s="64"/>
      <c r="D844" s="64"/>
      <c r="E844" s="64"/>
      <c r="F844" s="64"/>
      <c r="G844" s="64"/>
      <c r="H844" s="92"/>
      <c r="I844" s="92"/>
      <c r="J844" s="93"/>
      <c r="K844" s="93"/>
      <c r="L844" s="93"/>
      <c r="M844" s="93"/>
      <c r="N844" s="94"/>
      <c r="S844" s="64"/>
      <c r="U844" s="64"/>
      <c r="V844" s="64"/>
      <c r="AG844" s="65"/>
      <c r="AI844" s="67"/>
      <c r="AJ844" s="97"/>
      <c r="AK844" s="99"/>
    </row>
    <row r="845" spans="2:37" ht="14.25" customHeight="1" x14ac:dyDescent="0.3">
      <c r="B845" s="64"/>
      <c r="C845" s="64"/>
      <c r="D845" s="64"/>
      <c r="E845" s="64"/>
      <c r="F845" s="64"/>
      <c r="G845" s="64"/>
      <c r="H845" s="92"/>
      <c r="I845" s="92"/>
      <c r="J845" s="93"/>
      <c r="K845" s="93"/>
      <c r="L845" s="93"/>
      <c r="M845" s="93"/>
      <c r="N845" s="94"/>
      <c r="S845" s="64"/>
      <c r="U845" s="64"/>
      <c r="V845" s="64"/>
      <c r="AG845" s="65"/>
      <c r="AI845" s="67"/>
      <c r="AJ845" s="97"/>
      <c r="AK845" s="99"/>
    </row>
    <row r="846" spans="2:37" ht="14.25" customHeight="1" x14ac:dyDescent="0.3">
      <c r="B846" s="64"/>
      <c r="C846" s="64"/>
      <c r="D846" s="64"/>
      <c r="E846" s="64"/>
      <c r="F846" s="64"/>
      <c r="G846" s="64"/>
      <c r="H846" s="92"/>
      <c r="I846" s="92"/>
      <c r="J846" s="93"/>
      <c r="K846" s="93"/>
      <c r="L846" s="93"/>
      <c r="M846" s="93"/>
      <c r="N846" s="94"/>
      <c r="S846" s="64"/>
      <c r="U846" s="64"/>
      <c r="V846" s="64"/>
      <c r="AG846" s="65"/>
      <c r="AI846" s="67"/>
      <c r="AJ846" s="97"/>
      <c r="AK846" s="99"/>
    </row>
    <row r="847" spans="2:37" ht="14.25" customHeight="1" x14ac:dyDescent="0.3">
      <c r="B847" s="64"/>
      <c r="C847" s="64"/>
      <c r="D847" s="64"/>
      <c r="E847" s="64"/>
      <c r="F847" s="64"/>
      <c r="G847" s="64"/>
      <c r="H847" s="92"/>
      <c r="I847" s="92"/>
      <c r="J847" s="93"/>
      <c r="K847" s="93"/>
      <c r="L847" s="93"/>
      <c r="M847" s="93"/>
      <c r="N847" s="94"/>
      <c r="S847" s="64"/>
      <c r="U847" s="64"/>
      <c r="V847" s="64"/>
      <c r="AG847" s="65"/>
      <c r="AI847" s="67"/>
      <c r="AJ847" s="97"/>
      <c r="AK847" s="99"/>
    </row>
    <row r="848" spans="2:37" ht="14.25" customHeight="1" x14ac:dyDescent="0.3">
      <c r="B848" s="64"/>
      <c r="C848" s="64"/>
      <c r="D848" s="64"/>
      <c r="E848" s="64"/>
      <c r="F848" s="64"/>
      <c r="G848" s="64"/>
      <c r="H848" s="92"/>
      <c r="I848" s="92"/>
      <c r="J848" s="93"/>
      <c r="K848" s="93"/>
      <c r="L848" s="93"/>
      <c r="M848" s="93"/>
      <c r="N848" s="94"/>
      <c r="S848" s="64"/>
      <c r="U848" s="64"/>
      <c r="V848" s="64"/>
      <c r="AG848" s="65"/>
      <c r="AI848" s="67"/>
      <c r="AJ848" s="97"/>
      <c r="AK848" s="99"/>
    </row>
    <row r="849" spans="2:37" ht="14.25" customHeight="1" x14ac:dyDescent="0.3">
      <c r="B849" s="64"/>
      <c r="C849" s="64"/>
      <c r="D849" s="64"/>
      <c r="E849" s="64"/>
      <c r="F849" s="64"/>
      <c r="G849" s="64"/>
      <c r="H849" s="92"/>
      <c r="I849" s="92"/>
      <c r="J849" s="93"/>
      <c r="K849" s="93"/>
      <c r="L849" s="93"/>
      <c r="M849" s="93"/>
      <c r="N849" s="94"/>
      <c r="S849" s="64"/>
      <c r="U849" s="64"/>
      <c r="V849" s="64"/>
      <c r="AG849" s="65"/>
      <c r="AI849" s="67"/>
      <c r="AJ849" s="97"/>
      <c r="AK849" s="99"/>
    </row>
    <row r="850" spans="2:37" ht="14.25" customHeight="1" x14ac:dyDescent="0.3">
      <c r="B850" s="64"/>
      <c r="C850" s="64"/>
      <c r="D850" s="64"/>
      <c r="E850" s="64"/>
      <c r="F850" s="64"/>
      <c r="G850" s="64"/>
      <c r="H850" s="92"/>
      <c r="I850" s="92"/>
      <c r="J850" s="93"/>
      <c r="K850" s="93"/>
      <c r="L850" s="93"/>
      <c r="M850" s="93"/>
      <c r="N850" s="94"/>
      <c r="S850" s="64"/>
      <c r="U850" s="64"/>
      <c r="V850" s="64"/>
      <c r="AG850" s="65"/>
      <c r="AI850" s="67"/>
      <c r="AJ850" s="97"/>
      <c r="AK850" s="99"/>
    </row>
    <row r="851" spans="2:37" ht="14.25" customHeight="1" x14ac:dyDescent="0.3">
      <c r="B851" s="64"/>
      <c r="C851" s="64"/>
      <c r="D851" s="64"/>
      <c r="E851" s="64"/>
      <c r="F851" s="64"/>
      <c r="G851" s="64"/>
      <c r="H851" s="92"/>
      <c r="I851" s="92"/>
      <c r="J851" s="93"/>
      <c r="K851" s="93"/>
      <c r="L851" s="93"/>
      <c r="M851" s="93"/>
      <c r="N851" s="94"/>
      <c r="S851" s="64"/>
      <c r="U851" s="64"/>
      <c r="V851" s="64"/>
      <c r="AG851" s="65"/>
      <c r="AI851" s="67"/>
      <c r="AJ851" s="97"/>
      <c r="AK851" s="99"/>
    </row>
    <row r="852" spans="2:37" ht="14.25" customHeight="1" x14ac:dyDescent="0.3">
      <c r="B852" s="64"/>
      <c r="C852" s="64"/>
      <c r="D852" s="64"/>
      <c r="E852" s="64"/>
      <c r="F852" s="64"/>
      <c r="G852" s="64"/>
      <c r="H852" s="92"/>
      <c r="I852" s="92"/>
      <c r="J852" s="93"/>
      <c r="K852" s="93"/>
      <c r="L852" s="93"/>
      <c r="M852" s="93"/>
      <c r="N852" s="94"/>
      <c r="S852" s="64"/>
      <c r="U852" s="64"/>
      <c r="V852" s="64"/>
      <c r="AG852" s="65"/>
      <c r="AI852" s="67"/>
      <c r="AJ852" s="97"/>
      <c r="AK852" s="99"/>
    </row>
    <row r="853" spans="2:37" ht="14.25" customHeight="1" x14ac:dyDescent="0.3">
      <c r="B853" s="64"/>
      <c r="C853" s="64"/>
      <c r="D853" s="64"/>
      <c r="E853" s="64"/>
      <c r="F853" s="64"/>
      <c r="G853" s="64"/>
      <c r="H853" s="92"/>
      <c r="I853" s="92"/>
      <c r="J853" s="93"/>
      <c r="K853" s="93"/>
      <c r="L853" s="93"/>
      <c r="M853" s="93"/>
      <c r="N853" s="94"/>
      <c r="S853" s="64"/>
      <c r="U853" s="64"/>
      <c r="V853" s="64"/>
      <c r="AG853" s="65"/>
      <c r="AI853" s="67"/>
      <c r="AJ853" s="97"/>
      <c r="AK853" s="99"/>
    </row>
    <row r="854" spans="2:37" ht="14.25" customHeight="1" x14ac:dyDescent="0.3">
      <c r="B854" s="64"/>
      <c r="C854" s="64"/>
      <c r="D854" s="64"/>
      <c r="E854" s="64"/>
      <c r="F854" s="64"/>
      <c r="G854" s="64"/>
      <c r="H854" s="92"/>
      <c r="I854" s="92"/>
      <c r="J854" s="93"/>
      <c r="K854" s="93"/>
      <c r="L854" s="93"/>
      <c r="M854" s="93"/>
      <c r="N854" s="94"/>
      <c r="S854" s="64"/>
      <c r="U854" s="64"/>
      <c r="V854" s="64"/>
      <c r="AG854" s="65"/>
      <c r="AI854" s="67"/>
      <c r="AJ854" s="97"/>
      <c r="AK854" s="99"/>
    </row>
    <row r="855" spans="2:37" ht="14.25" customHeight="1" x14ac:dyDescent="0.3">
      <c r="B855" s="64"/>
      <c r="C855" s="64"/>
      <c r="D855" s="64"/>
      <c r="E855" s="64"/>
      <c r="F855" s="64"/>
      <c r="G855" s="64"/>
      <c r="H855" s="92"/>
      <c r="I855" s="92"/>
      <c r="J855" s="93"/>
      <c r="K855" s="93"/>
      <c r="L855" s="93"/>
      <c r="M855" s="93"/>
      <c r="N855" s="94"/>
      <c r="S855" s="64"/>
      <c r="U855" s="64"/>
      <c r="V855" s="64"/>
      <c r="AG855" s="65"/>
      <c r="AI855" s="67"/>
      <c r="AJ855" s="97"/>
      <c r="AK855" s="99"/>
    </row>
    <row r="856" spans="2:37" ht="14.25" customHeight="1" x14ac:dyDescent="0.3">
      <c r="B856" s="64"/>
      <c r="C856" s="64"/>
      <c r="D856" s="64"/>
      <c r="E856" s="64"/>
      <c r="F856" s="64"/>
      <c r="G856" s="64"/>
      <c r="H856" s="92"/>
      <c r="I856" s="92"/>
      <c r="J856" s="93"/>
      <c r="K856" s="93"/>
      <c r="L856" s="93"/>
      <c r="M856" s="93"/>
      <c r="N856" s="94"/>
      <c r="S856" s="64"/>
      <c r="U856" s="64"/>
      <c r="V856" s="64"/>
      <c r="AG856" s="65"/>
      <c r="AI856" s="67"/>
      <c r="AJ856" s="97"/>
      <c r="AK856" s="99"/>
    </row>
    <row r="857" spans="2:37" ht="14.25" customHeight="1" x14ac:dyDescent="0.3">
      <c r="B857" s="64"/>
      <c r="C857" s="64"/>
      <c r="D857" s="64"/>
      <c r="E857" s="64"/>
      <c r="F857" s="64"/>
      <c r="G857" s="64"/>
      <c r="H857" s="92"/>
      <c r="I857" s="92"/>
      <c r="J857" s="93"/>
      <c r="K857" s="93"/>
      <c r="L857" s="93"/>
      <c r="M857" s="93"/>
      <c r="N857" s="94"/>
      <c r="S857" s="64"/>
      <c r="U857" s="64"/>
      <c r="V857" s="64"/>
      <c r="AG857" s="65"/>
      <c r="AI857" s="67"/>
      <c r="AJ857" s="97"/>
      <c r="AK857" s="99"/>
    </row>
    <row r="858" spans="2:37" ht="14.25" customHeight="1" x14ac:dyDescent="0.3">
      <c r="B858" s="64"/>
      <c r="C858" s="64"/>
      <c r="D858" s="64"/>
      <c r="E858" s="64"/>
      <c r="F858" s="64"/>
      <c r="G858" s="64"/>
      <c r="H858" s="92"/>
      <c r="I858" s="92"/>
      <c r="J858" s="93"/>
      <c r="K858" s="93"/>
      <c r="L858" s="93"/>
      <c r="M858" s="93"/>
      <c r="N858" s="94"/>
      <c r="S858" s="64"/>
      <c r="U858" s="64"/>
      <c r="V858" s="64"/>
      <c r="AG858" s="65"/>
      <c r="AI858" s="67"/>
      <c r="AJ858" s="97"/>
      <c r="AK858" s="99"/>
    </row>
    <row r="859" spans="2:37" ht="14.25" customHeight="1" x14ac:dyDescent="0.3">
      <c r="B859" s="64"/>
      <c r="C859" s="64"/>
      <c r="D859" s="64"/>
      <c r="E859" s="64"/>
      <c r="F859" s="64"/>
      <c r="G859" s="64"/>
      <c r="H859" s="92"/>
      <c r="I859" s="92"/>
      <c r="J859" s="93"/>
      <c r="K859" s="93"/>
      <c r="L859" s="93"/>
      <c r="M859" s="93"/>
      <c r="N859" s="94"/>
      <c r="S859" s="64"/>
      <c r="U859" s="64"/>
      <c r="V859" s="64"/>
      <c r="AG859" s="65"/>
      <c r="AI859" s="67"/>
      <c r="AJ859" s="97"/>
      <c r="AK859" s="99"/>
    </row>
    <row r="860" spans="2:37" ht="14.25" customHeight="1" x14ac:dyDescent="0.3">
      <c r="B860" s="64"/>
      <c r="C860" s="64"/>
      <c r="D860" s="64"/>
      <c r="E860" s="64"/>
      <c r="F860" s="64"/>
      <c r="G860" s="64"/>
      <c r="H860" s="92"/>
      <c r="I860" s="92"/>
      <c r="J860" s="93"/>
      <c r="K860" s="93"/>
      <c r="L860" s="93"/>
      <c r="M860" s="93"/>
      <c r="N860" s="94"/>
      <c r="S860" s="64"/>
      <c r="U860" s="64"/>
      <c r="V860" s="64"/>
      <c r="AG860" s="65"/>
      <c r="AI860" s="67"/>
      <c r="AJ860" s="97"/>
      <c r="AK860" s="99"/>
    </row>
    <row r="861" spans="2:37" ht="14.25" customHeight="1" x14ac:dyDescent="0.3">
      <c r="B861" s="64"/>
      <c r="C861" s="64"/>
      <c r="D861" s="64"/>
      <c r="E861" s="64"/>
      <c r="F861" s="64"/>
      <c r="G861" s="64"/>
      <c r="H861" s="92"/>
      <c r="I861" s="92"/>
      <c r="J861" s="93"/>
      <c r="K861" s="93"/>
      <c r="L861" s="93"/>
      <c r="M861" s="93"/>
      <c r="N861" s="94"/>
      <c r="S861" s="64"/>
      <c r="U861" s="64"/>
      <c r="V861" s="64"/>
      <c r="AG861" s="65"/>
      <c r="AI861" s="67"/>
      <c r="AJ861" s="97"/>
      <c r="AK861" s="99"/>
    </row>
    <row r="862" spans="2:37" ht="14.25" customHeight="1" x14ac:dyDescent="0.3">
      <c r="B862" s="64"/>
      <c r="C862" s="64"/>
      <c r="D862" s="64"/>
      <c r="E862" s="64"/>
      <c r="F862" s="64"/>
      <c r="G862" s="64"/>
      <c r="H862" s="92"/>
      <c r="I862" s="92"/>
      <c r="J862" s="93"/>
      <c r="K862" s="93"/>
      <c r="L862" s="93"/>
      <c r="M862" s="93"/>
      <c r="N862" s="94"/>
      <c r="S862" s="64"/>
      <c r="U862" s="64"/>
      <c r="V862" s="64"/>
      <c r="AG862" s="65"/>
      <c r="AI862" s="67"/>
      <c r="AJ862" s="97"/>
      <c r="AK862" s="99"/>
    </row>
    <row r="863" spans="2:37" ht="14.25" customHeight="1" x14ac:dyDescent="0.3">
      <c r="B863" s="64"/>
      <c r="C863" s="64"/>
      <c r="D863" s="64"/>
      <c r="E863" s="64"/>
      <c r="F863" s="64"/>
      <c r="G863" s="64"/>
      <c r="H863" s="92"/>
      <c r="I863" s="92"/>
      <c r="J863" s="93"/>
      <c r="K863" s="93"/>
      <c r="L863" s="93"/>
      <c r="M863" s="93"/>
      <c r="N863" s="94"/>
      <c r="S863" s="64"/>
      <c r="U863" s="64"/>
      <c r="V863" s="64"/>
      <c r="AG863" s="65"/>
      <c r="AI863" s="67"/>
      <c r="AJ863" s="97"/>
      <c r="AK863" s="99"/>
    </row>
    <row r="864" spans="2:37" ht="14.25" customHeight="1" x14ac:dyDescent="0.3">
      <c r="B864" s="64"/>
      <c r="C864" s="64"/>
      <c r="D864" s="64"/>
      <c r="E864" s="64"/>
      <c r="F864" s="64"/>
      <c r="G864" s="64"/>
      <c r="H864" s="92"/>
      <c r="I864" s="92"/>
      <c r="J864" s="93"/>
      <c r="K864" s="93"/>
      <c r="L864" s="93"/>
      <c r="M864" s="93"/>
      <c r="N864" s="94"/>
      <c r="S864" s="64"/>
      <c r="U864" s="64"/>
      <c r="V864" s="64"/>
      <c r="AG864" s="65"/>
      <c r="AI864" s="67"/>
      <c r="AJ864" s="97"/>
      <c r="AK864" s="99"/>
    </row>
    <row r="865" spans="2:37" ht="14.25" customHeight="1" x14ac:dyDescent="0.3">
      <c r="B865" s="64"/>
      <c r="C865" s="64"/>
      <c r="D865" s="64"/>
      <c r="E865" s="64"/>
      <c r="F865" s="64"/>
      <c r="G865" s="64"/>
      <c r="H865" s="92"/>
      <c r="I865" s="92"/>
      <c r="J865" s="93"/>
      <c r="K865" s="93"/>
      <c r="L865" s="93"/>
      <c r="M865" s="93"/>
      <c r="N865" s="94"/>
      <c r="S865" s="64"/>
      <c r="U865" s="64"/>
      <c r="V865" s="64"/>
      <c r="AG865" s="65"/>
      <c r="AI865" s="67"/>
      <c r="AJ865" s="97"/>
      <c r="AK865" s="99"/>
    </row>
    <row r="866" spans="2:37" ht="14.25" customHeight="1" x14ac:dyDescent="0.3">
      <c r="B866" s="64"/>
      <c r="C866" s="64"/>
      <c r="D866" s="64"/>
      <c r="E866" s="64"/>
      <c r="F866" s="64"/>
      <c r="G866" s="64"/>
      <c r="H866" s="92"/>
      <c r="I866" s="92"/>
      <c r="J866" s="93"/>
      <c r="K866" s="93"/>
      <c r="L866" s="93"/>
      <c r="M866" s="93"/>
      <c r="N866" s="94"/>
      <c r="S866" s="64"/>
      <c r="U866" s="64"/>
      <c r="V866" s="64"/>
      <c r="AG866" s="65"/>
      <c r="AI866" s="67"/>
      <c r="AJ866" s="97"/>
      <c r="AK866" s="99"/>
    </row>
    <row r="867" spans="2:37" ht="14.25" customHeight="1" x14ac:dyDescent="0.3">
      <c r="B867" s="64"/>
      <c r="C867" s="64"/>
      <c r="D867" s="64"/>
      <c r="E867" s="64"/>
      <c r="F867" s="64"/>
      <c r="G867" s="64"/>
      <c r="H867" s="92"/>
      <c r="I867" s="92"/>
      <c r="J867" s="93"/>
      <c r="K867" s="93"/>
      <c r="L867" s="93"/>
      <c r="M867" s="93"/>
      <c r="N867" s="94"/>
      <c r="S867" s="64"/>
      <c r="U867" s="64"/>
      <c r="V867" s="64"/>
      <c r="AG867" s="65"/>
      <c r="AI867" s="67"/>
      <c r="AJ867" s="97"/>
      <c r="AK867" s="99"/>
    </row>
    <row r="868" spans="2:37" ht="14.25" customHeight="1" x14ac:dyDescent="0.3">
      <c r="B868" s="64"/>
      <c r="C868" s="64"/>
      <c r="D868" s="64"/>
      <c r="E868" s="64"/>
      <c r="F868" s="64"/>
      <c r="G868" s="64"/>
      <c r="H868" s="92"/>
      <c r="I868" s="92"/>
      <c r="J868" s="93"/>
      <c r="K868" s="93"/>
      <c r="L868" s="93"/>
      <c r="M868" s="93"/>
      <c r="N868" s="94"/>
      <c r="S868" s="64"/>
      <c r="U868" s="64"/>
      <c r="V868" s="64"/>
      <c r="AG868" s="65"/>
      <c r="AI868" s="67"/>
      <c r="AJ868" s="97"/>
      <c r="AK868" s="99"/>
    </row>
    <row r="869" spans="2:37" ht="14.25" customHeight="1" x14ac:dyDescent="0.3">
      <c r="B869" s="64"/>
      <c r="C869" s="64"/>
      <c r="D869" s="64"/>
      <c r="E869" s="64"/>
      <c r="F869" s="64"/>
      <c r="G869" s="64"/>
      <c r="H869" s="92"/>
      <c r="I869" s="92"/>
      <c r="J869" s="93"/>
      <c r="K869" s="93"/>
      <c r="L869" s="93"/>
      <c r="M869" s="93"/>
      <c r="N869" s="94"/>
      <c r="S869" s="64"/>
      <c r="U869" s="64"/>
      <c r="V869" s="64"/>
      <c r="AG869" s="65"/>
      <c r="AI869" s="67"/>
      <c r="AJ869" s="97"/>
      <c r="AK869" s="99"/>
    </row>
    <row r="870" spans="2:37" ht="14.25" customHeight="1" x14ac:dyDescent="0.3">
      <c r="B870" s="64"/>
      <c r="C870" s="64"/>
      <c r="D870" s="64"/>
      <c r="E870" s="64"/>
      <c r="F870" s="64"/>
      <c r="G870" s="64"/>
      <c r="H870" s="92"/>
      <c r="I870" s="92"/>
      <c r="J870" s="93"/>
      <c r="K870" s="93"/>
      <c r="L870" s="93"/>
      <c r="M870" s="93"/>
      <c r="N870" s="94"/>
      <c r="S870" s="64"/>
      <c r="U870" s="64"/>
      <c r="V870" s="64"/>
      <c r="AG870" s="65"/>
      <c r="AI870" s="67"/>
      <c r="AJ870" s="97"/>
      <c r="AK870" s="99"/>
    </row>
    <row r="871" spans="2:37" ht="14.25" customHeight="1" x14ac:dyDescent="0.3">
      <c r="B871" s="64"/>
      <c r="C871" s="64"/>
      <c r="D871" s="64"/>
      <c r="E871" s="64"/>
      <c r="F871" s="64"/>
      <c r="G871" s="64"/>
      <c r="H871" s="92"/>
      <c r="I871" s="92"/>
      <c r="J871" s="93"/>
      <c r="K871" s="93"/>
      <c r="L871" s="93"/>
      <c r="M871" s="93"/>
      <c r="N871" s="94"/>
      <c r="S871" s="64"/>
      <c r="U871" s="64"/>
      <c r="V871" s="64"/>
      <c r="AG871" s="65"/>
      <c r="AI871" s="67"/>
      <c r="AJ871" s="97"/>
      <c r="AK871" s="99"/>
    </row>
    <row r="872" spans="2:37" ht="14.25" customHeight="1" x14ac:dyDescent="0.3">
      <c r="B872" s="64"/>
      <c r="C872" s="64"/>
      <c r="D872" s="64"/>
      <c r="E872" s="64"/>
      <c r="F872" s="64"/>
      <c r="G872" s="64"/>
      <c r="H872" s="92"/>
      <c r="I872" s="92"/>
      <c r="J872" s="93"/>
      <c r="K872" s="93"/>
      <c r="L872" s="93"/>
      <c r="M872" s="93"/>
      <c r="N872" s="94"/>
      <c r="S872" s="64"/>
      <c r="U872" s="64"/>
      <c r="V872" s="64"/>
      <c r="AG872" s="65"/>
      <c r="AI872" s="67"/>
      <c r="AJ872" s="97"/>
      <c r="AK872" s="99"/>
    </row>
    <row r="873" spans="2:37" ht="14.25" customHeight="1" x14ac:dyDescent="0.3">
      <c r="B873" s="64"/>
      <c r="C873" s="64"/>
      <c r="D873" s="64"/>
      <c r="E873" s="64"/>
      <c r="F873" s="64"/>
      <c r="G873" s="64"/>
      <c r="H873" s="92"/>
      <c r="I873" s="92"/>
      <c r="J873" s="93"/>
      <c r="K873" s="93"/>
      <c r="L873" s="93"/>
      <c r="M873" s="93"/>
      <c r="N873" s="94"/>
      <c r="S873" s="64"/>
      <c r="U873" s="64"/>
      <c r="V873" s="64"/>
      <c r="AG873" s="65"/>
      <c r="AI873" s="67"/>
      <c r="AJ873" s="97"/>
      <c r="AK873" s="99"/>
    </row>
    <row r="874" spans="2:37" ht="14.25" customHeight="1" x14ac:dyDescent="0.3">
      <c r="B874" s="64"/>
      <c r="C874" s="64"/>
      <c r="D874" s="64"/>
      <c r="E874" s="64"/>
      <c r="F874" s="64"/>
      <c r="G874" s="64"/>
      <c r="H874" s="92"/>
      <c r="I874" s="92"/>
      <c r="J874" s="93"/>
      <c r="K874" s="93"/>
      <c r="L874" s="93"/>
      <c r="M874" s="93"/>
      <c r="N874" s="94"/>
      <c r="S874" s="64"/>
      <c r="U874" s="64"/>
      <c r="V874" s="64"/>
      <c r="AG874" s="65"/>
      <c r="AI874" s="67"/>
      <c r="AJ874" s="97"/>
      <c r="AK874" s="99"/>
    </row>
    <row r="875" spans="2:37" ht="14.25" customHeight="1" x14ac:dyDescent="0.3">
      <c r="B875" s="64"/>
      <c r="C875" s="64"/>
      <c r="D875" s="64"/>
      <c r="E875" s="64"/>
      <c r="F875" s="64"/>
      <c r="G875" s="64"/>
      <c r="H875" s="92"/>
      <c r="I875" s="92"/>
      <c r="J875" s="93"/>
      <c r="K875" s="93"/>
      <c r="L875" s="93"/>
      <c r="M875" s="93"/>
      <c r="N875" s="94"/>
      <c r="S875" s="64"/>
      <c r="U875" s="64"/>
      <c r="V875" s="64"/>
      <c r="AG875" s="65"/>
      <c r="AI875" s="67"/>
      <c r="AJ875" s="97"/>
      <c r="AK875" s="99"/>
    </row>
    <row r="876" spans="2:37" ht="14.25" customHeight="1" x14ac:dyDescent="0.3">
      <c r="B876" s="64"/>
      <c r="C876" s="64"/>
      <c r="D876" s="64"/>
      <c r="E876" s="64"/>
      <c r="F876" s="64"/>
      <c r="G876" s="64"/>
      <c r="H876" s="92"/>
      <c r="I876" s="92"/>
      <c r="J876" s="93"/>
      <c r="K876" s="93"/>
      <c r="L876" s="93"/>
      <c r="M876" s="93"/>
      <c r="N876" s="94"/>
      <c r="S876" s="64"/>
      <c r="U876" s="64"/>
      <c r="V876" s="64"/>
      <c r="AG876" s="65"/>
      <c r="AI876" s="67"/>
      <c r="AJ876" s="97"/>
      <c r="AK876" s="99"/>
    </row>
    <row r="877" spans="2:37" ht="14.25" customHeight="1" x14ac:dyDescent="0.3">
      <c r="B877" s="64"/>
      <c r="C877" s="64"/>
      <c r="D877" s="64"/>
      <c r="E877" s="64"/>
      <c r="F877" s="64"/>
      <c r="G877" s="64"/>
      <c r="H877" s="92"/>
      <c r="I877" s="92"/>
      <c r="J877" s="93"/>
      <c r="K877" s="93"/>
      <c r="L877" s="93"/>
      <c r="M877" s="93"/>
      <c r="N877" s="94"/>
      <c r="S877" s="64"/>
      <c r="U877" s="64"/>
      <c r="V877" s="64"/>
      <c r="AG877" s="65"/>
      <c r="AI877" s="67"/>
      <c r="AJ877" s="97"/>
      <c r="AK877" s="99"/>
    </row>
    <row r="878" spans="2:37" ht="14.25" customHeight="1" x14ac:dyDescent="0.3">
      <c r="B878" s="64"/>
      <c r="C878" s="64"/>
      <c r="D878" s="64"/>
      <c r="E878" s="64"/>
      <c r="F878" s="64"/>
      <c r="G878" s="64"/>
      <c r="H878" s="92"/>
      <c r="I878" s="92"/>
      <c r="J878" s="93"/>
      <c r="K878" s="93"/>
      <c r="L878" s="93"/>
      <c r="M878" s="93"/>
      <c r="N878" s="94"/>
      <c r="S878" s="64"/>
      <c r="U878" s="64"/>
      <c r="V878" s="64"/>
      <c r="AG878" s="65"/>
      <c r="AI878" s="67"/>
      <c r="AJ878" s="97"/>
      <c r="AK878" s="99"/>
    </row>
    <row r="879" spans="2:37" ht="14.25" customHeight="1" x14ac:dyDescent="0.3">
      <c r="B879" s="64"/>
      <c r="C879" s="64"/>
      <c r="D879" s="64"/>
      <c r="E879" s="64"/>
      <c r="F879" s="64"/>
      <c r="G879" s="64"/>
      <c r="H879" s="92"/>
      <c r="I879" s="92"/>
      <c r="J879" s="93"/>
      <c r="K879" s="93"/>
      <c r="L879" s="93"/>
      <c r="M879" s="93"/>
      <c r="N879" s="94"/>
      <c r="S879" s="64"/>
      <c r="U879" s="64"/>
      <c r="V879" s="64"/>
      <c r="AG879" s="65"/>
      <c r="AI879" s="67"/>
      <c r="AJ879" s="97"/>
      <c r="AK879" s="99"/>
    </row>
    <row r="880" spans="2:37" ht="14.25" customHeight="1" x14ac:dyDescent="0.3">
      <c r="B880" s="64"/>
      <c r="C880" s="64"/>
      <c r="D880" s="64"/>
      <c r="E880" s="64"/>
      <c r="F880" s="64"/>
      <c r="G880" s="64"/>
      <c r="H880" s="92"/>
      <c r="I880" s="92"/>
      <c r="J880" s="93"/>
      <c r="K880" s="93"/>
      <c r="L880" s="93"/>
      <c r="M880" s="93"/>
      <c r="N880" s="94"/>
      <c r="S880" s="64"/>
      <c r="U880" s="64"/>
      <c r="V880" s="64"/>
      <c r="AG880" s="65"/>
      <c r="AI880" s="67"/>
      <c r="AJ880" s="97"/>
      <c r="AK880" s="99"/>
    </row>
    <row r="881" spans="2:37" ht="14.25" customHeight="1" x14ac:dyDescent="0.3">
      <c r="B881" s="64"/>
      <c r="C881" s="64"/>
      <c r="D881" s="64"/>
      <c r="E881" s="64"/>
      <c r="F881" s="64"/>
      <c r="G881" s="64"/>
      <c r="H881" s="92"/>
      <c r="I881" s="92"/>
      <c r="J881" s="93"/>
      <c r="K881" s="93"/>
      <c r="L881" s="93"/>
      <c r="M881" s="93"/>
      <c r="N881" s="94"/>
      <c r="S881" s="64"/>
      <c r="U881" s="64"/>
      <c r="V881" s="64"/>
      <c r="AG881" s="65"/>
      <c r="AI881" s="67"/>
      <c r="AJ881" s="97"/>
      <c r="AK881" s="99"/>
    </row>
    <row r="882" spans="2:37" ht="14.25" customHeight="1" x14ac:dyDescent="0.3">
      <c r="B882" s="64"/>
      <c r="C882" s="64"/>
      <c r="D882" s="64"/>
      <c r="E882" s="64"/>
      <c r="F882" s="64"/>
      <c r="G882" s="64"/>
      <c r="H882" s="92"/>
      <c r="I882" s="92"/>
      <c r="J882" s="93"/>
      <c r="K882" s="93"/>
      <c r="L882" s="93"/>
      <c r="M882" s="93"/>
      <c r="N882" s="94"/>
      <c r="S882" s="64"/>
      <c r="U882" s="64"/>
      <c r="V882" s="64"/>
      <c r="AG882" s="65"/>
      <c r="AI882" s="67"/>
      <c r="AJ882" s="97"/>
      <c r="AK882" s="99"/>
    </row>
    <row r="883" spans="2:37" ht="14.25" customHeight="1" x14ac:dyDescent="0.3">
      <c r="B883" s="64"/>
      <c r="C883" s="64"/>
      <c r="D883" s="64"/>
      <c r="E883" s="64"/>
      <c r="F883" s="64"/>
      <c r="G883" s="64"/>
      <c r="H883" s="92"/>
      <c r="I883" s="92"/>
      <c r="J883" s="93"/>
      <c r="K883" s="93"/>
      <c r="L883" s="93"/>
      <c r="M883" s="93"/>
      <c r="N883" s="94"/>
      <c r="S883" s="64"/>
      <c r="U883" s="64"/>
      <c r="V883" s="64"/>
      <c r="AG883" s="65"/>
      <c r="AI883" s="67"/>
      <c r="AJ883" s="97"/>
      <c r="AK883" s="99"/>
    </row>
    <row r="884" spans="2:37" ht="14.25" customHeight="1" x14ac:dyDescent="0.3">
      <c r="B884" s="64"/>
      <c r="C884" s="64"/>
      <c r="D884" s="64"/>
      <c r="E884" s="64"/>
      <c r="F884" s="64"/>
      <c r="G884" s="64"/>
      <c r="H884" s="92"/>
      <c r="I884" s="92"/>
      <c r="J884" s="93"/>
      <c r="K884" s="93"/>
      <c r="L884" s="93"/>
      <c r="M884" s="93"/>
      <c r="N884" s="94"/>
      <c r="S884" s="64"/>
      <c r="U884" s="64"/>
      <c r="V884" s="64"/>
      <c r="AG884" s="65"/>
      <c r="AI884" s="67"/>
      <c r="AJ884" s="97"/>
      <c r="AK884" s="99"/>
    </row>
    <row r="885" spans="2:37" ht="14.25" customHeight="1" x14ac:dyDescent="0.3">
      <c r="B885" s="64"/>
      <c r="C885" s="64"/>
      <c r="D885" s="64"/>
      <c r="E885" s="64"/>
      <c r="F885" s="64"/>
      <c r="G885" s="64"/>
      <c r="H885" s="92"/>
      <c r="I885" s="92"/>
      <c r="J885" s="93"/>
      <c r="K885" s="93"/>
      <c r="L885" s="93"/>
      <c r="M885" s="93"/>
      <c r="N885" s="94"/>
      <c r="S885" s="64"/>
      <c r="U885" s="64"/>
      <c r="V885" s="64"/>
      <c r="AG885" s="65"/>
      <c r="AI885" s="67"/>
      <c r="AJ885" s="97"/>
      <c r="AK885" s="99"/>
    </row>
    <row r="886" spans="2:37" ht="14.25" customHeight="1" x14ac:dyDescent="0.3">
      <c r="B886" s="64"/>
      <c r="C886" s="64"/>
      <c r="D886" s="64"/>
      <c r="E886" s="64"/>
      <c r="F886" s="64"/>
      <c r="G886" s="64"/>
      <c r="H886" s="92"/>
      <c r="I886" s="92"/>
      <c r="J886" s="93"/>
      <c r="K886" s="93"/>
      <c r="L886" s="93"/>
      <c r="M886" s="93"/>
      <c r="N886" s="94"/>
      <c r="S886" s="64"/>
      <c r="U886" s="64"/>
      <c r="V886" s="64"/>
      <c r="AG886" s="65"/>
      <c r="AI886" s="67"/>
      <c r="AJ886" s="97"/>
      <c r="AK886" s="99"/>
    </row>
    <row r="887" spans="2:37" ht="14.25" customHeight="1" x14ac:dyDescent="0.3">
      <c r="B887" s="64"/>
      <c r="C887" s="64"/>
      <c r="D887" s="64"/>
      <c r="E887" s="64"/>
      <c r="F887" s="64"/>
      <c r="G887" s="64"/>
      <c r="H887" s="92"/>
      <c r="I887" s="92"/>
      <c r="J887" s="93"/>
      <c r="K887" s="93"/>
      <c r="L887" s="93"/>
      <c r="M887" s="93"/>
      <c r="N887" s="94"/>
      <c r="S887" s="64"/>
      <c r="U887" s="64"/>
      <c r="V887" s="64"/>
      <c r="AG887" s="65"/>
      <c r="AI887" s="67"/>
      <c r="AJ887" s="97"/>
      <c r="AK887" s="99"/>
    </row>
    <row r="888" spans="2:37" ht="14.25" customHeight="1" x14ac:dyDescent="0.3">
      <c r="B888" s="64"/>
      <c r="C888" s="64"/>
      <c r="D888" s="64"/>
      <c r="E888" s="64"/>
      <c r="F888" s="64"/>
      <c r="G888" s="64"/>
      <c r="H888" s="92"/>
      <c r="I888" s="92"/>
      <c r="J888" s="93"/>
      <c r="K888" s="93"/>
      <c r="L888" s="93"/>
      <c r="M888" s="93"/>
      <c r="N888" s="94"/>
      <c r="S888" s="64"/>
      <c r="U888" s="64"/>
      <c r="V888" s="64"/>
      <c r="AG888" s="65"/>
      <c r="AI888" s="67"/>
      <c r="AJ888" s="97"/>
      <c r="AK888" s="99"/>
    </row>
    <row r="889" spans="2:37" ht="14.25" customHeight="1" x14ac:dyDescent="0.3">
      <c r="B889" s="64"/>
      <c r="C889" s="64"/>
      <c r="D889" s="64"/>
      <c r="E889" s="64"/>
      <c r="F889" s="64"/>
      <c r="G889" s="64"/>
      <c r="H889" s="92"/>
      <c r="I889" s="92"/>
      <c r="J889" s="93"/>
      <c r="K889" s="93"/>
      <c r="L889" s="93"/>
      <c r="M889" s="93"/>
      <c r="N889" s="94"/>
      <c r="S889" s="64"/>
      <c r="U889" s="64"/>
      <c r="V889" s="64"/>
      <c r="AG889" s="65"/>
      <c r="AI889" s="67"/>
      <c r="AJ889" s="97"/>
      <c r="AK889" s="99"/>
    </row>
    <row r="890" spans="2:37" ht="14.25" customHeight="1" x14ac:dyDescent="0.3">
      <c r="B890" s="64"/>
      <c r="C890" s="64"/>
      <c r="D890" s="64"/>
      <c r="E890" s="64"/>
      <c r="F890" s="64"/>
      <c r="G890" s="64"/>
      <c r="H890" s="92"/>
      <c r="I890" s="92"/>
      <c r="J890" s="93"/>
      <c r="K890" s="93"/>
      <c r="L890" s="93"/>
      <c r="M890" s="93"/>
      <c r="N890" s="94"/>
      <c r="S890" s="64"/>
      <c r="U890" s="64"/>
      <c r="V890" s="64"/>
      <c r="AG890" s="65"/>
      <c r="AI890" s="67"/>
      <c r="AJ890" s="97"/>
      <c r="AK890" s="99"/>
    </row>
    <row r="891" spans="2:37" ht="14.25" customHeight="1" x14ac:dyDescent="0.3">
      <c r="B891" s="64"/>
      <c r="C891" s="64"/>
      <c r="D891" s="64"/>
      <c r="E891" s="64"/>
      <c r="F891" s="64"/>
      <c r="G891" s="64"/>
      <c r="H891" s="92"/>
      <c r="I891" s="92"/>
      <c r="J891" s="93"/>
      <c r="K891" s="93"/>
      <c r="L891" s="93"/>
      <c r="M891" s="93"/>
      <c r="N891" s="94"/>
      <c r="S891" s="64"/>
      <c r="U891" s="64"/>
      <c r="V891" s="64"/>
      <c r="AG891" s="65"/>
      <c r="AI891" s="67"/>
      <c r="AJ891" s="97"/>
      <c r="AK891" s="99"/>
    </row>
    <row r="892" spans="2:37" ht="14.25" customHeight="1" x14ac:dyDescent="0.3">
      <c r="B892" s="64"/>
      <c r="C892" s="64"/>
      <c r="D892" s="64"/>
      <c r="E892" s="64"/>
      <c r="F892" s="64"/>
      <c r="G892" s="64"/>
      <c r="H892" s="92"/>
      <c r="I892" s="92"/>
      <c r="J892" s="93"/>
      <c r="K892" s="93"/>
      <c r="L892" s="93"/>
      <c r="M892" s="93"/>
      <c r="N892" s="94"/>
      <c r="S892" s="64"/>
      <c r="U892" s="64"/>
      <c r="V892" s="64"/>
      <c r="AG892" s="65"/>
      <c r="AI892" s="67"/>
      <c r="AJ892" s="97"/>
      <c r="AK892" s="99"/>
    </row>
    <row r="893" spans="2:37" ht="14.25" customHeight="1" x14ac:dyDescent="0.3">
      <c r="B893" s="64"/>
      <c r="C893" s="64"/>
      <c r="D893" s="64"/>
      <c r="E893" s="64"/>
      <c r="F893" s="64"/>
      <c r="G893" s="64"/>
      <c r="H893" s="92"/>
      <c r="I893" s="92"/>
      <c r="J893" s="93"/>
      <c r="K893" s="93"/>
      <c r="L893" s="93"/>
      <c r="M893" s="93"/>
      <c r="N893" s="94"/>
      <c r="S893" s="64"/>
      <c r="U893" s="64"/>
      <c r="V893" s="64"/>
      <c r="AG893" s="65"/>
      <c r="AI893" s="67"/>
      <c r="AJ893" s="97"/>
      <c r="AK893" s="99"/>
    </row>
    <row r="894" spans="2:37" ht="14.25" customHeight="1" x14ac:dyDescent="0.3">
      <c r="B894" s="64"/>
      <c r="C894" s="64"/>
      <c r="D894" s="64"/>
      <c r="E894" s="64"/>
      <c r="F894" s="64"/>
      <c r="G894" s="64"/>
      <c r="H894" s="92"/>
      <c r="I894" s="92"/>
      <c r="J894" s="93"/>
      <c r="K894" s="93"/>
      <c r="L894" s="93"/>
      <c r="M894" s="93"/>
      <c r="N894" s="94"/>
      <c r="S894" s="64"/>
      <c r="U894" s="64"/>
      <c r="V894" s="64"/>
      <c r="AG894" s="65"/>
      <c r="AI894" s="67"/>
      <c r="AJ894" s="97"/>
      <c r="AK894" s="99"/>
    </row>
    <row r="895" spans="2:37" ht="14.25" customHeight="1" x14ac:dyDescent="0.3">
      <c r="B895" s="64"/>
      <c r="C895" s="64"/>
      <c r="D895" s="64"/>
      <c r="E895" s="64"/>
      <c r="F895" s="64"/>
      <c r="G895" s="64"/>
      <c r="H895" s="92"/>
      <c r="I895" s="92"/>
      <c r="J895" s="93"/>
      <c r="K895" s="93"/>
      <c r="L895" s="93"/>
      <c r="M895" s="93"/>
      <c r="N895" s="94"/>
      <c r="S895" s="64"/>
      <c r="U895" s="64"/>
      <c r="V895" s="64"/>
      <c r="AG895" s="65"/>
      <c r="AI895" s="67"/>
      <c r="AJ895" s="97"/>
      <c r="AK895" s="99"/>
    </row>
    <row r="896" spans="2:37" ht="14.25" customHeight="1" x14ac:dyDescent="0.3">
      <c r="B896" s="64"/>
      <c r="C896" s="64"/>
      <c r="D896" s="64"/>
      <c r="E896" s="64"/>
      <c r="F896" s="64"/>
      <c r="G896" s="64"/>
      <c r="H896" s="92"/>
      <c r="I896" s="92"/>
      <c r="J896" s="93"/>
      <c r="K896" s="93"/>
      <c r="L896" s="93"/>
      <c r="M896" s="93"/>
      <c r="N896" s="94"/>
      <c r="S896" s="64"/>
      <c r="U896" s="64"/>
      <c r="V896" s="64"/>
      <c r="AG896" s="65"/>
      <c r="AI896" s="67"/>
      <c r="AJ896" s="97"/>
      <c r="AK896" s="99"/>
    </row>
    <row r="897" spans="2:37" ht="14.25" customHeight="1" x14ac:dyDescent="0.3">
      <c r="B897" s="64"/>
      <c r="C897" s="64"/>
      <c r="D897" s="64"/>
      <c r="E897" s="64"/>
      <c r="F897" s="64"/>
      <c r="G897" s="64"/>
      <c r="H897" s="92"/>
      <c r="I897" s="92"/>
      <c r="J897" s="93"/>
      <c r="K897" s="93"/>
      <c r="L897" s="93"/>
      <c r="M897" s="93"/>
      <c r="N897" s="94"/>
      <c r="S897" s="64"/>
      <c r="U897" s="64"/>
      <c r="V897" s="64"/>
      <c r="AG897" s="65"/>
      <c r="AI897" s="67"/>
      <c r="AJ897" s="97"/>
      <c r="AK897" s="99"/>
    </row>
    <row r="898" spans="2:37" ht="14.25" customHeight="1" x14ac:dyDescent="0.3">
      <c r="B898" s="64"/>
      <c r="C898" s="64"/>
      <c r="D898" s="64"/>
      <c r="E898" s="64"/>
      <c r="F898" s="64"/>
      <c r="G898" s="64"/>
      <c r="H898" s="92"/>
      <c r="I898" s="92"/>
      <c r="J898" s="93"/>
      <c r="K898" s="93"/>
      <c r="L898" s="93"/>
      <c r="M898" s="93"/>
      <c r="N898" s="94"/>
      <c r="S898" s="64"/>
      <c r="U898" s="64"/>
      <c r="V898" s="64"/>
      <c r="AG898" s="65"/>
      <c r="AI898" s="67"/>
      <c r="AJ898" s="97"/>
      <c r="AK898" s="99"/>
    </row>
    <row r="899" spans="2:37" ht="14.25" customHeight="1" x14ac:dyDescent="0.3">
      <c r="B899" s="64"/>
      <c r="C899" s="64"/>
      <c r="D899" s="64"/>
      <c r="E899" s="64"/>
      <c r="F899" s="64"/>
      <c r="G899" s="64"/>
      <c r="H899" s="92"/>
      <c r="I899" s="92"/>
      <c r="J899" s="93"/>
      <c r="K899" s="93"/>
      <c r="L899" s="93"/>
      <c r="M899" s="93"/>
      <c r="N899" s="94"/>
      <c r="S899" s="64"/>
      <c r="U899" s="64"/>
      <c r="V899" s="64"/>
      <c r="AG899" s="65"/>
      <c r="AI899" s="67"/>
      <c r="AJ899" s="97"/>
      <c r="AK899" s="99"/>
    </row>
    <row r="900" spans="2:37" ht="14.25" customHeight="1" x14ac:dyDescent="0.3">
      <c r="B900" s="64"/>
      <c r="C900" s="64"/>
      <c r="D900" s="64"/>
      <c r="E900" s="64"/>
      <c r="F900" s="64"/>
      <c r="G900" s="64"/>
      <c r="H900" s="92"/>
      <c r="I900" s="92"/>
      <c r="J900" s="93"/>
      <c r="K900" s="93"/>
      <c r="L900" s="93"/>
      <c r="M900" s="93"/>
      <c r="N900" s="94"/>
      <c r="S900" s="64"/>
      <c r="U900" s="64"/>
      <c r="V900" s="64"/>
      <c r="AG900" s="65"/>
      <c r="AI900" s="67"/>
      <c r="AJ900" s="97"/>
      <c r="AK900" s="99"/>
    </row>
    <row r="901" spans="2:37" ht="14.25" customHeight="1" x14ac:dyDescent="0.3">
      <c r="B901" s="64"/>
      <c r="C901" s="64"/>
      <c r="D901" s="64"/>
      <c r="E901" s="64"/>
      <c r="F901" s="64"/>
      <c r="G901" s="64"/>
      <c r="H901" s="92"/>
      <c r="I901" s="92"/>
      <c r="J901" s="93"/>
      <c r="K901" s="93"/>
      <c r="L901" s="93"/>
      <c r="M901" s="93"/>
      <c r="N901" s="94"/>
      <c r="S901" s="64"/>
      <c r="U901" s="64"/>
      <c r="V901" s="64"/>
      <c r="AG901" s="65"/>
      <c r="AI901" s="67"/>
      <c r="AJ901" s="97"/>
      <c r="AK901" s="99"/>
    </row>
    <row r="902" spans="2:37" ht="14.25" customHeight="1" x14ac:dyDescent="0.3">
      <c r="B902" s="64"/>
      <c r="C902" s="64"/>
      <c r="D902" s="64"/>
      <c r="E902" s="64"/>
      <c r="F902" s="64"/>
      <c r="G902" s="64"/>
      <c r="H902" s="92"/>
      <c r="I902" s="92"/>
      <c r="J902" s="93"/>
      <c r="K902" s="93"/>
      <c r="L902" s="93"/>
      <c r="M902" s="93"/>
      <c r="N902" s="94"/>
      <c r="S902" s="64"/>
      <c r="U902" s="64"/>
      <c r="V902" s="64"/>
      <c r="AG902" s="65"/>
      <c r="AI902" s="67"/>
      <c r="AJ902" s="97"/>
      <c r="AK902" s="99"/>
    </row>
    <row r="903" spans="2:37" ht="14.25" customHeight="1" x14ac:dyDescent="0.3">
      <c r="B903" s="64"/>
      <c r="C903" s="64"/>
      <c r="D903" s="64"/>
      <c r="E903" s="64"/>
      <c r="F903" s="64"/>
      <c r="G903" s="64"/>
      <c r="H903" s="92"/>
      <c r="I903" s="92"/>
      <c r="J903" s="93"/>
      <c r="K903" s="93"/>
      <c r="L903" s="93"/>
      <c r="M903" s="93"/>
      <c r="N903" s="94"/>
      <c r="S903" s="64"/>
      <c r="U903" s="64"/>
      <c r="V903" s="64"/>
      <c r="AG903" s="65"/>
      <c r="AI903" s="67"/>
      <c r="AJ903" s="97"/>
      <c r="AK903" s="99"/>
    </row>
    <row r="904" spans="2:37" ht="14.25" customHeight="1" x14ac:dyDescent="0.3">
      <c r="B904" s="64"/>
      <c r="C904" s="64"/>
      <c r="D904" s="64"/>
      <c r="E904" s="64"/>
      <c r="F904" s="64"/>
      <c r="G904" s="64"/>
      <c r="H904" s="92"/>
      <c r="I904" s="92"/>
      <c r="J904" s="93"/>
      <c r="K904" s="93"/>
      <c r="L904" s="93"/>
      <c r="M904" s="93"/>
      <c r="N904" s="94"/>
      <c r="S904" s="64"/>
      <c r="U904" s="64"/>
      <c r="V904" s="64"/>
      <c r="AG904" s="65"/>
      <c r="AI904" s="67"/>
      <c r="AJ904" s="97"/>
      <c r="AK904" s="99"/>
    </row>
    <row r="905" spans="2:37" ht="14.25" customHeight="1" x14ac:dyDescent="0.3">
      <c r="B905" s="64"/>
      <c r="C905" s="64"/>
      <c r="D905" s="64"/>
      <c r="E905" s="64"/>
      <c r="F905" s="64"/>
      <c r="G905" s="64"/>
      <c r="H905" s="92"/>
      <c r="I905" s="92"/>
      <c r="J905" s="93"/>
      <c r="K905" s="93"/>
      <c r="L905" s="93"/>
      <c r="M905" s="93"/>
      <c r="N905" s="94"/>
      <c r="S905" s="64"/>
      <c r="U905" s="64"/>
      <c r="V905" s="64"/>
      <c r="AG905" s="65"/>
      <c r="AI905" s="67"/>
      <c r="AJ905" s="97"/>
      <c r="AK905" s="99"/>
    </row>
    <row r="906" spans="2:37" ht="14.25" customHeight="1" x14ac:dyDescent="0.3">
      <c r="B906" s="64"/>
      <c r="C906" s="64"/>
      <c r="D906" s="64"/>
      <c r="E906" s="64"/>
      <c r="F906" s="64"/>
      <c r="G906" s="64"/>
      <c r="H906" s="92"/>
      <c r="I906" s="92"/>
      <c r="J906" s="93"/>
      <c r="K906" s="93"/>
      <c r="L906" s="93"/>
      <c r="M906" s="93"/>
      <c r="N906" s="94"/>
      <c r="S906" s="64"/>
      <c r="U906" s="64"/>
      <c r="V906" s="64"/>
      <c r="AG906" s="65"/>
      <c r="AI906" s="67"/>
      <c r="AJ906" s="97"/>
      <c r="AK906" s="99"/>
    </row>
    <row r="907" spans="2:37" ht="14.25" customHeight="1" x14ac:dyDescent="0.3">
      <c r="B907" s="64"/>
      <c r="C907" s="64"/>
      <c r="D907" s="64"/>
      <c r="E907" s="64"/>
      <c r="F907" s="64"/>
      <c r="G907" s="64"/>
      <c r="H907" s="92"/>
      <c r="I907" s="92"/>
      <c r="J907" s="93"/>
      <c r="K907" s="93"/>
      <c r="L907" s="93"/>
      <c r="M907" s="93"/>
      <c r="N907" s="94"/>
      <c r="S907" s="64"/>
      <c r="U907" s="64"/>
      <c r="V907" s="64"/>
      <c r="AG907" s="65"/>
      <c r="AI907" s="67"/>
      <c r="AJ907" s="97"/>
      <c r="AK907" s="99"/>
    </row>
    <row r="908" spans="2:37" ht="14.25" customHeight="1" x14ac:dyDescent="0.3">
      <c r="B908" s="64"/>
      <c r="C908" s="64"/>
      <c r="D908" s="64"/>
      <c r="E908" s="64"/>
      <c r="F908" s="64"/>
      <c r="G908" s="64"/>
      <c r="H908" s="92"/>
      <c r="I908" s="92"/>
      <c r="J908" s="93"/>
      <c r="K908" s="93"/>
      <c r="L908" s="93"/>
      <c r="M908" s="93"/>
      <c r="N908" s="94"/>
      <c r="S908" s="64"/>
      <c r="U908" s="64"/>
      <c r="V908" s="64"/>
      <c r="AG908" s="65"/>
      <c r="AI908" s="67"/>
      <c r="AJ908" s="97"/>
      <c r="AK908" s="99"/>
    </row>
    <row r="909" spans="2:37" ht="14.25" customHeight="1" x14ac:dyDescent="0.3">
      <c r="B909" s="64"/>
      <c r="C909" s="64"/>
      <c r="D909" s="64"/>
      <c r="E909" s="64"/>
      <c r="F909" s="64"/>
      <c r="G909" s="64"/>
      <c r="H909" s="92"/>
      <c r="I909" s="92"/>
      <c r="J909" s="93"/>
      <c r="K909" s="93"/>
      <c r="L909" s="93"/>
      <c r="M909" s="93"/>
      <c r="N909" s="94"/>
      <c r="S909" s="64"/>
      <c r="U909" s="64"/>
      <c r="V909" s="64"/>
      <c r="AG909" s="65"/>
      <c r="AI909" s="67"/>
      <c r="AJ909" s="97"/>
      <c r="AK909" s="99"/>
    </row>
    <row r="910" spans="2:37" ht="14.25" customHeight="1" x14ac:dyDescent="0.3">
      <c r="B910" s="64"/>
      <c r="C910" s="64"/>
      <c r="D910" s="64"/>
      <c r="E910" s="64"/>
      <c r="F910" s="64"/>
      <c r="G910" s="64"/>
      <c r="H910" s="92"/>
      <c r="I910" s="92"/>
      <c r="J910" s="93"/>
      <c r="K910" s="93"/>
      <c r="L910" s="93"/>
      <c r="M910" s="93"/>
      <c r="N910" s="94"/>
      <c r="S910" s="64"/>
      <c r="U910" s="64"/>
      <c r="V910" s="64"/>
      <c r="AG910" s="65"/>
      <c r="AI910" s="67"/>
      <c r="AJ910" s="97"/>
      <c r="AK910" s="99"/>
    </row>
    <row r="911" spans="2:37" ht="14.25" customHeight="1" x14ac:dyDescent="0.3">
      <c r="B911" s="64"/>
      <c r="C911" s="64"/>
      <c r="D911" s="64"/>
      <c r="E911" s="64"/>
      <c r="F911" s="64"/>
      <c r="G911" s="64"/>
      <c r="H911" s="92"/>
      <c r="I911" s="92"/>
      <c r="J911" s="93"/>
      <c r="K911" s="93"/>
      <c r="L911" s="93"/>
      <c r="M911" s="93"/>
      <c r="N911" s="94"/>
      <c r="S911" s="64"/>
      <c r="U911" s="64"/>
      <c r="V911" s="64"/>
      <c r="AG911" s="65"/>
      <c r="AI911" s="67"/>
      <c r="AJ911" s="97"/>
      <c r="AK911" s="99"/>
    </row>
    <row r="912" spans="2:37" ht="14.25" customHeight="1" x14ac:dyDescent="0.3">
      <c r="B912" s="64"/>
      <c r="C912" s="64"/>
      <c r="D912" s="64"/>
      <c r="E912" s="64"/>
      <c r="F912" s="64"/>
      <c r="G912" s="64"/>
      <c r="H912" s="92"/>
      <c r="I912" s="92"/>
      <c r="J912" s="93"/>
      <c r="K912" s="93"/>
      <c r="L912" s="93"/>
      <c r="M912" s="93"/>
      <c r="N912" s="94"/>
      <c r="S912" s="64"/>
      <c r="U912" s="64"/>
      <c r="V912" s="64"/>
      <c r="AG912" s="65"/>
      <c r="AI912" s="67"/>
      <c r="AJ912" s="97"/>
      <c r="AK912" s="99"/>
    </row>
    <row r="913" spans="2:37" ht="14.25" customHeight="1" x14ac:dyDescent="0.3">
      <c r="B913" s="64"/>
      <c r="C913" s="64"/>
      <c r="D913" s="64"/>
      <c r="E913" s="64"/>
      <c r="F913" s="64"/>
      <c r="G913" s="64"/>
      <c r="H913" s="92"/>
      <c r="I913" s="92"/>
      <c r="J913" s="93"/>
      <c r="K913" s="93"/>
      <c r="L913" s="93"/>
      <c r="M913" s="93"/>
      <c r="N913" s="94"/>
      <c r="S913" s="64"/>
      <c r="U913" s="64"/>
      <c r="V913" s="64"/>
      <c r="AG913" s="65"/>
      <c r="AI913" s="67"/>
      <c r="AJ913" s="97"/>
      <c r="AK913" s="99"/>
    </row>
    <row r="914" spans="2:37" ht="14.25" customHeight="1" x14ac:dyDescent="0.3">
      <c r="B914" s="64"/>
      <c r="C914" s="64"/>
      <c r="D914" s="64"/>
      <c r="E914" s="64"/>
      <c r="F914" s="64"/>
      <c r="G914" s="64"/>
      <c r="H914" s="92"/>
      <c r="I914" s="92"/>
      <c r="J914" s="93"/>
      <c r="K914" s="93"/>
      <c r="L914" s="93"/>
      <c r="M914" s="93"/>
      <c r="N914" s="94"/>
      <c r="S914" s="64"/>
      <c r="U914" s="64"/>
      <c r="V914" s="64"/>
      <c r="AG914" s="65"/>
      <c r="AI914" s="67"/>
      <c r="AJ914" s="97"/>
      <c r="AK914" s="99"/>
    </row>
    <row r="915" spans="2:37" ht="14.25" customHeight="1" x14ac:dyDescent="0.3">
      <c r="B915" s="64"/>
      <c r="C915" s="64"/>
      <c r="D915" s="64"/>
      <c r="E915" s="64"/>
      <c r="F915" s="64"/>
      <c r="G915" s="64"/>
      <c r="H915" s="92"/>
      <c r="I915" s="92"/>
      <c r="J915" s="93"/>
      <c r="K915" s="93"/>
      <c r="L915" s="93"/>
      <c r="M915" s="93"/>
      <c r="N915" s="94"/>
      <c r="S915" s="64"/>
      <c r="U915" s="64"/>
      <c r="V915" s="64"/>
      <c r="AG915" s="65"/>
      <c r="AI915" s="67"/>
      <c r="AJ915" s="97"/>
      <c r="AK915" s="99"/>
    </row>
    <row r="916" spans="2:37" ht="14.25" customHeight="1" x14ac:dyDescent="0.3">
      <c r="B916" s="64"/>
      <c r="C916" s="64"/>
      <c r="D916" s="64"/>
      <c r="E916" s="64"/>
      <c r="F916" s="64"/>
      <c r="G916" s="64"/>
      <c r="H916" s="92"/>
      <c r="I916" s="92"/>
      <c r="J916" s="93"/>
      <c r="K916" s="93"/>
      <c r="L916" s="93"/>
      <c r="M916" s="93"/>
      <c r="N916" s="94"/>
      <c r="S916" s="64"/>
      <c r="U916" s="64"/>
      <c r="V916" s="64"/>
      <c r="AG916" s="65"/>
      <c r="AI916" s="67"/>
      <c r="AJ916" s="97"/>
      <c r="AK916" s="99"/>
    </row>
    <row r="917" spans="2:37" ht="14.25" customHeight="1" x14ac:dyDescent="0.3">
      <c r="B917" s="64"/>
      <c r="C917" s="64"/>
      <c r="D917" s="64"/>
      <c r="E917" s="64"/>
      <c r="F917" s="64"/>
      <c r="G917" s="64"/>
      <c r="H917" s="92"/>
      <c r="I917" s="92"/>
      <c r="J917" s="93"/>
      <c r="K917" s="93"/>
      <c r="L917" s="93"/>
      <c r="M917" s="93"/>
      <c r="N917" s="94"/>
      <c r="S917" s="64"/>
      <c r="U917" s="64"/>
      <c r="V917" s="64"/>
      <c r="AG917" s="65"/>
      <c r="AI917" s="67"/>
      <c r="AJ917" s="97"/>
      <c r="AK917" s="99"/>
    </row>
    <row r="918" spans="2:37" ht="14.25" customHeight="1" x14ac:dyDescent="0.3">
      <c r="B918" s="64"/>
      <c r="C918" s="64"/>
      <c r="D918" s="64"/>
      <c r="E918" s="64"/>
      <c r="F918" s="64"/>
      <c r="G918" s="64"/>
      <c r="H918" s="92"/>
      <c r="I918" s="92"/>
      <c r="J918" s="93"/>
      <c r="K918" s="93"/>
      <c r="L918" s="93"/>
      <c r="M918" s="93"/>
      <c r="N918" s="94"/>
      <c r="S918" s="64"/>
      <c r="U918" s="64"/>
      <c r="V918" s="64"/>
      <c r="AG918" s="65"/>
      <c r="AI918" s="67"/>
      <c r="AJ918" s="97"/>
      <c r="AK918" s="99"/>
    </row>
    <row r="919" spans="2:37" ht="14.25" customHeight="1" x14ac:dyDescent="0.3">
      <c r="B919" s="64"/>
      <c r="C919" s="64"/>
      <c r="D919" s="64"/>
      <c r="E919" s="64"/>
      <c r="F919" s="64"/>
      <c r="G919" s="64"/>
      <c r="H919" s="92"/>
      <c r="I919" s="92"/>
      <c r="J919" s="93"/>
      <c r="K919" s="93"/>
      <c r="L919" s="93"/>
      <c r="M919" s="93"/>
      <c r="N919" s="94"/>
      <c r="S919" s="64"/>
      <c r="U919" s="64"/>
      <c r="V919" s="64"/>
      <c r="AG919" s="65"/>
      <c r="AI919" s="67"/>
      <c r="AJ919" s="97"/>
      <c r="AK919" s="99"/>
    </row>
    <row r="920" spans="2:37" ht="14.25" customHeight="1" x14ac:dyDescent="0.3">
      <c r="B920" s="64"/>
      <c r="C920" s="64"/>
      <c r="D920" s="64"/>
      <c r="E920" s="64"/>
      <c r="F920" s="64"/>
      <c r="G920" s="64"/>
      <c r="H920" s="92"/>
      <c r="I920" s="92"/>
      <c r="J920" s="93"/>
      <c r="K920" s="93"/>
      <c r="L920" s="93"/>
      <c r="M920" s="93"/>
      <c r="N920" s="94"/>
      <c r="S920" s="64"/>
      <c r="U920" s="64"/>
      <c r="V920" s="64"/>
      <c r="AG920" s="65"/>
      <c r="AI920" s="67"/>
      <c r="AJ920" s="97"/>
      <c r="AK920" s="99"/>
    </row>
    <row r="921" spans="2:37" ht="14.25" customHeight="1" x14ac:dyDescent="0.3">
      <c r="B921" s="64"/>
      <c r="C921" s="64"/>
      <c r="D921" s="64"/>
      <c r="E921" s="64"/>
      <c r="F921" s="64"/>
      <c r="G921" s="64"/>
      <c r="H921" s="92"/>
      <c r="I921" s="92"/>
      <c r="J921" s="93"/>
      <c r="K921" s="93"/>
      <c r="L921" s="93"/>
      <c r="M921" s="93"/>
      <c r="N921" s="94"/>
      <c r="S921" s="64"/>
      <c r="U921" s="64"/>
      <c r="V921" s="64"/>
      <c r="AG921" s="65"/>
      <c r="AI921" s="67"/>
      <c r="AJ921" s="97"/>
      <c r="AK921" s="99"/>
    </row>
    <row r="922" spans="2:37" ht="14.25" customHeight="1" x14ac:dyDescent="0.3">
      <c r="B922" s="64"/>
      <c r="C922" s="64"/>
      <c r="D922" s="64"/>
      <c r="E922" s="64"/>
      <c r="F922" s="64"/>
      <c r="G922" s="64"/>
      <c r="H922" s="92"/>
      <c r="I922" s="92"/>
      <c r="J922" s="93"/>
      <c r="K922" s="93"/>
      <c r="L922" s="93"/>
      <c r="M922" s="93"/>
      <c r="N922" s="94"/>
      <c r="S922" s="64"/>
      <c r="U922" s="64"/>
      <c r="V922" s="64"/>
      <c r="AG922" s="65"/>
      <c r="AI922" s="67"/>
      <c r="AJ922" s="97"/>
      <c r="AK922" s="99"/>
    </row>
    <row r="923" spans="2:37" ht="14.25" customHeight="1" x14ac:dyDescent="0.3">
      <c r="B923" s="64"/>
      <c r="C923" s="64"/>
      <c r="D923" s="64"/>
      <c r="E923" s="64"/>
      <c r="F923" s="64"/>
      <c r="G923" s="64"/>
      <c r="H923" s="92"/>
      <c r="I923" s="92"/>
      <c r="J923" s="93"/>
      <c r="K923" s="93"/>
      <c r="L923" s="93"/>
      <c r="M923" s="93"/>
      <c r="N923" s="94"/>
      <c r="S923" s="64"/>
      <c r="U923" s="64"/>
      <c r="V923" s="64"/>
      <c r="AG923" s="65"/>
      <c r="AI923" s="67"/>
      <c r="AJ923" s="97"/>
      <c r="AK923" s="99"/>
    </row>
    <row r="924" spans="2:37" ht="14.25" customHeight="1" x14ac:dyDescent="0.3">
      <c r="B924" s="64"/>
      <c r="C924" s="64"/>
      <c r="D924" s="64"/>
      <c r="E924" s="64"/>
      <c r="F924" s="64"/>
      <c r="G924" s="64"/>
      <c r="H924" s="92"/>
      <c r="I924" s="92"/>
      <c r="J924" s="93"/>
      <c r="K924" s="93"/>
      <c r="L924" s="93"/>
      <c r="M924" s="93"/>
      <c r="N924" s="94"/>
      <c r="S924" s="64"/>
      <c r="U924" s="64"/>
      <c r="V924" s="64"/>
      <c r="AG924" s="65"/>
      <c r="AI924" s="67"/>
      <c r="AJ924" s="97"/>
      <c r="AK924" s="99"/>
    </row>
    <row r="925" spans="2:37" ht="14.25" customHeight="1" x14ac:dyDescent="0.3">
      <c r="B925" s="64"/>
      <c r="C925" s="64"/>
      <c r="D925" s="64"/>
      <c r="E925" s="64"/>
      <c r="F925" s="64"/>
      <c r="G925" s="64"/>
      <c r="H925" s="92"/>
      <c r="I925" s="92"/>
      <c r="J925" s="93"/>
      <c r="K925" s="93"/>
      <c r="L925" s="93"/>
      <c r="M925" s="93"/>
      <c r="N925" s="94"/>
      <c r="S925" s="64"/>
      <c r="U925" s="64"/>
      <c r="V925" s="64"/>
      <c r="AG925" s="65"/>
      <c r="AI925" s="67"/>
      <c r="AJ925" s="97"/>
      <c r="AK925" s="99"/>
    </row>
    <row r="926" spans="2:37" ht="14.25" customHeight="1" x14ac:dyDescent="0.3">
      <c r="B926" s="64"/>
      <c r="C926" s="64"/>
      <c r="D926" s="64"/>
      <c r="E926" s="64"/>
      <c r="F926" s="64"/>
      <c r="G926" s="64"/>
      <c r="H926" s="92"/>
      <c r="I926" s="92"/>
      <c r="J926" s="93"/>
      <c r="K926" s="93"/>
      <c r="L926" s="93"/>
      <c r="M926" s="93"/>
      <c r="N926" s="94"/>
      <c r="S926" s="64"/>
      <c r="U926" s="64"/>
      <c r="V926" s="64"/>
      <c r="AG926" s="65"/>
      <c r="AI926" s="67"/>
      <c r="AJ926" s="97"/>
      <c r="AK926" s="99"/>
    </row>
    <row r="927" spans="2:37" ht="14.25" customHeight="1" x14ac:dyDescent="0.3">
      <c r="B927" s="64"/>
      <c r="C927" s="64"/>
      <c r="D927" s="64"/>
      <c r="E927" s="64"/>
      <c r="F927" s="64"/>
      <c r="G927" s="64"/>
      <c r="H927" s="92"/>
      <c r="I927" s="92"/>
      <c r="J927" s="93"/>
      <c r="K927" s="93"/>
      <c r="L927" s="93"/>
      <c r="M927" s="93"/>
      <c r="N927" s="94"/>
      <c r="S927" s="64"/>
      <c r="U927" s="64"/>
      <c r="V927" s="64"/>
      <c r="AG927" s="65"/>
      <c r="AI927" s="67"/>
      <c r="AJ927" s="97"/>
      <c r="AK927" s="99"/>
    </row>
    <row r="928" spans="2:37" ht="14.25" customHeight="1" x14ac:dyDescent="0.3">
      <c r="B928" s="64"/>
      <c r="C928" s="64"/>
      <c r="D928" s="64"/>
      <c r="E928" s="64"/>
      <c r="F928" s="64"/>
      <c r="G928" s="64"/>
      <c r="H928" s="92"/>
      <c r="I928" s="92"/>
      <c r="J928" s="93"/>
      <c r="K928" s="93"/>
      <c r="L928" s="93"/>
      <c r="M928" s="93"/>
      <c r="N928" s="94"/>
      <c r="S928" s="64"/>
      <c r="U928" s="64"/>
      <c r="V928" s="64"/>
      <c r="AG928" s="65"/>
      <c r="AI928" s="67"/>
      <c r="AJ928" s="97"/>
      <c r="AK928" s="99"/>
    </row>
    <row r="929" spans="2:37" ht="14.25" customHeight="1" x14ac:dyDescent="0.3">
      <c r="B929" s="64"/>
      <c r="C929" s="64"/>
      <c r="D929" s="64"/>
      <c r="E929" s="64"/>
      <c r="F929" s="64"/>
      <c r="G929" s="64"/>
      <c r="H929" s="92"/>
      <c r="I929" s="92"/>
      <c r="J929" s="93"/>
      <c r="K929" s="93"/>
      <c r="L929" s="93"/>
      <c r="M929" s="93"/>
      <c r="N929" s="94"/>
      <c r="S929" s="64"/>
      <c r="U929" s="64"/>
      <c r="V929" s="64"/>
      <c r="AG929" s="65"/>
      <c r="AI929" s="67"/>
      <c r="AJ929" s="97"/>
      <c r="AK929" s="99"/>
    </row>
    <row r="930" spans="2:37" ht="14.25" customHeight="1" x14ac:dyDescent="0.3">
      <c r="B930" s="64"/>
      <c r="C930" s="64"/>
      <c r="D930" s="64"/>
      <c r="E930" s="64"/>
      <c r="F930" s="64"/>
      <c r="G930" s="64"/>
      <c r="H930" s="92"/>
      <c r="I930" s="92"/>
      <c r="J930" s="93"/>
      <c r="K930" s="93"/>
      <c r="L930" s="93"/>
      <c r="M930" s="93"/>
      <c r="N930" s="94"/>
      <c r="S930" s="64"/>
      <c r="U930" s="64"/>
      <c r="V930" s="64"/>
      <c r="AG930" s="65"/>
      <c r="AI930" s="67"/>
      <c r="AJ930" s="97"/>
      <c r="AK930" s="99"/>
    </row>
    <row r="931" spans="2:37" ht="14.25" customHeight="1" x14ac:dyDescent="0.3">
      <c r="B931" s="64"/>
      <c r="C931" s="64"/>
      <c r="D931" s="64"/>
      <c r="E931" s="64"/>
      <c r="F931" s="64"/>
      <c r="G931" s="64"/>
      <c r="H931" s="92"/>
      <c r="I931" s="92"/>
      <c r="J931" s="93"/>
      <c r="K931" s="93"/>
      <c r="L931" s="93"/>
      <c r="M931" s="93"/>
      <c r="N931" s="94"/>
      <c r="S931" s="64"/>
      <c r="U931" s="64"/>
      <c r="V931" s="64"/>
      <c r="AG931" s="65"/>
      <c r="AI931" s="67"/>
      <c r="AJ931" s="97"/>
      <c r="AK931" s="99"/>
    </row>
    <row r="932" spans="2:37" ht="14.25" customHeight="1" x14ac:dyDescent="0.3">
      <c r="B932" s="64"/>
      <c r="C932" s="64"/>
      <c r="D932" s="64"/>
      <c r="E932" s="64"/>
      <c r="F932" s="64"/>
      <c r="G932" s="64"/>
      <c r="H932" s="92"/>
      <c r="I932" s="92"/>
      <c r="J932" s="93"/>
      <c r="K932" s="93"/>
      <c r="L932" s="93"/>
      <c r="M932" s="93"/>
      <c r="N932" s="94"/>
      <c r="S932" s="64"/>
      <c r="U932" s="64"/>
      <c r="V932" s="64"/>
      <c r="AG932" s="65"/>
      <c r="AI932" s="67"/>
      <c r="AJ932" s="97"/>
      <c r="AK932" s="99"/>
    </row>
    <row r="933" spans="2:37" ht="14.25" customHeight="1" x14ac:dyDescent="0.3">
      <c r="B933" s="64"/>
      <c r="C933" s="64"/>
      <c r="D933" s="64"/>
      <c r="E933" s="64"/>
      <c r="F933" s="64"/>
      <c r="G933" s="64"/>
      <c r="H933" s="92"/>
      <c r="I933" s="92"/>
      <c r="J933" s="93"/>
      <c r="K933" s="93"/>
      <c r="L933" s="93"/>
      <c r="M933" s="93"/>
      <c r="N933" s="94"/>
      <c r="S933" s="64"/>
      <c r="U933" s="64"/>
      <c r="V933" s="64"/>
      <c r="AG933" s="65"/>
      <c r="AI933" s="67"/>
      <c r="AJ933" s="97"/>
      <c r="AK933" s="99"/>
    </row>
    <row r="934" spans="2:37" ht="14.25" customHeight="1" x14ac:dyDescent="0.3">
      <c r="B934" s="64"/>
      <c r="C934" s="64"/>
      <c r="D934" s="64"/>
      <c r="E934" s="64"/>
      <c r="F934" s="64"/>
      <c r="G934" s="64"/>
      <c r="H934" s="92"/>
      <c r="I934" s="92"/>
      <c r="J934" s="93"/>
      <c r="K934" s="93"/>
      <c r="L934" s="93"/>
      <c r="M934" s="93"/>
      <c r="N934" s="94"/>
      <c r="S934" s="64"/>
      <c r="U934" s="64"/>
      <c r="V934" s="64"/>
      <c r="AG934" s="65"/>
      <c r="AI934" s="67"/>
      <c r="AJ934" s="97"/>
      <c r="AK934" s="99"/>
    </row>
    <row r="935" spans="2:37" ht="14.25" customHeight="1" x14ac:dyDescent="0.3">
      <c r="B935" s="64"/>
      <c r="C935" s="64"/>
      <c r="D935" s="64"/>
      <c r="E935" s="64"/>
      <c r="F935" s="64"/>
      <c r="G935" s="64"/>
      <c r="H935" s="92"/>
      <c r="I935" s="92"/>
      <c r="J935" s="93"/>
      <c r="K935" s="93"/>
      <c r="L935" s="93"/>
      <c r="M935" s="93"/>
      <c r="N935" s="94"/>
      <c r="S935" s="64"/>
      <c r="U935" s="64"/>
      <c r="V935" s="64"/>
      <c r="AG935" s="65"/>
      <c r="AI935" s="67"/>
      <c r="AJ935" s="97"/>
      <c r="AK935" s="99"/>
    </row>
    <row r="936" spans="2:37" ht="14.25" customHeight="1" x14ac:dyDescent="0.3">
      <c r="B936" s="64"/>
      <c r="C936" s="64"/>
      <c r="D936" s="64"/>
      <c r="E936" s="64"/>
      <c r="F936" s="64"/>
      <c r="G936" s="64"/>
      <c r="H936" s="92"/>
      <c r="I936" s="92"/>
      <c r="J936" s="93"/>
      <c r="K936" s="93"/>
      <c r="L936" s="93"/>
      <c r="M936" s="93"/>
      <c r="N936" s="94"/>
      <c r="S936" s="64"/>
      <c r="U936" s="64"/>
      <c r="V936" s="64"/>
      <c r="AG936" s="65"/>
      <c r="AI936" s="67"/>
      <c r="AJ936" s="97"/>
      <c r="AK936" s="99"/>
    </row>
    <row r="937" spans="2:37" ht="14.25" customHeight="1" x14ac:dyDescent="0.3">
      <c r="B937" s="64"/>
      <c r="C937" s="64"/>
      <c r="D937" s="64"/>
      <c r="E937" s="64"/>
      <c r="F937" s="64"/>
      <c r="G937" s="64"/>
      <c r="H937" s="92"/>
      <c r="I937" s="92"/>
      <c r="J937" s="93"/>
      <c r="K937" s="93"/>
      <c r="L937" s="93"/>
      <c r="M937" s="93"/>
      <c r="N937" s="94"/>
      <c r="S937" s="64"/>
      <c r="U937" s="64"/>
      <c r="V937" s="64"/>
      <c r="AG937" s="65"/>
      <c r="AI937" s="67"/>
      <c r="AJ937" s="97"/>
      <c r="AK937" s="99"/>
    </row>
    <row r="938" spans="2:37" ht="14.25" customHeight="1" x14ac:dyDescent="0.3">
      <c r="B938" s="64"/>
      <c r="C938" s="64"/>
      <c r="D938" s="64"/>
      <c r="E938" s="64"/>
      <c r="F938" s="64"/>
      <c r="G938" s="64"/>
      <c r="H938" s="92"/>
      <c r="I938" s="92"/>
      <c r="J938" s="93"/>
      <c r="K938" s="93"/>
      <c r="L938" s="93"/>
      <c r="M938" s="93"/>
      <c r="N938" s="94"/>
      <c r="S938" s="64"/>
      <c r="U938" s="64"/>
      <c r="V938" s="64"/>
      <c r="AG938" s="65"/>
      <c r="AI938" s="67"/>
      <c r="AJ938" s="97"/>
      <c r="AK938" s="99"/>
    </row>
    <row r="939" spans="2:37" ht="14.25" customHeight="1" x14ac:dyDescent="0.3">
      <c r="B939" s="64"/>
      <c r="C939" s="64"/>
      <c r="D939" s="64"/>
      <c r="E939" s="64"/>
      <c r="F939" s="64"/>
      <c r="G939" s="64"/>
      <c r="H939" s="92"/>
      <c r="I939" s="92"/>
      <c r="J939" s="93"/>
      <c r="K939" s="93"/>
      <c r="L939" s="93"/>
      <c r="M939" s="93"/>
      <c r="N939" s="94"/>
      <c r="S939" s="64"/>
      <c r="U939" s="64"/>
      <c r="V939" s="64"/>
      <c r="AG939" s="65"/>
      <c r="AI939" s="67"/>
      <c r="AJ939" s="97"/>
      <c r="AK939" s="99"/>
    </row>
    <row r="940" spans="2:37" ht="14.25" customHeight="1" x14ac:dyDescent="0.3">
      <c r="B940" s="64"/>
      <c r="C940" s="64"/>
      <c r="D940" s="64"/>
      <c r="E940" s="64"/>
      <c r="F940" s="64"/>
      <c r="G940" s="64"/>
      <c r="H940" s="92"/>
      <c r="I940" s="92"/>
      <c r="J940" s="93"/>
      <c r="K940" s="93"/>
      <c r="L940" s="93"/>
      <c r="M940" s="93"/>
      <c r="N940" s="94"/>
      <c r="S940" s="64"/>
      <c r="U940" s="64"/>
      <c r="V940" s="64"/>
      <c r="AG940" s="65"/>
      <c r="AI940" s="67"/>
      <c r="AJ940" s="97"/>
      <c r="AK940" s="99"/>
    </row>
    <row r="941" spans="2:37" ht="14.25" customHeight="1" x14ac:dyDescent="0.3">
      <c r="B941" s="64"/>
      <c r="C941" s="64"/>
      <c r="D941" s="64"/>
      <c r="E941" s="64"/>
      <c r="F941" s="64"/>
      <c r="G941" s="64"/>
      <c r="H941" s="92"/>
      <c r="I941" s="92"/>
      <c r="J941" s="93"/>
      <c r="K941" s="93"/>
      <c r="L941" s="93"/>
      <c r="M941" s="93"/>
      <c r="N941" s="94"/>
      <c r="S941" s="64"/>
      <c r="U941" s="64"/>
      <c r="V941" s="64"/>
      <c r="AG941" s="65"/>
      <c r="AI941" s="67"/>
      <c r="AJ941" s="97"/>
      <c r="AK941" s="99"/>
    </row>
    <row r="942" spans="2:37" ht="14.25" customHeight="1" x14ac:dyDescent="0.3">
      <c r="B942" s="64"/>
      <c r="C942" s="64"/>
      <c r="D942" s="64"/>
      <c r="E942" s="64"/>
      <c r="F942" s="64"/>
      <c r="G942" s="64"/>
      <c r="H942" s="92"/>
      <c r="I942" s="92"/>
      <c r="J942" s="93"/>
      <c r="K942" s="93"/>
      <c r="L942" s="93"/>
      <c r="M942" s="93"/>
      <c r="N942" s="94"/>
      <c r="S942" s="64"/>
      <c r="U942" s="64"/>
      <c r="V942" s="64"/>
      <c r="AG942" s="65"/>
      <c r="AI942" s="67"/>
      <c r="AJ942" s="97"/>
      <c r="AK942" s="99"/>
    </row>
    <row r="943" spans="2:37" ht="14.25" customHeight="1" x14ac:dyDescent="0.3">
      <c r="B943" s="64"/>
      <c r="C943" s="64"/>
      <c r="D943" s="64"/>
      <c r="E943" s="64"/>
      <c r="F943" s="64"/>
      <c r="G943" s="64"/>
      <c r="H943" s="92"/>
      <c r="I943" s="92"/>
      <c r="J943" s="93"/>
      <c r="K943" s="93"/>
      <c r="L943" s="93"/>
      <c r="M943" s="93"/>
      <c r="N943" s="94"/>
      <c r="S943" s="64"/>
      <c r="U943" s="64"/>
      <c r="V943" s="64"/>
      <c r="AG943" s="65"/>
      <c r="AI943" s="67"/>
      <c r="AJ943" s="97"/>
      <c r="AK943" s="99"/>
    </row>
    <row r="944" spans="2:37" ht="14.25" customHeight="1" x14ac:dyDescent="0.3">
      <c r="B944" s="64"/>
      <c r="C944" s="64"/>
      <c r="D944" s="64"/>
      <c r="E944" s="64"/>
      <c r="F944" s="64"/>
      <c r="G944" s="64"/>
      <c r="H944" s="92"/>
      <c r="I944" s="92"/>
      <c r="J944" s="93"/>
      <c r="K944" s="93"/>
      <c r="L944" s="93"/>
      <c r="M944" s="93"/>
      <c r="N944" s="94"/>
      <c r="S944" s="64"/>
      <c r="U944" s="64"/>
      <c r="V944" s="64"/>
      <c r="AG944" s="65"/>
      <c r="AI944" s="67"/>
      <c r="AJ944" s="97"/>
      <c r="AK944" s="99"/>
    </row>
    <row r="945" spans="2:37" ht="14.25" customHeight="1" x14ac:dyDescent="0.3">
      <c r="B945" s="64"/>
      <c r="C945" s="64"/>
      <c r="D945" s="64"/>
      <c r="E945" s="64"/>
      <c r="F945" s="64"/>
      <c r="G945" s="64"/>
      <c r="H945" s="92"/>
      <c r="I945" s="92"/>
      <c r="J945" s="93"/>
      <c r="K945" s="93"/>
      <c r="L945" s="93"/>
      <c r="M945" s="93"/>
      <c r="N945" s="94"/>
      <c r="S945" s="64"/>
      <c r="U945" s="64"/>
      <c r="V945" s="64"/>
      <c r="AG945" s="65"/>
      <c r="AI945" s="67"/>
      <c r="AJ945" s="97"/>
      <c r="AK945" s="99"/>
    </row>
    <row r="946" spans="2:37" ht="14.25" customHeight="1" x14ac:dyDescent="0.3">
      <c r="B946" s="64"/>
      <c r="C946" s="64"/>
      <c r="D946" s="64"/>
      <c r="E946" s="64"/>
      <c r="F946" s="64"/>
      <c r="G946" s="64"/>
      <c r="H946" s="92"/>
      <c r="I946" s="92"/>
      <c r="J946" s="93"/>
      <c r="K946" s="93"/>
      <c r="L946" s="93"/>
      <c r="M946" s="93"/>
      <c r="N946" s="94"/>
      <c r="S946" s="64"/>
      <c r="U946" s="64"/>
      <c r="V946" s="64"/>
      <c r="AG946" s="65"/>
      <c r="AI946" s="67"/>
      <c r="AJ946" s="97"/>
      <c r="AK946" s="99"/>
    </row>
    <row r="947" spans="2:37" ht="14.25" customHeight="1" x14ac:dyDescent="0.3">
      <c r="B947" s="64"/>
      <c r="C947" s="64"/>
      <c r="D947" s="64"/>
      <c r="E947" s="64"/>
      <c r="F947" s="64"/>
      <c r="G947" s="64"/>
      <c r="H947" s="92"/>
      <c r="I947" s="92"/>
      <c r="J947" s="93"/>
      <c r="K947" s="93"/>
      <c r="L947" s="93"/>
      <c r="M947" s="93"/>
      <c r="N947" s="94"/>
      <c r="S947" s="64"/>
      <c r="U947" s="64"/>
      <c r="V947" s="64"/>
      <c r="AG947" s="65"/>
      <c r="AI947" s="67"/>
      <c r="AJ947" s="97"/>
      <c r="AK947" s="99"/>
    </row>
    <row r="948" spans="2:37" ht="14.25" customHeight="1" x14ac:dyDescent="0.3">
      <c r="B948" s="64"/>
      <c r="C948" s="64"/>
      <c r="D948" s="64"/>
      <c r="E948" s="64"/>
      <c r="F948" s="64"/>
      <c r="G948" s="64"/>
      <c r="H948" s="92"/>
      <c r="I948" s="92"/>
      <c r="J948" s="93"/>
      <c r="K948" s="93"/>
      <c r="L948" s="93"/>
      <c r="M948" s="93"/>
      <c r="N948" s="94"/>
      <c r="S948" s="64"/>
      <c r="U948" s="64"/>
      <c r="V948" s="64"/>
      <c r="AG948" s="65"/>
      <c r="AI948" s="67"/>
      <c r="AJ948" s="97"/>
      <c r="AK948" s="99"/>
    </row>
    <row r="949" spans="2:37" ht="14.25" customHeight="1" x14ac:dyDescent="0.3">
      <c r="B949" s="64"/>
      <c r="C949" s="64"/>
      <c r="D949" s="64"/>
      <c r="E949" s="64"/>
      <c r="F949" s="64"/>
      <c r="G949" s="64"/>
      <c r="H949" s="92"/>
      <c r="I949" s="92"/>
      <c r="J949" s="93"/>
      <c r="K949" s="93"/>
      <c r="L949" s="93"/>
      <c r="M949" s="93"/>
      <c r="N949" s="94"/>
      <c r="S949" s="64"/>
      <c r="U949" s="64"/>
      <c r="V949" s="64"/>
      <c r="AG949" s="65"/>
      <c r="AI949" s="67"/>
      <c r="AJ949" s="97"/>
      <c r="AK949" s="99"/>
    </row>
    <row r="950" spans="2:37" ht="14.25" customHeight="1" x14ac:dyDescent="0.3">
      <c r="B950" s="64"/>
      <c r="C950" s="64"/>
      <c r="D950" s="64"/>
      <c r="E950" s="64"/>
      <c r="F950" s="64"/>
      <c r="G950" s="64"/>
      <c r="H950" s="92"/>
      <c r="I950" s="92"/>
      <c r="J950" s="93"/>
      <c r="K950" s="93"/>
      <c r="L950" s="93"/>
      <c r="M950" s="93"/>
      <c r="N950" s="94"/>
      <c r="S950" s="64"/>
      <c r="U950" s="64"/>
      <c r="V950" s="64"/>
      <c r="AG950" s="65"/>
      <c r="AI950" s="67"/>
      <c r="AJ950" s="97"/>
      <c r="AK950" s="99"/>
    </row>
    <row r="951" spans="2:37" ht="14.25" customHeight="1" x14ac:dyDescent="0.3">
      <c r="B951" s="64"/>
      <c r="C951" s="64"/>
      <c r="D951" s="64"/>
      <c r="E951" s="64"/>
      <c r="F951" s="64"/>
      <c r="G951" s="64"/>
      <c r="H951" s="92"/>
      <c r="I951" s="92"/>
      <c r="J951" s="93"/>
      <c r="K951" s="93"/>
      <c r="L951" s="93"/>
      <c r="M951" s="93"/>
      <c r="N951" s="94"/>
      <c r="S951" s="64"/>
      <c r="U951" s="64"/>
      <c r="V951" s="64"/>
      <c r="AG951" s="65"/>
      <c r="AI951" s="67"/>
      <c r="AJ951" s="97"/>
      <c r="AK951" s="99"/>
    </row>
    <row r="952" spans="2:37" ht="14.25" customHeight="1" x14ac:dyDescent="0.3">
      <c r="B952" s="64"/>
      <c r="C952" s="64"/>
      <c r="D952" s="64"/>
      <c r="E952" s="64"/>
      <c r="F952" s="64"/>
      <c r="G952" s="64"/>
      <c r="H952" s="92"/>
      <c r="I952" s="92"/>
      <c r="J952" s="93"/>
      <c r="K952" s="93"/>
      <c r="L952" s="93"/>
      <c r="M952" s="93"/>
      <c r="N952" s="94"/>
      <c r="S952" s="64"/>
      <c r="U952" s="64"/>
      <c r="V952" s="64"/>
      <c r="AG952" s="65"/>
      <c r="AI952" s="67"/>
      <c r="AJ952" s="97"/>
      <c r="AK952" s="99"/>
    </row>
    <row r="953" spans="2:37" ht="14.25" customHeight="1" x14ac:dyDescent="0.3">
      <c r="B953" s="64"/>
      <c r="C953" s="64"/>
      <c r="D953" s="64"/>
      <c r="E953" s="64"/>
      <c r="F953" s="64"/>
      <c r="G953" s="64"/>
      <c r="H953" s="92"/>
      <c r="I953" s="92"/>
      <c r="J953" s="93"/>
      <c r="K953" s="93"/>
      <c r="L953" s="93"/>
      <c r="M953" s="93"/>
      <c r="N953" s="94"/>
      <c r="S953" s="64"/>
      <c r="U953" s="64"/>
      <c r="V953" s="64"/>
      <c r="AG953" s="65"/>
      <c r="AI953" s="67"/>
      <c r="AJ953" s="97"/>
      <c r="AK953" s="99"/>
    </row>
    <row r="954" spans="2:37" ht="14.25" customHeight="1" x14ac:dyDescent="0.3">
      <c r="B954" s="64"/>
      <c r="C954" s="64"/>
      <c r="D954" s="64"/>
      <c r="E954" s="64"/>
      <c r="F954" s="64"/>
      <c r="G954" s="64"/>
      <c r="H954" s="92"/>
      <c r="I954" s="92"/>
      <c r="J954" s="93"/>
      <c r="K954" s="93"/>
      <c r="L954" s="93"/>
      <c r="M954" s="93"/>
      <c r="N954" s="94"/>
      <c r="S954" s="64"/>
      <c r="U954" s="64"/>
      <c r="V954" s="64"/>
      <c r="AG954" s="65"/>
      <c r="AI954" s="67"/>
      <c r="AJ954" s="97"/>
      <c r="AK954" s="99"/>
    </row>
    <row r="955" spans="2:37" ht="14.25" customHeight="1" x14ac:dyDescent="0.3">
      <c r="B955" s="64"/>
      <c r="C955" s="64"/>
      <c r="D955" s="64"/>
      <c r="E955" s="64"/>
      <c r="F955" s="64"/>
      <c r="G955" s="64"/>
      <c r="H955" s="92"/>
      <c r="I955" s="92"/>
      <c r="J955" s="93"/>
      <c r="K955" s="93"/>
      <c r="L955" s="93"/>
      <c r="M955" s="93"/>
      <c r="N955" s="94"/>
      <c r="S955" s="64"/>
      <c r="U955" s="64"/>
      <c r="V955" s="64"/>
      <c r="AG955" s="65"/>
      <c r="AI955" s="67"/>
      <c r="AJ955" s="97"/>
      <c r="AK955" s="99"/>
    </row>
    <row r="956" spans="2:37" ht="14.25" customHeight="1" x14ac:dyDescent="0.3">
      <c r="B956" s="64"/>
      <c r="C956" s="64"/>
      <c r="D956" s="64"/>
      <c r="E956" s="64"/>
      <c r="F956" s="64"/>
      <c r="G956" s="64"/>
      <c r="H956" s="92"/>
      <c r="I956" s="92"/>
      <c r="J956" s="93"/>
      <c r="K956" s="93"/>
      <c r="L956" s="93"/>
      <c r="M956" s="93"/>
      <c r="N956" s="94"/>
      <c r="S956" s="64"/>
      <c r="U956" s="64"/>
      <c r="V956" s="64"/>
      <c r="AG956" s="65"/>
      <c r="AI956" s="67"/>
      <c r="AJ956" s="97"/>
      <c r="AK956" s="99"/>
    </row>
    <row r="957" spans="2:37" ht="14.25" customHeight="1" x14ac:dyDescent="0.3">
      <c r="B957" s="64"/>
      <c r="C957" s="64"/>
      <c r="D957" s="64"/>
      <c r="E957" s="64"/>
      <c r="F957" s="64"/>
      <c r="G957" s="64"/>
      <c r="H957" s="92"/>
      <c r="I957" s="92"/>
      <c r="J957" s="93"/>
      <c r="K957" s="93"/>
      <c r="L957" s="93"/>
      <c r="M957" s="93"/>
      <c r="N957" s="94"/>
      <c r="S957" s="64"/>
      <c r="U957" s="64"/>
      <c r="V957" s="64"/>
      <c r="AG957" s="65"/>
      <c r="AI957" s="67"/>
      <c r="AJ957" s="97"/>
      <c r="AK957" s="99"/>
    </row>
    <row r="958" spans="2:37" ht="14.25" customHeight="1" x14ac:dyDescent="0.3">
      <c r="B958" s="64"/>
      <c r="C958" s="64"/>
      <c r="D958" s="64"/>
      <c r="E958" s="64"/>
      <c r="F958" s="64"/>
      <c r="G958" s="64"/>
      <c r="H958" s="92"/>
      <c r="I958" s="92"/>
      <c r="J958" s="93"/>
      <c r="K958" s="93"/>
      <c r="L958" s="93"/>
      <c r="M958" s="93"/>
      <c r="N958" s="94"/>
      <c r="S958" s="64"/>
      <c r="U958" s="64"/>
      <c r="V958" s="64"/>
      <c r="AG958" s="65"/>
      <c r="AI958" s="67"/>
      <c r="AJ958" s="97"/>
      <c r="AK958" s="99"/>
    </row>
    <row r="959" spans="2:37" ht="14.25" customHeight="1" x14ac:dyDescent="0.3">
      <c r="B959" s="64"/>
      <c r="C959" s="64"/>
      <c r="D959" s="64"/>
      <c r="E959" s="64"/>
      <c r="F959" s="64"/>
      <c r="G959" s="64"/>
      <c r="H959" s="92"/>
      <c r="I959" s="92"/>
      <c r="J959" s="93"/>
      <c r="K959" s="93"/>
      <c r="L959" s="93"/>
      <c r="M959" s="93"/>
      <c r="N959" s="94"/>
      <c r="S959" s="64"/>
      <c r="U959" s="64"/>
      <c r="V959" s="64"/>
      <c r="AG959" s="65"/>
      <c r="AI959" s="67"/>
      <c r="AJ959" s="97"/>
      <c r="AK959" s="99"/>
    </row>
    <row r="960" spans="2:37" ht="14.25" customHeight="1" x14ac:dyDescent="0.3">
      <c r="B960" s="64"/>
      <c r="C960" s="64"/>
      <c r="D960" s="64"/>
      <c r="E960" s="64"/>
      <c r="F960" s="64"/>
      <c r="G960" s="64"/>
      <c r="H960" s="92"/>
      <c r="I960" s="92"/>
      <c r="J960" s="93"/>
      <c r="K960" s="93"/>
      <c r="L960" s="93"/>
      <c r="M960" s="93"/>
      <c r="N960" s="94"/>
      <c r="S960" s="64"/>
      <c r="U960" s="64"/>
      <c r="V960" s="64"/>
      <c r="AG960" s="65"/>
      <c r="AI960" s="67"/>
      <c r="AJ960" s="97"/>
      <c r="AK960" s="99"/>
    </row>
    <row r="961" spans="2:37" ht="14.25" customHeight="1" x14ac:dyDescent="0.3">
      <c r="B961" s="64"/>
      <c r="C961" s="64"/>
      <c r="D961" s="64"/>
      <c r="E961" s="64"/>
      <c r="F961" s="64"/>
      <c r="G961" s="64"/>
      <c r="H961" s="92"/>
      <c r="I961" s="92"/>
      <c r="J961" s="93"/>
      <c r="K961" s="93"/>
      <c r="L961" s="93"/>
      <c r="M961" s="93"/>
      <c r="N961" s="94"/>
      <c r="S961" s="64"/>
      <c r="U961" s="64"/>
      <c r="V961" s="64"/>
      <c r="AG961" s="65"/>
      <c r="AI961" s="67"/>
      <c r="AJ961" s="97"/>
      <c r="AK961" s="99"/>
    </row>
    <row r="962" spans="2:37" ht="14.25" customHeight="1" x14ac:dyDescent="0.3">
      <c r="B962" s="64"/>
      <c r="C962" s="64"/>
      <c r="D962" s="64"/>
      <c r="E962" s="64"/>
      <c r="F962" s="64"/>
      <c r="G962" s="64"/>
      <c r="H962" s="92"/>
      <c r="I962" s="92"/>
      <c r="J962" s="93"/>
      <c r="K962" s="93"/>
      <c r="L962" s="93"/>
      <c r="M962" s="93"/>
      <c r="N962" s="94"/>
      <c r="S962" s="64"/>
      <c r="U962" s="64"/>
      <c r="V962" s="64"/>
      <c r="AG962" s="65"/>
      <c r="AI962" s="67"/>
      <c r="AJ962" s="97"/>
      <c r="AK962" s="99"/>
    </row>
    <row r="963" spans="2:37" ht="14.25" customHeight="1" x14ac:dyDescent="0.3">
      <c r="B963" s="64"/>
      <c r="C963" s="64"/>
      <c r="D963" s="64"/>
      <c r="E963" s="64"/>
      <c r="F963" s="64"/>
      <c r="G963" s="64"/>
      <c r="H963" s="92"/>
      <c r="I963" s="92"/>
      <c r="J963" s="93"/>
      <c r="K963" s="93"/>
      <c r="L963" s="93"/>
      <c r="M963" s="93"/>
      <c r="N963" s="94"/>
      <c r="S963" s="64"/>
      <c r="U963" s="64"/>
      <c r="V963" s="64"/>
      <c r="AG963" s="65"/>
      <c r="AI963" s="67"/>
      <c r="AJ963" s="97"/>
      <c r="AK963" s="99"/>
    </row>
    <row r="964" spans="2:37" ht="14.25" customHeight="1" x14ac:dyDescent="0.3">
      <c r="B964" s="64"/>
      <c r="C964" s="64"/>
      <c r="D964" s="64"/>
      <c r="E964" s="64"/>
      <c r="F964" s="64"/>
      <c r="G964" s="64"/>
      <c r="H964" s="92"/>
      <c r="I964" s="92"/>
      <c r="J964" s="93"/>
      <c r="K964" s="93"/>
      <c r="L964" s="93"/>
      <c r="M964" s="93"/>
      <c r="N964" s="94"/>
      <c r="S964" s="64"/>
      <c r="U964" s="64"/>
      <c r="V964" s="64"/>
      <c r="AG964" s="65"/>
      <c r="AI964" s="67"/>
      <c r="AJ964" s="97"/>
      <c r="AK964" s="99"/>
    </row>
    <row r="965" spans="2:37" ht="14.25" customHeight="1" x14ac:dyDescent="0.3">
      <c r="B965" s="64"/>
      <c r="C965" s="64"/>
      <c r="D965" s="64"/>
      <c r="E965" s="64"/>
      <c r="F965" s="64"/>
      <c r="G965" s="64"/>
      <c r="H965" s="92"/>
      <c r="I965" s="92"/>
      <c r="J965" s="93"/>
      <c r="K965" s="93"/>
      <c r="L965" s="93"/>
      <c r="M965" s="93"/>
      <c r="N965" s="94"/>
      <c r="S965" s="64"/>
      <c r="U965" s="64"/>
      <c r="V965" s="64"/>
      <c r="AG965" s="65"/>
      <c r="AI965" s="67"/>
      <c r="AJ965" s="97"/>
      <c r="AK965" s="99"/>
    </row>
    <row r="966" spans="2:37" ht="14.25" customHeight="1" x14ac:dyDescent="0.3">
      <c r="B966" s="64"/>
      <c r="C966" s="64"/>
      <c r="D966" s="64"/>
      <c r="E966" s="64"/>
      <c r="F966" s="64"/>
      <c r="G966" s="64"/>
      <c r="H966" s="92"/>
      <c r="I966" s="92"/>
      <c r="J966" s="93"/>
      <c r="K966" s="93"/>
      <c r="L966" s="93"/>
      <c r="M966" s="93"/>
      <c r="N966" s="94"/>
      <c r="S966" s="64"/>
      <c r="U966" s="64"/>
      <c r="V966" s="64"/>
      <c r="AG966" s="65"/>
      <c r="AI966" s="67"/>
      <c r="AJ966" s="97"/>
      <c r="AK966" s="99"/>
    </row>
    <row r="967" spans="2:37" ht="14.25" customHeight="1" x14ac:dyDescent="0.3">
      <c r="B967" s="64"/>
      <c r="C967" s="64"/>
      <c r="D967" s="64"/>
      <c r="E967" s="64"/>
      <c r="F967" s="64"/>
      <c r="G967" s="64"/>
      <c r="H967" s="92"/>
      <c r="I967" s="92"/>
      <c r="J967" s="93"/>
      <c r="K967" s="93"/>
      <c r="L967" s="93"/>
      <c r="M967" s="93"/>
      <c r="N967" s="94"/>
      <c r="S967" s="64"/>
      <c r="U967" s="64"/>
      <c r="V967" s="64"/>
      <c r="AG967" s="65"/>
      <c r="AI967" s="67"/>
      <c r="AJ967" s="97"/>
      <c r="AK967" s="99"/>
    </row>
    <row r="968" spans="2:37" ht="14.25" customHeight="1" x14ac:dyDescent="0.3">
      <c r="B968" s="64"/>
      <c r="C968" s="64"/>
      <c r="D968" s="64"/>
      <c r="E968" s="64"/>
      <c r="F968" s="64"/>
      <c r="G968" s="64"/>
      <c r="H968" s="92"/>
      <c r="I968" s="92"/>
      <c r="J968" s="93"/>
      <c r="K968" s="93"/>
      <c r="L968" s="93"/>
      <c r="M968" s="93"/>
      <c r="N968" s="94"/>
      <c r="S968" s="64"/>
      <c r="U968" s="64"/>
      <c r="V968" s="64"/>
      <c r="AG968" s="65"/>
      <c r="AI968" s="67"/>
      <c r="AJ968" s="97"/>
      <c r="AK968" s="99"/>
    </row>
    <row r="969" spans="2:37" ht="14.25" customHeight="1" x14ac:dyDescent="0.3">
      <c r="B969" s="64"/>
      <c r="C969" s="64"/>
      <c r="D969" s="64"/>
      <c r="E969" s="64"/>
      <c r="F969" s="64"/>
      <c r="G969" s="64"/>
      <c r="H969" s="92"/>
      <c r="I969" s="92"/>
      <c r="J969" s="93"/>
      <c r="K969" s="93"/>
      <c r="L969" s="93"/>
      <c r="M969" s="93"/>
      <c r="N969" s="94"/>
      <c r="S969" s="64"/>
      <c r="U969" s="64"/>
      <c r="V969" s="64"/>
      <c r="AG969" s="65"/>
      <c r="AI969" s="67"/>
      <c r="AJ969" s="97"/>
      <c r="AK969" s="99"/>
    </row>
    <row r="970" spans="2:37" ht="14.25" customHeight="1" x14ac:dyDescent="0.3">
      <c r="B970" s="64"/>
      <c r="C970" s="64"/>
      <c r="D970" s="64"/>
      <c r="E970" s="64"/>
      <c r="F970" s="64"/>
      <c r="G970" s="64"/>
      <c r="H970" s="92"/>
      <c r="I970" s="92"/>
      <c r="J970" s="93"/>
      <c r="K970" s="93"/>
      <c r="L970" s="93"/>
      <c r="M970" s="93"/>
      <c r="N970" s="94"/>
      <c r="S970" s="64"/>
      <c r="U970" s="64"/>
      <c r="V970" s="64"/>
      <c r="AG970" s="65"/>
      <c r="AI970" s="67"/>
      <c r="AJ970" s="97"/>
      <c r="AK970" s="99"/>
    </row>
    <row r="971" spans="2:37" ht="14.25" customHeight="1" x14ac:dyDescent="0.3">
      <c r="B971" s="64"/>
      <c r="C971" s="64"/>
      <c r="D971" s="64"/>
      <c r="E971" s="64"/>
      <c r="F971" s="64"/>
      <c r="G971" s="64"/>
      <c r="H971" s="92"/>
      <c r="I971" s="92"/>
      <c r="J971" s="93"/>
      <c r="K971" s="93"/>
      <c r="L971" s="93"/>
      <c r="M971" s="93"/>
      <c r="N971" s="94"/>
      <c r="S971" s="64"/>
      <c r="U971" s="64"/>
      <c r="V971" s="64"/>
      <c r="AG971" s="65"/>
      <c r="AI971" s="67"/>
      <c r="AJ971" s="97"/>
      <c r="AK971" s="99"/>
    </row>
    <row r="972" spans="2:37" ht="14.25" customHeight="1" x14ac:dyDescent="0.3">
      <c r="B972" s="64"/>
      <c r="C972" s="64"/>
      <c r="D972" s="64"/>
      <c r="E972" s="64"/>
      <c r="F972" s="64"/>
      <c r="G972" s="64"/>
      <c r="H972" s="92"/>
      <c r="I972" s="92"/>
      <c r="J972" s="93"/>
      <c r="K972" s="93"/>
      <c r="L972" s="93"/>
      <c r="M972" s="93"/>
      <c r="N972" s="94"/>
      <c r="S972" s="64"/>
      <c r="U972" s="64"/>
      <c r="V972" s="64"/>
      <c r="AG972" s="65"/>
      <c r="AI972" s="67"/>
      <c r="AJ972" s="97"/>
      <c r="AK972" s="99"/>
    </row>
    <row r="973" spans="2:37" ht="14.25" customHeight="1" x14ac:dyDescent="0.3">
      <c r="B973" s="64"/>
      <c r="C973" s="64"/>
      <c r="D973" s="64"/>
      <c r="E973" s="64"/>
      <c r="F973" s="64"/>
      <c r="G973" s="64"/>
      <c r="H973" s="92"/>
      <c r="I973" s="92"/>
      <c r="J973" s="93"/>
      <c r="K973" s="93"/>
      <c r="L973" s="93"/>
      <c r="M973" s="93"/>
      <c r="N973" s="94"/>
      <c r="S973" s="64"/>
      <c r="U973" s="64"/>
      <c r="V973" s="64"/>
      <c r="AG973" s="65"/>
      <c r="AI973" s="67"/>
      <c r="AJ973" s="97"/>
      <c r="AK973" s="99"/>
    </row>
    <row r="974" spans="2:37" ht="14.25" customHeight="1" x14ac:dyDescent="0.3">
      <c r="B974" s="64"/>
      <c r="C974" s="64"/>
      <c r="D974" s="64"/>
      <c r="E974" s="64"/>
      <c r="F974" s="64"/>
      <c r="G974" s="64"/>
      <c r="H974" s="92"/>
      <c r="I974" s="92"/>
      <c r="J974" s="93"/>
      <c r="K974" s="93"/>
      <c r="L974" s="93"/>
      <c r="M974" s="93"/>
      <c r="N974" s="94"/>
      <c r="S974" s="64"/>
      <c r="U974" s="64"/>
      <c r="V974" s="64"/>
      <c r="AG974" s="65"/>
      <c r="AI974" s="67"/>
      <c r="AJ974" s="97"/>
      <c r="AK974" s="99"/>
    </row>
    <row r="975" spans="2:37" ht="14.25" customHeight="1" x14ac:dyDescent="0.3">
      <c r="B975" s="64"/>
      <c r="C975" s="64"/>
      <c r="D975" s="64"/>
      <c r="E975" s="64"/>
      <c r="F975" s="64"/>
      <c r="G975" s="64"/>
      <c r="H975" s="92"/>
      <c r="I975" s="92"/>
      <c r="J975" s="93"/>
      <c r="K975" s="93"/>
      <c r="L975" s="93"/>
      <c r="M975" s="93"/>
      <c r="N975" s="94"/>
      <c r="S975" s="64"/>
      <c r="U975" s="64"/>
      <c r="V975" s="64"/>
      <c r="AG975" s="65"/>
      <c r="AI975" s="67"/>
      <c r="AJ975" s="97"/>
      <c r="AK975" s="99"/>
    </row>
    <row r="976" spans="2:37" ht="14.25" customHeight="1" x14ac:dyDescent="0.3">
      <c r="B976" s="64"/>
      <c r="C976" s="64"/>
      <c r="D976" s="64"/>
      <c r="E976" s="64"/>
      <c r="F976" s="64"/>
      <c r="G976" s="64"/>
      <c r="H976" s="92"/>
      <c r="I976" s="92"/>
      <c r="J976" s="93"/>
      <c r="K976" s="93"/>
      <c r="L976" s="93"/>
      <c r="M976" s="93"/>
      <c r="N976" s="94"/>
      <c r="S976" s="64"/>
      <c r="U976" s="64"/>
      <c r="V976" s="64"/>
      <c r="AG976" s="65"/>
      <c r="AI976" s="67"/>
      <c r="AJ976" s="97"/>
      <c r="AK976" s="99"/>
    </row>
    <row r="977" spans="2:37" ht="14.25" customHeight="1" x14ac:dyDescent="0.3">
      <c r="B977" s="64"/>
      <c r="C977" s="64"/>
      <c r="D977" s="64"/>
      <c r="E977" s="64"/>
      <c r="F977" s="64"/>
      <c r="G977" s="64"/>
      <c r="H977" s="92"/>
      <c r="I977" s="92"/>
      <c r="J977" s="93"/>
      <c r="K977" s="93"/>
      <c r="L977" s="93"/>
      <c r="M977" s="93"/>
      <c r="N977" s="94"/>
      <c r="S977" s="64"/>
      <c r="U977" s="64"/>
      <c r="V977" s="64"/>
      <c r="AG977" s="65"/>
      <c r="AI977" s="67"/>
      <c r="AJ977" s="97"/>
      <c r="AK977" s="99"/>
    </row>
    <row r="978" spans="2:37" ht="14.25" customHeight="1" x14ac:dyDescent="0.3">
      <c r="B978" s="64"/>
      <c r="C978" s="64"/>
      <c r="D978" s="64"/>
      <c r="E978" s="64"/>
      <c r="F978" s="64"/>
      <c r="G978" s="64"/>
      <c r="H978" s="92"/>
      <c r="I978" s="92"/>
      <c r="J978" s="93"/>
      <c r="K978" s="93"/>
      <c r="L978" s="93"/>
      <c r="M978" s="93"/>
      <c r="N978" s="94"/>
      <c r="S978" s="64"/>
      <c r="U978" s="64"/>
      <c r="V978" s="64"/>
      <c r="AG978" s="65"/>
      <c r="AI978" s="67"/>
      <c r="AJ978" s="97"/>
      <c r="AK978" s="99"/>
    </row>
    <row r="979" spans="2:37" ht="14.25" customHeight="1" x14ac:dyDescent="0.3">
      <c r="B979" s="64"/>
      <c r="C979" s="64"/>
      <c r="D979" s="64"/>
      <c r="E979" s="64"/>
      <c r="F979" s="64"/>
      <c r="G979" s="64"/>
      <c r="H979" s="92"/>
      <c r="I979" s="92"/>
      <c r="J979" s="93"/>
      <c r="K979" s="93"/>
      <c r="L979" s="93"/>
      <c r="M979" s="93"/>
      <c r="N979" s="94"/>
      <c r="S979" s="64"/>
      <c r="U979" s="64"/>
      <c r="V979" s="64"/>
      <c r="AG979" s="65"/>
      <c r="AI979" s="67"/>
      <c r="AJ979" s="97"/>
      <c r="AK979" s="99"/>
    </row>
    <row r="980" spans="2:37" ht="14.25" customHeight="1" x14ac:dyDescent="0.3">
      <c r="B980" s="64"/>
      <c r="C980" s="64"/>
      <c r="D980" s="64"/>
      <c r="E980" s="64"/>
      <c r="F980" s="64"/>
      <c r="G980" s="64"/>
      <c r="H980" s="92"/>
      <c r="I980" s="92"/>
      <c r="J980" s="93"/>
      <c r="K980" s="93"/>
      <c r="L980" s="93"/>
      <c r="M980" s="93"/>
      <c r="N980" s="94"/>
      <c r="S980" s="64"/>
      <c r="U980" s="64"/>
      <c r="V980" s="64"/>
      <c r="AG980" s="65"/>
      <c r="AI980" s="67"/>
      <c r="AJ980" s="97"/>
      <c r="AK980" s="99"/>
    </row>
    <row r="981" spans="2:37" ht="14.25" customHeight="1" x14ac:dyDescent="0.3">
      <c r="B981" s="64"/>
      <c r="C981" s="64"/>
      <c r="D981" s="64"/>
      <c r="E981" s="64"/>
      <c r="F981" s="64"/>
      <c r="G981" s="64"/>
      <c r="H981" s="92"/>
      <c r="I981" s="92"/>
      <c r="J981" s="93"/>
      <c r="K981" s="93"/>
      <c r="L981" s="93"/>
      <c r="M981" s="93"/>
      <c r="N981" s="94"/>
      <c r="S981" s="64"/>
      <c r="U981" s="64"/>
      <c r="V981" s="64"/>
      <c r="AG981" s="65"/>
      <c r="AI981" s="67"/>
      <c r="AJ981" s="97"/>
      <c r="AK981" s="99"/>
    </row>
    <row r="982" spans="2:37" ht="14.25" customHeight="1" x14ac:dyDescent="0.3">
      <c r="B982" s="64"/>
      <c r="C982" s="64"/>
      <c r="D982" s="64"/>
      <c r="E982" s="64"/>
      <c r="F982" s="64"/>
      <c r="G982" s="64"/>
      <c r="H982" s="92"/>
      <c r="I982" s="92"/>
      <c r="J982" s="93"/>
      <c r="K982" s="93"/>
      <c r="L982" s="93"/>
      <c r="M982" s="93"/>
      <c r="N982" s="94"/>
      <c r="S982" s="64"/>
      <c r="U982" s="64"/>
      <c r="V982" s="64"/>
      <c r="AG982" s="65"/>
      <c r="AI982" s="67"/>
      <c r="AJ982" s="97"/>
      <c r="AK982" s="99"/>
    </row>
    <row r="983" spans="2:37" ht="14.25" customHeight="1" x14ac:dyDescent="0.3">
      <c r="B983" s="64"/>
      <c r="C983" s="64"/>
      <c r="D983" s="64"/>
      <c r="E983" s="64"/>
      <c r="F983" s="64"/>
      <c r="G983" s="64"/>
      <c r="H983" s="92"/>
      <c r="I983" s="92"/>
      <c r="J983" s="93"/>
      <c r="K983" s="93"/>
      <c r="L983" s="93"/>
      <c r="M983" s="93"/>
      <c r="N983" s="94"/>
      <c r="S983" s="64"/>
      <c r="U983" s="64"/>
      <c r="V983" s="64"/>
      <c r="AG983" s="65"/>
      <c r="AI983" s="67"/>
      <c r="AJ983" s="97"/>
      <c r="AK983" s="99"/>
    </row>
    <row r="984" spans="2:37" ht="14.25" customHeight="1" x14ac:dyDescent="0.3">
      <c r="B984" s="64"/>
      <c r="C984" s="64"/>
      <c r="D984" s="64"/>
      <c r="E984" s="64"/>
      <c r="F984" s="64"/>
      <c r="G984" s="64"/>
      <c r="H984" s="92"/>
      <c r="I984" s="92"/>
      <c r="J984" s="93"/>
      <c r="K984" s="93"/>
      <c r="L984" s="93"/>
      <c r="M984" s="93"/>
      <c r="N984" s="94"/>
      <c r="S984" s="64"/>
      <c r="U984" s="64"/>
      <c r="V984" s="64"/>
      <c r="AG984" s="65"/>
      <c r="AI984" s="67"/>
      <c r="AJ984" s="97"/>
      <c r="AK984" s="99"/>
    </row>
    <row r="985" spans="2:37" ht="14.25" customHeight="1" x14ac:dyDescent="0.3">
      <c r="B985" s="64"/>
      <c r="C985" s="64"/>
      <c r="D985" s="64"/>
      <c r="E985" s="64"/>
      <c r="F985" s="64"/>
      <c r="G985" s="64"/>
      <c r="H985" s="92"/>
      <c r="I985" s="92"/>
      <c r="J985" s="93"/>
      <c r="K985" s="93"/>
      <c r="L985" s="93"/>
      <c r="M985" s="93"/>
      <c r="N985" s="94"/>
      <c r="S985" s="64"/>
      <c r="U985" s="64"/>
      <c r="V985" s="64"/>
      <c r="AG985" s="65"/>
      <c r="AI985" s="67"/>
      <c r="AJ985" s="97"/>
      <c r="AK985" s="99"/>
    </row>
    <row r="986" spans="2:37" ht="14.25" customHeight="1" x14ac:dyDescent="0.3">
      <c r="B986" s="64"/>
      <c r="C986" s="64"/>
      <c r="D986" s="64"/>
      <c r="E986" s="64"/>
      <c r="F986" s="64"/>
      <c r="G986" s="64"/>
      <c r="H986" s="92"/>
      <c r="I986" s="92"/>
      <c r="J986" s="93"/>
      <c r="K986" s="93"/>
      <c r="L986" s="93"/>
      <c r="M986" s="93"/>
      <c r="N986" s="94"/>
      <c r="S986" s="64"/>
      <c r="U986" s="64"/>
      <c r="V986" s="64"/>
      <c r="AG986" s="65"/>
      <c r="AI986" s="67"/>
      <c r="AJ986" s="97"/>
      <c r="AK986" s="99"/>
    </row>
    <row r="987" spans="2:37" ht="14.25" customHeight="1" x14ac:dyDescent="0.3">
      <c r="B987" s="64"/>
      <c r="C987" s="64"/>
      <c r="D987" s="64"/>
      <c r="E987" s="64"/>
      <c r="F987" s="64"/>
      <c r="G987" s="64"/>
      <c r="H987" s="92"/>
      <c r="I987" s="92"/>
      <c r="J987" s="93"/>
      <c r="K987" s="93"/>
      <c r="L987" s="93"/>
      <c r="M987" s="93"/>
      <c r="N987" s="94"/>
      <c r="S987" s="64"/>
      <c r="U987" s="64"/>
      <c r="V987" s="64"/>
      <c r="AG987" s="65"/>
      <c r="AI987" s="67"/>
      <c r="AJ987" s="97"/>
      <c r="AK987" s="99"/>
    </row>
    <row r="988" spans="2:37" ht="14.25" customHeight="1" x14ac:dyDescent="0.3">
      <c r="B988" s="64"/>
      <c r="C988" s="64"/>
      <c r="D988" s="64"/>
      <c r="E988" s="64"/>
      <c r="F988" s="64"/>
      <c r="G988" s="64"/>
      <c r="H988" s="92"/>
      <c r="I988" s="92"/>
      <c r="J988" s="93"/>
      <c r="K988" s="93"/>
      <c r="L988" s="93"/>
      <c r="M988" s="93"/>
      <c r="N988" s="94"/>
      <c r="S988" s="64"/>
      <c r="U988" s="64"/>
      <c r="V988" s="64"/>
      <c r="AG988" s="65"/>
      <c r="AI988" s="67"/>
      <c r="AJ988" s="97"/>
      <c r="AK988" s="99"/>
    </row>
    <row r="989" spans="2:37" ht="14.25" customHeight="1" x14ac:dyDescent="0.3">
      <c r="B989" s="64"/>
      <c r="C989" s="64"/>
      <c r="D989" s="64"/>
      <c r="E989" s="64"/>
      <c r="F989" s="64"/>
      <c r="G989" s="64"/>
      <c r="H989" s="92"/>
      <c r="I989" s="92"/>
      <c r="J989" s="93"/>
      <c r="K989" s="93"/>
      <c r="L989" s="93"/>
      <c r="M989" s="93"/>
      <c r="N989" s="94"/>
      <c r="S989" s="64"/>
      <c r="U989" s="64"/>
      <c r="V989" s="64"/>
      <c r="AG989" s="65"/>
      <c r="AI989" s="67"/>
      <c r="AJ989" s="97"/>
      <c r="AK989" s="99"/>
    </row>
    <row r="990" spans="2:37" ht="14.25" customHeight="1" x14ac:dyDescent="0.3">
      <c r="B990" s="64"/>
      <c r="C990" s="64"/>
      <c r="D990" s="64"/>
      <c r="E990" s="64"/>
      <c r="F990" s="64"/>
      <c r="G990" s="64"/>
      <c r="H990" s="92"/>
      <c r="I990" s="92"/>
      <c r="J990" s="93"/>
      <c r="K990" s="93"/>
      <c r="L990" s="93"/>
      <c r="M990" s="93"/>
      <c r="N990" s="94"/>
      <c r="S990" s="64"/>
      <c r="U990" s="64"/>
      <c r="V990" s="64"/>
      <c r="AG990" s="65"/>
      <c r="AI990" s="67"/>
      <c r="AJ990" s="97"/>
      <c r="AK990" s="99"/>
    </row>
    <row r="991" spans="2:37" ht="14.25" customHeight="1" x14ac:dyDescent="0.3">
      <c r="B991" s="64"/>
      <c r="C991" s="64"/>
      <c r="D991" s="64"/>
      <c r="E991" s="64"/>
      <c r="F991" s="64"/>
      <c r="G991" s="64"/>
      <c r="H991" s="92"/>
      <c r="I991" s="92"/>
      <c r="J991" s="93"/>
      <c r="K991" s="93"/>
      <c r="L991" s="93"/>
      <c r="M991" s="93"/>
      <c r="N991" s="94"/>
      <c r="S991" s="64"/>
      <c r="U991" s="64"/>
      <c r="V991" s="64"/>
      <c r="AG991" s="65"/>
      <c r="AI991" s="67"/>
      <c r="AJ991" s="97"/>
      <c r="AK991" s="99"/>
    </row>
    <row r="992" spans="2:37" ht="14.25" customHeight="1" x14ac:dyDescent="0.3">
      <c r="B992" s="64"/>
      <c r="C992" s="64"/>
      <c r="D992" s="64"/>
      <c r="E992" s="64"/>
      <c r="F992" s="64"/>
      <c r="G992" s="64"/>
      <c r="H992" s="92"/>
      <c r="I992" s="92"/>
      <c r="J992" s="93"/>
      <c r="K992" s="93"/>
      <c r="L992" s="93"/>
      <c r="M992" s="93"/>
      <c r="N992" s="94"/>
      <c r="S992" s="64"/>
      <c r="U992" s="64"/>
      <c r="V992" s="64"/>
      <c r="AG992" s="65"/>
      <c r="AI992" s="67"/>
      <c r="AJ992" s="97"/>
      <c r="AK992" s="99"/>
    </row>
    <row r="993" spans="2:37" ht="14.25" customHeight="1" x14ac:dyDescent="0.3">
      <c r="B993" s="64"/>
      <c r="C993" s="64"/>
      <c r="D993" s="64"/>
      <c r="E993" s="64"/>
      <c r="F993" s="64"/>
      <c r="G993" s="64"/>
      <c r="H993" s="92"/>
      <c r="I993" s="92"/>
      <c r="J993" s="93"/>
      <c r="K993" s="93"/>
      <c r="L993" s="93"/>
      <c r="M993" s="93"/>
      <c r="N993" s="94"/>
      <c r="S993" s="64"/>
      <c r="U993" s="64"/>
      <c r="V993" s="64"/>
      <c r="AG993" s="65"/>
      <c r="AI993" s="67"/>
      <c r="AJ993" s="97"/>
      <c r="AK993" s="99"/>
    </row>
    <row r="994" spans="2:37" ht="14.25" customHeight="1" x14ac:dyDescent="0.3">
      <c r="B994" s="64"/>
      <c r="C994" s="64"/>
      <c r="D994" s="64"/>
      <c r="E994" s="64"/>
      <c r="F994" s="64"/>
      <c r="G994" s="64"/>
      <c r="H994" s="92"/>
      <c r="I994" s="92"/>
      <c r="J994" s="93"/>
      <c r="K994" s="93"/>
      <c r="L994" s="93"/>
      <c r="M994" s="93"/>
      <c r="N994" s="94"/>
      <c r="S994" s="64"/>
      <c r="U994" s="64"/>
      <c r="V994" s="64"/>
      <c r="AG994" s="65"/>
      <c r="AI994" s="67"/>
      <c r="AJ994" s="97"/>
      <c r="AK994" s="99"/>
    </row>
    <row r="995" spans="2:37" ht="14.25" customHeight="1" x14ac:dyDescent="0.3">
      <c r="B995" s="64"/>
      <c r="C995" s="64"/>
      <c r="D995" s="64"/>
      <c r="E995" s="64"/>
      <c r="F995" s="64"/>
      <c r="G995" s="64"/>
      <c r="H995" s="92"/>
      <c r="I995" s="92"/>
      <c r="J995" s="93"/>
      <c r="K995" s="93"/>
      <c r="L995" s="93"/>
      <c r="M995" s="93"/>
      <c r="N995" s="94"/>
      <c r="S995" s="64"/>
      <c r="U995" s="64"/>
      <c r="V995" s="64"/>
      <c r="AG995" s="65"/>
      <c r="AI995" s="67"/>
      <c r="AJ995" s="97"/>
      <c r="AK995" s="99"/>
    </row>
    <row r="996" spans="2:37" ht="14.25" customHeight="1" x14ac:dyDescent="0.3">
      <c r="B996" s="64"/>
      <c r="C996" s="64"/>
      <c r="D996" s="64"/>
      <c r="E996" s="64"/>
      <c r="F996" s="64"/>
      <c r="G996" s="64"/>
      <c r="H996" s="92"/>
      <c r="I996" s="92"/>
      <c r="J996" s="93"/>
      <c r="K996" s="93"/>
      <c r="L996" s="93"/>
      <c r="M996" s="93"/>
      <c r="N996" s="94"/>
      <c r="S996" s="64"/>
      <c r="U996" s="64"/>
      <c r="V996" s="64"/>
      <c r="AG996" s="65"/>
      <c r="AI996" s="67"/>
      <c r="AJ996" s="97"/>
      <c r="AK996" s="99"/>
    </row>
    <row r="997" spans="2:37" ht="14.25" customHeight="1" x14ac:dyDescent="0.3">
      <c r="B997" s="64"/>
      <c r="C997" s="64"/>
      <c r="D997" s="64"/>
      <c r="E997" s="64"/>
      <c r="F997" s="64"/>
      <c r="G997" s="64"/>
      <c r="H997" s="92"/>
      <c r="I997" s="92"/>
      <c r="J997" s="93"/>
      <c r="K997" s="93"/>
      <c r="L997" s="93"/>
      <c r="M997" s="93"/>
      <c r="N997" s="94"/>
      <c r="S997" s="64"/>
      <c r="U997" s="64"/>
      <c r="V997" s="64"/>
      <c r="AG997" s="65"/>
      <c r="AI997" s="67"/>
      <c r="AJ997" s="97"/>
      <c r="AK997" s="99"/>
    </row>
    <row r="998" spans="2:37" ht="14.25" customHeight="1" x14ac:dyDescent="0.3">
      <c r="B998" s="64"/>
      <c r="C998" s="64"/>
      <c r="D998" s="64"/>
      <c r="E998" s="64"/>
      <c r="F998" s="64"/>
      <c r="G998" s="64"/>
      <c r="H998" s="92"/>
      <c r="I998" s="92"/>
      <c r="J998" s="93"/>
      <c r="K998" s="93"/>
      <c r="L998" s="93"/>
      <c r="M998" s="93"/>
      <c r="N998" s="94"/>
      <c r="S998" s="64"/>
      <c r="U998" s="64"/>
      <c r="V998" s="64"/>
      <c r="AG998" s="65"/>
      <c r="AI998" s="67"/>
      <c r="AJ998" s="97"/>
      <c r="AK998" s="99"/>
    </row>
    <row r="999" spans="2:37" ht="14.25" customHeight="1" x14ac:dyDescent="0.3">
      <c r="B999" s="64"/>
      <c r="C999" s="64"/>
      <c r="D999" s="64"/>
      <c r="E999" s="64"/>
      <c r="F999" s="64"/>
      <c r="G999" s="64"/>
      <c r="H999" s="92"/>
      <c r="I999" s="92"/>
      <c r="J999" s="93"/>
      <c r="K999" s="93"/>
      <c r="L999" s="93"/>
      <c r="M999" s="93"/>
      <c r="N999" s="94"/>
      <c r="S999" s="64"/>
      <c r="U999" s="64"/>
      <c r="V999" s="64"/>
      <c r="AG999" s="65"/>
      <c r="AI999" s="67"/>
      <c r="AJ999" s="97"/>
      <c r="AK999" s="99"/>
    </row>
    <row r="1000" spans="2:37" ht="14.25" customHeight="1" x14ac:dyDescent="0.3">
      <c r="B1000" s="64"/>
      <c r="C1000" s="64"/>
      <c r="D1000" s="64"/>
      <c r="E1000" s="64"/>
      <c r="F1000" s="64"/>
      <c r="G1000" s="64"/>
      <c r="H1000" s="92"/>
      <c r="I1000" s="92"/>
      <c r="J1000" s="93"/>
      <c r="K1000" s="93"/>
      <c r="L1000" s="93"/>
      <c r="M1000" s="93"/>
      <c r="N1000" s="94"/>
      <c r="S1000" s="64"/>
      <c r="U1000" s="64"/>
      <c r="V1000" s="64"/>
      <c r="AG1000" s="65"/>
      <c r="AI1000" s="67"/>
      <c r="AJ1000" s="97"/>
      <c r="AK1000" s="99"/>
    </row>
  </sheetData>
  <autoFilter ref="A3:AL118"/>
  <customSheetViews>
    <customSheetView guid="{490361B2-08FB-4511-BF5E-F6FD90165A4F}" filter="1" showAutoFilter="1">
      <pageMargins left="0.7" right="0.7" top="0.75" bottom="0.75" header="0.3" footer="0.3"/>
      <autoFilter ref="A3:AL119">
        <filterColumn colId="19">
          <filters>
            <filter val="DIRECCIÓN DE GESTIÓN CORPORATIVA Y CONTROL INTERNO DISCIPLINARIO"/>
            <filter val="DIRECCIÓN DE MEJORAMIENTO DE VIVIENDA"/>
            <filter val="DIRECCIÓN DE REASENTAMIENTOS HUMANOS"/>
            <filter val="DIRECCIÓN DE URBANIZACIONES Y TITULACIÓN"/>
          </filters>
        </filterColumn>
      </autoFilter>
      <extLst>
        <ext uri="GoogleSheetsCustomDataVersion1">
          <go:sheetsCustomData xmlns:go="http://customooxmlschemas.google.com/" filterViewId="1837271594"/>
        </ext>
      </extLst>
    </customSheetView>
    <customSheetView guid="{B3B93B32-7DEA-464C-BE59-7A60627437F6}" filter="1" showAutoFilter="1">
      <pageMargins left="0.7" right="0.7" top="0.75" bottom="0.75" header="0.3" footer="0.3"/>
      <autoFilter ref="A2:AL118"/>
      <extLst>
        <ext uri="GoogleSheetsCustomDataVersion1">
          <go:sheetsCustomData xmlns:go="http://customooxmlschemas.google.com/" filterViewId="1989647706"/>
        </ext>
      </extLst>
    </customSheetView>
    <customSheetView guid="{14BFBE11-0B85-42EF-B95E-69976B1DA0DA}" filter="1" showAutoFilter="1">
      <pageMargins left="0.7" right="0.7" top="0.75" bottom="0.75" header="0.3" footer="0.3"/>
      <autoFilter ref="A2:AL118">
        <filterColumn colId="19">
          <filters>
            <filter val="SUBDIRECCIÓN ADMINISTRATIVA"/>
            <filter val="ASESORÍA DE CONTROL INTERNO"/>
          </filters>
        </filterColumn>
      </autoFilter>
      <extLst>
        <ext uri="GoogleSheetsCustomDataVersion1">
          <go:sheetsCustomData xmlns:go="http://customooxmlschemas.google.com/" filterViewId="2079662366"/>
        </ext>
      </extLst>
    </customSheetView>
    <customSheetView guid="{B2C70742-04F4-4BFC-9E1D-45D8C9890278}" filter="1" showAutoFilter="1">
      <pageMargins left="0.7" right="0.7" top="0.75" bottom="0.75" header="0.3" footer="0.3"/>
      <autoFilter ref="A2:AL118">
        <filterColumn colId="19">
          <filters>
            <filter val="DIRECCIÓN DE URBANIZACIONES Y TITULACIÓN"/>
          </filters>
        </filterColumn>
        <filterColumn colId="37">
          <filters>
            <filter val="CUMPLIDA"/>
            <filter val="EN CURSO"/>
            <filter val="ESTADO Y EVALUACIÓN ENTIDAD"/>
            <filter val="VENCIDA"/>
          </filters>
        </filterColumn>
      </autoFilter>
      <extLst>
        <ext uri="GoogleSheetsCustomDataVersion1">
          <go:sheetsCustomData xmlns:go="http://customooxmlschemas.google.com/" filterViewId="705386410"/>
        </ext>
      </extLst>
    </customSheetView>
    <customSheetView guid="{FAA0DA6B-FC3D-4E61-92B4-B7F55CD88D51}" filter="1" showAutoFilter="1">
      <pageMargins left="0.7" right="0.7" top="0.75" bottom="0.75" header="0.3" footer="0.3"/>
      <autoFilter ref="A2:AL118"/>
      <extLst>
        <ext uri="GoogleSheetsCustomDataVersion1">
          <go:sheetsCustomData xmlns:go="http://customooxmlschemas.google.com/" filterViewId="994893112"/>
        </ext>
      </extLst>
    </customSheetView>
  </customSheetViews>
  <conditionalFormatting sqref="Z2:Z3">
    <cfRule type="containsText" dxfId="19" priority="1" operator="containsText" text="CUMPLIDA FUERA DE TÉRMINO">
      <formula>NOT(ISERROR(SEARCH(("CUMPLIDA FUERA DE TÉRMINO"),(Z2))))</formula>
    </cfRule>
  </conditionalFormatting>
  <conditionalFormatting sqref="Z2:Z3">
    <cfRule type="containsText" dxfId="18" priority="2" operator="containsText" text="EN CURSO">
      <formula>NOT(ISERROR(SEARCH(("EN CURSO"),(Z2))))</formula>
    </cfRule>
  </conditionalFormatting>
  <conditionalFormatting sqref="Z2:Z3">
    <cfRule type="containsText" dxfId="17" priority="3" operator="containsText" text="CUMPLIDA">
      <formula>NOT(ISERROR(SEARCH(("CUMPLIDA"),(Z2))))</formula>
    </cfRule>
  </conditionalFormatting>
  <conditionalFormatting sqref="Z2:Z3">
    <cfRule type="containsText" dxfId="16" priority="4" operator="containsText" text="VENCIDA">
      <formula>NOT(ISERROR(SEARCH(("VENCIDA"),(Z2))))</formula>
    </cfRule>
  </conditionalFormatting>
  <conditionalFormatting sqref="AC2:AC3">
    <cfRule type="containsText" dxfId="15" priority="5" operator="containsText" text="CUMPLIDA FUERA DE TÉRMINO">
      <formula>NOT(ISERROR(SEARCH(("CUMPLIDA FUERA DE TÉRMINO"),(AC2))))</formula>
    </cfRule>
  </conditionalFormatting>
  <conditionalFormatting sqref="AC2:AC3">
    <cfRule type="containsText" dxfId="14" priority="6" operator="containsText" text="EN CURSO">
      <formula>NOT(ISERROR(SEARCH(("EN CURSO"),(AC2))))</formula>
    </cfRule>
  </conditionalFormatting>
  <conditionalFormatting sqref="AC2:AC3">
    <cfRule type="containsText" dxfId="13" priority="7" operator="containsText" text="CUMPLIDA">
      <formula>NOT(ISERROR(SEARCH(("CUMPLIDA"),(AC2))))</formula>
    </cfRule>
  </conditionalFormatting>
  <conditionalFormatting sqref="AC2:AC3">
    <cfRule type="containsText" dxfId="12" priority="8" operator="containsText" text="VENCIDA">
      <formula>NOT(ISERROR(SEARCH(("VENCIDA"),(AC2))))</formula>
    </cfRule>
  </conditionalFormatting>
  <conditionalFormatting sqref="AF2:AF3">
    <cfRule type="containsText" dxfId="11" priority="9" operator="containsText" text="CUMPLIDA FUERA DE TÉRMINO">
      <formula>NOT(ISERROR(SEARCH(("CUMPLIDA FUERA DE TÉRMINO"),(AF2))))</formula>
    </cfRule>
  </conditionalFormatting>
  <conditionalFormatting sqref="AF2:AF3">
    <cfRule type="containsText" dxfId="10" priority="10" operator="containsText" text="EN CURSO">
      <formula>NOT(ISERROR(SEARCH(("EN CURSO"),(AF2))))</formula>
    </cfRule>
  </conditionalFormatting>
  <conditionalFormatting sqref="AF2:AF3">
    <cfRule type="containsText" dxfId="9" priority="11" operator="containsText" text="CUMPLIDA">
      <formula>NOT(ISERROR(SEARCH(("CUMPLIDA"),(AF2))))</formula>
    </cfRule>
  </conditionalFormatting>
  <conditionalFormatting sqref="AF2:AF3">
    <cfRule type="containsText" dxfId="8" priority="12" operator="containsText" text="VENCIDA">
      <formula>NOT(ISERROR(SEARCH(("VENCIDA"),(AF2))))</formula>
    </cfRule>
  </conditionalFormatting>
  <conditionalFormatting sqref="AI2:AI3">
    <cfRule type="containsText" dxfId="7" priority="13" operator="containsText" text="CUMPLIDA FUERA DE TÉRMINO">
      <formula>NOT(ISERROR(SEARCH(("CUMPLIDA FUERA DE TÉRMINO"),(AI2))))</formula>
    </cfRule>
  </conditionalFormatting>
  <conditionalFormatting sqref="AI2:AI3">
    <cfRule type="containsText" dxfId="6" priority="14" operator="containsText" text="EN CURSO">
      <formula>NOT(ISERROR(SEARCH(("EN CURSO"),(AI2))))</formula>
    </cfRule>
  </conditionalFormatting>
  <conditionalFormatting sqref="AI2:AI3">
    <cfRule type="containsText" dxfId="5" priority="15" operator="containsText" text="CUMPLIDA">
      <formula>NOT(ISERROR(SEARCH(("CUMPLIDA"),(AI2))))</formula>
    </cfRule>
  </conditionalFormatting>
  <conditionalFormatting sqref="AI2:AI3">
    <cfRule type="containsText" dxfId="4" priority="16" operator="containsText" text="VENCIDA">
      <formula>NOT(ISERROR(SEARCH(("VENCIDA"),(AI2))))</formula>
    </cfRule>
  </conditionalFormatting>
  <conditionalFormatting sqref="AL2:AL3">
    <cfRule type="containsText" dxfId="3" priority="17" operator="containsText" text="CUMPLIDA FUERA DE TÉRMINO">
      <formula>NOT(ISERROR(SEARCH(("CUMPLIDA FUERA DE TÉRMINO"),(AL2))))</formula>
    </cfRule>
  </conditionalFormatting>
  <conditionalFormatting sqref="AL2:AL3">
    <cfRule type="containsText" dxfId="2" priority="18" operator="containsText" text="EN CURSO">
      <formula>NOT(ISERROR(SEARCH(("EN CURSO"),(AL2))))</formula>
    </cfRule>
  </conditionalFormatting>
  <conditionalFormatting sqref="AL2:AL3">
    <cfRule type="containsText" dxfId="1" priority="19" operator="containsText" text="CUMPLIDA">
      <formula>NOT(ISERROR(SEARCH(("CUMPLIDA"),(AL2))))</formula>
    </cfRule>
  </conditionalFormatting>
  <conditionalFormatting sqref="AL2:AL3">
    <cfRule type="containsText" dxfId="0" priority="20" operator="containsText" text="VENCIDA">
      <formula>NOT(ISERROR(SEARCH(("VENCIDA"),(AL2))))</formula>
    </cfRule>
  </conditionalFormatting>
  <dataValidations count="1">
    <dataValidation type="list" allowBlank="1" showErrorMessage="1" sqref="Z4:Z10 Z17:Z28 AC4:AC29 AF4:AF29 Z31:Z48 AI49 AF31:AF57 AF59 AI82 AC31:AC85 AI86 AC87:AC88 AI90:AI91 AF61:AF92 AI93:AI94 AC90:AC103 AF95:AF103">
      <formula1>$D$107:$D$110</formula1>
    </dataValidation>
  </dataValidations>
  <hyperlinks>
    <hyperlink ref="AG83" r:id="rId1"/>
  </hyperlinks>
  <pageMargins left="0.7" right="0.7" top="0.75" bottom="0.75" header="0" footer="0"/>
  <pageSetup orientation="portrait" r:id="rId2"/>
  <extLst>
    <ext xmlns:x14="http://schemas.microsoft.com/office/spreadsheetml/2009/9/main" uri="{CCE6A557-97BC-4b89-ADB6-D9C93CAAB3DF}">
      <x14:dataValidations xmlns:xm="http://schemas.microsoft.com/office/excel/2006/main" count="1">
        <x14:dataValidation type="list" allowBlank="1" showErrorMessage="1">
          <x14:formula1>
            <xm:f>Hoja7!$B$2:$B$5</xm:f>
          </x14:formula1>
          <xm:sqref>AI4:AI9 AI11:AI17 AL4:AL17 AI19 AL19 AI22:AI43 AL22:AL43 AI45 AL45 AI47:AI48 AI52 AL47:AL54 AI66:AI81 AI89 AI96 AL56:AL97 AL99 AL101 AI104:AI116 AI118 AL103:AL118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000"/>
  <sheetViews>
    <sheetView workbookViewId="0"/>
  </sheetViews>
  <sheetFormatPr baseColWidth="10" defaultColWidth="12.59765625" defaultRowHeight="15" customHeight="1" x14ac:dyDescent="0.25"/>
  <cols>
    <col min="1" max="1" width="9.3984375" customWidth="1"/>
    <col min="2" max="2" width="23.8984375" customWidth="1"/>
    <col min="3" max="26" width="9.3984375" customWidth="1"/>
  </cols>
  <sheetData>
    <row r="1" spans="2:2" ht="14.25" customHeight="1" x14ac:dyDescent="0.25"/>
    <row r="2" spans="2:2" ht="14.25" customHeight="1" x14ac:dyDescent="0.3">
      <c r="B2" s="64" t="s">
        <v>51</v>
      </c>
    </row>
    <row r="3" spans="2:2" ht="14.25" customHeight="1" x14ac:dyDescent="0.3">
      <c r="B3" s="64" t="s">
        <v>69</v>
      </c>
    </row>
    <row r="4" spans="2:2" ht="14.25" customHeight="1" x14ac:dyDescent="0.3">
      <c r="B4" s="64" t="s">
        <v>121</v>
      </c>
    </row>
    <row r="5" spans="2:2" ht="14.25" customHeight="1" x14ac:dyDescent="0.3">
      <c r="B5" s="64" t="s">
        <v>66</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A18" sqref="A18:XFD1048576"/>
    </sheetView>
  </sheetViews>
  <sheetFormatPr baseColWidth="10" defaultColWidth="0" defaultRowHeight="15" customHeight="1" zeroHeight="1" x14ac:dyDescent="0.25"/>
  <cols>
    <col min="1" max="1" width="4.09765625" customWidth="1"/>
    <col min="2" max="2" width="59" customWidth="1"/>
    <col min="3" max="3" width="11.5" customWidth="1"/>
    <col min="4" max="4" width="8" customWidth="1"/>
    <col min="5" max="5" width="45.8984375" customWidth="1"/>
    <col min="6" max="6" width="11.59765625" customWidth="1"/>
    <col min="7" max="7" width="6" customWidth="1"/>
    <col min="8" max="26" width="9.3984375" hidden="1" customWidth="1"/>
    <col min="27" max="16384" width="12.59765625" hidden="1"/>
  </cols>
  <sheetData>
    <row r="1" spans="1:26" ht="12.75" customHeight="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row>
    <row r="2" spans="1:26" ht="12.75" customHeight="1" x14ac:dyDescent="0.25">
      <c r="A2" s="70"/>
      <c r="B2" s="173" t="s">
        <v>860</v>
      </c>
      <c r="C2" s="174"/>
      <c r="D2" s="70"/>
      <c r="E2" s="173" t="s">
        <v>861</v>
      </c>
      <c r="F2" s="174"/>
      <c r="G2" s="70"/>
      <c r="H2" s="71"/>
      <c r="I2" s="71"/>
      <c r="J2" s="71"/>
      <c r="K2" s="71"/>
      <c r="L2" s="71"/>
      <c r="M2" s="71"/>
      <c r="N2" s="71"/>
      <c r="O2" s="71"/>
      <c r="P2" s="71"/>
      <c r="Q2" s="71"/>
      <c r="R2" s="71"/>
      <c r="S2" s="71"/>
      <c r="T2" s="71"/>
      <c r="U2" s="71"/>
      <c r="V2" s="71"/>
      <c r="W2" s="71"/>
      <c r="X2" s="71"/>
      <c r="Y2" s="71"/>
      <c r="Z2" s="71"/>
    </row>
    <row r="3" spans="1:26" ht="12.75" customHeight="1" x14ac:dyDescent="0.25">
      <c r="A3" s="70"/>
      <c r="B3" s="72" t="s">
        <v>862</v>
      </c>
      <c r="C3" s="73" t="s">
        <v>863</v>
      </c>
      <c r="D3" s="70"/>
      <c r="E3" s="72" t="s">
        <v>862</v>
      </c>
      <c r="F3" s="73" t="s">
        <v>863</v>
      </c>
      <c r="G3" s="70"/>
      <c r="H3" s="71"/>
      <c r="I3" s="71"/>
      <c r="J3" s="71"/>
      <c r="K3" s="71"/>
      <c r="L3" s="71"/>
      <c r="M3" s="71"/>
      <c r="N3" s="71"/>
      <c r="O3" s="71"/>
      <c r="P3" s="71"/>
      <c r="Q3" s="71"/>
      <c r="R3" s="71"/>
      <c r="S3" s="71"/>
      <c r="T3" s="71"/>
      <c r="U3" s="71"/>
      <c r="V3" s="71"/>
      <c r="W3" s="71"/>
      <c r="X3" s="71"/>
      <c r="Y3" s="71"/>
      <c r="Z3" s="71"/>
    </row>
    <row r="4" spans="1:26" ht="12.75" customHeight="1" x14ac:dyDescent="0.25">
      <c r="A4" s="70"/>
      <c r="B4" s="74" t="s">
        <v>864</v>
      </c>
      <c r="C4" s="75">
        <v>1</v>
      </c>
      <c r="D4" s="70"/>
      <c r="E4" s="74" t="s">
        <v>864</v>
      </c>
      <c r="F4" s="75">
        <v>1</v>
      </c>
      <c r="G4" s="70"/>
      <c r="H4" s="71"/>
      <c r="I4" s="71"/>
      <c r="J4" s="71"/>
      <c r="K4" s="71"/>
      <c r="L4" s="71"/>
      <c r="M4" s="71"/>
      <c r="N4" s="71"/>
      <c r="O4" s="71"/>
      <c r="P4" s="71"/>
      <c r="Q4" s="71"/>
      <c r="R4" s="71"/>
      <c r="S4" s="71"/>
      <c r="T4" s="71"/>
      <c r="U4" s="71"/>
      <c r="V4" s="71"/>
      <c r="W4" s="71"/>
      <c r="X4" s="71"/>
      <c r="Y4" s="71"/>
      <c r="Z4" s="71"/>
    </row>
    <row r="5" spans="1:26" ht="12.75" customHeight="1" x14ac:dyDescent="0.25">
      <c r="A5" s="70"/>
      <c r="B5" s="76" t="s">
        <v>865</v>
      </c>
      <c r="C5" s="77">
        <v>8</v>
      </c>
      <c r="D5" s="70"/>
      <c r="E5" s="76" t="s">
        <v>865</v>
      </c>
      <c r="F5" s="77">
        <v>7</v>
      </c>
      <c r="G5" s="70"/>
      <c r="H5" s="71"/>
      <c r="I5" s="71"/>
      <c r="J5" s="71"/>
      <c r="K5" s="71"/>
      <c r="L5" s="71"/>
      <c r="M5" s="71"/>
      <c r="N5" s="71"/>
      <c r="O5" s="71"/>
      <c r="P5" s="71"/>
      <c r="Q5" s="71"/>
      <c r="R5" s="71"/>
      <c r="S5" s="71"/>
      <c r="T5" s="71"/>
      <c r="U5" s="71"/>
      <c r="V5" s="71"/>
      <c r="W5" s="71"/>
      <c r="X5" s="71"/>
      <c r="Y5" s="71"/>
      <c r="Z5" s="71"/>
    </row>
    <row r="6" spans="1:26" ht="12.75" customHeight="1" x14ac:dyDescent="0.25">
      <c r="A6" s="70"/>
      <c r="B6" s="76" t="s">
        <v>866</v>
      </c>
      <c r="C6" s="77">
        <v>3</v>
      </c>
      <c r="D6" s="70"/>
      <c r="E6" s="76" t="s">
        <v>867</v>
      </c>
      <c r="F6" s="77">
        <v>2</v>
      </c>
      <c r="G6" s="70"/>
      <c r="H6" s="71"/>
      <c r="I6" s="71"/>
      <c r="J6" s="71"/>
      <c r="K6" s="71"/>
      <c r="L6" s="71"/>
      <c r="M6" s="71"/>
      <c r="N6" s="71"/>
      <c r="O6" s="71"/>
      <c r="P6" s="71"/>
      <c r="Q6" s="71"/>
      <c r="R6" s="71"/>
      <c r="S6" s="71"/>
      <c r="T6" s="71"/>
      <c r="U6" s="71"/>
      <c r="V6" s="71"/>
      <c r="W6" s="71"/>
      <c r="X6" s="71"/>
      <c r="Y6" s="71"/>
      <c r="Z6" s="71"/>
    </row>
    <row r="7" spans="1:26" ht="12.75" customHeight="1" x14ac:dyDescent="0.25">
      <c r="A7" s="70"/>
      <c r="B7" s="76" t="s">
        <v>868</v>
      </c>
      <c r="C7" s="77">
        <v>6</v>
      </c>
      <c r="D7" s="70"/>
      <c r="E7" s="76" t="s">
        <v>869</v>
      </c>
      <c r="F7" s="77">
        <v>5</v>
      </c>
      <c r="G7" s="70"/>
      <c r="H7" s="71"/>
      <c r="I7" s="71"/>
      <c r="J7" s="71"/>
      <c r="K7" s="71"/>
      <c r="L7" s="71"/>
      <c r="M7" s="71"/>
      <c r="N7" s="71"/>
      <c r="O7" s="71"/>
      <c r="P7" s="71"/>
      <c r="Q7" s="71"/>
      <c r="R7" s="71"/>
      <c r="S7" s="71"/>
      <c r="T7" s="71"/>
      <c r="U7" s="71"/>
      <c r="V7" s="71"/>
      <c r="W7" s="71"/>
      <c r="X7" s="71"/>
      <c r="Y7" s="71"/>
      <c r="Z7" s="71"/>
    </row>
    <row r="8" spans="1:26" ht="12.75" customHeight="1" x14ac:dyDescent="0.25">
      <c r="A8" s="70"/>
      <c r="B8" s="76" t="s">
        <v>870</v>
      </c>
      <c r="C8" s="77">
        <v>28</v>
      </c>
      <c r="D8" s="70"/>
      <c r="E8" s="76" t="s">
        <v>870</v>
      </c>
      <c r="F8" s="77">
        <v>25</v>
      </c>
      <c r="G8" s="70"/>
      <c r="H8" s="71"/>
      <c r="I8" s="71"/>
      <c r="J8" s="71"/>
      <c r="K8" s="71"/>
      <c r="L8" s="71"/>
      <c r="M8" s="71"/>
      <c r="N8" s="71"/>
      <c r="O8" s="71"/>
      <c r="P8" s="71"/>
      <c r="Q8" s="71"/>
      <c r="R8" s="71"/>
      <c r="S8" s="71"/>
      <c r="T8" s="71"/>
      <c r="U8" s="71"/>
      <c r="V8" s="71"/>
      <c r="W8" s="71"/>
      <c r="X8" s="71"/>
      <c r="Y8" s="71"/>
      <c r="Z8" s="71"/>
    </row>
    <row r="9" spans="1:26" ht="12.75" customHeight="1" x14ac:dyDescent="0.25">
      <c r="A9" s="70"/>
      <c r="B9" s="76" t="s">
        <v>871</v>
      </c>
      <c r="C9" s="77">
        <v>1</v>
      </c>
      <c r="D9" s="70"/>
      <c r="E9" s="76" t="s">
        <v>872</v>
      </c>
      <c r="F9" s="77">
        <v>35</v>
      </c>
      <c r="G9" s="70"/>
      <c r="H9" s="71"/>
      <c r="I9" s="71"/>
      <c r="J9" s="71"/>
      <c r="K9" s="71"/>
      <c r="L9" s="71"/>
      <c r="M9" s="71"/>
      <c r="N9" s="71"/>
      <c r="O9" s="71"/>
      <c r="P9" s="71"/>
      <c r="Q9" s="71"/>
      <c r="R9" s="71"/>
      <c r="S9" s="71"/>
      <c r="T9" s="71"/>
      <c r="U9" s="71"/>
      <c r="V9" s="71"/>
      <c r="W9" s="71"/>
      <c r="X9" s="71"/>
      <c r="Y9" s="71"/>
      <c r="Z9" s="71"/>
    </row>
    <row r="10" spans="1:26" ht="12.75" customHeight="1" x14ac:dyDescent="0.25">
      <c r="A10" s="70"/>
      <c r="B10" s="76" t="s">
        <v>873</v>
      </c>
      <c r="C10" s="77">
        <v>1</v>
      </c>
      <c r="D10" s="70"/>
      <c r="E10" s="76" t="s">
        <v>874</v>
      </c>
      <c r="F10" s="77">
        <v>1</v>
      </c>
      <c r="G10" s="70"/>
      <c r="H10" s="71"/>
      <c r="I10" s="71"/>
      <c r="J10" s="71"/>
      <c r="K10" s="71"/>
      <c r="L10" s="71"/>
      <c r="M10" s="71"/>
      <c r="N10" s="71"/>
      <c r="O10" s="71"/>
      <c r="P10" s="71"/>
      <c r="Q10" s="71"/>
      <c r="R10" s="71"/>
      <c r="S10" s="71"/>
      <c r="T10" s="71"/>
      <c r="U10" s="71"/>
      <c r="V10" s="71"/>
      <c r="W10" s="71"/>
      <c r="X10" s="71"/>
      <c r="Y10" s="71"/>
      <c r="Z10" s="71"/>
    </row>
    <row r="11" spans="1:26" ht="12.75" customHeight="1" x14ac:dyDescent="0.25">
      <c r="A11" s="70"/>
      <c r="B11" s="76" t="s">
        <v>872</v>
      </c>
      <c r="C11" s="77">
        <v>45</v>
      </c>
      <c r="D11" s="70"/>
      <c r="E11" s="76" t="s">
        <v>875</v>
      </c>
      <c r="F11" s="77">
        <v>1</v>
      </c>
      <c r="G11" s="70"/>
      <c r="H11" s="71"/>
      <c r="I11" s="71"/>
      <c r="J11" s="71"/>
      <c r="K11" s="71"/>
      <c r="L11" s="71"/>
      <c r="M11" s="71"/>
      <c r="N11" s="71"/>
      <c r="O11" s="71"/>
      <c r="P11" s="71"/>
      <c r="Q11" s="71"/>
      <c r="R11" s="71"/>
      <c r="S11" s="71"/>
      <c r="T11" s="71"/>
      <c r="U11" s="71"/>
      <c r="V11" s="71"/>
      <c r="W11" s="71"/>
      <c r="X11" s="71"/>
      <c r="Y11" s="71"/>
      <c r="Z11" s="71"/>
    </row>
    <row r="12" spans="1:26" ht="12.75" customHeight="1" x14ac:dyDescent="0.25">
      <c r="A12" s="70"/>
      <c r="B12" s="76" t="s">
        <v>874</v>
      </c>
      <c r="C12" s="77">
        <v>5</v>
      </c>
      <c r="D12" s="70"/>
      <c r="E12" s="76" t="s">
        <v>876</v>
      </c>
      <c r="F12" s="77">
        <v>1</v>
      </c>
      <c r="G12" s="70"/>
      <c r="H12" s="71"/>
      <c r="I12" s="71"/>
      <c r="J12" s="71"/>
      <c r="K12" s="71"/>
      <c r="L12" s="71"/>
      <c r="M12" s="71"/>
      <c r="N12" s="71"/>
      <c r="O12" s="71"/>
      <c r="P12" s="71"/>
      <c r="Q12" s="71"/>
      <c r="R12" s="71"/>
      <c r="S12" s="71"/>
      <c r="T12" s="71"/>
      <c r="U12" s="71"/>
      <c r="V12" s="71"/>
      <c r="W12" s="71"/>
      <c r="X12" s="71"/>
      <c r="Y12" s="71"/>
      <c r="Z12" s="71"/>
    </row>
    <row r="13" spans="1:26" ht="12.75" customHeight="1" x14ac:dyDescent="0.25">
      <c r="A13" s="70"/>
      <c r="B13" s="76" t="s">
        <v>877</v>
      </c>
      <c r="C13" s="77">
        <v>1</v>
      </c>
      <c r="D13" s="70"/>
      <c r="E13" s="78" t="s">
        <v>878</v>
      </c>
      <c r="F13" s="79">
        <v>4</v>
      </c>
      <c r="G13" s="70"/>
      <c r="H13" s="71"/>
      <c r="I13" s="71"/>
      <c r="J13" s="71"/>
      <c r="K13" s="71"/>
      <c r="L13" s="71"/>
      <c r="M13" s="71"/>
      <c r="N13" s="71"/>
      <c r="O13" s="71"/>
      <c r="P13" s="71"/>
      <c r="Q13" s="71"/>
      <c r="R13" s="71"/>
      <c r="S13" s="71"/>
      <c r="T13" s="71"/>
      <c r="U13" s="71"/>
      <c r="V13" s="71"/>
      <c r="W13" s="71"/>
      <c r="X13" s="71"/>
      <c r="Y13" s="71"/>
      <c r="Z13" s="71"/>
    </row>
    <row r="14" spans="1:26" ht="12.75" customHeight="1" x14ac:dyDescent="0.25">
      <c r="A14" s="70"/>
      <c r="B14" s="76" t="s">
        <v>876</v>
      </c>
      <c r="C14" s="77">
        <v>2</v>
      </c>
      <c r="D14" s="70"/>
      <c r="E14" s="80" t="s">
        <v>879</v>
      </c>
      <c r="F14" s="81">
        <v>82</v>
      </c>
      <c r="G14" s="70"/>
      <c r="H14" s="71"/>
      <c r="I14" s="71"/>
      <c r="J14" s="71"/>
      <c r="K14" s="71"/>
      <c r="L14" s="71"/>
      <c r="M14" s="71"/>
      <c r="N14" s="71"/>
      <c r="O14" s="71"/>
      <c r="P14" s="71"/>
      <c r="Q14" s="71"/>
      <c r="R14" s="71"/>
      <c r="S14" s="71"/>
      <c r="T14" s="71"/>
      <c r="U14" s="71"/>
      <c r="V14" s="71"/>
      <c r="W14" s="71"/>
      <c r="X14" s="71"/>
      <c r="Y14" s="71"/>
      <c r="Z14" s="71"/>
    </row>
    <row r="15" spans="1:26" ht="12.75" customHeight="1" x14ac:dyDescent="0.25">
      <c r="A15" s="70"/>
      <c r="B15" s="78" t="s">
        <v>878</v>
      </c>
      <c r="C15" s="79">
        <v>14</v>
      </c>
      <c r="D15" s="70"/>
      <c r="E15" s="70"/>
      <c r="F15" s="70"/>
      <c r="G15" s="70"/>
      <c r="H15" s="71"/>
      <c r="I15" s="71"/>
      <c r="J15" s="71"/>
      <c r="K15" s="71"/>
      <c r="L15" s="71"/>
      <c r="M15" s="71"/>
      <c r="N15" s="71"/>
      <c r="O15" s="71"/>
      <c r="P15" s="71"/>
      <c r="Q15" s="71"/>
      <c r="R15" s="71"/>
      <c r="S15" s="71"/>
      <c r="T15" s="71"/>
      <c r="U15" s="71"/>
      <c r="V15" s="71"/>
      <c r="W15" s="71"/>
      <c r="X15" s="71"/>
      <c r="Y15" s="71"/>
      <c r="Z15" s="71"/>
    </row>
    <row r="16" spans="1:26" ht="12.75" customHeight="1" x14ac:dyDescent="0.25">
      <c r="A16" s="70"/>
      <c r="B16" s="80" t="s">
        <v>879</v>
      </c>
      <c r="C16" s="81">
        <v>115</v>
      </c>
      <c r="D16" s="70"/>
      <c r="E16" s="70"/>
      <c r="F16" s="70"/>
      <c r="G16" s="70"/>
      <c r="H16" s="71"/>
      <c r="I16" s="71"/>
      <c r="J16" s="71"/>
      <c r="K16" s="71"/>
      <c r="L16" s="71"/>
      <c r="M16" s="71"/>
      <c r="N16" s="71"/>
      <c r="O16" s="71"/>
      <c r="P16" s="71"/>
      <c r="Q16" s="71"/>
      <c r="R16" s="71"/>
      <c r="S16" s="71"/>
      <c r="T16" s="71"/>
      <c r="U16" s="71"/>
      <c r="V16" s="71"/>
      <c r="W16" s="71"/>
      <c r="X16" s="71"/>
      <c r="Y16" s="71"/>
      <c r="Z16" s="71"/>
    </row>
    <row r="17" spans="1:26" ht="12.75" customHeight="1" x14ac:dyDescent="0.25">
      <c r="A17" s="70"/>
      <c r="B17" s="70"/>
      <c r="C17" s="70"/>
      <c r="D17" s="70"/>
      <c r="E17" s="70"/>
      <c r="F17" s="70"/>
      <c r="G17" s="70"/>
      <c r="H17" s="70"/>
      <c r="I17" s="70"/>
      <c r="J17" s="70"/>
      <c r="K17" s="70"/>
      <c r="L17" s="70"/>
      <c r="M17" s="70"/>
      <c r="N17" s="70"/>
      <c r="O17" s="70"/>
      <c r="P17" s="70"/>
      <c r="Q17" s="70"/>
      <c r="R17" s="70"/>
      <c r="S17" s="70"/>
      <c r="T17" s="70"/>
      <c r="U17" s="70"/>
      <c r="V17" s="70"/>
      <c r="W17" s="70"/>
      <c r="X17" s="70"/>
      <c r="Y17" s="70"/>
      <c r="Z17" s="70"/>
    </row>
    <row r="18" spans="1:26" ht="12.75" hidden="1" customHeight="1" x14ac:dyDescent="0.25">
      <c r="A18" s="71"/>
      <c r="B18" s="71"/>
      <c r="C18" s="71"/>
      <c r="D18" s="71"/>
      <c r="E18" s="71"/>
      <c r="F18" s="71"/>
      <c r="G18" s="71"/>
      <c r="H18" s="71"/>
      <c r="I18" s="71"/>
      <c r="J18" s="71"/>
      <c r="K18" s="71"/>
      <c r="L18" s="71"/>
      <c r="M18" s="71"/>
      <c r="N18" s="71"/>
      <c r="O18" s="71"/>
      <c r="P18" s="71"/>
      <c r="Q18" s="71"/>
      <c r="R18" s="71"/>
      <c r="S18" s="71"/>
      <c r="T18" s="71"/>
      <c r="U18" s="71"/>
      <c r="V18" s="71"/>
      <c r="W18" s="71"/>
      <c r="X18" s="71"/>
      <c r="Y18" s="71"/>
      <c r="Z18" s="71"/>
    </row>
    <row r="19" spans="1:26" ht="12.75" hidden="1" customHeight="1" x14ac:dyDescent="0.25">
      <c r="A19" s="71"/>
      <c r="B19" s="71"/>
      <c r="C19" s="71"/>
      <c r="D19" s="71"/>
      <c r="E19" s="71"/>
      <c r="F19" s="71"/>
      <c r="G19" s="71"/>
      <c r="H19" s="71"/>
      <c r="I19" s="71"/>
      <c r="J19" s="71"/>
      <c r="K19" s="71"/>
      <c r="L19" s="71"/>
      <c r="M19" s="71"/>
      <c r="N19" s="71"/>
      <c r="O19" s="71"/>
      <c r="P19" s="71"/>
      <c r="Q19" s="71"/>
      <c r="R19" s="71"/>
      <c r="S19" s="71"/>
      <c r="T19" s="71"/>
      <c r="U19" s="71"/>
      <c r="V19" s="71"/>
      <c r="W19" s="71"/>
      <c r="X19" s="71"/>
      <c r="Y19" s="71"/>
      <c r="Z19" s="71"/>
    </row>
    <row r="20" spans="1:26" ht="12.75" hidden="1" customHeight="1" x14ac:dyDescent="0.25">
      <c r="A20" s="71"/>
      <c r="B20" s="71"/>
      <c r="C20" s="71"/>
      <c r="D20" s="71"/>
      <c r="E20" s="71"/>
      <c r="F20" s="71"/>
      <c r="G20" s="71"/>
      <c r="H20" s="71"/>
      <c r="I20" s="71"/>
      <c r="J20" s="71"/>
      <c r="K20" s="71"/>
      <c r="L20" s="71"/>
      <c r="M20" s="71"/>
      <c r="N20" s="71"/>
      <c r="O20" s="71"/>
      <c r="P20" s="71"/>
      <c r="Q20" s="71"/>
      <c r="R20" s="71"/>
      <c r="S20" s="71"/>
      <c r="T20" s="71"/>
      <c r="U20" s="71"/>
      <c r="V20" s="71"/>
      <c r="W20" s="71"/>
      <c r="X20" s="71"/>
      <c r="Y20" s="71"/>
      <c r="Z20" s="71"/>
    </row>
    <row r="21" spans="1:26" ht="12.75" hidden="1" customHeight="1" x14ac:dyDescent="0.25">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71"/>
    </row>
    <row r="22" spans="1:26" ht="12.75" hidden="1" customHeight="1" x14ac:dyDescent="0.25">
      <c r="A22" s="71"/>
      <c r="B22" s="71"/>
      <c r="C22" s="71"/>
      <c r="D22" s="71"/>
      <c r="E22" s="71"/>
      <c r="F22" s="71"/>
      <c r="G22" s="71"/>
      <c r="H22" s="71"/>
      <c r="I22" s="71"/>
      <c r="J22" s="71"/>
      <c r="K22" s="71"/>
      <c r="L22" s="71"/>
      <c r="M22" s="71"/>
      <c r="N22" s="71"/>
      <c r="O22" s="71"/>
      <c r="P22" s="71"/>
      <c r="Q22" s="71"/>
      <c r="R22" s="71"/>
      <c r="S22" s="71"/>
      <c r="T22" s="71"/>
      <c r="U22" s="71"/>
      <c r="V22" s="71"/>
      <c r="W22" s="71"/>
      <c r="X22" s="71"/>
      <c r="Y22" s="71"/>
      <c r="Z22" s="71"/>
    </row>
    <row r="23" spans="1:26" ht="12.75" hidden="1" customHeight="1" x14ac:dyDescent="0.25">
      <c r="A23" s="71"/>
      <c r="B23" s="71"/>
      <c r="C23" s="71"/>
      <c r="D23" s="71"/>
      <c r="E23" s="71"/>
      <c r="F23" s="71"/>
      <c r="G23" s="71"/>
      <c r="H23" s="71"/>
      <c r="I23" s="71"/>
      <c r="J23" s="71"/>
      <c r="K23" s="71"/>
      <c r="L23" s="71"/>
      <c r="M23" s="71"/>
      <c r="N23" s="71"/>
      <c r="O23" s="71"/>
      <c r="P23" s="71"/>
      <c r="Q23" s="71"/>
      <c r="R23" s="71"/>
      <c r="S23" s="71"/>
      <c r="T23" s="71"/>
      <c r="U23" s="71"/>
      <c r="V23" s="71"/>
      <c r="W23" s="71"/>
      <c r="X23" s="71"/>
      <c r="Y23" s="71"/>
      <c r="Z23" s="71"/>
    </row>
    <row r="24" spans="1:26" ht="12.75" hidden="1" customHeight="1" x14ac:dyDescent="0.25">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row>
    <row r="25" spans="1:26" ht="12.75" hidden="1" customHeight="1" x14ac:dyDescent="0.25">
      <c r="A25" s="71"/>
      <c r="B25" s="71"/>
      <c r="C25" s="71"/>
      <c r="D25" s="71"/>
      <c r="E25" s="71"/>
      <c r="F25" s="71"/>
      <c r="G25" s="71"/>
      <c r="H25" s="71"/>
      <c r="I25" s="71"/>
      <c r="J25" s="71"/>
      <c r="K25" s="71"/>
      <c r="L25" s="71"/>
      <c r="M25" s="71"/>
      <c r="N25" s="71"/>
      <c r="O25" s="71"/>
      <c r="P25" s="71"/>
      <c r="Q25" s="71"/>
      <c r="R25" s="71"/>
      <c r="S25" s="71"/>
      <c r="T25" s="71"/>
      <c r="U25" s="71"/>
      <c r="V25" s="71"/>
      <c r="W25" s="71"/>
      <c r="X25" s="71"/>
      <c r="Y25" s="71"/>
      <c r="Z25" s="71"/>
    </row>
    <row r="26" spans="1:26" ht="12.75" hidden="1" customHeight="1" x14ac:dyDescent="0.25">
      <c r="A26" s="71"/>
      <c r="B26" s="71"/>
      <c r="C26" s="71"/>
      <c r="D26" s="71"/>
      <c r="E26" s="71"/>
      <c r="F26" s="71"/>
      <c r="G26" s="71"/>
      <c r="H26" s="71"/>
      <c r="I26" s="71"/>
      <c r="J26" s="71"/>
      <c r="K26" s="71"/>
      <c r="L26" s="71"/>
      <c r="M26" s="71"/>
      <c r="N26" s="71"/>
      <c r="O26" s="71"/>
      <c r="P26" s="71"/>
      <c r="Q26" s="71"/>
      <c r="R26" s="71"/>
      <c r="S26" s="71"/>
      <c r="T26" s="71"/>
      <c r="U26" s="71"/>
      <c r="V26" s="71"/>
      <c r="W26" s="71"/>
      <c r="X26" s="71"/>
      <c r="Y26" s="71"/>
      <c r="Z26" s="71"/>
    </row>
    <row r="27" spans="1:26" ht="12.75" hidden="1" customHeight="1" x14ac:dyDescent="0.25">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row>
    <row r="28" spans="1:26" ht="12.75" hidden="1" customHeight="1" x14ac:dyDescent="0.25">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row>
    <row r="29" spans="1:26" ht="12.75" hidden="1" customHeight="1" x14ac:dyDescent="0.25">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row>
    <row r="30" spans="1:26" ht="12.75" hidden="1" customHeight="1" x14ac:dyDescent="0.25">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row>
    <row r="31" spans="1:26" ht="12.75" hidden="1" customHeight="1" x14ac:dyDescent="0.25">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row>
    <row r="32" spans="1:26" ht="12.75" hidden="1" customHeight="1" x14ac:dyDescent="0.25">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row>
    <row r="33" spans="1:26" ht="12.75" hidden="1" customHeight="1" x14ac:dyDescent="0.25">
      <c r="A33" s="71"/>
      <c r="B33" s="71"/>
      <c r="C33" s="71"/>
      <c r="D33" s="71"/>
      <c r="E33" s="71"/>
      <c r="F33" s="71"/>
      <c r="G33" s="71"/>
      <c r="H33" s="71"/>
      <c r="I33" s="71"/>
      <c r="J33" s="71"/>
      <c r="K33" s="71"/>
      <c r="L33" s="71"/>
      <c r="M33" s="71"/>
      <c r="N33" s="71"/>
      <c r="O33" s="71"/>
      <c r="P33" s="71"/>
      <c r="Q33" s="71"/>
      <c r="R33" s="71"/>
      <c r="S33" s="71"/>
      <c r="T33" s="71"/>
      <c r="U33" s="71"/>
      <c r="V33" s="71"/>
      <c r="W33" s="71"/>
      <c r="X33" s="71"/>
      <c r="Y33" s="71"/>
      <c r="Z33" s="71"/>
    </row>
    <row r="34" spans="1:26" ht="12.75" hidden="1" customHeight="1" x14ac:dyDescent="0.25">
      <c r="A34" s="71"/>
      <c r="B34" s="71"/>
      <c r="C34" s="71"/>
      <c r="D34" s="71"/>
      <c r="E34" s="71"/>
      <c r="F34" s="71"/>
      <c r="G34" s="71"/>
      <c r="H34" s="71"/>
      <c r="I34" s="71"/>
      <c r="J34" s="71"/>
      <c r="K34" s="71"/>
      <c r="L34" s="71"/>
      <c r="M34" s="71"/>
      <c r="N34" s="71"/>
      <c r="O34" s="71"/>
      <c r="P34" s="71"/>
      <c r="Q34" s="71"/>
      <c r="R34" s="71"/>
      <c r="S34" s="71"/>
      <c r="T34" s="71"/>
      <c r="U34" s="71"/>
      <c r="V34" s="71"/>
      <c r="W34" s="71"/>
      <c r="X34" s="71"/>
      <c r="Y34" s="71"/>
      <c r="Z34" s="71"/>
    </row>
    <row r="35" spans="1:26" ht="12.75" hidden="1" customHeight="1" x14ac:dyDescent="0.25">
      <c r="A35" s="71"/>
      <c r="B35" s="71"/>
      <c r="C35" s="71"/>
      <c r="D35" s="71"/>
      <c r="E35" s="71"/>
      <c r="F35" s="71"/>
      <c r="G35" s="71"/>
      <c r="H35" s="71"/>
      <c r="I35" s="71"/>
      <c r="J35" s="71"/>
      <c r="K35" s="71"/>
      <c r="L35" s="71"/>
      <c r="M35" s="71"/>
      <c r="N35" s="71"/>
      <c r="O35" s="71"/>
      <c r="P35" s="71"/>
      <c r="Q35" s="71"/>
      <c r="R35" s="71"/>
      <c r="S35" s="71"/>
      <c r="T35" s="71"/>
      <c r="U35" s="71"/>
      <c r="V35" s="71"/>
      <c r="W35" s="71"/>
      <c r="X35" s="71"/>
      <c r="Y35" s="71"/>
      <c r="Z35" s="71"/>
    </row>
    <row r="36" spans="1:26" ht="12.75" hidden="1" customHeight="1" x14ac:dyDescent="0.25">
      <c r="A36" s="71"/>
      <c r="B36" s="71"/>
      <c r="C36" s="71"/>
      <c r="D36" s="71"/>
      <c r="E36" s="71"/>
      <c r="F36" s="71"/>
      <c r="G36" s="71"/>
      <c r="H36" s="71"/>
      <c r="I36" s="71"/>
      <c r="J36" s="71"/>
      <c r="K36" s="71"/>
      <c r="L36" s="71"/>
      <c r="M36" s="71"/>
      <c r="N36" s="71"/>
      <c r="O36" s="71"/>
      <c r="P36" s="71"/>
      <c r="Q36" s="71"/>
      <c r="R36" s="71"/>
      <c r="S36" s="71"/>
      <c r="T36" s="71"/>
      <c r="U36" s="71"/>
      <c r="V36" s="71"/>
      <c r="W36" s="71"/>
      <c r="X36" s="71"/>
      <c r="Y36" s="71"/>
      <c r="Z36" s="71"/>
    </row>
    <row r="37" spans="1:26" ht="12.75" hidden="1" customHeight="1" x14ac:dyDescent="0.25">
      <c r="A37" s="71"/>
      <c r="B37" s="71"/>
      <c r="C37" s="71"/>
      <c r="D37" s="71"/>
      <c r="E37" s="71"/>
      <c r="F37" s="71"/>
      <c r="G37" s="71"/>
      <c r="H37" s="71"/>
      <c r="I37" s="71"/>
      <c r="J37" s="71"/>
      <c r="K37" s="71"/>
      <c r="L37" s="71"/>
      <c r="M37" s="71"/>
      <c r="N37" s="71"/>
      <c r="O37" s="71"/>
      <c r="P37" s="71"/>
      <c r="Q37" s="71"/>
      <c r="R37" s="71"/>
      <c r="S37" s="71"/>
      <c r="T37" s="71"/>
      <c r="U37" s="71"/>
      <c r="V37" s="71"/>
      <c r="W37" s="71"/>
      <c r="X37" s="71"/>
      <c r="Y37" s="71"/>
      <c r="Z37" s="71"/>
    </row>
    <row r="38" spans="1:26" ht="12.75" hidden="1" customHeight="1" x14ac:dyDescent="0.25">
      <c r="A38" s="71"/>
      <c r="B38" s="71"/>
      <c r="C38" s="71"/>
      <c r="D38" s="71"/>
      <c r="E38" s="71"/>
      <c r="F38" s="71"/>
      <c r="G38" s="71"/>
      <c r="H38" s="71"/>
      <c r="I38" s="71"/>
      <c r="J38" s="71"/>
      <c r="K38" s="71"/>
      <c r="L38" s="71"/>
      <c r="M38" s="71"/>
      <c r="N38" s="71"/>
      <c r="O38" s="71"/>
      <c r="P38" s="71"/>
      <c r="Q38" s="71"/>
      <c r="R38" s="71"/>
      <c r="S38" s="71"/>
      <c r="T38" s="71"/>
      <c r="U38" s="71"/>
      <c r="V38" s="71"/>
      <c r="W38" s="71"/>
      <c r="X38" s="71"/>
      <c r="Y38" s="71"/>
      <c r="Z38" s="71"/>
    </row>
    <row r="39" spans="1:26" ht="12.75" hidden="1" customHeight="1" x14ac:dyDescent="0.25">
      <c r="A39" s="71"/>
      <c r="B39" s="71"/>
      <c r="C39" s="71"/>
      <c r="D39" s="71"/>
      <c r="E39" s="71"/>
      <c r="F39" s="71"/>
      <c r="G39" s="71"/>
      <c r="H39" s="71"/>
      <c r="I39" s="71"/>
      <c r="J39" s="71"/>
      <c r="K39" s="71"/>
      <c r="L39" s="71"/>
      <c r="M39" s="71"/>
      <c r="N39" s="71"/>
      <c r="O39" s="71"/>
      <c r="P39" s="71"/>
      <c r="Q39" s="71"/>
      <c r="R39" s="71"/>
      <c r="S39" s="71"/>
      <c r="T39" s="71"/>
      <c r="U39" s="71"/>
      <c r="V39" s="71"/>
      <c r="W39" s="71"/>
      <c r="X39" s="71"/>
      <c r="Y39" s="71"/>
      <c r="Z39" s="71"/>
    </row>
    <row r="40" spans="1:26" ht="12.75" hidden="1" customHeight="1" x14ac:dyDescent="0.25">
      <c r="A40" s="71"/>
      <c r="B40" s="71"/>
      <c r="C40" s="71"/>
      <c r="D40" s="71"/>
      <c r="E40" s="71"/>
      <c r="F40" s="71"/>
      <c r="G40" s="71"/>
      <c r="H40" s="71"/>
      <c r="I40" s="71"/>
      <c r="J40" s="71"/>
      <c r="K40" s="71"/>
      <c r="L40" s="71"/>
      <c r="M40" s="71"/>
      <c r="N40" s="71"/>
      <c r="O40" s="71"/>
      <c r="P40" s="71"/>
      <c r="Q40" s="71"/>
      <c r="R40" s="71"/>
      <c r="S40" s="71"/>
      <c r="T40" s="71"/>
      <c r="U40" s="71"/>
      <c r="V40" s="71"/>
      <c r="W40" s="71"/>
      <c r="X40" s="71"/>
      <c r="Y40" s="71"/>
      <c r="Z40" s="71"/>
    </row>
    <row r="41" spans="1:26" ht="12.75" hidden="1" customHeight="1" x14ac:dyDescent="0.25">
      <c r="A41" s="71"/>
      <c r="B41" s="71"/>
      <c r="C41" s="71"/>
      <c r="D41" s="71"/>
      <c r="E41" s="71"/>
      <c r="F41" s="71"/>
      <c r="G41" s="71"/>
      <c r="H41" s="71"/>
      <c r="I41" s="71"/>
      <c r="J41" s="71"/>
      <c r="K41" s="71"/>
      <c r="L41" s="71"/>
      <c r="M41" s="71"/>
      <c r="N41" s="71"/>
      <c r="O41" s="71"/>
      <c r="P41" s="71"/>
      <c r="Q41" s="71"/>
      <c r="R41" s="71"/>
      <c r="S41" s="71"/>
      <c r="T41" s="71"/>
      <c r="U41" s="71"/>
      <c r="V41" s="71"/>
      <c r="W41" s="71"/>
      <c r="X41" s="71"/>
      <c r="Y41" s="71"/>
      <c r="Z41" s="71"/>
    </row>
    <row r="42" spans="1:26" ht="12.75" hidden="1" customHeight="1" x14ac:dyDescent="0.25">
      <c r="A42" s="71"/>
      <c r="B42" s="71"/>
      <c r="C42" s="71"/>
      <c r="D42" s="71"/>
      <c r="E42" s="71"/>
      <c r="F42" s="71"/>
      <c r="G42" s="71"/>
      <c r="H42" s="71"/>
      <c r="I42" s="71"/>
      <c r="J42" s="71"/>
      <c r="K42" s="71"/>
      <c r="L42" s="71"/>
      <c r="M42" s="71"/>
      <c r="N42" s="71"/>
      <c r="O42" s="71"/>
      <c r="P42" s="71"/>
      <c r="Q42" s="71"/>
      <c r="R42" s="71"/>
      <c r="S42" s="71"/>
      <c r="T42" s="71"/>
      <c r="U42" s="71"/>
      <c r="V42" s="71"/>
      <c r="W42" s="71"/>
      <c r="X42" s="71"/>
      <c r="Y42" s="71"/>
      <c r="Z42" s="71"/>
    </row>
    <row r="43" spans="1:26" ht="12.75" hidden="1" customHeight="1" x14ac:dyDescent="0.25">
      <c r="A43" s="71"/>
      <c r="B43" s="71"/>
      <c r="C43" s="71"/>
      <c r="D43" s="71"/>
      <c r="E43" s="71"/>
      <c r="F43" s="71"/>
      <c r="G43" s="71"/>
      <c r="H43" s="71"/>
      <c r="I43" s="71"/>
      <c r="J43" s="71"/>
      <c r="K43" s="71"/>
      <c r="L43" s="71"/>
      <c r="M43" s="71"/>
      <c r="N43" s="71"/>
      <c r="O43" s="71"/>
      <c r="P43" s="71"/>
      <c r="Q43" s="71"/>
      <c r="R43" s="71"/>
      <c r="S43" s="71"/>
      <c r="T43" s="71"/>
      <c r="U43" s="71"/>
      <c r="V43" s="71"/>
      <c r="W43" s="71"/>
      <c r="X43" s="71"/>
      <c r="Y43" s="71"/>
      <c r="Z43" s="71"/>
    </row>
    <row r="44" spans="1:26" ht="12.75" hidden="1" customHeight="1" x14ac:dyDescent="0.25">
      <c r="A44" s="71"/>
      <c r="B44" s="71"/>
      <c r="C44" s="71"/>
      <c r="D44" s="71"/>
      <c r="E44" s="71"/>
      <c r="F44" s="71"/>
      <c r="G44" s="71"/>
      <c r="H44" s="71"/>
      <c r="I44" s="71"/>
      <c r="J44" s="71"/>
      <c r="K44" s="71"/>
      <c r="L44" s="71"/>
      <c r="M44" s="71"/>
      <c r="N44" s="71"/>
      <c r="O44" s="71"/>
      <c r="P44" s="71"/>
      <c r="Q44" s="71"/>
      <c r="R44" s="71"/>
      <c r="S44" s="71"/>
      <c r="T44" s="71"/>
      <c r="U44" s="71"/>
      <c r="V44" s="71"/>
      <c r="W44" s="71"/>
      <c r="X44" s="71"/>
      <c r="Y44" s="71"/>
      <c r="Z44" s="71"/>
    </row>
    <row r="45" spans="1:26" ht="12.75" hidden="1" customHeight="1" x14ac:dyDescent="0.25">
      <c r="A45" s="71"/>
      <c r="B45" s="71"/>
      <c r="C45" s="71"/>
      <c r="D45" s="71"/>
      <c r="E45" s="71"/>
      <c r="F45" s="71"/>
      <c r="G45" s="71"/>
      <c r="H45" s="71"/>
      <c r="I45" s="71"/>
      <c r="J45" s="71"/>
      <c r="K45" s="71"/>
      <c r="L45" s="71"/>
      <c r="M45" s="71"/>
      <c r="N45" s="71"/>
      <c r="O45" s="71"/>
      <c r="P45" s="71"/>
      <c r="Q45" s="71"/>
      <c r="R45" s="71"/>
      <c r="S45" s="71"/>
      <c r="T45" s="71"/>
      <c r="U45" s="71"/>
      <c r="V45" s="71"/>
      <c r="W45" s="71"/>
      <c r="X45" s="71"/>
      <c r="Y45" s="71"/>
      <c r="Z45" s="71"/>
    </row>
    <row r="46" spans="1:26" ht="12.75" hidden="1" customHeight="1" x14ac:dyDescent="0.25">
      <c r="A46" s="71"/>
      <c r="B46" s="71"/>
      <c r="C46" s="71"/>
      <c r="D46" s="71"/>
      <c r="E46" s="71"/>
      <c r="F46" s="71"/>
      <c r="G46" s="71"/>
      <c r="H46" s="71"/>
      <c r="I46" s="71"/>
      <c r="J46" s="71"/>
      <c r="K46" s="71"/>
      <c r="L46" s="71"/>
      <c r="M46" s="71"/>
      <c r="N46" s="71"/>
      <c r="O46" s="71"/>
      <c r="P46" s="71"/>
      <c r="Q46" s="71"/>
      <c r="R46" s="71"/>
      <c r="S46" s="71"/>
      <c r="T46" s="71"/>
      <c r="U46" s="71"/>
      <c r="V46" s="71"/>
      <c r="W46" s="71"/>
      <c r="X46" s="71"/>
      <c r="Y46" s="71"/>
      <c r="Z46" s="71"/>
    </row>
    <row r="47" spans="1:26" ht="12.75" hidden="1" customHeight="1" x14ac:dyDescent="0.25">
      <c r="A47" s="71"/>
      <c r="B47" s="71"/>
      <c r="C47" s="71"/>
      <c r="D47" s="71"/>
      <c r="E47" s="71"/>
      <c r="F47" s="71"/>
      <c r="G47" s="71"/>
      <c r="H47" s="71"/>
      <c r="I47" s="71"/>
      <c r="J47" s="71"/>
      <c r="K47" s="71"/>
      <c r="L47" s="71"/>
      <c r="M47" s="71"/>
      <c r="N47" s="71"/>
      <c r="O47" s="71"/>
      <c r="P47" s="71"/>
      <c r="Q47" s="71"/>
      <c r="R47" s="71"/>
      <c r="S47" s="71"/>
      <c r="T47" s="71"/>
      <c r="U47" s="71"/>
      <c r="V47" s="71"/>
      <c r="W47" s="71"/>
      <c r="X47" s="71"/>
      <c r="Y47" s="71"/>
      <c r="Z47" s="71"/>
    </row>
    <row r="48" spans="1:26" ht="12.75" hidden="1" customHeight="1" x14ac:dyDescent="0.25">
      <c r="A48" s="71"/>
      <c r="B48" s="71"/>
      <c r="C48" s="71"/>
      <c r="D48" s="71"/>
      <c r="E48" s="71"/>
      <c r="F48" s="71"/>
      <c r="G48" s="71"/>
      <c r="H48" s="71"/>
      <c r="I48" s="71"/>
      <c r="J48" s="71"/>
      <c r="K48" s="71"/>
      <c r="L48" s="71"/>
      <c r="M48" s="71"/>
      <c r="N48" s="71"/>
      <c r="O48" s="71"/>
      <c r="P48" s="71"/>
      <c r="Q48" s="71"/>
      <c r="R48" s="71"/>
      <c r="S48" s="71"/>
      <c r="T48" s="71"/>
      <c r="U48" s="71"/>
      <c r="V48" s="71"/>
      <c r="W48" s="71"/>
      <c r="X48" s="71"/>
      <c r="Y48" s="71"/>
      <c r="Z48" s="71"/>
    </row>
    <row r="49" spans="1:26" ht="12.75" hidden="1" customHeight="1" x14ac:dyDescent="0.25">
      <c r="A49" s="71"/>
      <c r="B49" s="71"/>
      <c r="C49" s="71"/>
      <c r="D49" s="71"/>
      <c r="E49" s="71"/>
      <c r="F49" s="71"/>
      <c r="G49" s="71"/>
      <c r="H49" s="71"/>
      <c r="I49" s="71"/>
      <c r="J49" s="71"/>
      <c r="K49" s="71"/>
      <c r="L49" s="71"/>
      <c r="M49" s="71"/>
      <c r="N49" s="71"/>
      <c r="O49" s="71"/>
      <c r="P49" s="71"/>
      <c r="Q49" s="71"/>
      <c r="R49" s="71"/>
      <c r="S49" s="71"/>
      <c r="T49" s="71"/>
      <c r="U49" s="71"/>
      <c r="V49" s="71"/>
      <c r="W49" s="71"/>
      <c r="X49" s="71"/>
      <c r="Y49" s="71"/>
      <c r="Z49" s="71"/>
    </row>
    <row r="50" spans="1:26" ht="12.75" hidden="1" customHeight="1" x14ac:dyDescent="0.25">
      <c r="A50" s="71"/>
      <c r="B50" s="71"/>
      <c r="C50" s="71"/>
      <c r="D50" s="71"/>
      <c r="E50" s="71"/>
      <c r="F50" s="71"/>
      <c r="G50" s="71"/>
      <c r="H50" s="71"/>
      <c r="I50" s="71"/>
      <c r="J50" s="71"/>
      <c r="K50" s="71"/>
      <c r="L50" s="71"/>
      <c r="M50" s="71"/>
      <c r="N50" s="71"/>
      <c r="O50" s="71"/>
      <c r="P50" s="71"/>
      <c r="Q50" s="71"/>
      <c r="R50" s="71"/>
      <c r="S50" s="71"/>
      <c r="T50" s="71"/>
      <c r="U50" s="71"/>
      <c r="V50" s="71"/>
      <c r="W50" s="71"/>
      <c r="X50" s="71"/>
      <c r="Y50" s="71"/>
      <c r="Z50" s="71"/>
    </row>
    <row r="51" spans="1:26" ht="12.75" hidden="1" customHeight="1" x14ac:dyDescent="0.25">
      <c r="A51" s="71"/>
      <c r="B51" s="71"/>
      <c r="C51" s="71"/>
      <c r="D51" s="71"/>
      <c r="E51" s="71"/>
      <c r="F51" s="71"/>
      <c r="G51" s="71"/>
      <c r="H51" s="71"/>
      <c r="I51" s="71"/>
      <c r="J51" s="71"/>
      <c r="K51" s="71"/>
      <c r="L51" s="71"/>
      <c r="M51" s="71"/>
      <c r="N51" s="71"/>
      <c r="O51" s="71"/>
      <c r="P51" s="71"/>
      <c r="Q51" s="71"/>
      <c r="R51" s="71"/>
      <c r="S51" s="71"/>
      <c r="T51" s="71"/>
      <c r="U51" s="71"/>
      <c r="V51" s="71"/>
      <c r="W51" s="71"/>
      <c r="X51" s="71"/>
      <c r="Y51" s="71"/>
      <c r="Z51" s="71"/>
    </row>
    <row r="52" spans="1:26" ht="12.75" hidden="1" customHeight="1" x14ac:dyDescent="0.25">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row>
    <row r="53" spans="1:26" ht="12.75" hidden="1" customHeight="1" x14ac:dyDescent="0.25">
      <c r="A53" s="71"/>
      <c r="B53" s="71"/>
      <c r="C53" s="71"/>
      <c r="D53" s="71"/>
      <c r="E53" s="71"/>
      <c r="F53" s="71"/>
      <c r="G53" s="71"/>
      <c r="H53" s="71"/>
      <c r="I53" s="71"/>
      <c r="J53" s="71"/>
      <c r="K53" s="71"/>
      <c r="L53" s="71"/>
      <c r="M53" s="71"/>
      <c r="N53" s="71"/>
      <c r="O53" s="71"/>
      <c r="P53" s="71"/>
      <c r="Q53" s="71"/>
      <c r="R53" s="71"/>
      <c r="S53" s="71"/>
      <c r="T53" s="71"/>
      <c r="U53" s="71"/>
      <c r="V53" s="71"/>
      <c r="W53" s="71"/>
      <c r="X53" s="71"/>
      <c r="Y53" s="71"/>
      <c r="Z53" s="71"/>
    </row>
    <row r="54" spans="1:26" ht="12.75" hidden="1" customHeight="1" x14ac:dyDescent="0.25">
      <c r="A54" s="71"/>
      <c r="B54" s="71"/>
      <c r="C54" s="71"/>
      <c r="D54" s="71"/>
      <c r="E54" s="71"/>
      <c r="F54" s="71"/>
      <c r="G54" s="71"/>
      <c r="H54" s="71"/>
      <c r="I54" s="71"/>
      <c r="J54" s="71"/>
      <c r="K54" s="71"/>
      <c r="L54" s="71"/>
      <c r="M54" s="71"/>
      <c r="N54" s="71"/>
      <c r="O54" s="71"/>
      <c r="P54" s="71"/>
      <c r="Q54" s="71"/>
      <c r="R54" s="71"/>
      <c r="S54" s="71"/>
      <c r="T54" s="71"/>
      <c r="U54" s="71"/>
      <c r="V54" s="71"/>
      <c r="W54" s="71"/>
      <c r="X54" s="71"/>
      <c r="Y54" s="71"/>
      <c r="Z54" s="71"/>
    </row>
    <row r="55" spans="1:26" ht="12.75" hidden="1" customHeight="1" x14ac:dyDescent="0.25">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row>
    <row r="56" spans="1:26" ht="12.75" hidden="1" customHeight="1" x14ac:dyDescent="0.25">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71"/>
    </row>
    <row r="57" spans="1:26" ht="12.75" hidden="1" customHeight="1" x14ac:dyDescent="0.25">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row>
    <row r="58" spans="1:26" ht="12.75" hidden="1" customHeight="1" x14ac:dyDescent="0.25">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row>
    <row r="59" spans="1:26" ht="12.75" hidden="1" customHeight="1" x14ac:dyDescent="0.25">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row>
    <row r="60" spans="1:26" ht="12.75" hidden="1" customHeight="1" x14ac:dyDescent="0.25">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row>
    <row r="61" spans="1:26" ht="12.75" hidden="1" customHeight="1" x14ac:dyDescent="0.25">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row>
    <row r="62" spans="1:26" ht="12.75" hidden="1" customHeight="1" x14ac:dyDescent="0.25">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row>
    <row r="63" spans="1:26" ht="12.75" hidden="1" customHeight="1" x14ac:dyDescent="0.25">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row>
    <row r="64" spans="1:26" ht="12.75" hidden="1" customHeight="1" x14ac:dyDescent="0.25">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row>
    <row r="65" spans="1:26" ht="12.75" hidden="1" customHeight="1" x14ac:dyDescent="0.25">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row>
    <row r="66" spans="1:26" ht="12.75" hidden="1" customHeight="1" x14ac:dyDescent="0.25">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row>
    <row r="67" spans="1:26" ht="12.75" hidden="1" customHeight="1" x14ac:dyDescent="0.25">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row>
    <row r="68" spans="1:26" ht="12.75" hidden="1" customHeight="1" x14ac:dyDescent="0.25">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row>
    <row r="69" spans="1:26" ht="12.75" hidden="1" customHeight="1" x14ac:dyDescent="0.25">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row>
    <row r="70" spans="1:26" ht="12.75" hidden="1" customHeight="1" x14ac:dyDescent="0.25">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row>
    <row r="71" spans="1:26" ht="12.75" hidden="1" customHeight="1" x14ac:dyDescent="0.25">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row>
    <row r="72" spans="1:26" ht="12.75" hidden="1" customHeight="1" x14ac:dyDescent="0.25">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row>
    <row r="73" spans="1:26" ht="12.75" hidden="1" customHeight="1" x14ac:dyDescent="0.25">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row>
    <row r="74" spans="1:26" ht="12.75" hidden="1" customHeight="1" x14ac:dyDescent="0.25">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row>
    <row r="75" spans="1:26" ht="12.75" hidden="1" customHeight="1" x14ac:dyDescent="0.25">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row>
    <row r="76" spans="1:26" ht="12.75" hidden="1" customHeight="1" x14ac:dyDescent="0.25">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row>
    <row r="77" spans="1:26" ht="12.75" hidden="1" customHeight="1" x14ac:dyDescent="0.25">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row>
    <row r="78" spans="1:26" ht="12.75" hidden="1" customHeight="1" x14ac:dyDescent="0.25">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row>
    <row r="79" spans="1:26" ht="12.75" hidden="1" customHeight="1" x14ac:dyDescent="0.25">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row>
    <row r="80" spans="1:26" ht="12.75" hidden="1" customHeight="1" x14ac:dyDescent="0.25">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row>
    <row r="81" spans="1:26" ht="12.75" hidden="1" customHeight="1" x14ac:dyDescent="0.25">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row>
    <row r="82" spans="1:26" ht="12.75" hidden="1" customHeight="1" x14ac:dyDescent="0.25">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row>
    <row r="83" spans="1:26" ht="12.75" hidden="1" customHeight="1" x14ac:dyDescent="0.25">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row>
    <row r="84" spans="1:26" ht="12.75" hidden="1" customHeight="1" x14ac:dyDescent="0.25">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row>
    <row r="85" spans="1:26" ht="12.75" hidden="1" customHeight="1" x14ac:dyDescent="0.25">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row>
    <row r="86" spans="1:26" ht="12.75" hidden="1" customHeight="1" x14ac:dyDescent="0.25">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row>
    <row r="87" spans="1:26" ht="12.75" hidden="1" customHeight="1" x14ac:dyDescent="0.25">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row>
    <row r="88" spans="1:26" ht="12.75" hidden="1" customHeight="1" x14ac:dyDescent="0.25">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row>
    <row r="89" spans="1:26" ht="12.75" hidden="1" customHeight="1" x14ac:dyDescent="0.25">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row>
    <row r="90" spans="1:26" ht="12.75" hidden="1" customHeight="1" x14ac:dyDescent="0.25">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row>
    <row r="91" spans="1:26" ht="12.75" hidden="1" customHeight="1" x14ac:dyDescent="0.25">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row>
    <row r="92" spans="1:26" ht="12.75" hidden="1" customHeight="1" x14ac:dyDescent="0.25">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row>
    <row r="93" spans="1:26" ht="12.75" hidden="1" customHeight="1" x14ac:dyDescent="0.25">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row>
    <row r="94" spans="1:26" ht="12.75" hidden="1" customHeight="1" x14ac:dyDescent="0.25">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row>
    <row r="95" spans="1:26" ht="12.75" hidden="1" customHeight="1" x14ac:dyDescent="0.25">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row>
    <row r="96" spans="1:26" ht="12.75" hidden="1" customHeight="1" x14ac:dyDescent="0.25">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row>
    <row r="97" spans="1:26" ht="12.75" hidden="1" customHeight="1" x14ac:dyDescent="0.25">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row>
    <row r="98" spans="1:26" ht="12.75" hidden="1" customHeight="1" x14ac:dyDescent="0.25">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row>
    <row r="99" spans="1:26" ht="12.75" hidden="1" customHeight="1" x14ac:dyDescent="0.25">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row>
    <row r="100" spans="1:26" ht="12.75" hidden="1" customHeight="1" x14ac:dyDescent="0.25">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row>
    <row r="101" spans="1:26" ht="12.75" hidden="1" customHeight="1" x14ac:dyDescent="0.25">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row>
    <row r="102" spans="1:26" ht="12.75" hidden="1" customHeight="1" x14ac:dyDescent="0.25">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row>
    <row r="103" spans="1:26" ht="12.75" hidden="1" customHeight="1" x14ac:dyDescent="0.25">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row>
    <row r="104" spans="1:26" ht="12.75" hidden="1" customHeight="1" x14ac:dyDescent="0.25">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row>
    <row r="105" spans="1:26" ht="12.75" hidden="1" customHeight="1" x14ac:dyDescent="0.25">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row>
    <row r="106" spans="1:26" ht="12.75" hidden="1" customHeight="1" x14ac:dyDescent="0.25">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row>
    <row r="107" spans="1:26" ht="12.75" hidden="1" customHeight="1" x14ac:dyDescent="0.25">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row>
    <row r="108" spans="1:26" ht="12.75" hidden="1" customHeight="1" x14ac:dyDescent="0.25">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row>
    <row r="109" spans="1:26" ht="12.75" hidden="1" customHeight="1" x14ac:dyDescent="0.25">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row>
    <row r="110" spans="1:26" ht="12.75" hidden="1" customHeight="1" x14ac:dyDescent="0.25">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row>
    <row r="111" spans="1:26" ht="12.75" hidden="1" customHeight="1" x14ac:dyDescent="0.25">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row>
    <row r="112" spans="1:26" ht="12.75" hidden="1" customHeight="1" x14ac:dyDescent="0.25">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row>
    <row r="113" spans="1:26" ht="12.75" hidden="1" customHeight="1" x14ac:dyDescent="0.25">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row>
    <row r="114" spans="1:26" ht="12.75" hidden="1" customHeight="1" x14ac:dyDescent="0.25">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row>
    <row r="115" spans="1:26" ht="12.75" hidden="1" customHeight="1" x14ac:dyDescent="0.25">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row>
    <row r="116" spans="1:26" ht="12.75" hidden="1" customHeight="1" x14ac:dyDescent="0.25">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row>
    <row r="117" spans="1:26" ht="12.75" hidden="1" customHeight="1" x14ac:dyDescent="0.25">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row>
    <row r="118" spans="1:26" ht="12.75" hidden="1" customHeight="1" x14ac:dyDescent="0.25">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row>
    <row r="119" spans="1:26" ht="12.75" hidden="1" customHeight="1" x14ac:dyDescent="0.25">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row>
    <row r="120" spans="1:26" ht="12.75" hidden="1" customHeight="1" x14ac:dyDescent="0.25">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row>
    <row r="121" spans="1:26" ht="12.75" hidden="1" customHeight="1" x14ac:dyDescent="0.25">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row>
    <row r="122" spans="1:26" ht="12.75" hidden="1" customHeight="1" x14ac:dyDescent="0.25">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row>
    <row r="123" spans="1:26" ht="12.75" hidden="1" customHeight="1" x14ac:dyDescent="0.25">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row>
    <row r="124" spans="1:26" ht="12.75" hidden="1" customHeight="1" x14ac:dyDescent="0.25">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row>
    <row r="125" spans="1:26" ht="12.75" hidden="1" customHeight="1" x14ac:dyDescent="0.25">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row>
    <row r="126" spans="1:26" ht="12.75" hidden="1" customHeight="1" x14ac:dyDescent="0.25">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row>
    <row r="127" spans="1:26" ht="12.75" hidden="1" customHeight="1" x14ac:dyDescent="0.25">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row>
    <row r="128" spans="1:26" ht="12.75" hidden="1" customHeight="1" x14ac:dyDescent="0.25">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row>
    <row r="129" spans="1:26" ht="12.75" hidden="1" customHeight="1" x14ac:dyDescent="0.25">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row>
    <row r="130" spans="1:26" ht="12.75" hidden="1" customHeight="1" x14ac:dyDescent="0.25">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row>
    <row r="131" spans="1:26" ht="12.75" hidden="1" customHeight="1" x14ac:dyDescent="0.25">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row>
    <row r="132" spans="1:26" ht="12.75" hidden="1" customHeight="1" x14ac:dyDescent="0.25">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row>
    <row r="133" spans="1:26" ht="12.75" hidden="1" customHeight="1" x14ac:dyDescent="0.25">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row>
    <row r="134" spans="1:26" ht="12.75" hidden="1" customHeight="1" x14ac:dyDescent="0.25">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row>
    <row r="135" spans="1:26" ht="12.75" hidden="1" customHeight="1" x14ac:dyDescent="0.25">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row>
    <row r="136" spans="1:26" ht="12.75" hidden="1" customHeight="1" x14ac:dyDescent="0.25">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row>
    <row r="137" spans="1:26" ht="12.75" hidden="1" customHeight="1" x14ac:dyDescent="0.25">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row>
    <row r="138" spans="1:26" ht="12.75" hidden="1" customHeight="1" x14ac:dyDescent="0.25">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row>
    <row r="139" spans="1:26" ht="12.75" hidden="1" customHeight="1" x14ac:dyDescent="0.25">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row>
    <row r="140" spans="1:26" ht="12.75" hidden="1" customHeight="1" x14ac:dyDescent="0.25">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row>
    <row r="141" spans="1:26" ht="12.75" hidden="1" customHeight="1" x14ac:dyDescent="0.25">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row>
    <row r="142" spans="1:26" ht="12.75" hidden="1" customHeight="1" x14ac:dyDescent="0.25">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row>
    <row r="143" spans="1:26" ht="12.75" hidden="1" customHeight="1" x14ac:dyDescent="0.25">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row>
    <row r="144" spans="1:26" ht="12.75" hidden="1" customHeight="1" x14ac:dyDescent="0.25">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row>
    <row r="145" spans="1:26" ht="12.75" hidden="1" customHeight="1" x14ac:dyDescent="0.25">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row>
    <row r="146" spans="1:26" ht="12.75" hidden="1" customHeight="1" x14ac:dyDescent="0.25">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row>
    <row r="147" spans="1:26" ht="12.75" hidden="1" customHeight="1" x14ac:dyDescent="0.25">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row>
    <row r="148" spans="1:26" ht="12.75" hidden="1" customHeight="1" x14ac:dyDescent="0.25">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row>
    <row r="149" spans="1:26" ht="12.75" hidden="1" customHeight="1" x14ac:dyDescent="0.25">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row>
    <row r="150" spans="1:26" ht="12.75" hidden="1" customHeight="1" x14ac:dyDescent="0.25">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row>
    <row r="151" spans="1:26" ht="12.75" hidden="1" customHeight="1" x14ac:dyDescent="0.25">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row>
    <row r="152" spans="1:26" ht="12.75" hidden="1" customHeight="1" x14ac:dyDescent="0.25">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row>
    <row r="153" spans="1:26" ht="12.75" hidden="1" customHeight="1" x14ac:dyDescent="0.25">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row>
    <row r="154" spans="1:26" ht="12.75" hidden="1" customHeight="1" x14ac:dyDescent="0.25">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row>
    <row r="155" spans="1:26" ht="12.75" hidden="1" customHeight="1" x14ac:dyDescent="0.25">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row>
    <row r="156" spans="1:26" ht="12.75" hidden="1" customHeight="1" x14ac:dyDescent="0.25">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row>
    <row r="157" spans="1:26" ht="12.75" hidden="1" customHeight="1" x14ac:dyDescent="0.25">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row>
    <row r="158" spans="1:26" ht="12.75" hidden="1" customHeight="1" x14ac:dyDescent="0.25">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row>
    <row r="159" spans="1:26" ht="12.75" hidden="1" customHeight="1" x14ac:dyDescent="0.25">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row>
    <row r="160" spans="1:26" ht="12.75" hidden="1" customHeight="1" x14ac:dyDescent="0.25">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row>
    <row r="161" spans="1:26" ht="12.75" hidden="1" customHeight="1" x14ac:dyDescent="0.25">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row>
    <row r="162" spans="1:26" ht="12.75" hidden="1" customHeight="1" x14ac:dyDescent="0.25">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row>
    <row r="163" spans="1:26" ht="12.75" hidden="1" customHeight="1" x14ac:dyDescent="0.25">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row>
    <row r="164" spans="1:26" ht="12.75" hidden="1" customHeight="1" x14ac:dyDescent="0.25">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row>
    <row r="165" spans="1:26" ht="12.75" hidden="1" customHeight="1" x14ac:dyDescent="0.25">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row>
    <row r="166" spans="1:26" ht="12.75" hidden="1" customHeight="1" x14ac:dyDescent="0.25">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row>
    <row r="167" spans="1:26" ht="12.75" hidden="1" customHeight="1" x14ac:dyDescent="0.25">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row>
    <row r="168" spans="1:26" ht="12.75" hidden="1" customHeight="1" x14ac:dyDescent="0.25">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row>
    <row r="169" spans="1:26" ht="12.75" hidden="1" customHeight="1" x14ac:dyDescent="0.25">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row>
    <row r="170" spans="1:26" ht="12.75" hidden="1" customHeight="1" x14ac:dyDescent="0.25">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row>
    <row r="171" spans="1:26" ht="12.75" hidden="1" customHeight="1" x14ac:dyDescent="0.25">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row>
    <row r="172" spans="1:26" ht="12.75" hidden="1" customHeight="1" x14ac:dyDescent="0.25">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row>
    <row r="173" spans="1:26" ht="12.75" hidden="1" customHeight="1" x14ac:dyDescent="0.25">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row>
    <row r="174" spans="1:26" ht="12.75" hidden="1" customHeight="1" x14ac:dyDescent="0.25">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row>
    <row r="175" spans="1:26" ht="12.75" hidden="1" customHeight="1" x14ac:dyDescent="0.25">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row>
    <row r="176" spans="1:26" ht="12.75" hidden="1" customHeight="1" x14ac:dyDescent="0.25">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row>
    <row r="177" spans="1:26" ht="12.75" hidden="1" customHeight="1" x14ac:dyDescent="0.25">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row>
    <row r="178" spans="1:26" ht="12.75" hidden="1" customHeight="1" x14ac:dyDescent="0.25">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row>
    <row r="179" spans="1:26" ht="12.75" hidden="1" customHeight="1" x14ac:dyDescent="0.25">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row>
    <row r="180" spans="1:26" ht="12.75" hidden="1" customHeight="1" x14ac:dyDescent="0.25">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row>
    <row r="181" spans="1:26" ht="12.75" hidden="1" customHeight="1" x14ac:dyDescent="0.25">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row>
    <row r="182" spans="1:26" ht="12.75" hidden="1" customHeight="1" x14ac:dyDescent="0.25">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row>
    <row r="183" spans="1:26" ht="12.75" hidden="1" customHeight="1" x14ac:dyDescent="0.25">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row>
    <row r="184" spans="1:26" ht="12.75" hidden="1" customHeight="1" x14ac:dyDescent="0.25">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row>
    <row r="185" spans="1:26" ht="12.75" hidden="1" customHeight="1" x14ac:dyDescent="0.25">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row>
    <row r="186" spans="1:26" ht="12.75" hidden="1" customHeight="1" x14ac:dyDescent="0.25">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row>
    <row r="187" spans="1:26" ht="12.75" hidden="1" customHeight="1" x14ac:dyDescent="0.25">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row>
    <row r="188" spans="1:26" ht="12.75" hidden="1" customHeight="1" x14ac:dyDescent="0.25">
      <c r="A188" s="71"/>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row>
    <row r="189" spans="1:26" ht="12.75" hidden="1" customHeight="1" x14ac:dyDescent="0.25">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row>
    <row r="190" spans="1:26" ht="12.75" hidden="1" customHeight="1" x14ac:dyDescent="0.25">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row>
    <row r="191" spans="1:26" ht="12.75" hidden="1" customHeight="1" x14ac:dyDescent="0.25">
      <c r="A191" s="71"/>
      <c r="B191" s="7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row>
    <row r="192" spans="1:26" ht="12.75" hidden="1" customHeight="1" x14ac:dyDescent="0.25">
      <c r="A192" s="71"/>
      <c r="B192" s="71"/>
      <c r="C192" s="71"/>
      <c r="D192" s="71"/>
      <c r="E192" s="71"/>
      <c r="F192" s="71"/>
      <c r="G192" s="71"/>
      <c r="H192" s="71"/>
      <c r="I192" s="71"/>
      <c r="J192" s="71"/>
      <c r="K192" s="71"/>
      <c r="L192" s="71"/>
      <c r="M192" s="71"/>
      <c r="N192" s="71"/>
      <c r="O192" s="71"/>
      <c r="P192" s="71"/>
      <c r="Q192" s="71"/>
      <c r="R192" s="71"/>
      <c r="S192" s="71"/>
      <c r="T192" s="71"/>
      <c r="U192" s="71"/>
      <c r="V192" s="71"/>
      <c r="W192" s="71"/>
      <c r="X192" s="71"/>
      <c r="Y192" s="71"/>
      <c r="Z192" s="71"/>
    </row>
    <row r="193" spans="1:26" ht="12.75" hidden="1" customHeight="1" x14ac:dyDescent="0.25">
      <c r="A193" s="71"/>
      <c r="B193" s="7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row>
    <row r="194" spans="1:26" ht="12.75" hidden="1" customHeight="1" x14ac:dyDescent="0.25">
      <c r="A194" s="71"/>
      <c r="B194" s="71"/>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row>
    <row r="195" spans="1:26" ht="12.75" hidden="1" customHeight="1" x14ac:dyDescent="0.25">
      <c r="A195" s="71"/>
      <c r="B195" s="71"/>
      <c r="C195" s="71"/>
      <c r="D195" s="71"/>
      <c r="E195" s="71"/>
      <c r="F195" s="71"/>
      <c r="G195" s="71"/>
      <c r="H195" s="71"/>
      <c r="I195" s="71"/>
      <c r="J195" s="71"/>
      <c r="K195" s="71"/>
      <c r="L195" s="71"/>
      <c r="M195" s="71"/>
      <c r="N195" s="71"/>
      <c r="O195" s="71"/>
      <c r="P195" s="71"/>
      <c r="Q195" s="71"/>
      <c r="R195" s="71"/>
      <c r="S195" s="71"/>
      <c r="T195" s="71"/>
      <c r="U195" s="71"/>
      <c r="V195" s="71"/>
      <c r="W195" s="71"/>
      <c r="X195" s="71"/>
      <c r="Y195" s="71"/>
      <c r="Z195" s="71"/>
    </row>
    <row r="196" spans="1:26" ht="12.75" hidden="1" customHeight="1" x14ac:dyDescent="0.25">
      <c r="A196" s="71"/>
      <c r="B196" s="71"/>
      <c r="C196" s="71"/>
      <c r="D196" s="71"/>
      <c r="E196" s="71"/>
      <c r="F196" s="71"/>
      <c r="G196" s="71"/>
      <c r="H196" s="71"/>
      <c r="I196" s="71"/>
      <c r="J196" s="71"/>
      <c r="K196" s="71"/>
      <c r="L196" s="71"/>
      <c r="M196" s="71"/>
      <c r="N196" s="71"/>
      <c r="O196" s="71"/>
      <c r="P196" s="71"/>
      <c r="Q196" s="71"/>
      <c r="R196" s="71"/>
      <c r="S196" s="71"/>
      <c r="T196" s="71"/>
      <c r="U196" s="71"/>
      <c r="V196" s="71"/>
      <c r="W196" s="71"/>
      <c r="X196" s="71"/>
      <c r="Y196" s="71"/>
      <c r="Z196" s="71"/>
    </row>
    <row r="197" spans="1:26" ht="12.75" hidden="1" customHeight="1" x14ac:dyDescent="0.25">
      <c r="A197" s="71"/>
      <c r="B197" s="71"/>
      <c r="C197" s="71"/>
      <c r="D197" s="71"/>
      <c r="E197" s="71"/>
      <c r="F197" s="71"/>
      <c r="G197" s="71"/>
      <c r="H197" s="71"/>
      <c r="I197" s="71"/>
      <c r="J197" s="71"/>
      <c r="K197" s="71"/>
      <c r="L197" s="71"/>
      <c r="M197" s="71"/>
      <c r="N197" s="71"/>
      <c r="O197" s="71"/>
      <c r="P197" s="71"/>
      <c r="Q197" s="71"/>
      <c r="R197" s="71"/>
      <c r="S197" s="71"/>
      <c r="T197" s="71"/>
      <c r="U197" s="71"/>
      <c r="V197" s="71"/>
      <c r="W197" s="71"/>
      <c r="X197" s="71"/>
      <c r="Y197" s="71"/>
      <c r="Z197" s="71"/>
    </row>
    <row r="198" spans="1:26" ht="12.75" hidden="1" customHeight="1" x14ac:dyDescent="0.25">
      <c r="A198" s="71"/>
      <c r="B198" s="71"/>
      <c r="C198" s="71"/>
      <c r="D198" s="71"/>
      <c r="E198" s="71"/>
      <c r="F198" s="71"/>
      <c r="G198" s="71"/>
      <c r="H198" s="71"/>
      <c r="I198" s="71"/>
      <c r="J198" s="71"/>
      <c r="K198" s="71"/>
      <c r="L198" s="71"/>
      <c r="M198" s="71"/>
      <c r="N198" s="71"/>
      <c r="O198" s="71"/>
      <c r="P198" s="71"/>
      <c r="Q198" s="71"/>
      <c r="R198" s="71"/>
      <c r="S198" s="71"/>
      <c r="T198" s="71"/>
      <c r="U198" s="71"/>
      <c r="V198" s="71"/>
      <c r="W198" s="71"/>
      <c r="X198" s="71"/>
      <c r="Y198" s="71"/>
      <c r="Z198" s="71"/>
    </row>
    <row r="199" spans="1:26" ht="12.75" hidden="1" customHeight="1" x14ac:dyDescent="0.25">
      <c r="A199" s="71"/>
      <c r="B199" s="71"/>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row>
    <row r="200" spans="1:26" ht="12.75" hidden="1" customHeight="1" x14ac:dyDescent="0.25">
      <c r="A200" s="71"/>
      <c r="B200" s="71"/>
      <c r="C200" s="71"/>
      <c r="D200" s="71"/>
      <c r="E200" s="71"/>
      <c r="F200" s="71"/>
      <c r="G200" s="71"/>
      <c r="H200" s="71"/>
      <c r="I200" s="71"/>
      <c r="J200" s="71"/>
      <c r="K200" s="71"/>
      <c r="L200" s="71"/>
      <c r="M200" s="71"/>
      <c r="N200" s="71"/>
      <c r="O200" s="71"/>
      <c r="P200" s="71"/>
      <c r="Q200" s="71"/>
      <c r="R200" s="71"/>
      <c r="S200" s="71"/>
      <c r="T200" s="71"/>
      <c r="U200" s="71"/>
      <c r="V200" s="71"/>
      <c r="W200" s="71"/>
      <c r="X200" s="71"/>
      <c r="Y200" s="71"/>
      <c r="Z200" s="71"/>
    </row>
    <row r="201" spans="1:26" ht="12.75" hidden="1" customHeight="1" x14ac:dyDescent="0.25">
      <c r="A201" s="71"/>
      <c r="B201" s="71"/>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row>
    <row r="202" spans="1:26" ht="12.75" hidden="1" customHeight="1" x14ac:dyDescent="0.25">
      <c r="A202" s="71"/>
      <c r="B202" s="71"/>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row>
    <row r="203" spans="1:26" ht="12.75" hidden="1" customHeight="1" x14ac:dyDescent="0.25">
      <c r="A203" s="71"/>
      <c r="B203" s="71"/>
      <c r="C203" s="71"/>
      <c r="D203" s="71"/>
      <c r="E203" s="71"/>
      <c r="F203" s="71"/>
      <c r="G203" s="71"/>
      <c r="H203" s="71"/>
      <c r="I203" s="71"/>
      <c r="J203" s="71"/>
      <c r="K203" s="71"/>
      <c r="L203" s="71"/>
      <c r="M203" s="71"/>
      <c r="N203" s="71"/>
      <c r="O203" s="71"/>
      <c r="P203" s="71"/>
      <c r="Q203" s="71"/>
      <c r="R203" s="71"/>
      <c r="S203" s="71"/>
      <c r="T203" s="71"/>
      <c r="U203" s="71"/>
      <c r="V203" s="71"/>
      <c r="W203" s="71"/>
      <c r="X203" s="71"/>
      <c r="Y203" s="71"/>
      <c r="Z203" s="71"/>
    </row>
    <row r="204" spans="1:26" ht="12.75" hidden="1" customHeight="1" x14ac:dyDescent="0.25">
      <c r="A204" s="71"/>
      <c r="B204" s="71"/>
      <c r="C204" s="71"/>
      <c r="D204" s="71"/>
      <c r="E204" s="71"/>
      <c r="F204" s="71"/>
      <c r="G204" s="71"/>
      <c r="H204" s="71"/>
      <c r="I204" s="71"/>
      <c r="J204" s="71"/>
      <c r="K204" s="71"/>
      <c r="L204" s="71"/>
      <c r="M204" s="71"/>
      <c r="N204" s="71"/>
      <c r="O204" s="71"/>
      <c r="P204" s="71"/>
      <c r="Q204" s="71"/>
      <c r="R204" s="71"/>
      <c r="S204" s="71"/>
      <c r="T204" s="71"/>
      <c r="U204" s="71"/>
      <c r="V204" s="71"/>
      <c r="W204" s="71"/>
      <c r="X204" s="71"/>
      <c r="Y204" s="71"/>
      <c r="Z204" s="71"/>
    </row>
    <row r="205" spans="1:26" ht="12.75" hidden="1" customHeight="1" x14ac:dyDescent="0.25">
      <c r="A205" s="71"/>
      <c r="B205" s="71"/>
      <c r="C205" s="71"/>
      <c r="D205" s="71"/>
      <c r="E205" s="71"/>
      <c r="F205" s="71"/>
      <c r="G205" s="71"/>
      <c r="H205" s="71"/>
      <c r="I205" s="71"/>
      <c r="J205" s="71"/>
      <c r="K205" s="71"/>
      <c r="L205" s="71"/>
      <c r="M205" s="71"/>
      <c r="N205" s="71"/>
      <c r="O205" s="71"/>
      <c r="P205" s="71"/>
      <c r="Q205" s="71"/>
      <c r="R205" s="71"/>
      <c r="S205" s="71"/>
      <c r="T205" s="71"/>
      <c r="U205" s="71"/>
      <c r="V205" s="71"/>
      <c r="W205" s="71"/>
      <c r="X205" s="71"/>
      <c r="Y205" s="71"/>
      <c r="Z205" s="71"/>
    </row>
    <row r="206" spans="1:26" ht="12.75" hidden="1" customHeight="1" x14ac:dyDescent="0.25">
      <c r="A206" s="71"/>
      <c r="B206" s="71"/>
      <c r="C206" s="71"/>
      <c r="D206" s="71"/>
      <c r="E206" s="71"/>
      <c r="F206" s="71"/>
      <c r="G206" s="71"/>
      <c r="H206" s="71"/>
      <c r="I206" s="71"/>
      <c r="J206" s="71"/>
      <c r="K206" s="71"/>
      <c r="L206" s="71"/>
      <c r="M206" s="71"/>
      <c r="N206" s="71"/>
      <c r="O206" s="71"/>
      <c r="P206" s="71"/>
      <c r="Q206" s="71"/>
      <c r="R206" s="71"/>
      <c r="S206" s="71"/>
      <c r="T206" s="71"/>
      <c r="U206" s="71"/>
      <c r="V206" s="71"/>
      <c r="W206" s="71"/>
      <c r="X206" s="71"/>
      <c r="Y206" s="71"/>
      <c r="Z206" s="71"/>
    </row>
    <row r="207" spans="1:26" ht="12.75" hidden="1" customHeight="1" x14ac:dyDescent="0.25">
      <c r="A207" s="71"/>
      <c r="B207" s="71"/>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row>
    <row r="208" spans="1:26" ht="12.75" hidden="1" customHeight="1" x14ac:dyDescent="0.25">
      <c r="A208" s="71"/>
      <c r="B208" s="71"/>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row>
    <row r="209" spans="1:26" ht="12.75" hidden="1" customHeight="1" x14ac:dyDescent="0.25">
      <c r="A209" s="71"/>
      <c r="B209" s="71"/>
      <c r="C209" s="71"/>
      <c r="D209" s="71"/>
      <c r="E209" s="71"/>
      <c r="F209" s="71"/>
      <c r="G209" s="71"/>
      <c r="H209" s="71"/>
      <c r="I209" s="71"/>
      <c r="J209" s="71"/>
      <c r="K209" s="71"/>
      <c r="L209" s="71"/>
      <c r="M209" s="71"/>
      <c r="N209" s="71"/>
      <c r="O209" s="71"/>
      <c r="P209" s="71"/>
      <c r="Q209" s="71"/>
      <c r="R209" s="71"/>
      <c r="S209" s="71"/>
      <c r="T209" s="71"/>
      <c r="U209" s="71"/>
      <c r="V209" s="71"/>
      <c r="W209" s="71"/>
      <c r="X209" s="71"/>
      <c r="Y209" s="71"/>
      <c r="Z209" s="71"/>
    </row>
    <row r="210" spans="1:26" ht="12.75" hidden="1" customHeight="1" x14ac:dyDescent="0.25">
      <c r="A210" s="71"/>
      <c r="B210" s="71"/>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row>
    <row r="211" spans="1:26" ht="12.75" hidden="1" customHeight="1" x14ac:dyDescent="0.25">
      <c r="A211" s="71"/>
      <c r="B211" s="71"/>
      <c r="C211" s="71"/>
      <c r="D211" s="71"/>
      <c r="E211" s="71"/>
      <c r="F211" s="71"/>
      <c r="G211" s="71"/>
      <c r="H211" s="71"/>
      <c r="I211" s="71"/>
      <c r="J211" s="71"/>
      <c r="K211" s="71"/>
      <c r="L211" s="71"/>
      <c r="M211" s="71"/>
      <c r="N211" s="71"/>
      <c r="O211" s="71"/>
      <c r="P211" s="71"/>
      <c r="Q211" s="71"/>
      <c r="R211" s="71"/>
      <c r="S211" s="71"/>
      <c r="T211" s="71"/>
      <c r="U211" s="71"/>
      <c r="V211" s="71"/>
      <c r="W211" s="71"/>
      <c r="X211" s="71"/>
      <c r="Y211" s="71"/>
      <c r="Z211" s="71"/>
    </row>
    <row r="212" spans="1:26" ht="12.75" hidden="1" customHeight="1" x14ac:dyDescent="0.25">
      <c r="A212" s="71"/>
      <c r="B212" s="71"/>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row>
    <row r="213" spans="1:26" ht="12.75" hidden="1" customHeight="1" x14ac:dyDescent="0.25">
      <c r="A213" s="71"/>
      <c r="B213" s="71"/>
      <c r="C213" s="71"/>
      <c r="D213" s="71"/>
      <c r="E213" s="71"/>
      <c r="F213" s="71"/>
      <c r="G213" s="71"/>
      <c r="H213" s="71"/>
      <c r="I213" s="71"/>
      <c r="J213" s="71"/>
      <c r="K213" s="71"/>
      <c r="L213" s="71"/>
      <c r="M213" s="71"/>
      <c r="N213" s="71"/>
      <c r="O213" s="71"/>
      <c r="P213" s="71"/>
      <c r="Q213" s="71"/>
      <c r="R213" s="71"/>
      <c r="S213" s="71"/>
      <c r="T213" s="71"/>
      <c r="U213" s="71"/>
      <c r="V213" s="71"/>
      <c r="W213" s="71"/>
      <c r="X213" s="71"/>
      <c r="Y213" s="71"/>
      <c r="Z213" s="71"/>
    </row>
    <row r="214" spans="1:26" ht="12.75" hidden="1" customHeight="1" x14ac:dyDescent="0.25">
      <c r="A214" s="71"/>
      <c r="B214" s="71"/>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row>
    <row r="215" spans="1:26" ht="12.75" hidden="1" customHeight="1" x14ac:dyDescent="0.25">
      <c r="A215" s="71"/>
      <c r="B215" s="71"/>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row>
    <row r="216" spans="1:26" ht="12.75" hidden="1" customHeight="1" x14ac:dyDescent="0.25">
      <c r="A216" s="71"/>
      <c r="B216" s="71"/>
      <c r="C216" s="71"/>
      <c r="D216" s="71"/>
      <c r="E216" s="71"/>
      <c r="F216" s="71"/>
      <c r="G216" s="71"/>
      <c r="H216" s="71"/>
      <c r="I216" s="71"/>
      <c r="J216" s="71"/>
      <c r="K216" s="71"/>
      <c r="L216" s="71"/>
      <c r="M216" s="71"/>
      <c r="N216" s="71"/>
      <c r="O216" s="71"/>
      <c r="P216" s="71"/>
      <c r="Q216" s="71"/>
      <c r="R216" s="71"/>
      <c r="S216" s="71"/>
      <c r="T216" s="71"/>
      <c r="U216" s="71"/>
      <c r="V216" s="71"/>
      <c r="W216" s="71"/>
      <c r="X216" s="71"/>
      <c r="Y216" s="71"/>
      <c r="Z216" s="71"/>
    </row>
    <row r="217" spans="1:26" ht="12.75" hidden="1" customHeight="1" x14ac:dyDescent="0.25">
      <c r="A217" s="71"/>
      <c r="B217" s="71"/>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row>
    <row r="218" spans="1:26" ht="12.75" hidden="1" customHeight="1" x14ac:dyDescent="0.25">
      <c r="A218" s="71"/>
      <c r="B218" s="71"/>
      <c r="C218" s="71"/>
      <c r="D218" s="71"/>
      <c r="E218" s="71"/>
      <c r="F218" s="71"/>
      <c r="G218" s="71"/>
      <c r="H218" s="71"/>
      <c r="I218" s="71"/>
      <c r="J218" s="71"/>
      <c r="K218" s="71"/>
      <c r="L218" s="71"/>
      <c r="M218" s="71"/>
      <c r="N218" s="71"/>
      <c r="O218" s="71"/>
      <c r="P218" s="71"/>
      <c r="Q218" s="71"/>
      <c r="R218" s="71"/>
      <c r="S218" s="71"/>
      <c r="T218" s="71"/>
      <c r="U218" s="71"/>
      <c r="V218" s="71"/>
      <c r="W218" s="71"/>
      <c r="X218" s="71"/>
      <c r="Y218" s="71"/>
      <c r="Z218" s="71"/>
    </row>
    <row r="219" spans="1:26" ht="12.75" hidden="1" customHeight="1" x14ac:dyDescent="0.25">
      <c r="A219" s="71"/>
      <c r="B219" s="71"/>
      <c r="C219" s="71"/>
      <c r="D219" s="71"/>
      <c r="E219" s="71"/>
      <c r="F219" s="71"/>
      <c r="G219" s="71"/>
      <c r="H219" s="71"/>
      <c r="I219" s="71"/>
      <c r="J219" s="71"/>
      <c r="K219" s="71"/>
      <c r="L219" s="71"/>
      <c r="M219" s="71"/>
      <c r="N219" s="71"/>
      <c r="O219" s="71"/>
      <c r="P219" s="71"/>
      <c r="Q219" s="71"/>
      <c r="R219" s="71"/>
      <c r="S219" s="71"/>
      <c r="T219" s="71"/>
      <c r="U219" s="71"/>
      <c r="V219" s="71"/>
      <c r="W219" s="71"/>
      <c r="X219" s="71"/>
      <c r="Y219" s="71"/>
      <c r="Z219" s="71"/>
    </row>
    <row r="220" spans="1:26" ht="12.75" hidden="1" customHeight="1" x14ac:dyDescent="0.25">
      <c r="A220" s="71"/>
      <c r="B220" s="71"/>
      <c r="C220" s="71"/>
      <c r="D220" s="71"/>
      <c r="E220" s="71"/>
      <c r="F220" s="71"/>
      <c r="G220" s="71"/>
      <c r="H220" s="71"/>
      <c r="I220" s="71"/>
      <c r="J220" s="71"/>
      <c r="K220" s="71"/>
      <c r="L220" s="71"/>
      <c r="M220" s="71"/>
      <c r="N220" s="71"/>
      <c r="O220" s="71"/>
      <c r="P220" s="71"/>
      <c r="Q220" s="71"/>
      <c r="R220" s="71"/>
      <c r="S220" s="71"/>
      <c r="T220" s="71"/>
      <c r="U220" s="71"/>
      <c r="V220" s="71"/>
      <c r="W220" s="71"/>
      <c r="X220" s="71"/>
      <c r="Y220" s="71"/>
      <c r="Z220" s="71"/>
    </row>
    <row r="221" spans="1:26" ht="12.75" hidden="1" customHeight="1" x14ac:dyDescent="0.25">
      <c r="A221" s="71"/>
      <c r="B221" s="71"/>
      <c r="C221" s="71"/>
      <c r="D221" s="71"/>
      <c r="E221" s="71"/>
      <c r="F221" s="71"/>
      <c r="G221" s="71"/>
      <c r="H221" s="71"/>
      <c r="I221" s="71"/>
      <c r="J221" s="71"/>
      <c r="K221" s="71"/>
      <c r="L221" s="71"/>
      <c r="M221" s="71"/>
      <c r="N221" s="71"/>
      <c r="O221" s="71"/>
      <c r="P221" s="71"/>
      <c r="Q221" s="71"/>
      <c r="R221" s="71"/>
      <c r="S221" s="71"/>
      <c r="T221" s="71"/>
      <c r="U221" s="71"/>
      <c r="V221" s="71"/>
      <c r="W221" s="71"/>
      <c r="X221" s="71"/>
      <c r="Y221" s="71"/>
      <c r="Z221" s="71"/>
    </row>
    <row r="222" spans="1:26" ht="12.75" hidden="1" customHeight="1" x14ac:dyDescent="0.25">
      <c r="A222" s="71"/>
      <c r="B222" s="71"/>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row>
    <row r="223" spans="1:26" ht="12.75" hidden="1" customHeight="1" x14ac:dyDescent="0.25">
      <c r="A223" s="71"/>
      <c r="B223" s="71"/>
      <c r="C223" s="71"/>
      <c r="D223" s="71"/>
      <c r="E223" s="71"/>
      <c r="F223" s="71"/>
      <c r="G223" s="71"/>
      <c r="H223" s="71"/>
      <c r="I223" s="71"/>
      <c r="J223" s="71"/>
      <c r="K223" s="71"/>
      <c r="L223" s="71"/>
      <c r="M223" s="71"/>
      <c r="N223" s="71"/>
      <c r="O223" s="71"/>
      <c r="P223" s="71"/>
      <c r="Q223" s="71"/>
      <c r="R223" s="71"/>
      <c r="S223" s="71"/>
      <c r="T223" s="71"/>
      <c r="U223" s="71"/>
      <c r="V223" s="71"/>
      <c r="W223" s="71"/>
      <c r="X223" s="71"/>
      <c r="Y223" s="71"/>
      <c r="Z223" s="71"/>
    </row>
    <row r="224" spans="1:26" ht="12.75" hidden="1" customHeight="1" x14ac:dyDescent="0.25">
      <c r="A224" s="71"/>
      <c r="B224" s="71"/>
      <c r="C224" s="71"/>
      <c r="D224" s="71"/>
      <c r="E224" s="71"/>
      <c r="F224" s="71"/>
      <c r="G224" s="71"/>
      <c r="H224" s="71"/>
      <c r="I224" s="71"/>
      <c r="J224" s="71"/>
      <c r="K224" s="71"/>
      <c r="L224" s="71"/>
      <c r="M224" s="71"/>
      <c r="N224" s="71"/>
      <c r="O224" s="71"/>
      <c r="P224" s="71"/>
      <c r="Q224" s="71"/>
      <c r="R224" s="71"/>
      <c r="S224" s="71"/>
      <c r="T224" s="71"/>
      <c r="U224" s="71"/>
      <c r="V224" s="71"/>
      <c r="W224" s="71"/>
      <c r="X224" s="71"/>
      <c r="Y224" s="71"/>
      <c r="Z224" s="71"/>
    </row>
    <row r="225" spans="1:26" ht="12.75" hidden="1" customHeight="1" x14ac:dyDescent="0.25">
      <c r="A225" s="71"/>
      <c r="B225" s="71"/>
      <c r="C225" s="71"/>
      <c r="D225" s="71"/>
      <c r="E225" s="71"/>
      <c r="F225" s="71"/>
      <c r="G225" s="71"/>
      <c r="H225" s="71"/>
      <c r="I225" s="71"/>
      <c r="J225" s="71"/>
      <c r="K225" s="71"/>
      <c r="L225" s="71"/>
      <c r="M225" s="71"/>
      <c r="N225" s="71"/>
      <c r="O225" s="71"/>
      <c r="P225" s="71"/>
      <c r="Q225" s="71"/>
      <c r="R225" s="71"/>
      <c r="S225" s="71"/>
      <c r="T225" s="71"/>
      <c r="U225" s="71"/>
      <c r="V225" s="71"/>
      <c r="W225" s="71"/>
      <c r="X225" s="71"/>
      <c r="Y225" s="71"/>
      <c r="Z225" s="71"/>
    </row>
    <row r="226" spans="1:26" ht="12.75" hidden="1" customHeight="1" x14ac:dyDescent="0.25">
      <c r="A226" s="71"/>
      <c r="B226" s="71"/>
      <c r="C226" s="71"/>
      <c r="D226" s="71"/>
      <c r="E226" s="71"/>
      <c r="F226" s="71"/>
      <c r="G226" s="71"/>
      <c r="H226" s="71"/>
      <c r="I226" s="71"/>
      <c r="J226" s="71"/>
      <c r="K226" s="71"/>
      <c r="L226" s="71"/>
      <c r="M226" s="71"/>
      <c r="N226" s="71"/>
      <c r="O226" s="71"/>
      <c r="P226" s="71"/>
      <c r="Q226" s="71"/>
      <c r="R226" s="71"/>
      <c r="S226" s="71"/>
      <c r="T226" s="71"/>
      <c r="U226" s="71"/>
      <c r="V226" s="71"/>
      <c r="W226" s="71"/>
      <c r="X226" s="71"/>
      <c r="Y226" s="71"/>
      <c r="Z226" s="71"/>
    </row>
    <row r="227" spans="1:26" ht="12.75" hidden="1" customHeight="1" x14ac:dyDescent="0.25">
      <c r="A227" s="71"/>
      <c r="B227" s="71"/>
      <c r="C227" s="71"/>
      <c r="D227" s="71"/>
      <c r="E227" s="71"/>
      <c r="F227" s="71"/>
      <c r="G227" s="71"/>
      <c r="H227" s="71"/>
      <c r="I227" s="71"/>
      <c r="J227" s="71"/>
      <c r="K227" s="71"/>
      <c r="L227" s="71"/>
      <c r="M227" s="71"/>
      <c r="N227" s="71"/>
      <c r="O227" s="71"/>
      <c r="P227" s="71"/>
      <c r="Q227" s="71"/>
      <c r="R227" s="71"/>
      <c r="S227" s="71"/>
      <c r="T227" s="71"/>
      <c r="U227" s="71"/>
      <c r="V227" s="71"/>
      <c r="W227" s="71"/>
      <c r="X227" s="71"/>
      <c r="Y227" s="71"/>
      <c r="Z227" s="71"/>
    </row>
    <row r="228" spans="1:26" ht="12.75" hidden="1" customHeight="1" x14ac:dyDescent="0.25">
      <c r="A228" s="71"/>
      <c r="B228" s="71"/>
      <c r="C228" s="71"/>
      <c r="D228" s="71"/>
      <c r="E228" s="71"/>
      <c r="F228" s="71"/>
      <c r="G228" s="71"/>
      <c r="H228" s="71"/>
      <c r="I228" s="71"/>
      <c r="J228" s="71"/>
      <c r="K228" s="71"/>
      <c r="L228" s="71"/>
      <c r="M228" s="71"/>
      <c r="N228" s="71"/>
      <c r="O228" s="71"/>
      <c r="P228" s="71"/>
      <c r="Q228" s="71"/>
      <c r="R228" s="71"/>
      <c r="S228" s="71"/>
      <c r="T228" s="71"/>
      <c r="U228" s="71"/>
      <c r="V228" s="71"/>
      <c r="W228" s="71"/>
      <c r="X228" s="71"/>
      <c r="Y228" s="71"/>
      <c r="Z228" s="71"/>
    </row>
    <row r="229" spans="1:26" ht="12.75" hidden="1" customHeight="1" x14ac:dyDescent="0.25">
      <c r="A229" s="71"/>
      <c r="B229" s="71"/>
      <c r="C229" s="71"/>
      <c r="D229" s="71"/>
      <c r="E229" s="71"/>
      <c r="F229" s="71"/>
      <c r="G229" s="71"/>
      <c r="H229" s="71"/>
      <c r="I229" s="71"/>
      <c r="J229" s="71"/>
      <c r="K229" s="71"/>
      <c r="L229" s="71"/>
      <c r="M229" s="71"/>
      <c r="N229" s="71"/>
      <c r="O229" s="71"/>
      <c r="P229" s="71"/>
      <c r="Q229" s="71"/>
      <c r="R229" s="71"/>
      <c r="S229" s="71"/>
      <c r="T229" s="71"/>
      <c r="U229" s="71"/>
      <c r="V229" s="71"/>
      <c r="W229" s="71"/>
      <c r="X229" s="71"/>
      <c r="Y229" s="71"/>
      <c r="Z229" s="71"/>
    </row>
    <row r="230" spans="1:26" ht="12.75" hidden="1" customHeight="1" x14ac:dyDescent="0.25">
      <c r="A230" s="71"/>
      <c r="B230" s="71"/>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row>
    <row r="231" spans="1:26" ht="12.75" hidden="1" customHeight="1" x14ac:dyDescent="0.25">
      <c r="A231" s="71"/>
      <c r="B231" s="71"/>
      <c r="C231" s="71"/>
      <c r="D231" s="71"/>
      <c r="E231" s="71"/>
      <c r="F231" s="71"/>
      <c r="G231" s="71"/>
      <c r="H231" s="71"/>
      <c r="I231" s="71"/>
      <c r="J231" s="71"/>
      <c r="K231" s="71"/>
      <c r="L231" s="71"/>
      <c r="M231" s="71"/>
      <c r="N231" s="71"/>
      <c r="O231" s="71"/>
      <c r="P231" s="71"/>
      <c r="Q231" s="71"/>
      <c r="R231" s="71"/>
      <c r="S231" s="71"/>
      <c r="T231" s="71"/>
      <c r="U231" s="71"/>
      <c r="V231" s="71"/>
      <c r="W231" s="71"/>
      <c r="X231" s="71"/>
      <c r="Y231" s="71"/>
      <c r="Z231" s="71"/>
    </row>
    <row r="232" spans="1:26" ht="12.75" hidden="1" customHeight="1" x14ac:dyDescent="0.25">
      <c r="A232" s="71"/>
      <c r="B232" s="71"/>
      <c r="C232" s="71"/>
      <c r="D232" s="71"/>
      <c r="E232" s="71"/>
      <c r="F232" s="71"/>
      <c r="G232" s="71"/>
      <c r="H232" s="71"/>
      <c r="I232" s="71"/>
      <c r="J232" s="71"/>
      <c r="K232" s="71"/>
      <c r="L232" s="71"/>
      <c r="M232" s="71"/>
      <c r="N232" s="71"/>
      <c r="O232" s="71"/>
      <c r="P232" s="71"/>
      <c r="Q232" s="71"/>
      <c r="R232" s="71"/>
      <c r="S232" s="71"/>
      <c r="T232" s="71"/>
      <c r="U232" s="71"/>
      <c r="V232" s="71"/>
      <c r="W232" s="71"/>
      <c r="X232" s="71"/>
      <c r="Y232" s="71"/>
      <c r="Z232" s="71"/>
    </row>
    <row r="233" spans="1:26" ht="12.75" hidden="1" customHeight="1" x14ac:dyDescent="0.25">
      <c r="A233" s="71"/>
      <c r="B233" s="71"/>
      <c r="C233" s="71"/>
      <c r="D233" s="71"/>
      <c r="E233" s="71"/>
      <c r="F233" s="71"/>
      <c r="G233" s="71"/>
      <c r="H233" s="71"/>
      <c r="I233" s="71"/>
      <c r="J233" s="71"/>
      <c r="K233" s="71"/>
      <c r="L233" s="71"/>
      <c r="M233" s="71"/>
      <c r="N233" s="71"/>
      <c r="O233" s="71"/>
      <c r="P233" s="71"/>
      <c r="Q233" s="71"/>
      <c r="R233" s="71"/>
      <c r="S233" s="71"/>
      <c r="T233" s="71"/>
      <c r="U233" s="71"/>
      <c r="V233" s="71"/>
      <c r="W233" s="71"/>
      <c r="X233" s="71"/>
      <c r="Y233" s="71"/>
      <c r="Z233" s="71"/>
    </row>
    <row r="234" spans="1:26" ht="12.75" hidden="1" customHeight="1" x14ac:dyDescent="0.25">
      <c r="A234" s="71"/>
      <c r="B234" s="71"/>
      <c r="C234" s="71"/>
      <c r="D234" s="71"/>
      <c r="E234" s="71"/>
      <c r="F234" s="71"/>
      <c r="G234" s="71"/>
      <c r="H234" s="71"/>
      <c r="I234" s="71"/>
      <c r="J234" s="71"/>
      <c r="K234" s="71"/>
      <c r="L234" s="71"/>
      <c r="M234" s="71"/>
      <c r="N234" s="71"/>
      <c r="O234" s="71"/>
      <c r="P234" s="71"/>
      <c r="Q234" s="71"/>
      <c r="R234" s="71"/>
      <c r="S234" s="71"/>
      <c r="T234" s="71"/>
      <c r="U234" s="71"/>
      <c r="V234" s="71"/>
      <c r="W234" s="71"/>
      <c r="X234" s="71"/>
      <c r="Y234" s="71"/>
      <c r="Z234" s="71"/>
    </row>
    <row r="235" spans="1:26" ht="12.75" hidden="1" customHeight="1" x14ac:dyDescent="0.25">
      <c r="A235" s="71"/>
      <c r="B235" s="71"/>
      <c r="C235" s="71"/>
      <c r="D235" s="71"/>
      <c r="E235" s="71"/>
      <c r="F235" s="71"/>
      <c r="G235" s="71"/>
      <c r="H235" s="71"/>
      <c r="I235" s="71"/>
      <c r="J235" s="71"/>
      <c r="K235" s="71"/>
      <c r="L235" s="71"/>
      <c r="M235" s="71"/>
      <c r="N235" s="71"/>
      <c r="O235" s="71"/>
      <c r="P235" s="71"/>
      <c r="Q235" s="71"/>
      <c r="R235" s="71"/>
      <c r="S235" s="71"/>
      <c r="T235" s="71"/>
      <c r="U235" s="71"/>
      <c r="V235" s="71"/>
      <c r="W235" s="71"/>
      <c r="X235" s="71"/>
      <c r="Y235" s="71"/>
      <c r="Z235" s="71"/>
    </row>
    <row r="236" spans="1:26" ht="12.75" hidden="1" customHeight="1" x14ac:dyDescent="0.25">
      <c r="A236" s="71"/>
      <c r="B236" s="7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row>
    <row r="237" spans="1:26" ht="12.75" hidden="1" customHeight="1" x14ac:dyDescent="0.25">
      <c r="A237" s="71"/>
      <c r="B237" s="71"/>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row>
    <row r="238" spans="1:26" ht="12.75" hidden="1" customHeight="1" x14ac:dyDescent="0.25">
      <c r="A238" s="71"/>
      <c r="B238" s="71"/>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row>
    <row r="239" spans="1:26" ht="12.75" hidden="1" customHeight="1" x14ac:dyDescent="0.25">
      <c r="A239" s="71"/>
      <c r="B239" s="71"/>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row>
    <row r="240" spans="1:26" ht="12.75" hidden="1" customHeight="1" x14ac:dyDescent="0.25">
      <c r="A240" s="71"/>
      <c r="B240" s="71"/>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row>
    <row r="241" spans="1:26" ht="12.75" hidden="1" customHeight="1" x14ac:dyDescent="0.25">
      <c r="A241" s="71"/>
      <c r="B241" s="71"/>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row>
    <row r="242" spans="1:26" ht="12.75" hidden="1" customHeight="1" x14ac:dyDescent="0.25">
      <c r="A242" s="71"/>
      <c r="B242" s="71"/>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row>
    <row r="243" spans="1:26" ht="12.75" hidden="1" customHeight="1" x14ac:dyDescent="0.25">
      <c r="A243" s="71"/>
      <c r="B243" s="71"/>
      <c r="C243" s="71"/>
      <c r="D243" s="71"/>
      <c r="E243" s="71"/>
      <c r="F243" s="71"/>
      <c r="G243" s="71"/>
      <c r="H243" s="71"/>
      <c r="I243" s="71"/>
      <c r="J243" s="71"/>
      <c r="K243" s="71"/>
      <c r="L243" s="71"/>
      <c r="M243" s="71"/>
      <c r="N243" s="71"/>
      <c r="O243" s="71"/>
      <c r="P243" s="71"/>
      <c r="Q243" s="71"/>
      <c r="R243" s="71"/>
      <c r="S243" s="71"/>
      <c r="T243" s="71"/>
      <c r="U243" s="71"/>
      <c r="V243" s="71"/>
      <c r="W243" s="71"/>
      <c r="X243" s="71"/>
      <c r="Y243" s="71"/>
      <c r="Z243" s="71"/>
    </row>
    <row r="244" spans="1:26" ht="12.75" hidden="1" customHeight="1" x14ac:dyDescent="0.25">
      <c r="A244" s="71"/>
      <c r="B244" s="7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row>
    <row r="245" spans="1:26" ht="12.75" hidden="1" customHeight="1" x14ac:dyDescent="0.25">
      <c r="A245" s="71"/>
      <c r="B245" s="71"/>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row>
    <row r="246" spans="1:26" ht="12.75" hidden="1" customHeight="1" x14ac:dyDescent="0.25">
      <c r="A246" s="71"/>
      <c r="B246" s="7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row>
    <row r="247" spans="1:26" ht="12.75" hidden="1" customHeight="1" x14ac:dyDescent="0.25">
      <c r="A247" s="71"/>
      <c r="B247" s="71"/>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row>
    <row r="248" spans="1:26" ht="12.75" hidden="1" customHeight="1" x14ac:dyDescent="0.25">
      <c r="A248" s="71"/>
      <c r="B248" s="7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row>
    <row r="249" spans="1:26" ht="12.75" hidden="1" customHeight="1" x14ac:dyDescent="0.25">
      <c r="A249" s="71"/>
      <c r="B249" s="71"/>
      <c r="C249" s="71"/>
      <c r="D249" s="71"/>
      <c r="E249" s="71"/>
      <c r="F249" s="71"/>
      <c r="G249" s="71"/>
      <c r="H249" s="71"/>
      <c r="I249" s="71"/>
      <c r="J249" s="71"/>
      <c r="K249" s="71"/>
      <c r="L249" s="71"/>
      <c r="M249" s="71"/>
      <c r="N249" s="71"/>
      <c r="O249" s="71"/>
      <c r="P249" s="71"/>
      <c r="Q249" s="71"/>
      <c r="R249" s="71"/>
      <c r="S249" s="71"/>
      <c r="T249" s="71"/>
      <c r="U249" s="71"/>
      <c r="V249" s="71"/>
      <c r="W249" s="71"/>
      <c r="X249" s="71"/>
      <c r="Y249" s="71"/>
      <c r="Z249" s="71"/>
    </row>
    <row r="250" spans="1:26" ht="12.75" hidden="1" customHeight="1" x14ac:dyDescent="0.25">
      <c r="A250" s="71"/>
      <c r="B250" s="71"/>
      <c r="C250" s="71"/>
      <c r="D250" s="71"/>
      <c r="E250" s="71"/>
      <c r="F250" s="71"/>
      <c r="G250" s="71"/>
      <c r="H250" s="71"/>
      <c r="I250" s="71"/>
      <c r="J250" s="71"/>
      <c r="K250" s="71"/>
      <c r="L250" s="71"/>
      <c r="M250" s="71"/>
      <c r="N250" s="71"/>
      <c r="O250" s="71"/>
      <c r="P250" s="71"/>
      <c r="Q250" s="71"/>
      <c r="R250" s="71"/>
      <c r="S250" s="71"/>
      <c r="T250" s="71"/>
      <c r="U250" s="71"/>
      <c r="V250" s="71"/>
      <c r="W250" s="71"/>
      <c r="X250" s="71"/>
      <c r="Y250" s="71"/>
      <c r="Z250" s="71"/>
    </row>
    <row r="251" spans="1:26" ht="12.75" hidden="1" customHeight="1" x14ac:dyDescent="0.25">
      <c r="A251" s="71"/>
      <c r="B251" s="71"/>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row>
    <row r="252" spans="1:26" ht="12.75" hidden="1" customHeight="1" x14ac:dyDescent="0.25">
      <c r="A252" s="71"/>
      <c r="B252" s="71"/>
      <c r="C252" s="71"/>
      <c r="D252" s="71"/>
      <c r="E252" s="71"/>
      <c r="F252" s="71"/>
      <c r="G252" s="71"/>
      <c r="H252" s="71"/>
      <c r="I252" s="71"/>
      <c r="J252" s="71"/>
      <c r="K252" s="71"/>
      <c r="L252" s="71"/>
      <c r="M252" s="71"/>
      <c r="N252" s="71"/>
      <c r="O252" s="71"/>
      <c r="P252" s="71"/>
      <c r="Q252" s="71"/>
      <c r="R252" s="71"/>
      <c r="S252" s="71"/>
      <c r="T252" s="71"/>
      <c r="U252" s="71"/>
      <c r="V252" s="71"/>
      <c r="W252" s="71"/>
      <c r="X252" s="71"/>
      <c r="Y252" s="71"/>
      <c r="Z252" s="71"/>
    </row>
    <row r="253" spans="1:26" ht="12.75" hidden="1" customHeight="1" x14ac:dyDescent="0.25">
      <c r="A253" s="71"/>
      <c r="B253" s="71"/>
      <c r="C253" s="71"/>
      <c r="D253" s="71"/>
      <c r="E253" s="71"/>
      <c r="F253" s="71"/>
      <c r="G253" s="71"/>
      <c r="H253" s="71"/>
      <c r="I253" s="71"/>
      <c r="J253" s="71"/>
      <c r="K253" s="71"/>
      <c r="L253" s="71"/>
      <c r="M253" s="71"/>
      <c r="N253" s="71"/>
      <c r="O253" s="71"/>
      <c r="P253" s="71"/>
      <c r="Q253" s="71"/>
      <c r="R253" s="71"/>
      <c r="S253" s="71"/>
      <c r="T253" s="71"/>
      <c r="U253" s="71"/>
      <c r="V253" s="71"/>
      <c r="W253" s="71"/>
      <c r="X253" s="71"/>
      <c r="Y253" s="71"/>
      <c r="Z253" s="71"/>
    </row>
    <row r="254" spans="1:26" ht="12.75" hidden="1" customHeight="1" x14ac:dyDescent="0.25">
      <c r="A254" s="71"/>
      <c r="B254" s="71"/>
      <c r="C254" s="71"/>
      <c r="D254" s="71"/>
      <c r="E254" s="71"/>
      <c r="F254" s="71"/>
      <c r="G254" s="71"/>
      <c r="H254" s="71"/>
      <c r="I254" s="71"/>
      <c r="J254" s="71"/>
      <c r="K254" s="71"/>
      <c r="L254" s="71"/>
      <c r="M254" s="71"/>
      <c r="N254" s="71"/>
      <c r="O254" s="71"/>
      <c r="P254" s="71"/>
      <c r="Q254" s="71"/>
      <c r="R254" s="71"/>
      <c r="S254" s="71"/>
      <c r="T254" s="71"/>
      <c r="U254" s="71"/>
      <c r="V254" s="71"/>
      <c r="W254" s="71"/>
      <c r="X254" s="71"/>
      <c r="Y254" s="71"/>
      <c r="Z254" s="71"/>
    </row>
    <row r="255" spans="1:26" ht="12.75" hidden="1" customHeight="1" x14ac:dyDescent="0.25">
      <c r="A255" s="71"/>
      <c r="B255" s="71"/>
      <c r="C255" s="71"/>
      <c r="D255" s="71"/>
      <c r="E255" s="71"/>
      <c r="F255" s="71"/>
      <c r="G255" s="71"/>
      <c r="H255" s="71"/>
      <c r="I255" s="71"/>
      <c r="J255" s="71"/>
      <c r="K255" s="71"/>
      <c r="L255" s="71"/>
      <c r="M255" s="71"/>
      <c r="N255" s="71"/>
      <c r="O255" s="71"/>
      <c r="P255" s="71"/>
      <c r="Q255" s="71"/>
      <c r="R255" s="71"/>
      <c r="S255" s="71"/>
      <c r="T255" s="71"/>
      <c r="U255" s="71"/>
      <c r="V255" s="71"/>
      <c r="W255" s="71"/>
      <c r="X255" s="71"/>
      <c r="Y255" s="71"/>
      <c r="Z255" s="71"/>
    </row>
    <row r="256" spans="1:26" ht="12.75" hidden="1" customHeight="1" x14ac:dyDescent="0.25">
      <c r="A256" s="71"/>
      <c r="B256" s="71"/>
      <c r="C256" s="71"/>
      <c r="D256" s="71"/>
      <c r="E256" s="71"/>
      <c r="F256" s="71"/>
      <c r="G256" s="71"/>
      <c r="H256" s="71"/>
      <c r="I256" s="71"/>
      <c r="J256" s="71"/>
      <c r="K256" s="71"/>
      <c r="L256" s="71"/>
      <c r="M256" s="71"/>
      <c r="N256" s="71"/>
      <c r="O256" s="71"/>
      <c r="P256" s="71"/>
      <c r="Q256" s="71"/>
      <c r="R256" s="71"/>
      <c r="S256" s="71"/>
      <c r="T256" s="71"/>
      <c r="U256" s="71"/>
      <c r="V256" s="71"/>
      <c r="W256" s="71"/>
      <c r="X256" s="71"/>
      <c r="Y256" s="71"/>
      <c r="Z256" s="71"/>
    </row>
    <row r="257" spans="1:26" ht="12.75" hidden="1" customHeight="1" x14ac:dyDescent="0.25">
      <c r="A257" s="71"/>
      <c r="B257" s="71"/>
      <c r="C257" s="71"/>
      <c r="D257" s="71"/>
      <c r="E257" s="71"/>
      <c r="F257" s="71"/>
      <c r="G257" s="71"/>
      <c r="H257" s="71"/>
      <c r="I257" s="71"/>
      <c r="J257" s="71"/>
      <c r="K257" s="71"/>
      <c r="L257" s="71"/>
      <c r="M257" s="71"/>
      <c r="N257" s="71"/>
      <c r="O257" s="71"/>
      <c r="P257" s="71"/>
      <c r="Q257" s="71"/>
      <c r="R257" s="71"/>
      <c r="S257" s="71"/>
      <c r="T257" s="71"/>
      <c r="U257" s="71"/>
      <c r="V257" s="71"/>
      <c r="W257" s="71"/>
      <c r="X257" s="71"/>
      <c r="Y257" s="71"/>
      <c r="Z257" s="71"/>
    </row>
    <row r="258" spans="1:26" ht="12.75" hidden="1" customHeight="1" x14ac:dyDescent="0.25">
      <c r="A258" s="71"/>
      <c r="B258" s="71"/>
      <c r="C258" s="71"/>
      <c r="D258" s="71"/>
      <c r="E258" s="71"/>
      <c r="F258" s="71"/>
      <c r="G258" s="71"/>
      <c r="H258" s="71"/>
      <c r="I258" s="71"/>
      <c r="J258" s="71"/>
      <c r="K258" s="71"/>
      <c r="L258" s="71"/>
      <c r="M258" s="71"/>
      <c r="N258" s="71"/>
      <c r="O258" s="71"/>
      <c r="P258" s="71"/>
      <c r="Q258" s="71"/>
      <c r="R258" s="71"/>
      <c r="S258" s="71"/>
      <c r="T258" s="71"/>
      <c r="U258" s="71"/>
      <c r="V258" s="71"/>
      <c r="W258" s="71"/>
      <c r="X258" s="71"/>
      <c r="Y258" s="71"/>
      <c r="Z258" s="71"/>
    </row>
    <row r="259" spans="1:26" ht="12.75" hidden="1" customHeight="1" x14ac:dyDescent="0.25">
      <c r="A259" s="71"/>
      <c r="B259" s="71"/>
      <c r="C259" s="71"/>
      <c r="D259" s="71"/>
      <c r="E259" s="71"/>
      <c r="F259" s="71"/>
      <c r="G259" s="71"/>
      <c r="H259" s="71"/>
      <c r="I259" s="71"/>
      <c r="J259" s="71"/>
      <c r="K259" s="71"/>
      <c r="L259" s="71"/>
      <c r="M259" s="71"/>
      <c r="N259" s="71"/>
      <c r="O259" s="71"/>
      <c r="P259" s="71"/>
      <c r="Q259" s="71"/>
      <c r="R259" s="71"/>
      <c r="S259" s="71"/>
      <c r="T259" s="71"/>
      <c r="U259" s="71"/>
      <c r="V259" s="71"/>
      <c r="W259" s="71"/>
      <c r="X259" s="71"/>
      <c r="Y259" s="71"/>
      <c r="Z259" s="71"/>
    </row>
    <row r="260" spans="1:26" ht="12.75" hidden="1" customHeight="1" x14ac:dyDescent="0.25">
      <c r="A260" s="71"/>
      <c r="B260" s="71"/>
      <c r="C260" s="71"/>
      <c r="D260" s="71"/>
      <c r="E260" s="71"/>
      <c r="F260" s="71"/>
      <c r="G260" s="71"/>
      <c r="H260" s="71"/>
      <c r="I260" s="71"/>
      <c r="J260" s="71"/>
      <c r="K260" s="71"/>
      <c r="L260" s="71"/>
      <c r="M260" s="71"/>
      <c r="N260" s="71"/>
      <c r="O260" s="71"/>
      <c r="P260" s="71"/>
      <c r="Q260" s="71"/>
      <c r="R260" s="71"/>
      <c r="S260" s="71"/>
      <c r="T260" s="71"/>
      <c r="U260" s="71"/>
      <c r="V260" s="71"/>
      <c r="W260" s="71"/>
      <c r="X260" s="71"/>
      <c r="Y260" s="71"/>
      <c r="Z260" s="71"/>
    </row>
    <row r="261" spans="1:26" ht="12.75" hidden="1" customHeight="1" x14ac:dyDescent="0.25">
      <c r="A261" s="71"/>
      <c r="B261" s="71"/>
      <c r="C261" s="71"/>
      <c r="D261" s="71"/>
      <c r="E261" s="71"/>
      <c r="F261" s="71"/>
      <c r="G261" s="71"/>
      <c r="H261" s="71"/>
      <c r="I261" s="71"/>
      <c r="J261" s="71"/>
      <c r="K261" s="71"/>
      <c r="L261" s="71"/>
      <c r="M261" s="71"/>
      <c r="N261" s="71"/>
      <c r="O261" s="71"/>
      <c r="P261" s="71"/>
      <c r="Q261" s="71"/>
      <c r="R261" s="71"/>
      <c r="S261" s="71"/>
      <c r="T261" s="71"/>
      <c r="U261" s="71"/>
      <c r="V261" s="71"/>
      <c r="W261" s="71"/>
      <c r="X261" s="71"/>
      <c r="Y261" s="71"/>
      <c r="Z261" s="71"/>
    </row>
    <row r="262" spans="1:26" ht="12.75" hidden="1" customHeight="1" x14ac:dyDescent="0.25">
      <c r="A262" s="71"/>
      <c r="B262" s="71"/>
      <c r="C262" s="71"/>
      <c r="D262" s="71"/>
      <c r="E262" s="71"/>
      <c r="F262" s="71"/>
      <c r="G262" s="71"/>
      <c r="H262" s="71"/>
      <c r="I262" s="71"/>
      <c r="J262" s="71"/>
      <c r="K262" s="71"/>
      <c r="L262" s="71"/>
      <c r="M262" s="71"/>
      <c r="N262" s="71"/>
      <c r="O262" s="71"/>
      <c r="P262" s="71"/>
      <c r="Q262" s="71"/>
      <c r="R262" s="71"/>
      <c r="S262" s="71"/>
      <c r="T262" s="71"/>
      <c r="U262" s="71"/>
      <c r="V262" s="71"/>
      <c r="W262" s="71"/>
      <c r="X262" s="71"/>
      <c r="Y262" s="71"/>
      <c r="Z262" s="71"/>
    </row>
    <row r="263" spans="1:26" ht="12.75" hidden="1" customHeight="1" x14ac:dyDescent="0.25">
      <c r="A263" s="71"/>
      <c r="B263" s="71"/>
      <c r="C263" s="71"/>
      <c r="D263" s="71"/>
      <c r="E263" s="71"/>
      <c r="F263" s="71"/>
      <c r="G263" s="71"/>
      <c r="H263" s="71"/>
      <c r="I263" s="71"/>
      <c r="J263" s="71"/>
      <c r="K263" s="71"/>
      <c r="L263" s="71"/>
      <c r="M263" s="71"/>
      <c r="N263" s="71"/>
      <c r="O263" s="71"/>
      <c r="P263" s="71"/>
      <c r="Q263" s="71"/>
      <c r="R263" s="71"/>
      <c r="S263" s="71"/>
      <c r="T263" s="71"/>
      <c r="U263" s="71"/>
      <c r="V263" s="71"/>
      <c r="W263" s="71"/>
      <c r="X263" s="71"/>
      <c r="Y263" s="71"/>
      <c r="Z263" s="71"/>
    </row>
    <row r="264" spans="1:26" ht="12.75" hidden="1" customHeight="1" x14ac:dyDescent="0.25">
      <c r="A264" s="71"/>
      <c r="B264" s="71"/>
      <c r="C264" s="71"/>
      <c r="D264" s="71"/>
      <c r="E264" s="71"/>
      <c r="F264" s="71"/>
      <c r="G264" s="71"/>
      <c r="H264" s="71"/>
      <c r="I264" s="71"/>
      <c r="J264" s="71"/>
      <c r="K264" s="71"/>
      <c r="L264" s="71"/>
      <c r="M264" s="71"/>
      <c r="N264" s="71"/>
      <c r="O264" s="71"/>
      <c r="P264" s="71"/>
      <c r="Q264" s="71"/>
      <c r="R264" s="71"/>
      <c r="S264" s="71"/>
      <c r="T264" s="71"/>
      <c r="U264" s="71"/>
      <c r="V264" s="71"/>
      <c r="W264" s="71"/>
      <c r="X264" s="71"/>
      <c r="Y264" s="71"/>
      <c r="Z264" s="71"/>
    </row>
    <row r="265" spans="1:26" ht="12.75" hidden="1" customHeight="1" x14ac:dyDescent="0.25">
      <c r="A265" s="71"/>
      <c r="B265" s="71"/>
      <c r="C265" s="71"/>
      <c r="D265" s="71"/>
      <c r="E265" s="71"/>
      <c r="F265" s="71"/>
      <c r="G265" s="71"/>
      <c r="H265" s="71"/>
      <c r="I265" s="71"/>
      <c r="J265" s="71"/>
      <c r="K265" s="71"/>
      <c r="L265" s="71"/>
      <c r="M265" s="71"/>
      <c r="N265" s="71"/>
      <c r="O265" s="71"/>
      <c r="P265" s="71"/>
      <c r="Q265" s="71"/>
      <c r="R265" s="71"/>
      <c r="S265" s="71"/>
      <c r="T265" s="71"/>
      <c r="U265" s="71"/>
      <c r="V265" s="71"/>
      <c r="W265" s="71"/>
      <c r="X265" s="71"/>
      <c r="Y265" s="71"/>
      <c r="Z265" s="71"/>
    </row>
    <row r="266" spans="1:26" ht="12.75" hidden="1" customHeight="1" x14ac:dyDescent="0.25">
      <c r="A266" s="71"/>
      <c r="B266" s="71"/>
      <c r="C266" s="71"/>
      <c r="D266" s="71"/>
      <c r="E266" s="71"/>
      <c r="F266" s="71"/>
      <c r="G266" s="71"/>
      <c r="H266" s="71"/>
      <c r="I266" s="71"/>
      <c r="J266" s="71"/>
      <c r="K266" s="71"/>
      <c r="L266" s="71"/>
      <c r="M266" s="71"/>
      <c r="N266" s="71"/>
      <c r="O266" s="71"/>
      <c r="P266" s="71"/>
      <c r="Q266" s="71"/>
      <c r="R266" s="71"/>
      <c r="S266" s="71"/>
      <c r="T266" s="71"/>
      <c r="U266" s="71"/>
      <c r="V266" s="71"/>
      <c r="W266" s="71"/>
      <c r="X266" s="71"/>
      <c r="Y266" s="71"/>
      <c r="Z266" s="71"/>
    </row>
    <row r="267" spans="1:26" ht="12.75" hidden="1" customHeight="1" x14ac:dyDescent="0.25">
      <c r="A267" s="71"/>
      <c r="B267" s="71"/>
      <c r="C267" s="71"/>
      <c r="D267" s="71"/>
      <c r="E267" s="71"/>
      <c r="F267" s="71"/>
      <c r="G267" s="71"/>
      <c r="H267" s="71"/>
      <c r="I267" s="71"/>
      <c r="J267" s="71"/>
      <c r="K267" s="71"/>
      <c r="L267" s="71"/>
      <c r="M267" s="71"/>
      <c r="N267" s="71"/>
      <c r="O267" s="71"/>
      <c r="P267" s="71"/>
      <c r="Q267" s="71"/>
      <c r="R267" s="71"/>
      <c r="S267" s="71"/>
      <c r="T267" s="71"/>
      <c r="U267" s="71"/>
      <c r="V267" s="71"/>
      <c r="W267" s="71"/>
      <c r="X267" s="71"/>
      <c r="Y267" s="71"/>
      <c r="Z267" s="71"/>
    </row>
    <row r="268" spans="1:26" ht="12.75" hidden="1" customHeight="1" x14ac:dyDescent="0.25">
      <c r="A268" s="71"/>
      <c r="B268" s="71"/>
      <c r="C268" s="71"/>
      <c r="D268" s="71"/>
      <c r="E268" s="71"/>
      <c r="F268" s="71"/>
      <c r="G268" s="71"/>
      <c r="H268" s="71"/>
      <c r="I268" s="71"/>
      <c r="J268" s="71"/>
      <c r="K268" s="71"/>
      <c r="L268" s="71"/>
      <c r="M268" s="71"/>
      <c r="N268" s="71"/>
      <c r="O268" s="71"/>
      <c r="P268" s="71"/>
      <c r="Q268" s="71"/>
      <c r="R268" s="71"/>
      <c r="S268" s="71"/>
      <c r="T268" s="71"/>
      <c r="U268" s="71"/>
      <c r="V268" s="71"/>
      <c r="W268" s="71"/>
      <c r="X268" s="71"/>
      <c r="Y268" s="71"/>
      <c r="Z268" s="71"/>
    </row>
    <row r="269" spans="1:26" ht="12.75" hidden="1" customHeight="1" x14ac:dyDescent="0.25">
      <c r="A269" s="71"/>
      <c r="B269" s="71"/>
      <c r="C269" s="71"/>
      <c r="D269" s="71"/>
      <c r="E269" s="71"/>
      <c r="F269" s="71"/>
      <c r="G269" s="71"/>
      <c r="H269" s="71"/>
      <c r="I269" s="71"/>
      <c r="J269" s="71"/>
      <c r="K269" s="71"/>
      <c r="L269" s="71"/>
      <c r="M269" s="71"/>
      <c r="N269" s="71"/>
      <c r="O269" s="71"/>
      <c r="P269" s="71"/>
      <c r="Q269" s="71"/>
      <c r="R269" s="71"/>
      <c r="S269" s="71"/>
      <c r="T269" s="71"/>
      <c r="U269" s="71"/>
      <c r="V269" s="71"/>
      <c r="W269" s="71"/>
      <c r="X269" s="71"/>
      <c r="Y269" s="71"/>
      <c r="Z269" s="71"/>
    </row>
    <row r="270" spans="1:26" ht="12.75" hidden="1" customHeight="1" x14ac:dyDescent="0.25">
      <c r="A270" s="71"/>
      <c r="B270" s="71"/>
      <c r="C270" s="71"/>
      <c r="D270" s="71"/>
      <c r="E270" s="71"/>
      <c r="F270" s="71"/>
      <c r="G270" s="71"/>
      <c r="H270" s="71"/>
      <c r="I270" s="71"/>
      <c r="J270" s="71"/>
      <c r="K270" s="71"/>
      <c r="L270" s="71"/>
      <c r="M270" s="71"/>
      <c r="N270" s="71"/>
      <c r="O270" s="71"/>
      <c r="P270" s="71"/>
      <c r="Q270" s="71"/>
      <c r="R270" s="71"/>
      <c r="S270" s="71"/>
      <c r="T270" s="71"/>
      <c r="U270" s="71"/>
      <c r="V270" s="71"/>
      <c r="W270" s="71"/>
      <c r="X270" s="71"/>
      <c r="Y270" s="71"/>
      <c r="Z270" s="71"/>
    </row>
    <row r="271" spans="1:26" ht="12.75" hidden="1" customHeight="1" x14ac:dyDescent="0.25">
      <c r="A271" s="71"/>
      <c r="B271" s="71"/>
      <c r="C271" s="71"/>
      <c r="D271" s="71"/>
      <c r="E271" s="71"/>
      <c r="F271" s="71"/>
      <c r="G271" s="71"/>
      <c r="H271" s="71"/>
      <c r="I271" s="71"/>
      <c r="J271" s="71"/>
      <c r="K271" s="71"/>
      <c r="L271" s="71"/>
      <c r="M271" s="71"/>
      <c r="N271" s="71"/>
      <c r="O271" s="71"/>
      <c r="P271" s="71"/>
      <c r="Q271" s="71"/>
      <c r="R271" s="71"/>
      <c r="S271" s="71"/>
      <c r="T271" s="71"/>
      <c r="U271" s="71"/>
      <c r="V271" s="71"/>
      <c r="W271" s="71"/>
      <c r="X271" s="71"/>
      <c r="Y271" s="71"/>
      <c r="Z271" s="71"/>
    </row>
    <row r="272" spans="1:26" ht="12.75" hidden="1" customHeight="1" x14ac:dyDescent="0.25">
      <c r="A272" s="71"/>
      <c r="B272" s="71"/>
      <c r="C272" s="71"/>
      <c r="D272" s="71"/>
      <c r="E272" s="71"/>
      <c r="F272" s="71"/>
      <c r="G272" s="71"/>
      <c r="H272" s="71"/>
      <c r="I272" s="71"/>
      <c r="J272" s="71"/>
      <c r="K272" s="71"/>
      <c r="L272" s="71"/>
      <c r="M272" s="71"/>
      <c r="N272" s="71"/>
      <c r="O272" s="71"/>
      <c r="P272" s="71"/>
      <c r="Q272" s="71"/>
      <c r="R272" s="71"/>
      <c r="S272" s="71"/>
      <c r="T272" s="71"/>
      <c r="U272" s="71"/>
      <c r="V272" s="71"/>
      <c r="W272" s="71"/>
      <c r="X272" s="71"/>
      <c r="Y272" s="71"/>
      <c r="Z272" s="71"/>
    </row>
    <row r="273" spans="1:26" ht="12.75" hidden="1" customHeight="1" x14ac:dyDescent="0.25">
      <c r="A273" s="71"/>
      <c r="B273" s="71"/>
      <c r="C273" s="71"/>
      <c r="D273" s="71"/>
      <c r="E273" s="71"/>
      <c r="F273" s="71"/>
      <c r="G273" s="71"/>
      <c r="H273" s="71"/>
      <c r="I273" s="71"/>
      <c r="J273" s="71"/>
      <c r="K273" s="71"/>
      <c r="L273" s="71"/>
      <c r="M273" s="71"/>
      <c r="N273" s="71"/>
      <c r="O273" s="71"/>
      <c r="P273" s="71"/>
      <c r="Q273" s="71"/>
      <c r="R273" s="71"/>
      <c r="S273" s="71"/>
      <c r="T273" s="71"/>
      <c r="U273" s="71"/>
      <c r="V273" s="71"/>
      <c r="W273" s="71"/>
      <c r="X273" s="71"/>
      <c r="Y273" s="71"/>
      <c r="Z273" s="71"/>
    </row>
    <row r="274" spans="1:26" ht="12.75" hidden="1" customHeight="1" x14ac:dyDescent="0.25">
      <c r="A274" s="71"/>
      <c r="B274" s="71"/>
      <c r="C274" s="71"/>
      <c r="D274" s="71"/>
      <c r="E274" s="71"/>
      <c r="F274" s="71"/>
      <c r="G274" s="71"/>
      <c r="H274" s="71"/>
      <c r="I274" s="71"/>
      <c r="J274" s="71"/>
      <c r="K274" s="71"/>
      <c r="L274" s="71"/>
      <c r="M274" s="71"/>
      <c r="N274" s="71"/>
      <c r="O274" s="71"/>
      <c r="P274" s="71"/>
      <c r="Q274" s="71"/>
      <c r="R274" s="71"/>
      <c r="S274" s="71"/>
      <c r="T274" s="71"/>
      <c r="U274" s="71"/>
      <c r="V274" s="71"/>
      <c r="W274" s="71"/>
      <c r="X274" s="71"/>
      <c r="Y274" s="71"/>
      <c r="Z274" s="71"/>
    </row>
    <row r="275" spans="1:26" ht="12.75" hidden="1" customHeight="1" x14ac:dyDescent="0.25">
      <c r="A275" s="71"/>
      <c r="B275" s="71"/>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row>
    <row r="276" spans="1:26" ht="12.75" hidden="1" customHeight="1" x14ac:dyDescent="0.25">
      <c r="A276" s="71"/>
      <c r="B276" s="71"/>
      <c r="C276" s="71"/>
      <c r="D276" s="71"/>
      <c r="E276" s="71"/>
      <c r="F276" s="71"/>
      <c r="G276" s="71"/>
      <c r="H276" s="71"/>
      <c r="I276" s="71"/>
      <c r="J276" s="71"/>
      <c r="K276" s="71"/>
      <c r="L276" s="71"/>
      <c r="M276" s="71"/>
      <c r="N276" s="71"/>
      <c r="O276" s="71"/>
      <c r="P276" s="71"/>
      <c r="Q276" s="71"/>
      <c r="R276" s="71"/>
      <c r="S276" s="71"/>
      <c r="T276" s="71"/>
      <c r="U276" s="71"/>
      <c r="V276" s="71"/>
      <c r="W276" s="71"/>
      <c r="X276" s="71"/>
      <c r="Y276" s="71"/>
      <c r="Z276" s="71"/>
    </row>
    <row r="277" spans="1:26" ht="12.75" hidden="1" customHeight="1" x14ac:dyDescent="0.25">
      <c r="A277" s="71"/>
      <c r="B277" s="71"/>
      <c r="C277" s="71"/>
      <c r="D277" s="71"/>
      <c r="E277" s="71"/>
      <c r="F277" s="71"/>
      <c r="G277" s="71"/>
      <c r="H277" s="71"/>
      <c r="I277" s="71"/>
      <c r="J277" s="71"/>
      <c r="K277" s="71"/>
      <c r="L277" s="71"/>
      <c r="M277" s="71"/>
      <c r="N277" s="71"/>
      <c r="O277" s="71"/>
      <c r="P277" s="71"/>
      <c r="Q277" s="71"/>
      <c r="R277" s="71"/>
      <c r="S277" s="71"/>
      <c r="T277" s="71"/>
      <c r="U277" s="71"/>
      <c r="V277" s="71"/>
      <c r="W277" s="71"/>
      <c r="X277" s="71"/>
      <c r="Y277" s="71"/>
      <c r="Z277" s="71"/>
    </row>
    <row r="278" spans="1:26" ht="12.75" hidden="1" customHeight="1" x14ac:dyDescent="0.25">
      <c r="A278" s="71"/>
      <c r="B278" s="71"/>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row>
    <row r="279" spans="1:26" ht="12.75" hidden="1" customHeight="1" x14ac:dyDescent="0.25">
      <c r="A279" s="71"/>
      <c r="B279" s="71"/>
      <c r="C279" s="71"/>
      <c r="D279" s="71"/>
      <c r="E279" s="71"/>
      <c r="F279" s="71"/>
      <c r="G279" s="71"/>
      <c r="H279" s="71"/>
      <c r="I279" s="71"/>
      <c r="J279" s="71"/>
      <c r="K279" s="71"/>
      <c r="L279" s="71"/>
      <c r="M279" s="71"/>
      <c r="N279" s="71"/>
      <c r="O279" s="71"/>
      <c r="P279" s="71"/>
      <c r="Q279" s="71"/>
      <c r="R279" s="71"/>
      <c r="S279" s="71"/>
      <c r="T279" s="71"/>
      <c r="U279" s="71"/>
      <c r="V279" s="71"/>
      <c r="W279" s="71"/>
      <c r="X279" s="71"/>
      <c r="Y279" s="71"/>
      <c r="Z279" s="71"/>
    </row>
    <row r="280" spans="1:26" ht="12.75" hidden="1" customHeight="1" x14ac:dyDescent="0.25">
      <c r="A280" s="71"/>
      <c r="B280" s="71"/>
      <c r="C280" s="71"/>
      <c r="D280" s="71"/>
      <c r="E280" s="71"/>
      <c r="F280" s="71"/>
      <c r="G280" s="71"/>
      <c r="H280" s="71"/>
      <c r="I280" s="71"/>
      <c r="J280" s="71"/>
      <c r="K280" s="71"/>
      <c r="L280" s="71"/>
      <c r="M280" s="71"/>
      <c r="N280" s="71"/>
      <c r="O280" s="71"/>
      <c r="P280" s="71"/>
      <c r="Q280" s="71"/>
      <c r="R280" s="71"/>
      <c r="S280" s="71"/>
      <c r="T280" s="71"/>
      <c r="U280" s="71"/>
      <c r="V280" s="71"/>
      <c r="W280" s="71"/>
      <c r="X280" s="71"/>
      <c r="Y280" s="71"/>
      <c r="Z280" s="71"/>
    </row>
    <row r="281" spans="1:26" ht="12.75" hidden="1" customHeight="1" x14ac:dyDescent="0.25">
      <c r="A281" s="71"/>
      <c r="B281" s="71"/>
      <c r="C281" s="71"/>
      <c r="D281" s="71"/>
      <c r="E281" s="71"/>
      <c r="F281" s="71"/>
      <c r="G281" s="71"/>
      <c r="H281" s="71"/>
      <c r="I281" s="71"/>
      <c r="J281" s="71"/>
      <c r="K281" s="71"/>
      <c r="L281" s="71"/>
      <c r="M281" s="71"/>
      <c r="N281" s="71"/>
      <c r="O281" s="71"/>
      <c r="P281" s="71"/>
      <c r="Q281" s="71"/>
      <c r="R281" s="71"/>
      <c r="S281" s="71"/>
      <c r="T281" s="71"/>
      <c r="U281" s="71"/>
      <c r="V281" s="71"/>
      <c r="W281" s="71"/>
      <c r="X281" s="71"/>
      <c r="Y281" s="71"/>
      <c r="Z281" s="71"/>
    </row>
    <row r="282" spans="1:26" ht="12.75" hidden="1" customHeight="1" x14ac:dyDescent="0.25">
      <c r="A282" s="71"/>
      <c r="B282" s="71"/>
      <c r="C282" s="71"/>
      <c r="D282" s="71"/>
      <c r="E282" s="71"/>
      <c r="F282" s="71"/>
      <c r="G282" s="71"/>
      <c r="H282" s="71"/>
      <c r="I282" s="71"/>
      <c r="J282" s="71"/>
      <c r="K282" s="71"/>
      <c r="L282" s="71"/>
      <c r="M282" s="71"/>
      <c r="N282" s="71"/>
      <c r="O282" s="71"/>
      <c r="P282" s="71"/>
      <c r="Q282" s="71"/>
      <c r="R282" s="71"/>
      <c r="S282" s="71"/>
      <c r="T282" s="71"/>
      <c r="U282" s="71"/>
      <c r="V282" s="71"/>
      <c r="W282" s="71"/>
      <c r="X282" s="71"/>
      <c r="Y282" s="71"/>
      <c r="Z282" s="71"/>
    </row>
    <row r="283" spans="1:26" ht="12.75" hidden="1" customHeight="1" x14ac:dyDescent="0.25">
      <c r="A283" s="71"/>
      <c r="B283" s="71"/>
      <c r="C283" s="71"/>
      <c r="D283" s="71"/>
      <c r="E283" s="71"/>
      <c r="F283" s="71"/>
      <c r="G283" s="71"/>
      <c r="H283" s="71"/>
      <c r="I283" s="71"/>
      <c r="J283" s="71"/>
      <c r="K283" s="71"/>
      <c r="L283" s="71"/>
      <c r="M283" s="71"/>
      <c r="N283" s="71"/>
      <c r="O283" s="71"/>
      <c r="P283" s="71"/>
      <c r="Q283" s="71"/>
      <c r="R283" s="71"/>
      <c r="S283" s="71"/>
      <c r="T283" s="71"/>
      <c r="U283" s="71"/>
      <c r="V283" s="71"/>
      <c r="W283" s="71"/>
      <c r="X283" s="71"/>
      <c r="Y283" s="71"/>
      <c r="Z283" s="71"/>
    </row>
    <row r="284" spans="1:26" ht="12.75" hidden="1" customHeight="1" x14ac:dyDescent="0.25">
      <c r="A284" s="71"/>
      <c r="B284" s="71"/>
      <c r="C284" s="71"/>
      <c r="D284" s="71"/>
      <c r="E284" s="71"/>
      <c r="F284" s="71"/>
      <c r="G284" s="71"/>
      <c r="H284" s="71"/>
      <c r="I284" s="71"/>
      <c r="J284" s="71"/>
      <c r="K284" s="71"/>
      <c r="L284" s="71"/>
      <c r="M284" s="71"/>
      <c r="N284" s="71"/>
      <c r="O284" s="71"/>
      <c r="P284" s="71"/>
      <c r="Q284" s="71"/>
      <c r="R284" s="71"/>
      <c r="S284" s="71"/>
      <c r="T284" s="71"/>
      <c r="U284" s="71"/>
      <c r="V284" s="71"/>
      <c r="W284" s="71"/>
      <c r="X284" s="71"/>
      <c r="Y284" s="71"/>
      <c r="Z284" s="71"/>
    </row>
    <row r="285" spans="1:26" ht="12.75" hidden="1" customHeight="1" x14ac:dyDescent="0.25">
      <c r="A285" s="71"/>
      <c r="B285" s="71"/>
      <c r="C285" s="71"/>
      <c r="D285" s="71"/>
      <c r="E285" s="71"/>
      <c r="F285" s="71"/>
      <c r="G285" s="71"/>
      <c r="H285" s="71"/>
      <c r="I285" s="71"/>
      <c r="J285" s="71"/>
      <c r="K285" s="71"/>
      <c r="L285" s="71"/>
      <c r="M285" s="71"/>
      <c r="N285" s="71"/>
      <c r="O285" s="71"/>
      <c r="P285" s="71"/>
      <c r="Q285" s="71"/>
      <c r="R285" s="71"/>
      <c r="S285" s="71"/>
      <c r="T285" s="71"/>
      <c r="U285" s="71"/>
      <c r="V285" s="71"/>
      <c r="W285" s="71"/>
      <c r="X285" s="71"/>
      <c r="Y285" s="71"/>
      <c r="Z285" s="71"/>
    </row>
    <row r="286" spans="1:26" ht="12.75" hidden="1" customHeight="1" x14ac:dyDescent="0.25">
      <c r="A286" s="71"/>
      <c r="B286" s="71"/>
      <c r="C286" s="71"/>
      <c r="D286" s="71"/>
      <c r="E286" s="71"/>
      <c r="F286" s="71"/>
      <c r="G286" s="71"/>
      <c r="H286" s="71"/>
      <c r="I286" s="71"/>
      <c r="J286" s="71"/>
      <c r="K286" s="71"/>
      <c r="L286" s="71"/>
      <c r="M286" s="71"/>
      <c r="N286" s="71"/>
      <c r="O286" s="71"/>
      <c r="P286" s="71"/>
      <c r="Q286" s="71"/>
      <c r="R286" s="71"/>
      <c r="S286" s="71"/>
      <c r="T286" s="71"/>
      <c r="U286" s="71"/>
      <c r="V286" s="71"/>
      <c r="W286" s="71"/>
      <c r="X286" s="71"/>
      <c r="Y286" s="71"/>
      <c r="Z286" s="71"/>
    </row>
    <row r="287" spans="1:26" ht="12.75" hidden="1" customHeight="1" x14ac:dyDescent="0.25">
      <c r="A287" s="71"/>
      <c r="B287" s="71"/>
      <c r="C287" s="71"/>
      <c r="D287" s="71"/>
      <c r="E287" s="71"/>
      <c r="F287" s="71"/>
      <c r="G287" s="71"/>
      <c r="H287" s="71"/>
      <c r="I287" s="71"/>
      <c r="J287" s="71"/>
      <c r="K287" s="71"/>
      <c r="L287" s="71"/>
      <c r="M287" s="71"/>
      <c r="N287" s="71"/>
      <c r="O287" s="71"/>
      <c r="P287" s="71"/>
      <c r="Q287" s="71"/>
      <c r="R287" s="71"/>
      <c r="S287" s="71"/>
      <c r="T287" s="71"/>
      <c r="U287" s="71"/>
      <c r="V287" s="71"/>
      <c r="W287" s="71"/>
      <c r="X287" s="71"/>
      <c r="Y287" s="71"/>
      <c r="Z287" s="71"/>
    </row>
    <row r="288" spans="1:26" ht="12.75" hidden="1" customHeight="1" x14ac:dyDescent="0.25">
      <c r="A288" s="71"/>
      <c r="B288" s="71"/>
      <c r="C288" s="71"/>
      <c r="D288" s="71"/>
      <c r="E288" s="71"/>
      <c r="F288" s="71"/>
      <c r="G288" s="71"/>
      <c r="H288" s="71"/>
      <c r="I288" s="71"/>
      <c r="J288" s="71"/>
      <c r="K288" s="71"/>
      <c r="L288" s="71"/>
      <c r="M288" s="71"/>
      <c r="N288" s="71"/>
      <c r="O288" s="71"/>
      <c r="P288" s="71"/>
      <c r="Q288" s="71"/>
      <c r="R288" s="71"/>
      <c r="S288" s="71"/>
      <c r="T288" s="71"/>
      <c r="U288" s="71"/>
      <c r="V288" s="71"/>
      <c r="W288" s="71"/>
      <c r="X288" s="71"/>
      <c r="Y288" s="71"/>
      <c r="Z288" s="71"/>
    </row>
    <row r="289" spans="1:26" ht="12.75" hidden="1" customHeight="1" x14ac:dyDescent="0.25">
      <c r="A289" s="71"/>
      <c r="B289" s="71"/>
      <c r="C289" s="71"/>
      <c r="D289" s="71"/>
      <c r="E289" s="71"/>
      <c r="F289" s="71"/>
      <c r="G289" s="71"/>
      <c r="H289" s="71"/>
      <c r="I289" s="71"/>
      <c r="J289" s="71"/>
      <c r="K289" s="71"/>
      <c r="L289" s="71"/>
      <c r="M289" s="71"/>
      <c r="N289" s="71"/>
      <c r="O289" s="71"/>
      <c r="P289" s="71"/>
      <c r="Q289" s="71"/>
      <c r="R289" s="71"/>
      <c r="S289" s="71"/>
      <c r="T289" s="71"/>
      <c r="U289" s="71"/>
      <c r="V289" s="71"/>
      <c r="W289" s="71"/>
      <c r="X289" s="71"/>
      <c r="Y289" s="71"/>
      <c r="Z289" s="71"/>
    </row>
    <row r="290" spans="1:26" ht="12.75" hidden="1" customHeight="1" x14ac:dyDescent="0.25">
      <c r="A290" s="71"/>
      <c r="B290" s="71"/>
      <c r="C290" s="71"/>
      <c r="D290" s="71"/>
      <c r="E290" s="71"/>
      <c r="F290" s="71"/>
      <c r="G290" s="71"/>
      <c r="H290" s="71"/>
      <c r="I290" s="71"/>
      <c r="J290" s="71"/>
      <c r="K290" s="71"/>
      <c r="L290" s="71"/>
      <c r="M290" s="71"/>
      <c r="N290" s="71"/>
      <c r="O290" s="71"/>
      <c r="P290" s="71"/>
      <c r="Q290" s="71"/>
      <c r="R290" s="71"/>
      <c r="S290" s="71"/>
      <c r="T290" s="71"/>
      <c r="U290" s="71"/>
      <c r="V290" s="71"/>
      <c r="W290" s="71"/>
      <c r="X290" s="71"/>
      <c r="Y290" s="71"/>
      <c r="Z290" s="71"/>
    </row>
    <row r="291" spans="1:26" ht="12.75" hidden="1" customHeight="1" x14ac:dyDescent="0.25">
      <c r="A291" s="71"/>
      <c r="B291" s="71"/>
      <c r="C291" s="71"/>
      <c r="D291" s="71"/>
      <c r="E291" s="71"/>
      <c r="F291" s="71"/>
      <c r="G291" s="71"/>
      <c r="H291" s="71"/>
      <c r="I291" s="71"/>
      <c r="J291" s="71"/>
      <c r="K291" s="71"/>
      <c r="L291" s="71"/>
      <c r="M291" s="71"/>
      <c r="N291" s="71"/>
      <c r="O291" s="71"/>
      <c r="P291" s="71"/>
      <c r="Q291" s="71"/>
      <c r="R291" s="71"/>
      <c r="S291" s="71"/>
      <c r="T291" s="71"/>
      <c r="U291" s="71"/>
      <c r="V291" s="71"/>
      <c r="W291" s="71"/>
      <c r="X291" s="71"/>
      <c r="Y291" s="71"/>
      <c r="Z291" s="71"/>
    </row>
    <row r="292" spans="1:26" ht="12.75" hidden="1" customHeight="1" x14ac:dyDescent="0.25">
      <c r="A292" s="71"/>
      <c r="B292" s="71"/>
      <c r="C292" s="71"/>
      <c r="D292" s="71"/>
      <c r="E292" s="71"/>
      <c r="F292" s="71"/>
      <c r="G292" s="71"/>
      <c r="H292" s="71"/>
      <c r="I292" s="71"/>
      <c r="J292" s="71"/>
      <c r="K292" s="71"/>
      <c r="L292" s="71"/>
      <c r="M292" s="71"/>
      <c r="N292" s="71"/>
      <c r="O292" s="71"/>
      <c r="P292" s="71"/>
      <c r="Q292" s="71"/>
      <c r="R292" s="71"/>
      <c r="S292" s="71"/>
      <c r="T292" s="71"/>
      <c r="U292" s="71"/>
      <c r="V292" s="71"/>
      <c r="W292" s="71"/>
      <c r="X292" s="71"/>
      <c r="Y292" s="71"/>
      <c r="Z292" s="71"/>
    </row>
    <row r="293" spans="1:26" ht="12.75" hidden="1" customHeight="1" x14ac:dyDescent="0.25">
      <c r="A293" s="71"/>
      <c r="B293" s="71"/>
      <c r="C293" s="71"/>
      <c r="D293" s="71"/>
      <c r="E293" s="71"/>
      <c r="F293" s="71"/>
      <c r="G293" s="71"/>
      <c r="H293" s="71"/>
      <c r="I293" s="71"/>
      <c r="J293" s="71"/>
      <c r="K293" s="71"/>
      <c r="L293" s="71"/>
      <c r="M293" s="71"/>
      <c r="N293" s="71"/>
      <c r="O293" s="71"/>
      <c r="P293" s="71"/>
      <c r="Q293" s="71"/>
      <c r="R293" s="71"/>
      <c r="S293" s="71"/>
      <c r="T293" s="71"/>
      <c r="U293" s="71"/>
      <c r="V293" s="71"/>
      <c r="W293" s="71"/>
      <c r="X293" s="71"/>
      <c r="Y293" s="71"/>
      <c r="Z293" s="71"/>
    </row>
    <row r="294" spans="1:26" ht="12.75" hidden="1" customHeight="1" x14ac:dyDescent="0.25">
      <c r="A294" s="71"/>
      <c r="B294" s="71"/>
      <c r="C294" s="71"/>
      <c r="D294" s="71"/>
      <c r="E294" s="71"/>
      <c r="F294" s="71"/>
      <c r="G294" s="71"/>
      <c r="H294" s="71"/>
      <c r="I294" s="71"/>
      <c r="J294" s="71"/>
      <c r="K294" s="71"/>
      <c r="L294" s="71"/>
      <c r="M294" s="71"/>
      <c r="N294" s="71"/>
      <c r="O294" s="71"/>
      <c r="P294" s="71"/>
      <c r="Q294" s="71"/>
      <c r="R294" s="71"/>
      <c r="S294" s="71"/>
      <c r="T294" s="71"/>
      <c r="U294" s="71"/>
      <c r="V294" s="71"/>
      <c r="W294" s="71"/>
      <c r="X294" s="71"/>
      <c r="Y294" s="71"/>
      <c r="Z294" s="71"/>
    </row>
    <row r="295" spans="1:26" ht="12.75" hidden="1" customHeight="1" x14ac:dyDescent="0.25">
      <c r="A295" s="71"/>
      <c r="B295" s="71"/>
      <c r="C295" s="71"/>
      <c r="D295" s="71"/>
      <c r="E295" s="71"/>
      <c r="F295" s="71"/>
      <c r="G295" s="71"/>
      <c r="H295" s="71"/>
      <c r="I295" s="71"/>
      <c r="J295" s="71"/>
      <c r="K295" s="71"/>
      <c r="L295" s="71"/>
      <c r="M295" s="71"/>
      <c r="N295" s="71"/>
      <c r="O295" s="71"/>
      <c r="P295" s="71"/>
      <c r="Q295" s="71"/>
      <c r="R295" s="71"/>
      <c r="S295" s="71"/>
      <c r="T295" s="71"/>
      <c r="U295" s="71"/>
      <c r="V295" s="71"/>
      <c r="W295" s="71"/>
      <c r="X295" s="71"/>
      <c r="Y295" s="71"/>
      <c r="Z295" s="71"/>
    </row>
    <row r="296" spans="1:26" ht="12.75" hidden="1" customHeight="1" x14ac:dyDescent="0.25">
      <c r="A296" s="71"/>
      <c r="B296" s="71"/>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row>
    <row r="297" spans="1:26" ht="12.75" hidden="1" customHeight="1" x14ac:dyDescent="0.25">
      <c r="A297" s="71"/>
      <c r="B297" s="71"/>
      <c r="C297" s="71"/>
      <c r="D297" s="71"/>
      <c r="E297" s="71"/>
      <c r="F297" s="71"/>
      <c r="G297" s="71"/>
      <c r="H297" s="71"/>
      <c r="I297" s="71"/>
      <c r="J297" s="71"/>
      <c r="K297" s="71"/>
      <c r="L297" s="71"/>
      <c r="M297" s="71"/>
      <c r="N297" s="71"/>
      <c r="O297" s="71"/>
      <c r="P297" s="71"/>
      <c r="Q297" s="71"/>
      <c r="R297" s="71"/>
      <c r="S297" s="71"/>
      <c r="T297" s="71"/>
      <c r="U297" s="71"/>
      <c r="V297" s="71"/>
      <c r="W297" s="71"/>
      <c r="X297" s="71"/>
      <c r="Y297" s="71"/>
      <c r="Z297" s="71"/>
    </row>
    <row r="298" spans="1:26" ht="12.75" hidden="1" customHeight="1" x14ac:dyDescent="0.25">
      <c r="A298" s="71"/>
      <c r="B298" s="71"/>
      <c r="C298" s="71"/>
      <c r="D298" s="71"/>
      <c r="E298" s="71"/>
      <c r="F298" s="71"/>
      <c r="G298" s="71"/>
      <c r="H298" s="71"/>
      <c r="I298" s="71"/>
      <c r="J298" s="71"/>
      <c r="K298" s="71"/>
      <c r="L298" s="71"/>
      <c r="M298" s="71"/>
      <c r="N298" s="71"/>
      <c r="O298" s="71"/>
      <c r="P298" s="71"/>
      <c r="Q298" s="71"/>
      <c r="R298" s="71"/>
      <c r="S298" s="71"/>
      <c r="T298" s="71"/>
      <c r="U298" s="71"/>
      <c r="V298" s="71"/>
      <c r="W298" s="71"/>
      <c r="X298" s="71"/>
      <c r="Y298" s="71"/>
      <c r="Z298" s="71"/>
    </row>
    <row r="299" spans="1:26" ht="12.75" hidden="1" customHeight="1" x14ac:dyDescent="0.25">
      <c r="A299" s="71"/>
      <c r="B299" s="71"/>
      <c r="C299" s="71"/>
      <c r="D299" s="71"/>
      <c r="E299" s="71"/>
      <c r="F299" s="71"/>
      <c r="G299" s="71"/>
      <c r="H299" s="71"/>
      <c r="I299" s="71"/>
      <c r="J299" s="71"/>
      <c r="K299" s="71"/>
      <c r="L299" s="71"/>
      <c r="M299" s="71"/>
      <c r="N299" s="71"/>
      <c r="O299" s="71"/>
      <c r="P299" s="71"/>
      <c r="Q299" s="71"/>
      <c r="R299" s="71"/>
      <c r="S299" s="71"/>
      <c r="T299" s="71"/>
      <c r="U299" s="71"/>
      <c r="V299" s="71"/>
      <c r="W299" s="71"/>
      <c r="X299" s="71"/>
      <c r="Y299" s="71"/>
      <c r="Z299" s="71"/>
    </row>
    <row r="300" spans="1:26" ht="12.75" hidden="1" customHeight="1" x14ac:dyDescent="0.25">
      <c r="A300" s="71"/>
      <c r="B300" s="71"/>
      <c r="C300" s="71"/>
      <c r="D300" s="71"/>
      <c r="E300" s="71"/>
      <c r="F300" s="71"/>
      <c r="G300" s="71"/>
      <c r="H300" s="71"/>
      <c r="I300" s="71"/>
      <c r="J300" s="71"/>
      <c r="K300" s="71"/>
      <c r="L300" s="71"/>
      <c r="M300" s="71"/>
      <c r="N300" s="71"/>
      <c r="O300" s="71"/>
      <c r="P300" s="71"/>
      <c r="Q300" s="71"/>
      <c r="R300" s="71"/>
      <c r="S300" s="71"/>
      <c r="T300" s="71"/>
      <c r="U300" s="71"/>
      <c r="V300" s="71"/>
      <c r="W300" s="71"/>
      <c r="X300" s="71"/>
      <c r="Y300" s="71"/>
      <c r="Z300" s="71"/>
    </row>
    <row r="301" spans="1:26" ht="12.75" hidden="1" customHeight="1" x14ac:dyDescent="0.25">
      <c r="A301" s="71"/>
      <c r="B301" s="71"/>
      <c r="C301" s="71"/>
      <c r="D301" s="71"/>
      <c r="E301" s="71"/>
      <c r="F301" s="71"/>
      <c r="G301" s="71"/>
      <c r="H301" s="71"/>
      <c r="I301" s="71"/>
      <c r="J301" s="71"/>
      <c r="K301" s="71"/>
      <c r="L301" s="71"/>
      <c r="M301" s="71"/>
      <c r="N301" s="71"/>
      <c r="O301" s="71"/>
      <c r="P301" s="71"/>
      <c r="Q301" s="71"/>
      <c r="R301" s="71"/>
      <c r="S301" s="71"/>
      <c r="T301" s="71"/>
      <c r="U301" s="71"/>
      <c r="V301" s="71"/>
      <c r="W301" s="71"/>
      <c r="X301" s="71"/>
      <c r="Y301" s="71"/>
      <c r="Z301" s="71"/>
    </row>
    <row r="302" spans="1:26" ht="12.75" hidden="1" customHeight="1" x14ac:dyDescent="0.25">
      <c r="A302" s="71"/>
      <c r="B302" s="71"/>
      <c r="C302" s="71"/>
      <c r="D302" s="71"/>
      <c r="E302" s="71"/>
      <c r="F302" s="71"/>
      <c r="G302" s="71"/>
      <c r="H302" s="71"/>
      <c r="I302" s="71"/>
      <c r="J302" s="71"/>
      <c r="K302" s="71"/>
      <c r="L302" s="71"/>
      <c r="M302" s="71"/>
      <c r="N302" s="71"/>
      <c r="O302" s="71"/>
      <c r="P302" s="71"/>
      <c r="Q302" s="71"/>
      <c r="R302" s="71"/>
      <c r="S302" s="71"/>
      <c r="T302" s="71"/>
      <c r="U302" s="71"/>
      <c r="V302" s="71"/>
      <c r="W302" s="71"/>
      <c r="X302" s="71"/>
      <c r="Y302" s="71"/>
      <c r="Z302" s="71"/>
    </row>
    <row r="303" spans="1:26" ht="12.75" hidden="1" customHeight="1" x14ac:dyDescent="0.25">
      <c r="A303" s="71"/>
      <c r="B303" s="71"/>
      <c r="C303" s="71"/>
      <c r="D303" s="71"/>
      <c r="E303" s="71"/>
      <c r="F303" s="71"/>
      <c r="G303" s="71"/>
      <c r="H303" s="71"/>
      <c r="I303" s="71"/>
      <c r="J303" s="71"/>
      <c r="K303" s="71"/>
      <c r="L303" s="71"/>
      <c r="M303" s="71"/>
      <c r="N303" s="71"/>
      <c r="O303" s="71"/>
      <c r="P303" s="71"/>
      <c r="Q303" s="71"/>
      <c r="R303" s="71"/>
      <c r="S303" s="71"/>
      <c r="T303" s="71"/>
      <c r="U303" s="71"/>
      <c r="V303" s="71"/>
      <c r="W303" s="71"/>
      <c r="X303" s="71"/>
      <c r="Y303" s="71"/>
      <c r="Z303" s="71"/>
    </row>
    <row r="304" spans="1:26" ht="12.75" hidden="1" customHeight="1" x14ac:dyDescent="0.25">
      <c r="A304" s="71"/>
      <c r="B304" s="71"/>
      <c r="C304" s="71"/>
      <c r="D304" s="71"/>
      <c r="E304" s="71"/>
      <c r="F304" s="71"/>
      <c r="G304" s="71"/>
      <c r="H304" s="71"/>
      <c r="I304" s="71"/>
      <c r="J304" s="71"/>
      <c r="K304" s="71"/>
      <c r="L304" s="71"/>
      <c r="M304" s="71"/>
      <c r="N304" s="71"/>
      <c r="O304" s="71"/>
      <c r="P304" s="71"/>
      <c r="Q304" s="71"/>
      <c r="R304" s="71"/>
      <c r="S304" s="71"/>
      <c r="T304" s="71"/>
      <c r="U304" s="71"/>
      <c r="V304" s="71"/>
      <c r="W304" s="71"/>
      <c r="X304" s="71"/>
      <c r="Y304" s="71"/>
      <c r="Z304" s="71"/>
    </row>
    <row r="305" spans="1:26" ht="12.75" hidden="1" customHeight="1" x14ac:dyDescent="0.25">
      <c r="A305" s="71"/>
      <c r="B305" s="71"/>
      <c r="C305" s="71"/>
      <c r="D305" s="71"/>
      <c r="E305" s="71"/>
      <c r="F305" s="71"/>
      <c r="G305" s="71"/>
      <c r="H305" s="71"/>
      <c r="I305" s="71"/>
      <c r="J305" s="71"/>
      <c r="K305" s="71"/>
      <c r="L305" s="71"/>
      <c r="M305" s="71"/>
      <c r="N305" s="71"/>
      <c r="O305" s="71"/>
      <c r="P305" s="71"/>
      <c r="Q305" s="71"/>
      <c r="R305" s="71"/>
      <c r="S305" s="71"/>
      <c r="T305" s="71"/>
      <c r="U305" s="71"/>
      <c r="V305" s="71"/>
      <c r="W305" s="71"/>
      <c r="X305" s="71"/>
      <c r="Y305" s="71"/>
      <c r="Z305" s="71"/>
    </row>
    <row r="306" spans="1:26" ht="12.75" hidden="1" customHeight="1" x14ac:dyDescent="0.25">
      <c r="A306" s="71"/>
      <c r="B306" s="71"/>
      <c r="C306" s="71"/>
      <c r="D306" s="71"/>
      <c r="E306" s="71"/>
      <c r="F306" s="71"/>
      <c r="G306" s="71"/>
      <c r="H306" s="71"/>
      <c r="I306" s="71"/>
      <c r="J306" s="71"/>
      <c r="K306" s="71"/>
      <c r="L306" s="71"/>
      <c r="M306" s="71"/>
      <c r="N306" s="71"/>
      <c r="O306" s="71"/>
      <c r="P306" s="71"/>
      <c r="Q306" s="71"/>
      <c r="R306" s="71"/>
      <c r="S306" s="71"/>
      <c r="T306" s="71"/>
      <c r="U306" s="71"/>
      <c r="V306" s="71"/>
      <c r="W306" s="71"/>
      <c r="X306" s="71"/>
      <c r="Y306" s="71"/>
      <c r="Z306" s="71"/>
    </row>
    <row r="307" spans="1:26" ht="12.75" hidden="1" customHeight="1" x14ac:dyDescent="0.25">
      <c r="A307" s="71"/>
      <c r="B307" s="71"/>
      <c r="C307" s="71"/>
      <c r="D307" s="71"/>
      <c r="E307" s="71"/>
      <c r="F307" s="71"/>
      <c r="G307" s="71"/>
      <c r="H307" s="71"/>
      <c r="I307" s="71"/>
      <c r="J307" s="71"/>
      <c r="K307" s="71"/>
      <c r="L307" s="71"/>
      <c r="M307" s="71"/>
      <c r="N307" s="71"/>
      <c r="O307" s="71"/>
      <c r="P307" s="71"/>
      <c r="Q307" s="71"/>
      <c r="R307" s="71"/>
      <c r="S307" s="71"/>
      <c r="T307" s="71"/>
      <c r="U307" s="71"/>
      <c r="V307" s="71"/>
      <c r="W307" s="71"/>
      <c r="X307" s="71"/>
      <c r="Y307" s="71"/>
      <c r="Z307" s="71"/>
    </row>
    <row r="308" spans="1:26" ht="12.75" hidden="1" customHeight="1" x14ac:dyDescent="0.25">
      <c r="A308" s="71"/>
      <c r="B308" s="71"/>
      <c r="C308" s="71"/>
      <c r="D308" s="71"/>
      <c r="E308" s="71"/>
      <c r="F308" s="71"/>
      <c r="G308" s="71"/>
      <c r="H308" s="71"/>
      <c r="I308" s="71"/>
      <c r="J308" s="71"/>
      <c r="K308" s="71"/>
      <c r="L308" s="71"/>
      <c r="M308" s="71"/>
      <c r="N308" s="71"/>
      <c r="O308" s="71"/>
      <c r="P308" s="71"/>
      <c r="Q308" s="71"/>
      <c r="R308" s="71"/>
      <c r="S308" s="71"/>
      <c r="T308" s="71"/>
      <c r="U308" s="71"/>
      <c r="V308" s="71"/>
      <c r="W308" s="71"/>
      <c r="X308" s="71"/>
      <c r="Y308" s="71"/>
      <c r="Z308" s="71"/>
    </row>
    <row r="309" spans="1:26" ht="12.75" hidden="1" customHeight="1" x14ac:dyDescent="0.25">
      <c r="A309" s="71"/>
      <c r="B309" s="71"/>
      <c r="C309" s="71"/>
      <c r="D309" s="71"/>
      <c r="E309" s="71"/>
      <c r="F309" s="71"/>
      <c r="G309" s="71"/>
      <c r="H309" s="71"/>
      <c r="I309" s="71"/>
      <c r="J309" s="71"/>
      <c r="K309" s="71"/>
      <c r="L309" s="71"/>
      <c r="M309" s="71"/>
      <c r="N309" s="71"/>
      <c r="O309" s="71"/>
      <c r="P309" s="71"/>
      <c r="Q309" s="71"/>
      <c r="R309" s="71"/>
      <c r="S309" s="71"/>
      <c r="T309" s="71"/>
      <c r="U309" s="71"/>
      <c r="V309" s="71"/>
      <c r="W309" s="71"/>
      <c r="X309" s="71"/>
      <c r="Y309" s="71"/>
      <c r="Z309" s="71"/>
    </row>
    <row r="310" spans="1:26" ht="12.75" hidden="1" customHeight="1" x14ac:dyDescent="0.25">
      <c r="A310" s="71"/>
      <c r="B310" s="71"/>
      <c r="C310" s="71"/>
      <c r="D310" s="71"/>
      <c r="E310" s="71"/>
      <c r="F310" s="71"/>
      <c r="G310" s="71"/>
      <c r="H310" s="71"/>
      <c r="I310" s="71"/>
      <c r="J310" s="71"/>
      <c r="K310" s="71"/>
      <c r="L310" s="71"/>
      <c r="M310" s="71"/>
      <c r="N310" s="71"/>
      <c r="O310" s="71"/>
      <c r="P310" s="71"/>
      <c r="Q310" s="71"/>
      <c r="R310" s="71"/>
      <c r="S310" s="71"/>
      <c r="T310" s="71"/>
      <c r="U310" s="71"/>
      <c r="V310" s="71"/>
      <c r="W310" s="71"/>
      <c r="X310" s="71"/>
      <c r="Y310" s="71"/>
      <c r="Z310" s="71"/>
    </row>
    <row r="311" spans="1:26" ht="12.75" hidden="1" customHeight="1" x14ac:dyDescent="0.25">
      <c r="A311" s="71"/>
      <c r="B311" s="71"/>
      <c r="C311" s="71"/>
      <c r="D311" s="71"/>
      <c r="E311" s="71"/>
      <c r="F311" s="71"/>
      <c r="G311" s="71"/>
      <c r="H311" s="71"/>
      <c r="I311" s="71"/>
      <c r="J311" s="71"/>
      <c r="K311" s="71"/>
      <c r="L311" s="71"/>
      <c r="M311" s="71"/>
      <c r="N311" s="71"/>
      <c r="O311" s="71"/>
      <c r="P311" s="71"/>
      <c r="Q311" s="71"/>
      <c r="R311" s="71"/>
      <c r="S311" s="71"/>
      <c r="T311" s="71"/>
      <c r="U311" s="71"/>
      <c r="V311" s="71"/>
      <c r="W311" s="71"/>
      <c r="X311" s="71"/>
      <c r="Y311" s="71"/>
      <c r="Z311" s="71"/>
    </row>
    <row r="312" spans="1:26" ht="12.75" hidden="1" customHeight="1" x14ac:dyDescent="0.25">
      <c r="A312" s="71"/>
      <c r="B312" s="71"/>
      <c r="C312" s="71"/>
      <c r="D312" s="71"/>
      <c r="E312" s="71"/>
      <c r="F312" s="71"/>
      <c r="G312" s="71"/>
      <c r="H312" s="71"/>
      <c r="I312" s="71"/>
      <c r="J312" s="71"/>
      <c r="K312" s="71"/>
      <c r="L312" s="71"/>
      <c r="M312" s="71"/>
      <c r="N312" s="71"/>
      <c r="O312" s="71"/>
      <c r="P312" s="71"/>
      <c r="Q312" s="71"/>
      <c r="R312" s="71"/>
      <c r="S312" s="71"/>
      <c r="T312" s="71"/>
      <c r="U312" s="71"/>
      <c r="V312" s="71"/>
      <c r="W312" s="71"/>
      <c r="X312" s="71"/>
      <c r="Y312" s="71"/>
      <c r="Z312" s="71"/>
    </row>
    <row r="313" spans="1:26" ht="12.75" hidden="1" customHeight="1" x14ac:dyDescent="0.25">
      <c r="A313" s="71"/>
      <c r="B313" s="71"/>
      <c r="C313" s="71"/>
      <c r="D313" s="71"/>
      <c r="E313" s="71"/>
      <c r="F313" s="71"/>
      <c r="G313" s="71"/>
      <c r="H313" s="71"/>
      <c r="I313" s="71"/>
      <c r="J313" s="71"/>
      <c r="K313" s="71"/>
      <c r="L313" s="71"/>
      <c r="M313" s="71"/>
      <c r="N313" s="71"/>
      <c r="O313" s="71"/>
      <c r="P313" s="71"/>
      <c r="Q313" s="71"/>
      <c r="R313" s="71"/>
      <c r="S313" s="71"/>
      <c r="T313" s="71"/>
      <c r="U313" s="71"/>
      <c r="V313" s="71"/>
      <c r="W313" s="71"/>
      <c r="X313" s="71"/>
      <c r="Y313" s="71"/>
      <c r="Z313" s="71"/>
    </row>
    <row r="314" spans="1:26" ht="12.75" hidden="1" customHeight="1" x14ac:dyDescent="0.25">
      <c r="A314" s="71"/>
      <c r="B314" s="71"/>
      <c r="C314" s="71"/>
      <c r="D314" s="71"/>
      <c r="E314" s="71"/>
      <c r="F314" s="71"/>
      <c r="G314" s="71"/>
      <c r="H314" s="71"/>
      <c r="I314" s="71"/>
      <c r="J314" s="71"/>
      <c r="K314" s="71"/>
      <c r="L314" s="71"/>
      <c r="M314" s="71"/>
      <c r="N314" s="71"/>
      <c r="O314" s="71"/>
      <c r="P314" s="71"/>
      <c r="Q314" s="71"/>
      <c r="R314" s="71"/>
      <c r="S314" s="71"/>
      <c r="T314" s="71"/>
      <c r="U314" s="71"/>
      <c r="V314" s="71"/>
      <c r="W314" s="71"/>
      <c r="X314" s="71"/>
      <c r="Y314" s="71"/>
      <c r="Z314" s="71"/>
    </row>
    <row r="315" spans="1:26" ht="12.75" hidden="1" customHeight="1" x14ac:dyDescent="0.25">
      <c r="A315" s="71"/>
      <c r="B315" s="71"/>
      <c r="C315" s="71"/>
      <c r="D315" s="71"/>
      <c r="E315" s="71"/>
      <c r="F315" s="71"/>
      <c r="G315" s="71"/>
      <c r="H315" s="71"/>
      <c r="I315" s="71"/>
      <c r="J315" s="71"/>
      <c r="K315" s="71"/>
      <c r="L315" s="71"/>
      <c r="M315" s="71"/>
      <c r="N315" s="71"/>
      <c r="O315" s="71"/>
      <c r="P315" s="71"/>
      <c r="Q315" s="71"/>
      <c r="R315" s="71"/>
      <c r="S315" s="71"/>
      <c r="T315" s="71"/>
      <c r="U315" s="71"/>
      <c r="V315" s="71"/>
      <c r="W315" s="71"/>
      <c r="X315" s="71"/>
      <c r="Y315" s="71"/>
      <c r="Z315" s="71"/>
    </row>
    <row r="316" spans="1:26" ht="12.75" hidden="1" customHeight="1" x14ac:dyDescent="0.25">
      <c r="A316" s="71"/>
      <c r="B316" s="71"/>
      <c r="C316" s="71"/>
      <c r="D316" s="71"/>
      <c r="E316" s="71"/>
      <c r="F316" s="71"/>
      <c r="G316" s="71"/>
      <c r="H316" s="71"/>
      <c r="I316" s="71"/>
      <c r="J316" s="71"/>
      <c r="K316" s="71"/>
      <c r="L316" s="71"/>
      <c r="M316" s="71"/>
      <c r="N316" s="71"/>
      <c r="O316" s="71"/>
      <c r="P316" s="71"/>
      <c r="Q316" s="71"/>
      <c r="R316" s="71"/>
      <c r="S316" s="71"/>
      <c r="T316" s="71"/>
      <c r="U316" s="71"/>
      <c r="V316" s="71"/>
      <c r="W316" s="71"/>
      <c r="X316" s="71"/>
      <c r="Y316" s="71"/>
      <c r="Z316" s="71"/>
    </row>
    <row r="317" spans="1:26" ht="12.75" hidden="1" customHeight="1" x14ac:dyDescent="0.25">
      <c r="A317" s="71"/>
      <c r="B317" s="71"/>
      <c r="C317" s="71"/>
      <c r="D317" s="71"/>
      <c r="E317" s="71"/>
      <c r="F317" s="71"/>
      <c r="G317" s="71"/>
      <c r="H317" s="71"/>
      <c r="I317" s="71"/>
      <c r="J317" s="71"/>
      <c r="K317" s="71"/>
      <c r="L317" s="71"/>
      <c r="M317" s="71"/>
      <c r="N317" s="71"/>
      <c r="O317" s="71"/>
      <c r="P317" s="71"/>
      <c r="Q317" s="71"/>
      <c r="R317" s="71"/>
      <c r="S317" s="71"/>
      <c r="T317" s="71"/>
      <c r="U317" s="71"/>
      <c r="V317" s="71"/>
      <c r="W317" s="71"/>
      <c r="X317" s="71"/>
      <c r="Y317" s="71"/>
      <c r="Z317" s="71"/>
    </row>
    <row r="318" spans="1:26" ht="12.75" hidden="1" customHeight="1" x14ac:dyDescent="0.25">
      <c r="A318" s="71"/>
      <c r="B318" s="71"/>
      <c r="C318" s="71"/>
      <c r="D318" s="71"/>
      <c r="E318" s="71"/>
      <c r="F318" s="71"/>
      <c r="G318" s="71"/>
      <c r="H318" s="71"/>
      <c r="I318" s="71"/>
      <c r="J318" s="71"/>
      <c r="K318" s="71"/>
      <c r="L318" s="71"/>
      <c r="M318" s="71"/>
      <c r="N318" s="71"/>
      <c r="O318" s="71"/>
      <c r="P318" s="71"/>
      <c r="Q318" s="71"/>
      <c r="R318" s="71"/>
      <c r="S318" s="71"/>
      <c r="T318" s="71"/>
      <c r="U318" s="71"/>
      <c r="V318" s="71"/>
      <c r="W318" s="71"/>
      <c r="X318" s="71"/>
      <c r="Y318" s="71"/>
      <c r="Z318" s="71"/>
    </row>
    <row r="319" spans="1:26" ht="12.75" hidden="1" customHeight="1" x14ac:dyDescent="0.25">
      <c r="A319" s="71"/>
      <c r="B319" s="71"/>
      <c r="C319" s="71"/>
      <c r="D319" s="71"/>
      <c r="E319" s="71"/>
      <c r="F319" s="71"/>
      <c r="G319" s="71"/>
      <c r="H319" s="71"/>
      <c r="I319" s="71"/>
      <c r="J319" s="71"/>
      <c r="K319" s="71"/>
      <c r="L319" s="71"/>
      <c r="M319" s="71"/>
      <c r="N319" s="71"/>
      <c r="O319" s="71"/>
      <c r="P319" s="71"/>
      <c r="Q319" s="71"/>
      <c r="R319" s="71"/>
      <c r="S319" s="71"/>
      <c r="T319" s="71"/>
      <c r="U319" s="71"/>
      <c r="V319" s="71"/>
      <c r="W319" s="71"/>
      <c r="X319" s="71"/>
      <c r="Y319" s="71"/>
      <c r="Z319" s="71"/>
    </row>
    <row r="320" spans="1:26" ht="12.75" hidden="1" customHeight="1" x14ac:dyDescent="0.25">
      <c r="A320" s="71"/>
      <c r="B320" s="71"/>
      <c r="C320" s="71"/>
      <c r="D320" s="71"/>
      <c r="E320" s="71"/>
      <c r="F320" s="71"/>
      <c r="G320" s="71"/>
      <c r="H320" s="71"/>
      <c r="I320" s="71"/>
      <c r="J320" s="71"/>
      <c r="K320" s="71"/>
      <c r="L320" s="71"/>
      <c r="M320" s="71"/>
      <c r="N320" s="71"/>
      <c r="O320" s="71"/>
      <c r="P320" s="71"/>
      <c r="Q320" s="71"/>
      <c r="R320" s="71"/>
      <c r="S320" s="71"/>
      <c r="T320" s="71"/>
      <c r="U320" s="71"/>
      <c r="V320" s="71"/>
      <c r="W320" s="71"/>
      <c r="X320" s="71"/>
      <c r="Y320" s="71"/>
      <c r="Z320" s="71"/>
    </row>
    <row r="321" spans="1:26" ht="12.75" hidden="1" customHeight="1" x14ac:dyDescent="0.25">
      <c r="A321" s="71"/>
      <c r="B321" s="71"/>
      <c r="C321" s="71"/>
      <c r="D321" s="71"/>
      <c r="E321" s="71"/>
      <c r="F321" s="71"/>
      <c r="G321" s="71"/>
      <c r="H321" s="71"/>
      <c r="I321" s="71"/>
      <c r="J321" s="71"/>
      <c r="K321" s="71"/>
      <c r="L321" s="71"/>
      <c r="M321" s="71"/>
      <c r="N321" s="71"/>
      <c r="O321" s="71"/>
      <c r="P321" s="71"/>
      <c r="Q321" s="71"/>
      <c r="R321" s="71"/>
      <c r="S321" s="71"/>
      <c r="T321" s="71"/>
      <c r="U321" s="71"/>
      <c r="V321" s="71"/>
      <c r="W321" s="71"/>
      <c r="X321" s="71"/>
      <c r="Y321" s="71"/>
      <c r="Z321" s="71"/>
    </row>
    <row r="322" spans="1:26" ht="12.75" hidden="1" customHeight="1" x14ac:dyDescent="0.25">
      <c r="A322" s="71"/>
      <c r="B322" s="71"/>
      <c r="C322" s="71"/>
      <c r="D322" s="71"/>
      <c r="E322" s="71"/>
      <c r="F322" s="71"/>
      <c r="G322" s="71"/>
      <c r="H322" s="71"/>
      <c r="I322" s="71"/>
      <c r="J322" s="71"/>
      <c r="K322" s="71"/>
      <c r="L322" s="71"/>
      <c r="M322" s="71"/>
      <c r="N322" s="71"/>
      <c r="O322" s="71"/>
      <c r="P322" s="71"/>
      <c r="Q322" s="71"/>
      <c r="R322" s="71"/>
      <c r="S322" s="71"/>
      <c r="T322" s="71"/>
      <c r="U322" s="71"/>
      <c r="V322" s="71"/>
      <c r="W322" s="71"/>
      <c r="X322" s="71"/>
      <c r="Y322" s="71"/>
      <c r="Z322" s="71"/>
    </row>
    <row r="323" spans="1:26" ht="12.75" hidden="1" customHeight="1" x14ac:dyDescent="0.25">
      <c r="A323" s="71"/>
      <c r="B323" s="71"/>
      <c r="C323" s="71"/>
      <c r="D323" s="71"/>
      <c r="E323" s="71"/>
      <c r="F323" s="71"/>
      <c r="G323" s="71"/>
      <c r="H323" s="71"/>
      <c r="I323" s="71"/>
      <c r="J323" s="71"/>
      <c r="K323" s="71"/>
      <c r="L323" s="71"/>
      <c r="M323" s="71"/>
      <c r="N323" s="71"/>
      <c r="O323" s="71"/>
      <c r="P323" s="71"/>
      <c r="Q323" s="71"/>
      <c r="R323" s="71"/>
      <c r="S323" s="71"/>
      <c r="T323" s="71"/>
      <c r="U323" s="71"/>
      <c r="V323" s="71"/>
      <c r="W323" s="71"/>
      <c r="X323" s="71"/>
      <c r="Y323" s="71"/>
      <c r="Z323" s="71"/>
    </row>
    <row r="324" spans="1:26" ht="12.75" hidden="1" customHeight="1" x14ac:dyDescent="0.25">
      <c r="A324" s="71"/>
      <c r="B324" s="71"/>
      <c r="C324" s="71"/>
      <c r="D324" s="71"/>
      <c r="E324" s="71"/>
      <c r="F324" s="71"/>
      <c r="G324" s="71"/>
      <c r="H324" s="71"/>
      <c r="I324" s="71"/>
      <c r="J324" s="71"/>
      <c r="K324" s="71"/>
      <c r="L324" s="71"/>
      <c r="M324" s="71"/>
      <c r="N324" s="71"/>
      <c r="O324" s="71"/>
      <c r="P324" s="71"/>
      <c r="Q324" s="71"/>
      <c r="R324" s="71"/>
      <c r="S324" s="71"/>
      <c r="T324" s="71"/>
      <c r="U324" s="71"/>
      <c r="V324" s="71"/>
      <c r="W324" s="71"/>
      <c r="X324" s="71"/>
      <c r="Y324" s="71"/>
      <c r="Z324" s="71"/>
    </row>
    <row r="325" spans="1:26" ht="12.75" hidden="1" customHeight="1" x14ac:dyDescent="0.25">
      <c r="A325" s="71"/>
      <c r="B325" s="71"/>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1"/>
    </row>
    <row r="326" spans="1:26" ht="12.75" hidden="1" customHeight="1" x14ac:dyDescent="0.25">
      <c r="A326" s="71"/>
      <c r="B326" s="71"/>
      <c r="C326" s="71"/>
      <c r="D326" s="71"/>
      <c r="E326" s="71"/>
      <c r="F326" s="71"/>
      <c r="G326" s="71"/>
      <c r="H326" s="71"/>
      <c r="I326" s="71"/>
      <c r="J326" s="71"/>
      <c r="K326" s="71"/>
      <c r="L326" s="71"/>
      <c r="M326" s="71"/>
      <c r="N326" s="71"/>
      <c r="O326" s="71"/>
      <c r="P326" s="71"/>
      <c r="Q326" s="71"/>
      <c r="R326" s="71"/>
      <c r="S326" s="71"/>
      <c r="T326" s="71"/>
      <c r="U326" s="71"/>
      <c r="V326" s="71"/>
      <c r="W326" s="71"/>
      <c r="X326" s="71"/>
      <c r="Y326" s="71"/>
      <c r="Z326" s="71"/>
    </row>
    <row r="327" spans="1:26" ht="12.75" hidden="1" customHeight="1" x14ac:dyDescent="0.25">
      <c r="A327" s="71"/>
      <c r="B327" s="71"/>
      <c r="C327" s="71"/>
      <c r="D327" s="71"/>
      <c r="E327" s="71"/>
      <c r="F327" s="71"/>
      <c r="G327" s="71"/>
      <c r="H327" s="71"/>
      <c r="I327" s="71"/>
      <c r="J327" s="71"/>
      <c r="K327" s="71"/>
      <c r="L327" s="71"/>
      <c r="M327" s="71"/>
      <c r="N327" s="71"/>
      <c r="O327" s="71"/>
      <c r="P327" s="71"/>
      <c r="Q327" s="71"/>
      <c r="R327" s="71"/>
      <c r="S327" s="71"/>
      <c r="T327" s="71"/>
      <c r="U327" s="71"/>
      <c r="V327" s="71"/>
      <c r="W327" s="71"/>
      <c r="X327" s="71"/>
      <c r="Y327" s="71"/>
      <c r="Z327" s="71"/>
    </row>
    <row r="328" spans="1:26" ht="12.75" hidden="1" customHeight="1" x14ac:dyDescent="0.25">
      <c r="A328" s="71"/>
      <c r="B328" s="71"/>
      <c r="C328" s="71"/>
      <c r="D328" s="71"/>
      <c r="E328" s="71"/>
      <c r="F328" s="71"/>
      <c r="G328" s="71"/>
      <c r="H328" s="71"/>
      <c r="I328" s="71"/>
      <c r="J328" s="71"/>
      <c r="K328" s="71"/>
      <c r="L328" s="71"/>
      <c r="M328" s="71"/>
      <c r="N328" s="71"/>
      <c r="O328" s="71"/>
      <c r="P328" s="71"/>
      <c r="Q328" s="71"/>
      <c r="R328" s="71"/>
      <c r="S328" s="71"/>
      <c r="T328" s="71"/>
      <c r="U328" s="71"/>
      <c r="V328" s="71"/>
      <c r="W328" s="71"/>
      <c r="X328" s="71"/>
      <c r="Y328" s="71"/>
      <c r="Z328" s="71"/>
    </row>
    <row r="329" spans="1:26" ht="12.75" hidden="1" customHeight="1" x14ac:dyDescent="0.25">
      <c r="A329" s="71"/>
      <c r="B329" s="71"/>
      <c r="C329" s="71"/>
      <c r="D329" s="71"/>
      <c r="E329" s="71"/>
      <c r="F329" s="71"/>
      <c r="G329" s="71"/>
      <c r="H329" s="71"/>
      <c r="I329" s="71"/>
      <c r="J329" s="71"/>
      <c r="K329" s="71"/>
      <c r="L329" s="71"/>
      <c r="M329" s="71"/>
      <c r="N329" s="71"/>
      <c r="O329" s="71"/>
      <c r="P329" s="71"/>
      <c r="Q329" s="71"/>
      <c r="R329" s="71"/>
      <c r="S329" s="71"/>
      <c r="T329" s="71"/>
      <c r="U329" s="71"/>
      <c r="V329" s="71"/>
      <c r="W329" s="71"/>
      <c r="X329" s="71"/>
      <c r="Y329" s="71"/>
      <c r="Z329" s="71"/>
    </row>
    <row r="330" spans="1:26" ht="12.75" hidden="1" customHeight="1" x14ac:dyDescent="0.25">
      <c r="A330" s="71"/>
      <c r="B330" s="71"/>
      <c r="C330" s="71"/>
      <c r="D330" s="71"/>
      <c r="E330" s="71"/>
      <c r="F330" s="71"/>
      <c r="G330" s="71"/>
      <c r="H330" s="71"/>
      <c r="I330" s="71"/>
      <c r="J330" s="71"/>
      <c r="K330" s="71"/>
      <c r="L330" s="71"/>
      <c r="M330" s="71"/>
      <c r="N330" s="71"/>
      <c r="O330" s="71"/>
      <c r="P330" s="71"/>
      <c r="Q330" s="71"/>
      <c r="R330" s="71"/>
      <c r="S330" s="71"/>
      <c r="T330" s="71"/>
      <c r="U330" s="71"/>
      <c r="V330" s="71"/>
      <c r="W330" s="71"/>
      <c r="X330" s="71"/>
      <c r="Y330" s="71"/>
      <c r="Z330" s="71"/>
    </row>
    <row r="331" spans="1:26" ht="12.75" hidden="1" customHeight="1" x14ac:dyDescent="0.25">
      <c r="A331" s="71"/>
      <c r="B331" s="71"/>
      <c r="C331" s="71"/>
      <c r="D331" s="71"/>
      <c r="E331" s="71"/>
      <c r="F331" s="71"/>
      <c r="G331" s="71"/>
      <c r="H331" s="71"/>
      <c r="I331" s="71"/>
      <c r="J331" s="71"/>
      <c r="K331" s="71"/>
      <c r="L331" s="71"/>
      <c r="M331" s="71"/>
      <c r="N331" s="71"/>
      <c r="O331" s="71"/>
      <c r="P331" s="71"/>
      <c r="Q331" s="71"/>
      <c r="R331" s="71"/>
      <c r="S331" s="71"/>
      <c r="T331" s="71"/>
      <c r="U331" s="71"/>
      <c r="V331" s="71"/>
      <c r="W331" s="71"/>
      <c r="X331" s="71"/>
      <c r="Y331" s="71"/>
      <c r="Z331" s="71"/>
    </row>
    <row r="332" spans="1:26" ht="12.75" hidden="1" customHeight="1" x14ac:dyDescent="0.25">
      <c r="A332" s="71"/>
      <c r="B332" s="71"/>
      <c r="C332" s="71"/>
      <c r="D332" s="71"/>
      <c r="E332" s="71"/>
      <c r="F332" s="71"/>
      <c r="G332" s="71"/>
      <c r="H332" s="71"/>
      <c r="I332" s="71"/>
      <c r="J332" s="71"/>
      <c r="K332" s="71"/>
      <c r="L332" s="71"/>
      <c r="M332" s="71"/>
      <c r="N332" s="71"/>
      <c r="O332" s="71"/>
      <c r="P332" s="71"/>
      <c r="Q332" s="71"/>
      <c r="R332" s="71"/>
      <c r="S332" s="71"/>
      <c r="T332" s="71"/>
      <c r="U332" s="71"/>
      <c r="V332" s="71"/>
      <c r="W332" s="71"/>
      <c r="X332" s="71"/>
      <c r="Y332" s="71"/>
      <c r="Z332" s="71"/>
    </row>
    <row r="333" spans="1:26" ht="12.75" hidden="1" customHeight="1" x14ac:dyDescent="0.25">
      <c r="A333" s="71"/>
      <c r="B333" s="71"/>
      <c r="C333" s="71"/>
      <c r="D333" s="71"/>
      <c r="E333" s="71"/>
      <c r="F333" s="71"/>
      <c r="G333" s="71"/>
      <c r="H333" s="71"/>
      <c r="I333" s="71"/>
      <c r="J333" s="71"/>
      <c r="K333" s="71"/>
      <c r="L333" s="71"/>
      <c r="M333" s="71"/>
      <c r="N333" s="71"/>
      <c r="O333" s="71"/>
      <c r="P333" s="71"/>
      <c r="Q333" s="71"/>
      <c r="R333" s="71"/>
      <c r="S333" s="71"/>
      <c r="T333" s="71"/>
      <c r="U333" s="71"/>
      <c r="V333" s="71"/>
      <c r="W333" s="71"/>
      <c r="X333" s="71"/>
      <c r="Y333" s="71"/>
      <c r="Z333" s="71"/>
    </row>
    <row r="334" spans="1:26" ht="12.75" hidden="1" customHeight="1" x14ac:dyDescent="0.25">
      <c r="A334" s="71"/>
      <c r="B334" s="71"/>
      <c r="C334" s="71"/>
      <c r="D334" s="71"/>
      <c r="E334" s="71"/>
      <c r="F334" s="71"/>
      <c r="G334" s="71"/>
      <c r="H334" s="71"/>
      <c r="I334" s="71"/>
      <c r="J334" s="71"/>
      <c r="K334" s="71"/>
      <c r="L334" s="71"/>
      <c r="M334" s="71"/>
      <c r="N334" s="71"/>
      <c r="O334" s="71"/>
      <c r="P334" s="71"/>
      <c r="Q334" s="71"/>
      <c r="R334" s="71"/>
      <c r="S334" s="71"/>
      <c r="T334" s="71"/>
      <c r="U334" s="71"/>
      <c r="V334" s="71"/>
      <c r="W334" s="71"/>
      <c r="X334" s="71"/>
      <c r="Y334" s="71"/>
      <c r="Z334" s="71"/>
    </row>
    <row r="335" spans="1:26" ht="12.75" hidden="1" customHeight="1" x14ac:dyDescent="0.25">
      <c r="A335" s="71"/>
      <c r="B335" s="71"/>
      <c r="C335" s="71"/>
      <c r="D335" s="71"/>
      <c r="E335" s="71"/>
      <c r="F335" s="71"/>
      <c r="G335" s="71"/>
      <c r="H335" s="71"/>
      <c r="I335" s="71"/>
      <c r="J335" s="71"/>
      <c r="K335" s="71"/>
      <c r="L335" s="71"/>
      <c r="M335" s="71"/>
      <c r="N335" s="71"/>
      <c r="O335" s="71"/>
      <c r="P335" s="71"/>
      <c r="Q335" s="71"/>
      <c r="R335" s="71"/>
      <c r="S335" s="71"/>
      <c r="T335" s="71"/>
      <c r="U335" s="71"/>
      <c r="V335" s="71"/>
      <c r="W335" s="71"/>
      <c r="X335" s="71"/>
      <c r="Y335" s="71"/>
      <c r="Z335" s="71"/>
    </row>
    <row r="336" spans="1:26" ht="12.75" hidden="1" customHeight="1" x14ac:dyDescent="0.25">
      <c r="A336" s="71"/>
      <c r="B336" s="71"/>
      <c r="C336" s="71"/>
      <c r="D336" s="71"/>
      <c r="E336" s="71"/>
      <c r="F336" s="71"/>
      <c r="G336" s="71"/>
      <c r="H336" s="71"/>
      <c r="I336" s="71"/>
      <c r="J336" s="71"/>
      <c r="K336" s="71"/>
      <c r="L336" s="71"/>
      <c r="M336" s="71"/>
      <c r="N336" s="71"/>
      <c r="O336" s="71"/>
      <c r="P336" s="71"/>
      <c r="Q336" s="71"/>
      <c r="R336" s="71"/>
      <c r="S336" s="71"/>
      <c r="T336" s="71"/>
      <c r="U336" s="71"/>
      <c r="V336" s="71"/>
      <c r="W336" s="71"/>
      <c r="X336" s="71"/>
      <c r="Y336" s="71"/>
      <c r="Z336" s="71"/>
    </row>
    <row r="337" spans="1:26" ht="12.75" hidden="1" customHeight="1" x14ac:dyDescent="0.25">
      <c r="A337" s="71"/>
      <c r="B337" s="71"/>
      <c r="C337" s="71"/>
      <c r="D337" s="71"/>
      <c r="E337" s="71"/>
      <c r="F337" s="71"/>
      <c r="G337" s="71"/>
      <c r="H337" s="71"/>
      <c r="I337" s="71"/>
      <c r="J337" s="71"/>
      <c r="K337" s="71"/>
      <c r="L337" s="71"/>
      <c r="M337" s="71"/>
      <c r="N337" s="71"/>
      <c r="O337" s="71"/>
      <c r="P337" s="71"/>
      <c r="Q337" s="71"/>
      <c r="R337" s="71"/>
      <c r="S337" s="71"/>
      <c r="T337" s="71"/>
      <c r="U337" s="71"/>
      <c r="V337" s="71"/>
      <c r="W337" s="71"/>
      <c r="X337" s="71"/>
      <c r="Y337" s="71"/>
      <c r="Z337" s="71"/>
    </row>
    <row r="338" spans="1:26" ht="12.75" hidden="1" customHeight="1" x14ac:dyDescent="0.25">
      <c r="A338" s="71"/>
      <c r="B338" s="71"/>
      <c r="C338" s="71"/>
      <c r="D338" s="71"/>
      <c r="E338" s="71"/>
      <c r="F338" s="71"/>
      <c r="G338" s="71"/>
      <c r="H338" s="71"/>
      <c r="I338" s="71"/>
      <c r="J338" s="71"/>
      <c r="K338" s="71"/>
      <c r="L338" s="71"/>
      <c r="M338" s="71"/>
      <c r="N338" s="71"/>
      <c r="O338" s="71"/>
      <c r="P338" s="71"/>
      <c r="Q338" s="71"/>
      <c r="R338" s="71"/>
      <c r="S338" s="71"/>
      <c r="T338" s="71"/>
      <c r="U338" s="71"/>
      <c r="V338" s="71"/>
      <c r="W338" s="71"/>
      <c r="X338" s="71"/>
      <c r="Y338" s="71"/>
      <c r="Z338" s="71"/>
    </row>
    <row r="339" spans="1:26" ht="12.75" hidden="1" customHeight="1" x14ac:dyDescent="0.25">
      <c r="A339" s="71"/>
      <c r="B339" s="71"/>
      <c r="C339" s="71"/>
      <c r="D339" s="71"/>
      <c r="E339" s="71"/>
      <c r="F339" s="71"/>
      <c r="G339" s="71"/>
      <c r="H339" s="71"/>
      <c r="I339" s="71"/>
      <c r="J339" s="71"/>
      <c r="K339" s="71"/>
      <c r="L339" s="71"/>
      <c r="M339" s="71"/>
      <c r="N339" s="71"/>
      <c r="O339" s="71"/>
      <c r="P339" s="71"/>
      <c r="Q339" s="71"/>
      <c r="R339" s="71"/>
      <c r="S339" s="71"/>
      <c r="T339" s="71"/>
      <c r="U339" s="71"/>
      <c r="V339" s="71"/>
      <c r="W339" s="71"/>
      <c r="X339" s="71"/>
      <c r="Y339" s="71"/>
      <c r="Z339" s="71"/>
    </row>
    <row r="340" spans="1:26" ht="12.75" hidden="1" customHeight="1" x14ac:dyDescent="0.25">
      <c r="A340" s="71"/>
      <c r="B340" s="71"/>
      <c r="C340" s="71"/>
      <c r="D340" s="71"/>
      <c r="E340" s="71"/>
      <c r="F340" s="71"/>
      <c r="G340" s="71"/>
      <c r="H340" s="71"/>
      <c r="I340" s="71"/>
      <c r="J340" s="71"/>
      <c r="K340" s="71"/>
      <c r="L340" s="71"/>
      <c r="M340" s="71"/>
      <c r="N340" s="71"/>
      <c r="O340" s="71"/>
      <c r="P340" s="71"/>
      <c r="Q340" s="71"/>
      <c r="R340" s="71"/>
      <c r="S340" s="71"/>
      <c r="T340" s="71"/>
      <c r="U340" s="71"/>
      <c r="V340" s="71"/>
      <c r="W340" s="71"/>
      <c r="X340" s="71"/>
      <c r="Y340" s="71"/>
      <c r="Z340" s="71"/>
    </row>
    <row r="341" spans="1:26" ht="12.75" hidden="1" customHeight="1" x14ac:dyDescent="0.25">
      <c r="A341" s="71"/>
      <c r="B341" s="71"/>
      <c r="C341" s="71"/>
      <c r="D341" s="71"/>
      <c r="E341" s="71"/>
      <c r="F341" s="71"/>
      <c r="G341" s="71"/>
      <c r="H341" s="71"/>
      <c r="I341" s="71"/>
      <c r="J341" s="71"/>
      <c r="K341" s="71"/>
      <c r="L341" s="71"/>
      <c r="M341" s="71"/>
      <c r="N341" s="71"/>
      <c r="O341" s="71"/>
      <c r="P341" s="71"/>
      <c r="Q341" s="71"/>
      <c r="R341" s="71"/>
      <c r="S341" s="71"/>
      <c r="T341" s="71"/>
      <c r="U341" s="71"/>
      <c r="V341" s="71"/>
      <c r="W341" s="71"/>
      <c r="X341" s="71"/>
      <c r="Y341" s="71"/>
      <c r="Z341" s="71"/>
    </row>
    <row r="342" spans="1:26" ht="12.75" hidden="1" customHeight="1" x14ac:dyDescent="0.25">
      <c r="A342" s="71"/>
      <c r="B342" s="71"/>
      <c r="C342" s="71"/>
      <c r="D342" s="71"/>
      <c r="E342" s="71"/>
      <c r="F342" s="71"/>
      <c r="G342" s="71"/>
      <c r="H342" s="71"/>
      <c r="I342" s="71"/>
      <c r="J342" s="71"/>
      <c r="K342" s="71"/>
      <c r="L342" s="71"/>
      <c r="M342" s="71"/>
      <c r="N342" s="71"/>
      <c r="O342" s="71"/>
      <c r="P342" s="71"/>
      <c r="Q342" s="71"/>
      <c r="R342" s="71"/>
      <c r="S342" s="71"/>
      <c r="T342" s="71"/>
      <c r="U342" s="71"/>
      <c r="V342" s="71"/>
      <c r="W342" s="71"/>
      <c r="X342" s="71"/>
      <c r="Y342" s="71"/>
      <c r="Z342" s="71"/>
    </row>
    <row r="343" spans="1:26" ht="12.75" hidden="1" customHeight="1" x14ac:dyDescent="0.25">
      <c r="A343" s="71"/>
      <c r="B343" s="71"/>
      <c r="C343" s="71"/>
      <c r="D343" s="71"/>
      <c r="E343" s="71"/>
      <c r="F343" s="71"/>
      <c r="G343" s="71"/>
      <c r="H343" s="71"/>
      <c r="I343" s="71"/>
      <c r="J343" s="71"/>
      <c r="K343" s="71"/>
      <c r="L343" s="71"/>
      <c r="M343" s="71"/>
      <c r="N343" s="71"/>
      <c r="O343" s="71"/>
      <c r="P343" s="71"/>
      <c r="Q343" s="71"/>
      <c r="R343" s="71"/>
      <c r="S343" s="71"/>
      <c r="T343" s="71"/>
      <c r="U343" s="71"/>
      <c r="V343" s="71"/>
      <c r="W343" s="71"/>
      <c r="X343" s="71"/>
      <c r="Y343" s="71"/>
      <c r="Z343" s="71"/>
    </row>
    <row r="344" spans="1:26" ht="12.75" hidden="1" customHeight="1" x14ac:dyDescent="0.25">
      <c r="A344" s="71"/>
      <c r="B344" s="71"/>
      <c r="C344" s="71"/>
      <c r="D344" s="71"/>
      <c r="E344" s="71"/>
      <c r="F344" s="71"/>
      <c r="G344" s="71"/>
      <c r="H344" s="71"/>
      <c r="I344" s="71"/>
      <c r="J344" s="71"/>
      <c r="K344" s="71"/>
      <c r="L344" s="71"/>
      <c r="M344" s="71"/>
      <c r="N344" s="71"/>
      <c r="O344" s="71"/>
      <c r="P344" s="71"/>
      <c r="Q344" s="71"/>
      <c r="R344" s="71"/>
      <c r="S344" s="71"/>
      <c r="T344" s="71"/>
      <c r="U344" s="71"/>
      <c r="V344" s="71"/>
      <c r="W344" s="71"/>
      <c r="X344" s="71"/>
      <c r="Y344" s="71"/>
      <c r="Z344" s="71"/>
    </row>
    <row r="345" spans="1:26" ht="12.75" hidden="1" customHeight="1" x14ac:dyDescent="0.25">
      <c r="A345" s="71"/>
      <c r="B345" s="71"/>
      <c r="C345" s="71"/>
      <c r="D345" s="71"/>
      <c r="E345" s="71"/>
      <c r="F345" s="71"/>
      <c r="G345" s="71"/>
      <c r="H345" s="71"/>
      <c r="I345" s="71"/>
      <c r="J345" s="71"/>
      <c r="K345" s="71"/>
      <c r="L345" s="71"/>
      <c r="M345" s="71"/>
      <c r="N345" s="71"/>
      <c r="O345" s="71"/>
      <c r="P345" s="71"/>
      <c r="Q345" s="71"/>
      <c r="R345" s="71"/>
      <c r="S345" s="71"/>
      <c r="T345" s="71"/>
      <c r="U345" s="71"/>
      <c r="V345" s="71"/>
      <c r="W345" s="71"/>
      <c r="X345" s="71"/>
      <c r="Y345" s="71"/>
      <c r="Z345" s="71"/>
    </row>
    <row r="346" spans="1:26" ht="12.75" hidden="1" customHeight="1" x14ac:dyDescent="0.25">
      <c r="A346" s="71"/>
      <c r="B346" s="71"/>
      <c r="C346" s="71"/>
      <c r="D346" s="71"/>
      <c r="E346" s="71"/>
      <c r="F346" s="71"/>
      <c r="G346" s="71"/>
      <c r="H346" s="71"/>
      <c r="I346" s="71"/>
      <c r="J346" s="71"/>
      <c r="K346" s="71"/>
      <c r="L346" s="71"/>
      <c r="M346" s="71"/>
      <c r="N346" s="71"/>
      <c r="O346" s="71"/>
      <c r="P346" s="71"/>
      <c r="Q346" s="71"/>
      <c r="R346" s="71"/>
      <c r="S346" s="71"/>
      <c r="T346" s="71"/>
      <c r="U346" s="71"/>
      <c r="V346" s="71"/>
      <c r="W346" s="71"/>
      <c r="X346" s="71"/>
      <c r="Y346" s="71"/>
      <c r="Z346" s="71"/>
    </row>
    <row r="347" spans="1:26" ht="12.75" hidden="1" customHeight="1" x14ac:dyDescent="0.25">
      <c r="A347" s="71"/>
      <c r="B347" s="71"/>
      <c r="C347" s="71"/>
      <c r="D347" s="71"/>
      <c r="E347" s="71"/>
      <c r="F347" s="71"/>
      <c r="G347" s="71"/>
      <c r="H347" s="71"/>
      <c r="I347" s="71"/>
      <c r="J347" s="71"/>
      <c r="K347" s="71"/>
      <c r="L347" s="71"/>
      <c r="M347" s="71"/>
      <c r="N347" s="71"/>
      <c r="O347" s="71"/>
      <c r="P347" s="71"/>
      <c r="Q347" s="71"/>
      <c r="R347" s="71"/>
      <c r="S347" s="71"/>
      <c r="T347" s="71"/>
      <c r="U347" s="71"/>
      <c r="V347" s="71"/>
      <c r="W347" s="71"/>
      <c r="X347" s="71"/>
      <c r="Y347" s="71"/>
      <c r="Z347" s="71"/>
    </row>
    <row r="348" spans="1:26" ht="12.75" hidden="1" customHeight="1" x14ac:dyDescent="0.25">
      <c r="A348" s="71"/>
      <c r="B348" s="71"/>
      <c r="C348" s="71"/>
      <c r="D348" s="71"/>
      <c r="E348" s="71"/>
      <c r="F348" s="71"/>
      <c r="G348" s="71"/>
      <c r="H348" s="71"/>
      <c r="I348" s="71"/>
      <c r="J348" s="71"/>
      <c r="K348" s="71"/>
      <c r="L348" s="71"/>
      <c r="M348" s="71"/>
      <c r="N348" s="71"/>
      <c r="O348" s="71"/>
      <c r="P348" s="71"/>
      <c r="Q348" s="71"/>
      <c r="R348" s="71"/>
      <c r="S348" s="71"/>
      <c r="T348" s="71"/>
      <c r="U348" s="71"/>
      <c r="V348" s="71"/>
      <c r="W348" s="71"/>
      <c r="X348" s="71"/>
      <c r="Y348" s="71"/>
      <c r="Z348" s="71"/>
    </row>
    <row r="349" spans="1:26" ht="12.75" hidden="1" customHeight="1" x14ac:dyDescent="0.25">
      <c r="A349" s="71"/>
      <c r="B349" s="71"/>
      <c r="C349" s="71"/>
      <c r="D349" s="71"/>
      <c r="E349" s="71"/>
      <c r="F349" s="71"/>
      <c r="G349" s="71"/>
      <c r="H349" s="71"/>
      <c r="I349" s="71"/>
      <c r="J349" s="71"/>
      <c r="K349" s="71"/>
      <c r="L349" s="71"/>
      <c r="M349" s="71"/>
      <c r="N349" s="71"/>
      <c r="O349" s="71"/>
      <c r="P349" s="71"/>
      <c r="Q349" s="71"/>
      <c r="R349" s="71"/>
      <c r="S349" s="71"/>
      <c r="T349" s="71"/>
      <c r="U349" s="71"/>
      <c r="V349" s="71"/>
      <c r="W349" s="71"/>
      <c r="X349" s="71"/>
      <c r="Y349" s="71"/>
      <c r="Z349" s="71"/>
    </row>
    <row r="350" spans="1:26" ht="12.75" hidden="1" customHeight="1" x14ac:dyDescent="0.25">
      <c r="A350" s="71"/>
      <c r="B350" s="71"/>
      <c r="C350" s="71"/>
      <c r="D350" s="71"/>
      <c r="E350" s="71"/>
      <c r="F350" s="71"/>
      <c r="G350" s="71"/>
      <c r="H350" s="71"/>
      <c r="I350" s="71"/>
      <c r="J350" s="71"/>
      <c r="K350" s="71"/>
      <c r="L350" s="71"/>
      <c r="M350" s="71"/>
      <c r="N350" s="71"/>
      <c r="O350" s="71"/>
      <c r="P350" s="71"/>
      <c r="Q350" s="71"/>
      <c r="R350" s="71"/>
      <c r="S350" s="71"/>
      <c r="T350" s="71"/>
      <c r="U350" s="71"/>
      <c r="V350" s="71"/>
      <c r="W350" s="71"/>
      <c r="X350" s="71"/>
      <c r="Y350" s="71"/>
      <c r="Z350" s="71"/>
    </row>
    <row r="351" spans="1:26" ht="12.75" hidden="1" customHeight="1" x14ac:dyDescent="0.25">
      <c r="A351" s="71"/>
      <c r="B351" s="71"/>
      <c r="C351" s="71"/>
      <c r="D351" s="71"/>
      <c r="E351" s="71"/>
      <c r="F351" s="71"/>
      <c r="G351" s="71"/>
      <c r="H351" s="71"/>
      <c r="I351" s="71"/>
      <c r="J351" s="71"/>
      <c r="K351" s="71"/>
      <c r="L351" s="71"/>
      <c r="M351" s="71"/>
      <c r="N351" s="71"/>
      <c r="O351" s="71"/>
      <c r="P351" s="71"/>
      <c r="Q351" s="71"/>
      <c r="R351" s="71"/>
      <c r="S351" s="71"/>
      <c r="T351" s="71"/>
      <c r="U351" s="71"/>
      <c r="V351" s="71"/>
      <c r="W351" s="71"/>
      <c r="X351" s="71"/>
      <c r="Y351" s="71"/>
      <c r="Z351" s="71"/>
    </row>
    <row r="352" spans="1:26" ht="12.75" hidden="1" customHeight="1" x14ac:dyDescent="0.25">
      <c r="A352" s="71"/>
      <c r="B352" s="71"/>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row>
    <row r="353" spans="1:26" ht="12.75" hidden="1" customHeight="1" x14ac:dyDescent="0.25">
      <c r="A353" s="71"/>
      <c r="B353" s="71"/>
      <c r="C353" s="71"/>
      <c r="D353" s="71"/>
      <c r="E353" s="71"/>
      <c r="F353" s="71"/>
      <c r="G353" s="71"/>
      <c r="H353" s="71"/>
      <c r="I353" s="71"/>
      <c r="J353" s="71"/>
      <c r="K353" s="71"/>
      <c r="L353" s="71"/>
      <c r="M353" s="71"/>
      <c r="N353" s="71"/>
      <c r="O353" s="71"/>
      <c r="P353" s="71"/>
      <c r="Q353" s="71"/>
      <c r="R353" s="71"/>
      <c r="S353" s="71"/>
      <c r="T353" s="71"/>
      <c r="U353" s="71"/>
      <c r="V353" s="71"/>
      <c r="W353" s="71"/>
      <c r="X353" s="71"/>
      <c r="Y353" s="71"/>
      <c r="Z353" s="71"/>
    </row>
    <row r="354" spans="1:26" ht="12.75" hidden="1" customHeight="1" x14ac:dyDescent="0.25">
      <c r="A354" s="71"/>
      <c r="B354" s="71"/>
      <c r="C354" s="71"/>
      <c r="D354" s="71"/>
      <c r="E354" s="71"/>
      <c r="F354" s="71"/>
      <c r="G354" s="71"/>
      <c r="H354" s="71"/>
      <c r="I354" s="71"/>
      <c r="J354" s="71"/>
      <c r="K354" s="71"/>
      <c r="L354" s="71"/>
      <c r="M354" s="71"/>
      <c r="N354" s="71"/>
      <c r="O354" s="71"/>
      <c r="P354" s="71"/>
      <c r="Q354" s="71"/>
      <c r="R354" s="71"/>
      <c r="S354" s="71"/>
      <c r="T354" s="71"/>
      <c r="U354" s="71"/>
      <c r="V354" s="71"/>
      <c r="W354" s="71"/>
      <c r="X354" s="71"/>
      <c r="Y354" s="71"/>
      <c r="Z354" s="71"/>
    </row>
    <row r="355" spans="1:26" ht="12.75" hidden="1" customHeight="1" x14ac:dyDescent="0.25">
      <c r="A355" s="71"/>
      <c r="B355" s="71"/>
      <c r="C355" s="71"/>
      <c r="D355" s="71"/>
      <c r="E355" s="71"/>
      <c r="F355" s="71"/>
      <c r="G355" s="71"/>
      <c r="H355" s="71"/>
      <c r="I355" s="71"/>
      <c r="J355" s="71"/>
      <c r="K355" s="71"/>
      <c r="L355" s="71"/>
      <c r="M355" s="71"/>
      <c r="N355" s="71"/>
      <c r="O355" s="71"/>
      <c r="P355" s="71"/>
      <c r="Q355" s="71"/>
      <c r="R355" s="71"/>
      <c r="S355" s="71"/>
      <c r="T355" s="71"/>
      <c r="U355" s="71"/>
      <c r="V355" s="71"/>
      <c r="W355" s="71"/>
      <c r="X355" s="71"/>
      <c r="Y355" s="71"/>
      <c r="Z355" s="71"/>
    </row>
    <row r="356" spans="1:26" ht="12.75" hidden="1" customHeight="1" x14ac:dyDescent="0.25">
      <c r="A356" s="71"/>
      <c r="B356" s="71"/>
      <c r="C356" s="71"/>
      <c r="D356" s="71"/>
      <c r="E356" s="71"/>
      <c r="F356" s="71"/>
      <c r="G356" s="71"/>
      <c r="H356" s="71"/>
      <c r="I356" s="71"/>
      <c r="J356" s="71"/>
      <c r="K356" s="71"/>
      <c r="L356" s="71"/>
      <c r="M356" s="71"/>
      <c r="N356" s="71"/>
      <c r="O356" s="71"/>
      <c r="P356" s="71"/>
      <c r="Q356" s="71"/>
      <c r="R356" s="71"/>
      <c r="S356" s="71"/>
      <c r="T356" s="71"/>
      <c r="U356" s="71"/>
      <c r="V356" s="71"/>
      <c r="W356" s="71"/>
      <c r="X356" s="71"/>
      <c r="Y356" s="71"/>
      <c r="Z356" s="71"/>
    </row>
    <row r="357" spans="1:26" ht="12.75" hidden="1" customHeight="1" x14ac:dyDescent="0.25">
      <c r="A357" s="71"/>
      <c r="B357" s="71"/>
      <c r="C357" s="71"/>
      <c r="D357" s="71"/>
      <c r="E357" s="71"/>
      <c r="F357" s="71"/>
      <c r="G357" s="71"/>
      <c r="H357" s="71"/>
      <c r="I357" s="71"/>
      <c r="J357" s="71"/>
      <c r="K357" s="71"/>
      <c r="L357" s="71"/>
      <c r="M357" s="71"/>
      <c r="N357" s="71"/>
      <c r="O357" s="71"/>
      <c r="P357" s="71"/>
      <c r="Q357" s="71"/>
      <c r="R357" s="71"/>
      <c r="S357" s="71"/>
      <c r="T357" s="71"/>
      <c r="U357" s="71"/>
      <c r="V357" s="71"/>
      <c r="W357" s="71"/>
      <c r="X357" s="71"/>
      <c r="Y357" s="71"/>
      <c r="Z357" s="71"/>
    </row>
    <row r="358" spans="1:26" ht="12.75" hidden="1" customHeight="1" x14ac:dyDescent="0.25">
      <c r="A358" s="71"/>
      <c r="B358" s="71"/>
      <c r="C358" s="71"/>
      <c r="D358" s="71"/>
      <c r="E358" s="71"/>
      <c r="F358" s="71"/>
      <c r="G358" s="71"/>
      <c r="H358" s="71"/>
      <c r="I358" s="71"/>
      <c r="J358" s="71"/>
      <c r="K358" s="71"/>
      <c r="L358" s="71"/>
      <c r="M358" s="71"/>
      <c r="N358" s="71"/>
      <c r="O358" s="71"/>
      <c r="P358" s="71"/>
      <c r="Q358" s="71"/>
      <c r="R358" s="71"/>
      <c r="S358" s="71"/>
      <c r="T358" s="71"/>
      <c r="U358" s="71"/>
      <c r="V358" s="71"/>
      <c r="W358" s="71"/>
      <c r="X358" s="71"/>
      <c r="Y358" s="71"/>
      <c r="Z358" s="71"/>
    </row>
    <row r="359" spans="1:26" ht="12.75" hidden="1" customHeight="1" x14ac:dyDescent="0.25">
      <c r="A359" s="71"/>
      <c r="B359" s="71"/>
      <c r="C359" s="71"/>
      <c r="D359" s="71"/>
      <c r="E359" s="71"/>
      <c r="F359" s="71"/>
      <c r="G359" s="71"/>
      <c r="H359" s="71"/>
      <c r="I359" s="71"/>
      <c r="J359" s="71"/>
      <c r="K359" s="71"/>
      <c r="L359" s="71"/>
      <c r="M359" s="71"/>
      <c r="N359" s="71"/>
      <c r="O359" s="71"/>
      <c r="P359" s="71"/>
      <c r="Q359" s="71"/>
      <c r="R359" s="71"/>
      <c r="S359" s="71"/>
      <c r="T359" s="71"/>
      <c r="U359" s="71"/>
      <c r="V359" s="71"/>
      <c r="W359" s="71"/>
      <c r="X359" s="71"/>
      <c r="Y359" s="71"/>
      <c r="Z359" s="71"/>
    </row>
    <row r="360" spans="1:26" ht="12.75" hidden="1" customHeight="1" x14ac:dyDescent="0.25">
      <c r="A360" s="71"/>
      <c r="B360" s="71"/>
      <c r="C360" s="71"/>
      <c r="D360" s="71"/>
      <c r="E360" s="71"/>
      <c r="F360" s="71"/>
      <c r="G360" s="71"/>
      <c r="H360" s="71"/>
      <c r="I360" s="71"/>
      <c r="J360" s="71"/>
      <c r="K360" s="71"/>
      <c r="L360" s="71"/>
      <c r="M360" s="71"/>
      <c r="N360" s="71"/>
      <c r="O360" s="71"/>
      <c r="P360" s="71"/>
      <c r="Q360" s="71"/>
      <c r="R360" s="71"/>
      <c r="S360" s="71"/>
      <c r="T360" s="71"/>
      <c r="U360" s="71"/>
      <c r="V360" s="71"/>
      <c r="W360" s="71"/>
      <c r="X360" s="71"/>
      <c r="Y360" s="71"/>
      <c r="Z360" s="71"/>
    </row>
    <row r="361" spans="1:26" ht="12.75" hidden="1" customHeight="1" x14ac:dyDescent="0.25">
      <c r="A361" s="71"/>
      <c r="B361" s="71"/>
      <c r="C361" s="71"/>
      <c r="D361" s="71"/>
      <c r="E361" s="71"/>
      <c r="F361" s="71"/>
      <c r="G361" s="71"/>
      <c r="H361" s="71"/>
      <c r="I361" s="71"/>
      <c r="J361" s="71"/>
      <c r="K361" s="71"/>
      <c r="L361" s="71"/>
      <c r="M361" s="71"/>
      <c r="N361" s="71"/>
      <c r="O361" s="71"/>
      <c r="P361" s="71"/>
      <c r="Q361" s="71"/>
      <c r="R361" s="71"/>
      <c r="S361" s="71"/>
      <c r="T361" s="71"/>
      <c r="U361" s="71"/>
      <c r="V361" s="71"/>
      <c r="W361" s="71"/>
      <c r="X361" s="71"/>
      <c r="Y361" s="71"/>
      <c r="Z361" s="71"/>
    </row>
    <row r="362" spans="1:26" ht="12.75" hidden="1" customHeight="1" x14ac:dyDescent="0.25">
      <c r="A362" s="71"/>
      <c r="B362" s="71"/>
      <c r="C362" s="71"/>
      <c r="D362" s="71"/>
      <c r="E362" s="71"/>
      <c r="F362" s="71"/>
      <c r="G362" s="71"/>
      <c r="H362" s="71"/>
      <c r="I362" s="71"/>
      <c r="J362" s="71"/>
      <c r="K362" s="71"/>
      <c r="L362" s="71"/>
      <c r="M362" s="71"/>
      <c r="N362" s="71"/>
      <c r="O362" s="71"/>
      <c r="P362" s="71"/>
      <c r="Q362" s="71"/>
      <c r="R362" s="71"/>
      <c r="S362" s="71"/>
      <c r="T362" s="71"/>
      <c r="U362" s="71"/>
      <c r="V362" s="71"/>
      <c r="W362" s="71"/>
      <c r="X362" s="71"/>
      <c r="Y362" s="71"/>
      <c r="Z362" s="71"/>
    </row>
    <row r="363" spans="1:26" ht="12.75" hidden="1" customHeight="1" x14ac:dyDescent="0.25">
      <c r="A363" s="71"/>
      <c r="B363" s="71"/>
      <c r="C363" s="71"/>
      <c r="D363" s="71"/>
      <c r="E363" s="71"/>
      <c r="F363" s="71"/>
      <c r="G363" s="71"/>
      <c r="H363" s="71"/>
      <c r="I363" s="71"/>
      <c r="J363" s="71"/>
      <c r="K363" s="71"/>
      <c r="L363" s="71"/>
      <c r="M363" s="71"/>
      <c r="N363" s="71"/>
      <c r="O363" s="71"/>
      <c r="P363" s="71"/>
      <c r="Q363" s="71"/>
      <c r="R363" s="71"/>
      <c r="S363" s="71"/>
      <c r="T363" s="71"/>
      <c r="U363" s="71"/>
      <c r="V363" s="71"/>
      <c r="W363" s="71"/>
      <c r="X363" s="71"/>
      <c r="Y363" s="71"/>
      <c r="Z363" s="71"/>
    </row>
    <row r="364" spans="1:26" ht="12.75" hidden="1" customHeight="1" x14ac:dyDescent="0.25">
      <c r="A364" s="71"/>
      <c r="B364" s="71"/>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row>
    <row r="365" spans="1:26" ht="12.75" hidden="1" customHeight="1" x14ac:dyDescent="0.25">
      <c r="A365" s="71"/>
      <c r="B365" s="71"/>
      <c r="C365" s="71"/>
      <c r="D365" s="71"/>
      <c r="E365" s="71"/>
      <c r="F365" s="71"/>
      <c r="G365" s="71"/>
      <c r="H365" s="71"/>
      <c r="I365" s="71"/>
      <c r="J365" s="71"/>
      <c r="K365" s="71"/>
      <c r="L365" s="71"/>
      <c r="M365" s="71"/>
      <c r="N365" s="71"/>
      <c r="O365" s="71"/>
      <c r="P365" s="71"/>
      <c r="Q365" s="71"/>
      <c r="R365" s="71"/>
      <c r="S365" s="71"/>
      <c r="T365" s="71"/>
      <c r="U365" s="71"/>
      <c r="V365" s="71"/>
      <c r="W365" s="71"/>
      <c r="X365" s="71"/>
      <c r="Y365" s="71"/>
      <c r="Z365" s="71"/>
    </row>
    <row r="366" spans="1:26" ht="12.75" hidden="1" customHeight="1" x14ac:dyDescent="0.25">
      <c r="A366" s="71"/>
      <c r="B366" s="71"/>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row>
    <row r="367" spans="1:26" ht="12.75" hidden="1" customHeight="1" x14ac:dyDescent="0.25">
      <c r="A367" s="71"/>
      <c r="B367" s="71"/>
      <c r="C367" s="71"/>
      <c r="D367" s="71"/>
      <c r="E367" s="71"/>
      <c r="F367" s="71"/>
      <c r="G367" s="71"/>
      <c r="H367" s="71"/>
      <c r="I367" s="71"/>
      <c r="J367" s="71"/>
      <c r="K367" s="71"/>
      <c r="L367" s="71"/>
      <c r="M367" s="71"/>
      <c r="N367" s="71"/>
      <c r="O367" s="71"/>
      <c r="P367" s="71"/>
      <c r="Q367" s="71"/>
      <c r="R367" s="71"/>
      <c r="S367" s="71"/>
      <c r="T367" s="71"/>
      <c r="U367" s="71"/>
      <c r="V367" s="71"/>
      <c r="W367" s="71"/>
      <c r="X367" s="71"/>
      <c r="Y367" s="71"/>
      <c r="Z367" s="71"/>
    </row>
    <row r="368" spans="1:26" ht="12.75" hidden="1" customHeight="1" x14ac:dyDescent="0.25">
      <c r="A368" s="71"/>
      <c r="B368" s="71"/>
      <c r="C368" s="71"/>
      <c r="D368" s="71"/>
      <c r="E368" s="71"/>
      <c r="F368" s="71"/>
      <c r="G368" s="71"/>
      <c r="H368" s="71"/>
      <c r="I368" s="71"/>
      <c r="J368" s="71"/>
      <c r="K368" s="71"/>
      <c r="L368" s="71"/>
      <c r="M368" s="71"/>
      <c r="N368" s="71"/>
      <c r="O368" s="71"/>
      <c r="P368" s="71"/>
      <c r="Q368" s="71"/>
      <c r="R368" s="71"/>
      <c r="S368" s="71"/>
      <c r="T368" s="71"/>
      <c r="U368" s="71"/>
      <c r="V368" s="71"/>
      <c r="W368" s="71"/>
      <c r="X368" s="71"/>
      <c r="Y368" s="71"/>
      <c r="Z368" s="71"/>
    </row>
    <row r="369" spans="1:26" ht="12.75" hidden="1" customHeight="1" x14ac:dyDescent="0.25">
      <c r="A369" s="71"/>
      <c r="B369" s="71"/>
      <c r="C369" s="71"/>
      <c r="D369" s="71"/>
      <c r="E369" s="71"/>
      <c r="F369" s="71"/>
      <c r="G369" s="71"/>
      <c r="H369" s="71"/>
      <c r="I369" s="71"/>
      <c r="J369" s="71"/>
      <c r="K369" s="71"/>
      <c r="L369" s="71"/>
      <c r="M369" s="71"/>
      <c r="N369" s="71"/>
      <c r="O369" s="71"/>
      <c r="P369" s="71"/>
      <c r="Q369" s="71"/>
      <c r="R369" s="71"/>
      <c r="S369" s="71"/>
      <c r="T369" s="71"/>
      <c r="U369" s="71"/>
      <c r="V369" s="71"/>
      <c r="W369" s="71"/>
      <c r="X369" s="71"/>
      <c r="Y369" s="71"/>
      <c r="Z369" s="71"/>
    </row>
    <row r="370" spans="1:26" ht="12.75" hidden="1" customHeight="1" x14ac:dyDescent="0.25">
      <c r="A370" s="71"/>
      <c r="B370" s="71"/>
      <c r="C370" s="71"/>
      <c r="D370" s="71"/>
      <c r="E370" s="71"/>
      <c r="F370" s="71"/>
      <c r="G370" s="71"/>
      <c r="H370" s="71"/>
      <c r="I370" s="71"/>
      <c r="J370" s="71"/>
      <c r="K370" s="71"/>
      <c r="L370" s="71"/>
      <c r="M370" s="71"/>
      <c r="N370" s="71"/>
      <c r="O370" s="71"/>
      <c r="P370" s="71"/>
      <c r="Q370" s="71"/>
      <c r="R370" s="71"/>
      <c r="S370" s="71"/>
      <c r="T370" s="71"/>
      <c r="U370" s="71"/>
      <c r="V370" s="71"/>
      <c r="W370" s="71"/>
      <c r="X370" s="71"/>
      <c r="Y370" s="71"/>
      <c r="Z370" s="71"/>
    </row>
    <row r="371" spans="1:26" ht="12.75" hidden="1" customHeight="1" x14ac:dyDescent="0.25">
      <c r="A371" s="71"/>
      <c r="B371" s="71"/>
      <c r="C371" s="71"/>
      <c r="D371" s="71"/>
      <c r="E371" s="71"/>
      <c r="F371" s="71"/>
      <c r="G371" s="71"/>
      <c r="H371" s="71"/>
      <c r="I371" s="71"/>
      <c r="J371" s="71"/>
      <c r="K371" s="71"/>
      <c r="L371" s="71"/>
      <c r="M371" s="71"/>
      <c r="N371" s="71"/>
      <c r="O371" s="71"/>
      <c r="P371" s="71"/>
      <c r="Q371" s="71"/>
      <c r="R371" s="71"/>
      <c r="S371" s="71"/>
      <c r="T371" s="71"/>
      <c r="U371" s="71"/>
      <c r="V371" s="71"/>
      <c r="W371" s="71"/>
      <c r="X371" s="71"/>
      <c r="Y371" s="71"/>
      <c r="Z371" s="71"/>
    </row>
    <row r="372" spans="1:26" ht="12.75" hidden="1" customHeight="1" x14ac:dyDescent="0.25">
      <c r="A372" s="71"/>
      <c r="B372" s="71"/>
      <c r="C372" s="71"/>
      <c r="D372" s="71"/>
      <c r="E372" s="71"/>
      <c r="F372" s="71"/>
      <c r="G372" s="71"/>
      <c r="H372" s="71"/>
      <c r="I372" s="71"/>
      <c r="J372" s="71"/>
      <c r="K372" s="71"/>
      <c r="L372" s="71"/>
      <c r="M372" s="71"/>
      <c r="N372" s="71"/>
      <c r="O372" s="71"/>
      <c r="P372" s="71"/>
      <c r="Q372" s="71"/>
      <c r="R372" s="71"/>
      <c r="S372" s="71"/>
      <c r="T372" s="71"/>
      <c r="U372" s="71"/>
      <c r="V372" s="71"/>
      <c r="W372" s="71"/>
      <c r="X372" s="71"/>
      <c r="Y372" s="71"/>
      <c r="Z372" s="71"/>
    </row>
    <row r="373" spans="1:26" ht="12.75" hidden="1" customHeight="1" x14ac:dyDescent="0.25">
      <c r="A373" s="71"/>
      <c r="B373" s="71"/>
      <c r="C373" s="71"/>
      <c r="D373" s="71"/>
      <c r="E373" s="71"/>
      <c r="F373" s="71"/>
      <c r="G373" s="71"/>
      <c r="H373" s="71"/>
      <c r="I373" s="71"/>
      <c r="J373" s="71"/>
      <c r="K373" s="71"/>
      <c r="L373" s="71"/>
      <c r="M373" s="71"/>
      <c r="N373" s="71"/>
      <c r="O373" s="71"/>
      <c r="P373" s="71"/>
      <c r="Q373" s="71"/>
      <c r="R373" s="71"/>
      <c r="S373" s="71"/>
      <c r="T373" s="71"/>
      <c r="U373" s="71"/>
      <c r="V373" s="71"/>
      <c r="W373" s="71"/>
      <c r="X373" s="71"/>
      <c r="Y373" s="71"/>
      <c r="Z373" s="71"/>
    </row>
    <row r="374" spans="1:26" ht="12.75" hidden="1" customHeight="1" x14ac:dyDescent="0.25">
      <c r="A374" s="71"/>
      <c r="B374" s="71"/>
      <c r="C374" s="71"/>
      <c r="D374" s="71"/>
      <c r="E374" s="71"/>
      <c r="F374" s="71"/>
      <c r="G374" s="71"/>
      <c r="H374" s="71"/>
      <c r="I374" s="71"/>
      <c r="J374" s="71"/>
      <c r="K374" s="71"/>
      <c r="L374" s="71"/>
      <c r="M374" s="71"/>
      <c r="N374" s="71"/>
      <c r="O374" s="71"/>
      <c r="P374" s="71"/>
      <c r="Q374" s="71"/>
      <c r="R374" s="71"/>
      <c r="S374" s="71"/>
      <c r="T374" s="71"/>
      <c r="U374" s="71"/>
      <c r="V374" s="71"/>
      <c r="W374" s="71"/>
      <c r="X374" s="71"/>
      <c r="Y374" s="71"/>
      <c r="Z374" s="71"/>
    </row>
    <row r="375" spans="1:26" ht="12.75" hidden="1" customHeight="1" x14ac:dyDescent="0.25">
      <c r="A375" s="71"/>
      <c r="B375" s="71"/>
      <c r="C375" s="71"/>
      <c r="D375" s="71"/>
      <c r="E375" s="71"/>
      <c r="F375" s="71"/>
      <c r="G375" s="71"/>
      <c r="H375" s="71"/>
      <c r="I375" s="71"/>
      <c r="J375" s="71"/>
      <c r="K375" s="71"/>
      <c r="L375" s="71"/>
      <c r="M375" s="71"/>
      <c r="N375" s="71"/>
      <c r="O375" s="71"/>
      <c r="P375" s="71"/>
      <c r="Q375" s="71"/>
      <c r="R375" s="71"/>
      <c r="S375" s="71"/>
      <c r="T375" s="71"/>
      <c r="U375" s="71"/>
      <c r="V375" s="71"/>
      <c r="W375" s="71"/>
      <c r="X375" s="71"/>
      <c r="Y375" s="71"/>
      <c r="Z375" s="71"/>
    </row>
    <row r="376" spans="1:26" ht="12.75" hidden="1" customHeight="1" x14ac:dyDescent="0.25">
      <c r="A376" s="71"/>
      <c r="B376" s="71"/>
      <c r="C376" s="71"/>
      <c r="D376" s="71"/>
      <c r="E376" s="71"/>
      <c r="F376" s="71"/>
      <c r="G376" s="71"/>
      <c r="H376" s="71"/>
      <c r="I376" s="71"/>
      <c r="J376" s="71"/>
      <c r="K376" s="71"/>
      <c r="L376" s="71"/>
      <c r="M376" s="71"/>
      <c r="N376" s="71"/>
      <c r="O376" s="71"/>
      <c r="P376" s="71"/>
      <c r="Q376" s="71"/>
      <c r="R376" s="71"/>
      <c r="S376" s="71"/>
      <c r="T376" s="71"/>
      <c r="U376" s="71"/>
      <c r="V376" s="71"/>
      <c r="W376" s="71"/>
      <c r="X376" s="71"/>
      <c r="Y376" s="71"/>
      <c r="Z376" s="71"/>
    </row>
    <row r="377" spans="1:26" ht="12.75" hidden="1" customHeight="1" x14ac:dyDescent="0.25">
      <c r="A377" s="71"/>
      <c r="B377" s="71"/>
      <c r="C377" s="71"/>
      <c r="D377" s="71"/>
      <c r="E377" s="71"/>
      <c r="F377" s="71"/>
      <c r="G377" s="71"/>
      <c r="H377" s="71"/>
      <c r="I377" s="71"/>
      <c r="J377" s="71"/>
      <c r="K377" s="71"/>
      <c r="L377" s="71"/>
      <c r="M377" s="71"/>
      <c r="N377" s="71"/>
      <c r="O377" s="71"/>
      <c r="P377" s="71"/>
      <c r="Q377" s="71"/>
      <c r="R377" s="71"/>
      <c r="S377" s="71"/>
      <c r="T377" s="71"/>
      <c r="U377" s="71"/>
      <c r="V377" s="71"/>
      <c r="W377" s="71"/>
      <c r="X377" s="71"/>
      <c r="Y377" s="71"/>
      <c r="Z377" s="71"/>
    </row>
    <row r="378" spans="1:26" ht="12.75" hidden="1" customHeight="1" x14ac:dyDescent="0.25">
      <c r="A378" s="71"/>
      <c r="B378" s="71"/>
      <c r="C378" s="71"/>
      <c r="D378" s="71"/>
      <c r="E378" s="71"/>
      <c r="F378" s="71"/>
      <c r="G378" s="71"/>
      <c r="H378" s="71"/>
      <c r="I378" s="71"/>
      <c r="J378" s="71"/>
      <c r="K378" s="71"/>
      <c r="L378" s="71"/>
      <c r="M378" s="71"/>
      <c r="N378" s="71"/>
      <c r="O378" s="71"/>
      <c r="P378" s="71"/>
      <c r="Q378" s="71"/>
      <c r="R378" s="71"/>
      <c r="S378" s="71"/>
      <c r="T378" s="71"/>
      <c r="U378" s="71"/>
      <c r="V378" s="71"/>
      <c r="W378" s="71"/>
      <c r="X378" s="71"/>
      <c r="Y378" s="71"/>
      <c r="Z378" s="71"/>
    </row>
    <row r="379" spans="1:26" ht="12.75" hidden="1" customHeight="1" x14ac:dyDescent="0.25">
      <c r="A379" s="71"/>
      <c r="B379" s="71"/>
      <c r="C379" s="71"/>
      <c r="D379" s="71"/>
      <c r="E379" s="71"/>
      <c r="F379" s="71"/>
      <c r="G379" s="71"/>
      <c r="H379" s="71"/>
      <c r="I379" s="71"/>
      <c r="J379" s="71"/>
      <c r="K379" s="71"/>
      <c r="L379" s="71"/>
      <c r="M379" s="71"/>
      <c r="N379" s="71"/>
      <c r="O379" s="71"/>
      <c r="P379" s="71"/>
      <c r="Q379" s="71"/>
      <c r="R379" s="71"/>
      <c r="S379" s="71"/>
      <c r="T379" s="71"/>
      <c r="U379" s="71"/>
      <c r="V379" s="71"/>
      <c r="W379" s="71"/>
      <c r="X379" s="71"/>
      <c r="Y379" s="71"/>
      <c r="Z379" s="71"/>
    </row>
    <row r="380" spans="1:26" ht="12.75" hidden="1" customHeight="1" x14ac:dyDescent="0.25">
      <c r="A380" s="71"/>
      <c r="B380" s="71"/>
      <c r="C380" s="71"/>
      <c r="D380" s="71"/>
      <c r="E380" s="71"/>
      <c r="F380" s="71"/>
      <c r="G380" s="71"/>
      <c r="H380" s="71"/>
      <c r="I380" s="71"/>
      <c r="J380" s="71"/>
      <c r="K380" s="71"/>
      <c r="L380" s="71"/>
      <c r="M380" s="71"/>
      <c r="N380" s="71"/>
      <c r="O380" s="71"/>
      <c r="P380" s="71"/>
      <c r="Q380" s="71"/>
      <c r="R380" s="71"/>
      <c r="S380" s="71"/>
      <c r="T380" s="71"/>
      <c r="U380" s="71"/>
      <c r="V380" s="71"/>
      <c r="W380" s="71"/>
      <c r="X380" s="71"/>
      <c r="Y380" s="71"/>
      <c r="Z380" s="71"/>
    </row>
    <row r="381" spans="1:26" ht="12.75" hidden="1" customHeight="1" x14ac:dyDescent="0.25">
      <c r="A381" s="71"/>
      <c r="B381" s="71"/>
      <c r="C381" s="71"/>
      <c r="D381" s="71"/>
      <c r="E381" s="71"/>
      <c r="F381" s="71"/>
      <c r="G381" s="71"/>
      <c r="H381" s="71"/>
      <c r="I381" s="71"/>
      <c r="J381" s="71"/>
      <c r="K381" s="71"/>
      <c r="L381" s="71"/>
      <c r="M381" s="71"/>
      <c r="N381" s="71"/>
      <c r="O381" s="71"/>
      <c r="P381" s="71"/>
      <c r="Q381" s="71"/>
      <c r="R381" s="71"/>
      <c r="S381" s="71"/>
      <c r="T381" s="71"/>
      <c r="U381" s="71"/>
      <c r="V381" s="71"/>
      <c r="W381" s="71"/>
      <c r="X381" s="71"/>
      <c r="Y381" s="71"/>
      <c r="Z381" s="71"/>
    </row>
    <row r="382" spans="1:26" ht="12.75" hidden="1" customHeight="1" x14ac:dyDescent="0.25">
      <c r="A382" s="71"/>
      <c r="B382" s="71"/>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row>
    <row r="383" spans="1:26" ht="12.75" hidden="1" customHeight="1" x14ac:dyDescent="0.25">
      <c r="A383" s="71"/>
      <c r="B383" s="71"/>
      <c r="C383" s="71"/>
      <c r="D383" s="71"/>
      <c r="E383" s="71"/>
      <c r="F383" s="71"/>
      <c r="G383" s="71"/>
      <c r="H383" s="71"/>
      <c r="I383" s="71"/>
      <c r="J383" s="71"/>
      <c r="K383" s="71"/>
      <c r="L383" s="71"/>
      <c r="M383" s="71"/>
      <c r="N383" s="71"/>
      <c r="O383" s="71"/>
      <c r="P383" s="71"/>
      <c r="Q383" s="71"/>
      <c r="R383" s="71"/>
      <c r="S383" s="71"/>
      <c r="T383" s="71"/>
      <c r="U383" s="71"/>
      <c r="V383" s="71"/>
      <c r="W383" s="71"/>
      <c r="X383" s="71"/>
      <c r="Y383" s="71"/>
      <c r="Z383" s="71"/>
    </row>
    <row r="384" spans="1:26" ht="12.75" hidden="1" customHeight="1" x14ac:dyDescent="0.25">
      <c r="A384" s="71"/>
      <c r="B384" s="71"/>
      <c r="C384" s="71"/>
      <c r="D384" s="71"/>
      <c r="E384" s="71"/>
      <c r="F384" s="71"/>
      <c r="G384" s="71"/>
      <c r="H384" s="71"/>
      <c r="I384" s="71"/>
      <c r="J384" s="71"/>
      <c r="K384" s="71"/>
      <c r="L384" s="71"/>
      <c r="M384" s="71"/>
      <c r="N384" s="71"/>
      <c r="O384" s="71"/>
      <c r="P384" s="71"/>
      <c r="Q384" s="71"/>
      <c r="R384" s="71"/>
      <c r="S384" s="71"/>
      <c r="T384" s="71"/>
      <c r="U384" s="71"/>
      <c r="V384" s="71"/>
      <c r="W384" s="71"/>
      <c r="X384" s="71"/>
      <c r="Y384" s="71"/>
      <c r="Z384" s="71"/>
    </row>
    <row r="385" spans="1:26" ht="12.75" hidden="1" customHeight="1" x14ac:dyDescent="0.25">
      <c r="A385" s="71"/>
      <c r="B385" s="71"/>
      <c r="C385" s="71"/>
      <c r="D385" s="71"/>
      <c r="E385" s="71"/>
      <c r="F385" s="71"/>
      <c r="G385" s="71"/>
      <c r="H385" s="71"/>
      <c r="I385" s="71"/>
      <c r="J385" s="71"/>
      <c r="K385" s="71"/>
      <c r="L385" s="71"/>
      <c r="M385" s="71"/>
      <c r="N385" s="71"/>
      <c r="O385" s="71"/>
      <c r="P385" s="71"/>
      <c r="Q385" s="71"/>
      <c r="R385" s="71"/>
      <c r="S385" s="71"/>
      <c r="T385" s="71"/>
      <c r="U385" s="71"/>
      <c r="V385" s="71"/>
      <c r="W385" s="71"/>
      <c r="X385" s="71"/>
      <c r="Y385" s="71"/>
      <c r="Z385" s="71"/>
    </row>
    <row r="386" spans="1:26" ht="12.75" hidden="1" customHeight="1" x14ac:dyDescent="0.25">
      <c r="A386" s="71"/>
      <c r="B386" s="71"/>
      <c r="C386" s="71"/>
      <c r="D386" s="71"/>
      <c r="E386" s="71"/>
      <c r="F386" s="71"/>
      <c r="G386" s="71"/>
      <c r="H386" s="71"/>
      <c r="I386" s="71"/>
      <c r="J386" s="71"/>
      <c r="K386" s="71"/>
      <c r="L386" s="71"/>
      <c r="M386" s="71"/>
      <c r="N386" s="71"/>
      <c r="O386" s="71"/>
      <c r="P386" s="71"/>
      <c r="Q386" s="71"/>
      <c r="R386" s="71"/>
      <c r="S386" s="71"/>
      <c r="T386" s="71"/>
      <c r="U386" s="71"/>
      <c r="V386" s="71"/>
      <c r="W386" s="71"/>
      <c r="X386" s="71"/>
      <c r="Y386" s="71"/>
      <c r="Z386" s="71"/>
    </row>
    <row r="387" spans="1:26" ht="12.75" hidden="1" customHeight="1" x14ac:dyDescent="0.25">
      <c r="A387" s="71"/>
      <c r="B387" s="71"/>
      <c r="C387" s="71"/>
      <c r="D387" s="71"/>
      <c r="E387" s="71"/>
      <c r="F387" s="71"/>
      <c r="G387" s="71"/>
      <c r="H387" s="71"/>
      <c r="I387" s="71"/>
      <c r="J387" s="71"/>
      <c r="K387" s="71"/>
      <c r="L387" s="71"/>
      <c r="M387" s="71"/>
      <c r="N387" s="71"/>
      <c r="O387" s="71"/>
      <c r="P387" s="71"/>
      <c r="Q387" s="71"/>
      <c r="R387" s="71"/>
      <c r="S387" s="71"/>
      <c r="T387" s="71"/>
      <c r="U387" s="71"/>
      <c r="V387" s="71"/>
      <c r="W387" s="71"/>
      <c r="X387" s="71"/>
      <c r="Y387" s="71"/>
      <c r="Z387" s="71"/>
    </row>
    <row r="388" spans="1:26" ht="12.75" hidden="1" customHeight="1" x14ac:dyDescent="0.25">
      <c r="A388" s="71"/>
      <c r="B388" s="71"/>
      <c r="C388" s="71"/>
      <c r="D388" s="71"/>
      <c r="E388" s="71"/>
      <c r="F388" s="71"/>
      <c r="G388" s="71"/>
      <c r="H388" s="71"/>
      <c r="I388" s="71"/>
      <c r="J388" s="71"/>
      <c r="K388" s="71"/>
      <c r="L388" s="71"/>
      <c r="M388" s="71"/>
      <c r="N388" s="71"/>
      <c r="O388" s="71"/>
      <c r="P388" s="71"/>
      <c r="Q388" s="71"/>
      <c r="R388" s="71"/>
      <c r="S388" s="71"/>
      <c r="T388" s="71"/>
      <c r="U388" s="71"/>
      <c r="V388" s="71"/>
      <c r="W388" s="71"/>
      <c r="X388" s="71"/>
      <c r="Y388" s="71"/>
      <c r="Z388" s="71"/>
    </row>
    <row r="389" spans="1:26" ht="12.75" hidden="1" customHeight="1" x14ac:dyDescent="0.25">
      <c r="A389" s="71"/>
      <c r="B389" s="71"/>
      <c r="C389" s="71"/>
      <c r="D389" s="71"/>
      <c r="E389" s="71"/>
      <c r="F389" s="71"/>
      <c r="G389" s="71"/>
      <c r="H389" s="71"/>
      <c r="I389" s="71"/>
      <c r="J389" s="71"/>
      <c r="K389" s="71"/>
      <c r="L389" s="71"/>
      <c r="M389" s="71"/>
      <c r="N389" s="71"/>
      <c r="O389" s="71"/>
      <c r="P389" s="71"/>
      <c r="Q389" s="71"/>
      <c r="R389" s="71"/>
      <c r="S389" s="71"/>
      <c r="T389" s="71"/>
      <c r="U389" s="71"/>
      <c r="V389" s="71"/>
      <c r="W389" s="71"/>
      <c r="X389" s="71"/>
      <c r="Y389" s="71"/>
      <c r="Z389" s="71"/>
    </row>
    <row r="390" spans="1:26" ht="12.75" hidden="1" customHeight="1" x14ac:dyDescent="0.25">
      <c r="A390" s="71"/>
      <c r="B390" s="71"/>
      <c r="C390" s="71"/>
      <c r="D390" s="71"/>
      <c r="E390" s="71"/>
      <c r="F390" s="71"/>
      <c r="G390" s="71"/>
      <c r="H390" s="71"/>
      <c r="I390" s="71"/>
      <c r="J390" s="71"/>
      <c r="K390" s="71"/>
      <c r="L390" s="71"/>
      <c r="M390" s="71"/>
      <c r="N390" s="71"/>
      <c r="O390" s="71"/>
      <c r="P390" s="71"/>
      <c r="Q390" s="71"/>
      <c r="R390" s="71"/>
      <c r="S390" s="71"/>
      <c r="T390" s="71"/>
      <c r="U390" s="71"/>
      <c r="V390" s="71"/>
      <c r="W390" s="71"/>
      <c r="X390" s="71"/>
      <c r="Y390" s="71"/>
      <c r="Z390" s="71"/>
    </row>
    <row r="391" spans="1:26" ht="12.75" hidden="1" customHeight="1" x14ac:dyDescent="0.25">
      <c r="A391" s="71"/>
      <c r="B391" s="71"/>
      <c r="C391" s="71"/>
      <c r="D391" s="71"/>
      <c r="E391" s="71"/>
      <c r="F391" s="71"/>
      <c r="G391" s="71"/>
      <c r="H391" s="71"/>
      <c r="I391" s="71"/>
      <c r="J391" s="71"/>
      <c r="K391" s="71"/>
      <c r="L391" s="71"/>
      <c r="M391" s="71"/>
      <c r="N391" s="71"/>
      <c r="O391" s="71"/>
      <c r="P391" s="71"/>
      <c r="Q391" s="71"/>
      <c r="R391" s="71"/>
      <c r="S391" s="71"/>
      <c r="T391" s="71"/>
      <c r="U391" s="71"/>
      <c r="V391" s="71"/>
      <c r="W391" s="71"/>
      <c r="X391" s="71"/>
      <c r="Y391" s="71"/>
      <c r="Z391" s="71"/>
    </row>
    <row r="392" spans="1:26" ht="12.75" hidden="1" customHeight="1" x14ac:dyDescent="0.25">
      <c r="A392" s="71"/>
      <c r="B392" s="71"/>
      <c r="C392" s="71"/>
      <c r="D392" s="71"/>
      <c r="E392" s="71"/>
      <c r="F392" s="71"/>
      <c r="G392" s="71"/>
      <c r="H392" s="71"/>
      <c r="I392" s="71"/>
      <c r="J392" s="71"/>
      <c r="K392" s="71"/>
      <c r="L392" s="71"/>
      <c r="M392" s="71"/>
      <c r="N392" s="71"/>
      <c r="O392" s="71"/>
      <c r="P392" s="71"/>
      <c r="Q392" s="71"/>
      <c r="R392" s="71"/>
      <c r="S392" s="71"/>
      <c r="T392" s="71"/>
      <c r="U392" s="71"/>
      <c r="V392" s="71"/>
      <c r="W392" s="71"/>
      <c r="X392" s="71"/>
      <c r="Y392" s="71"/>
      <c r="Z392" s="71"/>
    </row>
    <row r="393" spans="1:26" ht="12.75" hidden="1" customHeight="1" x14ac:dyDescent="0.25">
      <c r="A393" s="71"/>
      <c r="B393" s="71"/>
      <c r="C393" s="71"/>
      <c r="D393" s="71"/>
      <c r="E393" s="71"/>
      <c r="F393" s="71"/>
      <c r="G393" s="71"/>
      <c r="H393" s="71"/>
      <c r="I393" s="71"/>
      <c r="J393" s="71"/>
      <c r="K393" s="71"/>
      <c r="L393" s="71"/>
      <c r="M393" s="71"/>
      <c r="N393" s="71"/>
      <c r="O393" s="71"/>
      <c r="P393" s="71"/>
      <c r="Q393" s="71"/>
      <c r="R393" s="71"/>
      <c r="S393" s="71"/>
      <c r="T393" s="71"/>
      <c r="U393" s="71"/>
      <c r="V393" s="71"/>
      <c r="W393" s="71"/>
      <c r="X393" s="71"/>
      <c r="Y393" s="71"/>
      <c r="Z393" s="71"/>
    </row>
    <row r="394" spans="1:26" ht="12.75" hidden="1" customHeight="1" x14ac:dyDescent="0.25">
      <c r="A394" s="71"/>
      <c r="B394" s="71"/>
      <c r="C394" s="71"/>
      <c r="D394" s="71"/>
      <c r="E394" s="71"/>
      <c r="F394" s="71"/>
      <c r="G394" s="71"/>
      <c r="H394" s="71"/>
      <c r="I394" s="71"/>
      <c r="J394" s="71"/>
      <c r="K394" s="71"/>
      <c r="L394" s="71"/>
      <c r="M394" s="71"/>
      <c r="N394" s="71"/>
      <c r="O394" s="71"/>
      <c r="P394" s="71"/>
      <c r="Q394" s="71"/>
      <c r="R394" s="71"/>
      <c r="S394" s="71"/>
      <c r="T394" s="71"/>
      <c r="U394" s="71"/>
      <c r="V394" s="71"/>
      <c r="W394" s="71"/>
      <c r="X394" s="71"/>
      <c r="Y394" s="71"/>
      <c r="Z394" s="71"/>
    </row>
    <row r="395" spans="1:26" ht="12.75" hidden="1" customHeight="1" x14ac:dyDescent="0.25">
      <c r="A395" s="71"/>
      <c r="B395" s="71"/>
      <c r="C395" s="71"/>
      <c r="D395" s="71"/>
      <c r="E395" s="71"/>
      <c r="F395" s="71"/>
      <c r="G395" s="71"/>
      <c r="H395" s="71"/>
      <c r="I395" s="71"/>
      <c r="J395" s="71"/>
      <c r="K395" s="71"/>
      <c r="L395" s="71"/>
      <c r="M395" s="71"/>
      <c r="N395" s="71"/>
      <c r="O395" s="71"/>
      <c r="P395" s="71"/>
      <c r="Q395" s="71"/>
      <c r="R395" s="71"/>
      <c r="S395" s="71"/>
      <c r="T395" s="71"/>
      <c r="U395" s="71"/>
      <c r="V395" s="71"/>
      <c r="W395" s="71"/>
      <c r="X395" s="71"/>
      <c r="Y395" s="71"/>
      <c r="Z395" s="71"/>
    </row>
    <row r="396" spans="1:26" ht="12.75" hidden="1" customHeight="1" x14ac:dyDescent="0.25">
      <c r="A396" s="71"/>
      <c r="B396" s="71"/>
      <c r="C396" s="71"/>
      <c r="D396" s="71"/>
      <c r="E396" s="71"/>
      <c r="F396" s="71"/>
      <c r="G396" s="71"/>
      <c r="H396" s="71"/>
      <c r="I396" s="71"/>
      <c r="J396" s="71"/>
      <c r="K396" s="71"/>
      <c r="L396" s="71"/>
      <c r="M396" s="71"/>
      <c r="N396" s="71"/>
      <c r="O396" s="71"/>
      <c r="P396" s="71"/>
      <c r="Q396" s="71"/>
      <c r="R396" s="71"/>
      <c r="S396" s="71"/>
      <c r="T396" s="71"/>
      <c r="U396" s="71"/>
      <c r="V396" s="71"/>
      <c r="W396" s="71"/>
      <c r="X396" s="71"/>
      <c r="Y396" s="71"/>
      <c r="Z396" s="71"/>
    </row>
    <row r="397" spans="1:26" ht="12.75" hidden="1" customHeight="1" x14ac:dyDescent="0.25">
      <c r="A397" s="71"/>
      <c r="B397" s="71"/>
      <c r="C397" s="71"/>
      <c r="D397" s="71"/>
      <c r="E397" s="71"/>
      <c r="F397" s="71"/>
      <c r="G397" s="71"/>
      <c r="H397" s="71"/>
      <c r="I397" s="71"/>
      <c r="J397" s="71"/>
      <c r="K397" s="71"/>
      <c r="L397" s="71"/>
      <c r="M397" s="71"/>
      <c r="N397" s="71"/>
      <c r="O397" s="71"/>
      <c r="P397" s="71"/>
      <c r="Q397" s="71"/>
      <c r="R397" s="71"/>
      <c r="S397" s="71"/>
      <c r="T397" s="71"/>
      <c r="U397" s="71"/>
      <c r="V397" s="71"/>
      <c r="W397" s="71"/>
      <c r="X397" s="71"/>
      <c r="Y397" s="71"/>
      <c r="Z397" s="71"/>
    </row>
    <row r="398" spans="1:26" ht="12.75" hidden="1" customHeight="1" x14ac:dyDescent="0.25">
      <c r="A398" s="71"/>
      <c r="B398" s="71"/>
      <c r="C398" s="71"/>
      <c r="D398" s="71"/>
      <c r="E398" s="71"/>
      <c r="F398" s="71"/>
      <c r="G398" s="71"/>
      <c r="H398" s="71"/>
      <c r="I398" s="71"/>
      <c r="J398" s="71"/>
      <c r="K398" s="71"/>
      <c r="L398" s="71"/>
      <c r="M398" s="71"/>
      <c r="N398" s="71"/>
      <c r="O398" s="71"/>
      <c r="P398" s="71"/>
      <c r="Q398" s="71"/>
      <c r="R398" s="71"/>
      <c r="S398" s="71"/>
      <c r="T398" s="71"/>
      <c r="U398" s="71"/>
      <c r="V398" s="71"/>
      <c r="W398" s="71"/>
      <c r="X398" s="71"/>
      <c r="Y398" s="71"/>
      <c r="Z398" s="71"/>
    </row>
    <row r="399" spans="1:26" ht="12.75" hidden="1" customHeight="1" x14ac:dyDescent="0.25">
      <c r="A399" s="71"/>
      <c r="B399" s="71"/>
      <c r="C399" s="71"/>
      <c r="D399" s="71"/>
      <c r="E399" s="71"/>
      <c r="F399" s="71"/>
      <c r="G399" s="71"/>
      <c r="H399" s="71"/>
      <c r="I399" s="71"/>
      <c r="J399" s="71"/>
      <c r="K399" s="71"/>
      <c r="L399" s="71"/>
      <c r="M399" s="71"/>
      <c r="N399" s="71"/>
      <c r="O399" s="71"/>
      <c r="P399" s="71"/>
      <c r="Q399" s="71"/>
      <c r="R399" s="71"/>
      <c r="S399" s="71"/>
      <c r="T399" s="71"/>
      <c r="U399" s="71"/>
      <c r="V399" s="71"/>
      <c r="W399" s="71"/>
      <c r="X399" s="71"/>
      <c r="Y399" s="71"/>
      <c r="Z399" s="71"/>
    </row>
    <row r="400" spans="1:26" ht="12.75" hidden="1" customHeight="1" x14ac:dyDescent="0.25">
      <c r="A400" s="71"/>
      <c r="B400" s="71"/>
      <c r="C400" s="71"/>
      <c r="D400" s="71"/>
      <c r="E400" s="71"/>
      <c r="F400" s="71"/>
      <c r="G400" s="71"/>
      <c r="H400" s="71"/>
      <c r="I400" s="71"/>
      <c r="J400" s="71"/>
      <c r="K400" s="71"/>
      <c r="L400" s="71"/>
      <c r="M400" s="71"/>
      <c r="N400" s="71"/>
      <c r="O400" s="71"/>
      <c r="P400" s="71"/>
      <c r="Q400" s="71"/>
      <c r="R400" s="71"/>
      <c r="S400" s="71"/>
      <c r="T400" s="71"/>
      <c r="U400" s="71"/>
      <c r="V400" s="71"/>
      <c r="W400" s="71"/>
      <c r="X400" s="71"/>
      <c r="Y400" s="71"/>
      <c r="Z400" s="71"/>
    </row>
    <row r="401" spans="1:26" ht="12.75" hidden="1" customHeight="1" x14ac:dyDescent="0.25">
      <c r="A401" s="71"/>
      <c r="B401" s="71"/>
      <c r="C401" s="71"/>
      <c r="D401" s="71"/>
      <c r="E401" s="71"/>
      <c r="F401" s="71"/>
      <c r="G401" s="71"/>
      <c r="H401" s="71"/>
      <c r="I401" s="71"/>
      <c r="J401" s="71"/>
      <c r="K401" s="71"/>
      <c r="L401" s="71"/>
      <c r="M401" s="71"/>
      <c r="N401" s="71"/>
      <c r="O401" s="71"/>
      <c r="P401" s="71"/>
      <c r="Q401" s="71"/>
      <c r="R401" s="71"/>
      <c r="S401" s="71"/>
      <c r="T401" s="71"/>
      <c r="U401" s="71"/>
      <c r="V401" s="71"/>
      <c r="W401" s="71"/>
      <c r="X401" s="71"/>
      <c r="Y401" s="71"/>
      <c r="Z401" s="71"/>
    </row>
    <row r="402" spans="1:26" ht="12.75" hidden="1" customHeight="1" x14ac:dyDescent="0.25">
      <c r="A402" s="71"/>
      <c r="B402" s="71"/>
      <c r="C402" s="71"/>
      <c r="D402" s="71"/>
      <c r="E402" s="71"/>
      <c r="F402" s="71"/>
      <c r="G402" s="71"/>
      <c r="H402" s="71"/>
      <c r="I402" s="71"/>
      <c r="J402" s="71"/>
      <c r="K402" s="71"/>
      <c r="L402" s="71"/>
      <c r="M402" s="71"/>
      <c r="N402" s="71"/>
      <c r="O402" s="71"/>
      <c r="P402" s="71"/>
      <c r="Q402" s="71"/>
      <c r="R402" s="71"/>
      <c r="S402" s="71"/>
      <c r="T402" s="71"/>
      <c r="U402" s="71"/>
      <c r="V402" s="71"/>
      <c r="W402" s="71"/>
      <c r="X402" s="71"/>
      <c r="Y402" s="71"/>
      <c r="Z402" s="71"/>
    </row>
    <row r="403" spans="1:26" ht="12.75" hidden="1" customHeight="1" x14ac:dyDescent="0.25">
      <c r="A403" s="71"/>
      <c r="B403" s="71"/>
      <c r="C403" s="71"/>
      <c r="D403" s="71"/>
      <c r="E403" s="71"/>
      <c r="F403" s="71"/>
      <c r="G403" s="71"/>
      <c r="H403" s="71"/>
      <c r="I403" s="71"/>
      <c r="J403" s="71"/>
      <c r="K403" s="71"/>
      <c r="L403" s="71"/>
      <c r="M403" s="71"/>
      <c r="N403" s="71"/>
      <c r="O403" s="71"/>
      <c r="P403" s="71"/>
      <c r="Q403" s="71"/>
      <c r="R403" s="71"/>
      <c r="S403" s="71"/>
      <c r="T403" s="71"/>
      <c r="U403" s="71"/>
      <c r="V403" s="71"/>
      <c r="W403" s="71"/>
      <c r="X403" s="71"/>
      <c r="Y403" s="71"/>
      <c r="Z403" s="71"/>
    </row>
    <row r="404" spans="1:26" ht="12.75" hidden="1" customHeight="1" x14ac:dyDescent="0.25">
      <c r="A404" s="71"/>
      <c r="B404" s="71"/>
      <c r="C404" s="71"/>
      <c r="D404" s="71"/>
      <c r="E404" s="71"/>
      <c r="F404" s="71"/>
      <c r="G404" s="71"/>
      <c r="H404" s="71"/>
      <c r="I404" s="71"/>
      <c r="J404" s="71"/>
      <c r="K404" s="71"/>
      <c r="L404" s="71"/>
      <c r="M404" s="71"/>
      <c r="N404" s="71"/>
      <c r="O404" s="71"/>
      <c r="P404" s="71"/>
      <c r="Q404" s="71"/>
      <c r="R404" s="71"/>
      <c r="S404" s="71"/>
      <c r="T404" s="71"/>
      <c r="U404" s="71"/>
      <c r="V404" s="71"/>
      <c r="W404" s="71"/>
      <c r="X404" s="71"/>
      <c r="Y404" s="71"/>
      <c r="Z404" s="71"/>
    </row>
    <row r="405" spans="1:26" ht="12.75" hidden="1" customHeight="1" x14ac:dyDescent="0.25">
      <c r="A405" s="71"/>
      <c r="B405" s="71"/>
      <c r="C405" s="71"/>
      <c r="D405" s="71"/>
      <c r="E405" s="71"/>
      <c r="F405" s="71"/>
      <c r="G405" s="71"/>
      <c r="H405" s="71"/>
      <c r="I405" s="71"/>
      <c r="J405" s="71"/>
      <c r="K405" s="71"/>
      <c r="L405" s="71"/>
      <c r="M405" s="71"/>
      <c r="N405" s="71"/>
      <c r="O405" s="71"/>
      <c r="P405" s="71"/>
      <c r="Q405" s="71"/>
      <c r="R405" s="71"/>
      <c r="S405" s="71"/>
      <c r="T405" s="71"/>
      <c r="U405" s="71"/>
      <c r="V405" s="71"/>
      <c r="W405" s="71"/>
      <c r="X405" s="71"/>
      <c r="Y405" s="71"/>
      <c r="Z405" s="71"/>
    </row>
    <row r="406" spans="1:26" ht="12.75" hidden="1" customHeight="1" x14ac:dyDescent="0.25">
      <c r="A406" s="71"/>
      <c r="B406" s="71"/>
      <c r="C406" s="71"/>
      <c r="D406" s="71"/>
      <c r="E406" s="71"/>
      <c r="F406" s="71"/>
      <c r="G406" s="71"/>
      <c r="H406" s="71"/>
      <c r="I406" s="71"/>
      <c r="J406" s="71"/>
      <c r="K406" s="71"/>
      <c r="L406" s="71"/>
      <c r="M406" s="71"/>
      <c r="N406" s="71"/>
      <c r="O406" s="71"/>
      <c r="P406" s="71"/>
      <c r="Q406" s="71"/>
      <c r="R406" s="71"/>
      <c r="S406" s="71"/>
      <c r="T406" s="71"/>
      <c r="U406" s="71"/>
      <c r="V406" s="71"/>
      <c r="W406" s="71"/>
      <c r="X406" s="71"/>
      <c r="Y406" s="71"/>
      <c r="Z406" s="71"/>
    </row>
    <row r="407" spans="1:26" ht="12.75" hidden="1" customHeight="1" x14ac:dyDescent="0.25">
      <c r="A407" s="71"/>
      <c r="B407" s="71"/>
      <c r="C407" s="71"/>
      <c r="D407" s="71"/>
      <c r="E407" s="71"/>
      <c r="F407" s="71"/>
      <c r="G407" s="71"/>
      <c r="H407" s="71"/>
      <c r="I407" s="71"/>
      <c r="J407" s="71"/>
      <c r="K407" s="71"/>
      <c r="L407" s="71"/>
      <c r="M407" s="71"/>
      <c r="N407" s="71"/>
      <c r="O407" s="71"/>
      <c r="P407" s="71"/>
      <c r="Q407" s="71"/>
      <c r="R407" s="71"/>
      <c r="S407" s="71"/>
      <c r="T407" s="71"/>
      <c r="U407" s="71"/>
      <c r="V407" s="71"/>
      <c r="W407" s="71"/>
      <c r="X407" s="71"/>
      <c r="Y407" s="71"/>
      <c r="Z407" s="71"/>
    </row>
    <row r="408" spans="1:26" ht="12.75" hidden="1" customHeight="1" x14ac:dyDescent="0.25">
      <c r="A408" s="71"/>
      <c r="B408" s="71"/>
      <c r="C408" s="71"/>
      <c r="D408" s="71"/>
      <c r="E408" s="71"/>
      <c r="F408" s="71"/>
      <c r="G408" s="71"/>
      <c r="H408" s="71"/>
      <c r="I408" s="71"/>
      <c r="J408" s="71"/>
      <c r="K408" s="71"/>
      <c r="L408" s="71"/>
      <c r="M408" s="71"/>
      <c r="N408" s="71"/>
      <c r="O408" s="71"/>
      <c r="P408" s="71"/>
      <c r="Q408" s="71"/>
      <c r="R408" s="71"/>
      <c r="S408" s="71"/>
      <c r="T408" s="71"/>
      <c r="U408" s="71"/>
      <c r="V408" s="71"/>
      <c r="W408" s="71"/>
      <c r="X408" s="71"/>
      <c r="Y408" s="71"/>
      <c r="Z408" s="71"/>
    </row>
    <row r="409" spans="1:26" ht="12.75" hidden="1" customHeight="1" x14ac:dyDescent="0.25">
      <c r="A409" s="71"/>
      <c r="B409" s="71"/>
      <c r="C409" s="71"/>
      <c r="D409" s="71"/>
      <c r="E409" s="71"/>
      <c r="F409" s="71"/>
      <c r="G409" s="71"/>
      <c r="H409" s="71"/>
      <c r="I409" s="71"/>
      <c r="J409" s="71"/>
      <c r="K409" s="71"/>
      <c r="L409" s="71"/>
      <c r="M409" s="71"/>
      <c r="N409" s="71"/>
      <c r="O409" s="71"/>
      <c r="P409" s="71"/>
      <c r="Q409" s="71"/>
      <c r="R409" s="71"/>
      <c r="S409" s="71"/>
      <c r="T409" s="71"/>
      <c r="U409" s="71"/>
      <c r="V409" s="71"/>
      <c r="W409" s="71"/>
      <c r="X409" s="71"/>
      <c r="Y409" s="71"/>
      <c r="Z409" s="71"/>
    </row>
    <row r="410" spans="1:26" ht="12.75" hidden="1" customHeight="1" x14ac:dyDescent="0.25">
      <c r="A410" s="71"/>
      <c r="B410" s="71"/>
      <c r="C410" s="71"/>
      <c r="D410" s="71"/>
      <c r="E410" s="71"/>
      <c r="F410" s="71"/>
      <c r="G410" s="71"/>
      <c r="H410" s="71"/>
      <c r="I410" s="71"/>
      <c r="J410" s="71"/>
      <c r="K410" s="71"/>
      <c r="L410" s="71"/>
      <c r="M410" s="71"/>
      <c r="N410" s="71"/>
      <c r="O410" s="71"/>
      <c r="P410" s="71"/>
      <c r="Q410" s="71"/>
      <c r="R410" s="71"/>
      <c r="S410" s="71"/>
      <c r="T410" s="71"/>
      <c r="U410" s="71"/>
      <c r="V410" s="71"/>
      <c r="W410" s="71"/>
      <c r="X410" s="71"/>
      <c r="Y410" s="71"/>
      <c r="Z410" s="71"/>
    </row>
    <row r="411" spans="1:26" ht="12.75" hidden="1" customHeight="1" x14ac:dyDescent="0.25">
      <c r="A411" s="71"/>
      <c r="B411" s="71"/>
      <c r="C411" s="71"/>
      <c r="D411" s="71"/>
      <c r="E411" s="71"/>
      <c r="F411" s="71"/>
      <c r="G411" s="71"/>
      <c r="H411" s="71"/>
      <c r="I411" s="71"/>
      <c r="J411" s="71"/>
      <c r="K411" s="71"/>
      <c r="L411" s="71"/>
      <c r="M411" s="71"/>
      <c r="N411" s="71"/>
      <c r="O411" s="71"/>
      <c r="P411" s="71"/>
      <c r="Q411" s="71"/>
      <c r="R411" s="71"/>
      <c r="S411" s="71"/>
      <c r="T411" s="71"/>
      <c r="U411" s="71"/>
      <c r="V411" s="71"/>
      <c r="W411" s="71"/>
      <c r="X411" s="71"/>
      <c r="Y411" s="71"/>
      <c r="Z411" s="71"/>
    </row>
    <row r="412" spans="1:26" ht="12.75" hidden="1" customHeight="1" x14ac:dyDescent="0.25">
      <c r="A412" s="71"/>
      <c r="B412" s="71"/>
      <c r="C412" s="71"/>
      <c r="D412" s="71"/>
      <c r="E412" s="71"/>
      <c r="F412" s="71"/>
      <c r="G412" s="71"/>
      <c r="H412" s="71"/>
      <c r="I412" s="71"/>
      <c r="J412" s="71"/>
      <c r="K412" s="71"/>
      <c r="L412" s="71"/>
      <c r="M412" s="71"/>
      <c r="N412" s="71"/>
      <c r="O412" s="71"/>
      <c r="P412" s="71"/>
      <c r="Q412" s="71"/>
      <c r="R412" s="71"/>
      <c r="S412" s="71"/>
      <c r="T412" s="71"/>
      <c r="U412" s="71"/>
      <c r="V412" s="71"/>
      <c r="W412" s="71"/>
      <c r="X412" s="71"/>
      <c r="Y412" s="71"/>
      <c r="Z412" s="71"/>
    </row>
    <row r="413" spans="1:26" ht="12.75" hidden="1" customHeight="1" x14ac:dyDescent="0.25">
      <c r="A413" s="71"/>
      <c r="B413" s="71"/>
      <c r="C413" s="71"/>
      <c r="D413" s="71"/>
      <c r="E413" s="71"/>
      <c r="F413" s="71"/>
      <c r="G413" s="71"/>
      <c r="H413" s="71"/>
      <c r="I413" s="71"/>
      <c r="J413" s="71"/>
      <c r="K413" s="71"/>
      <c r="L413" s="71"/>
      <c r="M413" s="71"/>
      <c r="N413" s="71"/>
      <c r="O413" s="71"/>
      <c r="P413" s="71"/>
      <c r="Q413" s="71"/>
      <c r="R413" s="71"/>
      <c r="S413" s="71"/>
      <c r="T413" s="71"/>
      <c r="U413" s="71"/>
      <c r="V413" s="71"/>
      <c r="W413" s="71"/>
      <c r="X413" s="71"/>
      <c r="Y413" s="71"/>
      <c r="Z413" s="71"/>
    </row>
    <row r="414" spans="1:26" ht="12.75" hidden="1" customHeight="1" x14ac:dyDescent="0.25">
      <c r="A414" s="71"/>
      <c r="B414" s="71"/>
      <c r="C414" s="71"/>
      <c r="D414" s="71"/>
      <c r="E414" s="71"/>
      <c r="F414" s="71"/>
      <c r="G414" s="71"/>
      <c r="H414" s="71"/>
      <c r="I414" s="71"/>
      <c r="J414" s="71"/>
      <c r="K414" s="71"/>
      <c r="L414" s="71"/>
      <c r="M414" s="71"/>
      <c r="N414" s="71"/>
      <c r="O414" s="71"/>
      <c r="P414" s="71"/>
      <c r="Q414" s="71"/>
      <c r="R414" s="71"/>
      <c r="S414" s="71"/>
      <c r="T414" s="71"/>
      <c r="U414" s="71"/>
      <c r="V414" s="71"/>
      <c r="W414" s="71"/>
      <c r="X414" s="71"/>
      <c r="Y414" s="71"/>
      <c r="Z414" s="71"/>
    </row>
    <row r="415" spans="1:26" ht="12.75" hidden="1" customHeight="1" x14ac:dyDescent="0.25">
      <c r="A415" s="71"/>
      <c r="B415" s="71"/>
      <c r="C415" s="71"/>
      <c r="D415" s="71"/>
      <c r="E415" s="71"/>
      <c r="F415" s="71"/>
      <c r="G415" s="71"/>
      <c r="H415" s="71"/>
      <c r="I415" s="71"/>
      <c r="J415" s="71"/>
      <c r="K415" s="71"/>
      <c r="L415" s="71"/>
      <c r="M415" s="71"/>
      <c r="N415" s="71"/>
      <c r="O415" s="71"/>
      <c r="P415" s="71"/>
      <c r="Q415" s="71"/>
      <c r="R415" s="71"/>
      <c r="S415" s="71"/>
      <c r="T415" s="71"/>
      <c r="U415" s="71"/>
      <c r="V415" s="71"/>
      <c r="W415" s="71"/>
      <c r="X415" s="71"/>
      <c r="Y415" s="71"/>
      <c r="Z415" s="71"/>
    </row>
    <row r="416" spans="1:26" ht="12.75" hidden="1" customHeight="1" x14ac:dyDescent="0.25">
      <c r="A416" s="71"/>
      <c r="B416" s="71"/>
      <c r="C416" s="71"/>
      <c r="D416" s="71"/>
      <c r="E416" s="71"/>
      <c r="F416" s="71"/>
      <c r="G416" s="71"/>
      <c r="H416" s="71"/>
      <c r="I416" s="71"/>
      <c r="J416" s="71"/>
      <c r="K416" s="71"/>
      <c r="L416" s="71"/>
      <c r="M416" s="71"/>
      <c r="N416" s="71"/>
      <c r="O416" s="71"/>
      <c r="P416" s="71"/>
      <c r="Q416" s="71"/>
      <c r="R416" s="71"/>
      <c r="S416" s="71"/>
      <c r="T416" s="71"/>
      <c r="U416" s="71"/>
      <c r="V416" s="71"/>
      <c r="W416" s="71"/>
      <c r="X416" s="71"/>
      <c r="Y416" s="71"/>
      <c r="Z416" s="71"/>
    </row>
    <row r="417" spans="1:26" ht="12.75" hidden="1" customHeight="1" x14ac:dyDescent="0.25">
      <c r="A417" s="71"/>
      <c r="B417" s="71"/>
      <c r="C417" s="71"/>
      <c r="D417" s="71"/>
      <c r="E417" s="71"/>
      <c r="F417" s="71"/>
      <c r="G417" s="71"/>
      <c r="H417" s="71"/>
      <c r="I417" s="71"/>
      <c r="J417" s="71"/>
      <c r="K417" s="71"/>
      <c r="L417" s="71"/>
      <c r="M417" s="71"/>
      <c r="N417" s="71"/>
      <c r="O417" s="71"/>
      <c r="P417" s="71"/>
      <c r="Q417" s="71"/>
      <c r="R417" s="71"/>
      <c r="S417" s="71"/>
      <c r="T417" s="71"/>
      <c r="U417" s="71"/>
      <c r="V417" s="71"/>
      <c r="W417" s="71"/>
      <c r="X417" s="71"/>
      <c r="Y417" s="71"/>
      <c r="Z417" s="71"/>
    </row>
    <row r="418" spans="1:26" ht="12.75" hidden="1" customHeight="1" x14ac:dyDescent="0.25">
      <c r="A418" s="71"/>
      <c r="B418" s="71"/>
      <c r="C418" s="71"/>
      <c r="D418" s="71"/>
      <c r="E418" s="71"/>
      <c r="F418" s="71"/>
      <c r="G418" s="71"/>
      <c r="H418" s="71"/>
      <c r="I418" s="71"/>
      <c r="J418" s="71"/>
      <c r="K418" s="71"/>
      <c r="L418" s="71"/>
      <c r="M418" s="71"/>
      <c r="N418" s="71"/>
      <c r="O418" s="71"/>
      <c r="P418" s="71"/>
      <c r="Q418" s="71"/>
      <c r="R418" s="71"/>
      <c r="S418" s="71"/>
      <c r="T418" s="71"/>
      <c r="U418" s="71"/>
      <c r="V418" s="71"/>
      <c r="W418" s="71"/>
      <c r="X418" s="71"/>
      <c r="Y418" s="71"/>
      <c r="Z418" s="71"/>
    </row>
    <row r="419" spans="1:26" ht="12.75" hidden="1" customHeight="1" x14ac:dyDescent="0.25">
      <c r="A419" s="71"/>
      <c r="B419" s="71"/>
      <c r="C419" s="71"/>
      <c r="D419" s="71"/>
      <c r="E419" s="71"/>
      <c r="F419" s="71"/>
      <c r="G419" s="71"/>
      <c r="H419" s="71"/>
      <c r="I419" s="71"/>
      <c r="J419" s="71"/>
      <c r="K419" s="71"/>
      <c r="L419" s="71"/>
      <c r="M419" s="71"/>
      <c r="N419" s="71"/>
      <c r="O419" s="71"/>
      <c r="P419" s="71"/>
      <c r="Q419" s="71"/>
      <c r="R419" s="71"/>
      <c r="S419" s="71"/>
      <c r="T419" s="71"/>
      <c r="U419" s="71"/>
      <c r="V419" s="71"/>
      <c r="W419" s="71"/>
      <c r="X419" s="71"/>
      <c r="Y419" s="71"/>
      <c r="Z419" s="71"/>
    </row>
    <row r="420" spans="1:26" ht="12.75" hidden="1" customHeight="1" x14ac:dyDescent="0.25">
      <c r="A420" s="71"/>
      <c r="B420" s="71"/>
      <c r="C420" s="71"/>
      <c r="D420" s="71"/>
      <c r="E420" s="71"/>
      <c r="F420" s="71"/>
      <c r="G420" s="71"/>
      <c r="H420" s="71"/>
      <c r="I420" s="71"/>
      <c r="J420" s="71"/>
      <c r="K420" s="71"/>
      <c r="L420" s="71"/>
      <c r="M420" s="71"/>
      <c r="N420" s="71"/>
      <c r="O420" s="71"/>
      <c r="P420" s="71"/>
      <c r="Q420" s="71"/>
      <c r="R420" s="71"/>
      <c r="S420" s="71"/>
      <c r="T420" s="71"/>
      <c r="U420" s="71"/>
      <c r="V420" s="71"/>
      <c r="W420" s="71"/>
      <c r="X420" s="71"/>
      <c r="Y420" s="71"/>
      <c r="Z420" s="71"/>
    </row>
    <row r="421" spans="1:26" ht="12.75" hidden="1" customHeight="1" x14ac:dyDescent="0.25">
      <c r="A421" s="71"/>
      <c r="B421" s="71"/>
      <c r="C421" s="71"/>
      <c r="D421" s="71"/>
      <c r="E421" s="71"/>
      <c r="F421" s="71"/>
      <c r="G421" s="71"/>
      <c r="H421" s="71"/>
      <c r="I421" s="71"/>
      <c r="J421" s="71"/>
      <c r="K421" s="71"/>
      <c r="L421" s="71"/>
      <c r="M421" s="71"/>
      <c r="N421" s="71"/>
      <c r="O421" s="71"/>
      <c r="P421" s="71"/>
      <c r="Q421" s="71"/>
      <c r="R421" s="71"/>
      <c r="S421" s="71"/>
      <c r="T421" s="71"/>
      <c r="U421" s="71"/>
      <c r="V421" s="71"/>
      <c r="W421" s="71"/>
      <c r="X421" s="71"/>
      <c r="Y421" s="71"/>
      <c r="Z421" s="71"/>
    </row>
    <row r="422" spans="1:26" ht="12.75" hidden="1" customHeight="1" x14ac:dyDescent="0.25">
      <c r="A422" s="71"/>
      <c r="B422" s="71"/>
      <c r="C422" s="71"/>
      <c r="D422" s="71"/>
      <c r="E422" s="71"/>
      <c r="F422" s="71"/>
      <c r="G422" s="71"/>
      <c r="H422" s="71"/>
      <c r="I422" s="71"/>
      <c r="J422" s="71"/>
      <c r="K422" s="71"/>
      <c r="L422" s="71"/>
      <c r="M422" s="71"/>
      <c r="N422" s="71"/>
      <c r="O422" s="71"/>
      <c r="P422" s="71"/>
      <c r="Q422" s="71"/>
      <c r="R422" s="71"/>
      <c r="S422" s="71"/>
      <c r="T422" s="71"/>
      <c r="U422" s="71"/>
      <c r="V422" s="71"/>
      <c r="W422" s="71"/>
      <c r="X422" s="71"/>
      <c r="Y422" s="71"/>
      <c r="Z422" s="71"/>
    </row>
    <row r="423" spans="1:26" ht="12.75" hidden="1" customHeight="1" x14ac:dyDescent="0.25">
      <c r="A423" s="71"/>
      <c r="B423" s="71"/>
      <c r="C423" s="71"/>
      <c r="D423" s="71"/>
      <c r="E423" s="71"/>
      <c r="F423" s="71"/>
      <c r="G423" s="71"/>
      <c r="H423" s="71"/>
      <c r="I423" s="71"/>
      <c r="J423" s="71"/>
      <c r="K423" s="71"/>
      <c r="L423" s="71"/>
      <c r="M423" s="71"/>
      <c r="N423" s="71"/>
      <c r="O423" s="71"/>
      <c r="P423" s="71"/>
      <c r="Q423" s="71"/>
      <c r="R423" s="71"/>
      <c r="S423" s="71"/>
      <c r="T423" s="71"/>
      <c r="U423" s="71"/>
      <c r="V423" s="71"/>
      <c r="W423" s="71"/>
      <c r="X423" s="71"/>
      <c r="Y423" s="71"/>
      <c r="Z423" s="71"/>
    </row>
    <row r="424" spans="1:26" ht="12.75" hidden="1" customHeight="1" x14ac:dyDescent="0.25">
      <c r="A424" s="71"/>
      <c r="B424" s="71"/>
      <c r="C424" s="71"/>
      <c r="D424" s="71"/>
      <c r="E424" s="71"/>
      <c r="F424" s="71"/>
      <c r="G424" s="71"/>
      <c r="H424" s="71"/>
      <c r="I424" s="71"/>
      <c r="J424" s="71"/>
      <c r="K424" s="71"/>
      <c r="L424" s="71"/>
      <c r="M424" s="71"/>
      <c r="N424" s="71"/>
      <c r="O424" s="71"/>
      <c r="P424" s="71"/>
      <c r="Q424" s="71"/>
      <c r="R424" s="71"/>
      <c r="S424" s="71"/>
      <c r="T424" s="71"/>
      <c r="U424" s="71"/>
      <c r="V424" s="71"/>
      <c r="W424" s="71"/>
      <c r="X424" s="71"/>
      <c r="Y424" s="71"/>
      <c r="Z424" s="71"/>
    </row>
    <row r="425" spans="1:26" ht="12.75" hidden="1" customHeight="1" x14ac:dyDescent="0.25">
      <c r="A425" s="71"/>
      <c r="B425" s="71"/>
      <c r="C425" s="71"/>
      <c r="D425" s="71"/>
      <c r="E425" s="71"/>
      <c r="F425" s="71"/>
      <c r="G425" s="71"/>
      <c r="H425" s="71"/>
      <c r="I425" s="71"/>
      <c r="J425" s="71"/>
      <c r="K425" s="71"/>
      <c r="L425" s="71"/>
      <c r="M425" s="71"/>
      <c r="N425" s="71"/>
      <c r="O425" s="71"/>
      <c r="P425" s="71"/>
      <c r="Q425" s="71"/>
      <c r="R425" s="71"/>
      <c r="S425" s="71"/>
      <c r="T425" s="71"/>
      <c r="U425" s="71"/>
      <c r="V425" s="71"/>
      <c r="W425" s="71"/>
      <c r="X425" s="71"/>
      <c r="Y425" s="71"/>
      <c r="Z425" s="71"/>
    </row>
    <row r="426" spans="1:26" ht="12.75" hidden="1" customHeight="1" x14ac:dyDescent="0.25">
      <c r="A426" s="71"/>
      <c r="B426" s="71"/>
      <c r="C426" s="71"/>
      <c r="D426" s="71"/>
      <c r="E426" s="71"/>
      <c r="F426" s="71"/>
      <c r="G426" s="71"/>
      <c r="H426" s="71"/>
      <c r="I426" s="71"/>
      <c r="J426" s="71"/>
      <c r="K426" s="71"/>
      <c r="L426" s="71"/>
      <c r="M426" s="71"/>
      <c r="N426" s="71"/>
      <c r="O426" s="71"/>
      <c r="P426" s="71"/>
      <c r="Q426" s="71"/>
      <c r="R426" s="71"/>
      <c r="S426" s="71"/>
      <c r="T426" s="71"/>
      <c r="U426" s="71"/>
      <c r="V426" s="71"/>
      <c r="W426" s="71"/>
      <c r="X426" s="71"/>
      <c r="Y426" s="71"/>
      <c r="Z426" s="71"/>
    </row>
    <row r="427" spans="1:26" ht="12.75" hidden="1" customHeight="1" x14ac:dyDescent="0.25">
      <c r="A427" s="71"/>
      <c r="B427" s="71"/>
      <c r="C427" s="71"/>
      <c r="D427" s="71"/>
      <c r="E427" s="71"/>
      <c r="F427" s="71"/>
      <c r="G427" s="71"/>
      <c r="H427" s="71"/>
      <c r="I427" s="71"/>
      <c r="J427" s="71"/>
      <c r="K427" s="71"/>
      <c r="L427" s="71"/>
      <c r="M427" s="71"/>
      <c r="N427" s="71"/>
      <c r="O427" s="71"/>
      <c r="P427" s="71"/>
      <c r="Q427" s="71"/>
      <c r="R427" s="71"/>
      <c r="S427" s="71"/>
      <c r="T427" s="71"/>
      <c r="U427" s="71"/>
      <c r="V427" s="71"/>
      <c r="W427" s="71"/>
      <c r="X427" s="71"/>
      <c r="Y427" s="71"/>
      <c r="Z427" s="71"/>
    </row>
    <row r="428" spans="1:26" ht="12.75" hidden="1" customHeight="1" x14ac:dyDescent="0.25">
      <c r="A428" s="71"/>
      <c r="B428" s="71"/>
      <c r="C428" s="71"/>
      <c r="D428" s="71"/>
      <c r="E428" s="71"/>
      <c r="F428" s="71"/>
      <c r="G428" s="71"/>
      <c r="H428" s="71"/>
      <c r="I428" s="71"/>
      <c r="J428" s="71"/>
      <c r="K428" s="71"/>
      <c r="L428" s="71"/>
      <c r="M428" s="71"/>
      <c r="N428" s="71"/>
      <c r="O428" s="71"/>
      <c r="P428" s="71"/>
      <c r="Q428" s="71"/>
      <c r="R428" s="71"/>
      <c r="S428" s="71"/>
      <c r="T428" s="71"/>
      <c r="U428" s="71"/>
      <c r="V428" s="71"/>
      <c r="W428" s="71"/>
      <c r="X428" s="71"/>
      <c r="Y428" s="71"/>
      <c r="Z428" s="71"/>
    </row>
    <row r="429" spans="1:26" ht="12.75" hidden="1" customHeight="1" x14ac:dyDescent="0.25">
      <c r="A429" s="71"/>
      <c r="B429" s="71"/>
      <c r="C429" s="71"/>
      <c r="D429" s="71"/>
      <c r="E429" s="71"/>
      <c r="F429" s="71"/>
      <c r="G429" s="71"/>
      <c r="H429" s="71"/>
      <c r="I429" s="71"/>
      <c r="J429" s="71"/>
      <c r="K429" s="71"/>
      <c r="L429" s="71"/>
      <c r="M429" s="71"/>
      <c r="N429" s="71"/>
      <c r="O429" s="71"/>
      <c r="P429" s="71"/>
      <c r="Q429" s="71"/>
      <c r="R429" s="71"/>
      <c r="S429" s="71"/>
      <c r="T429" s="71"/>
      <c r="U429" s="71"/>
      <c r="V429" s="71"/>
      <c r="W429" s="71"/>
      <c r="X429" s="71"/>
      <c r="Y429" s="71"/>
      <c r="Z429" s="71"/>
    </row>
    <row r="430" spans="1:26" ht="12.75" hidden="1" customHeight="1" x14ac:dyDescent="0.25">
      <c r="A430" s="71"/>
      <c r="B430" s="71"/>
      <c r="C430" s="71"/>
      <c r="D430" s="71"/>
      <c r="E430" s="71"/>
      <c r="F430" s="71"/>
      <c r="G430" s="71"/>
      <c r="H430" s="71"/>
      <c r="I430" s="71"/>
      <c r="J430" s="71"/>
      <c r="K430" s="71"/>
      <c r="L430" s="71"/>
      <c r="M430" s="71"/>
      <c r="N430" s="71"/>
      <c r="O430" s="71"/>
      <c r="P430" s="71"/>
      <c r="Q430" s="71"/>
      <c r="R430" s="71"/>
      <c r="S430" s="71"/>
      <c r="T430" s="71"/>
      <c r="U430" s="71"/>
      <c r="V430" s="71"/>
      <c r="W430" s="71"/>
      <c r="X430" s="71"/>
      <c r="Y430" s="71"/>
      <c r="Z430" s="71"/>
    </row>
    <row r="431" spans="1:26" ht="12.75" hidden="1" customHeight="1" x14ac:dyDescent="0.25">
      <c r="A431" s="71"/>
      <c r="B431" s="71"/>
      <c r="C431" s="71"/>
      <c r="D431" s="71"/>
      <c r="E431" s="71"/>
      <c r="F431" s="71"/>
      <c r="G431" s="71"/>
      <c r="H431" s="71"/>
      <c r="I431" s="71"/>
      <c r="J431" s="71"/>
      <c r="K431" s="71"/>
      <c r="L431" s="71"/>
      <c r="M431" s="71"/>
      <c r="N431" s="71"/>
      <c r="O431" s="71"/>
      <c r="P431" s="71"/>
      <c r="Q431" s="71"/>
      <c r="R431" s="71"/>
      <c r="S431" s="71"/>
      <c r="T431" s="71"/>
      <c r="U431" s="71"/>
      <c r="V431" s="71"/>
      <c r="W431" s="71"/>
      <c r="X431" s="71"/>
      <c r="Y431" s="71"/>
      <c r="Z431" s="71"/>
    </row>
    <row r="432" spans="1:26" ht="12.75" hidden="1" customHeight="1" x14ac:dyDescent="0.25">
      <c r="A432" s="71"/>
      <c r="B432" s="71"/>
      <c r="C432" s="71"/>
      <c r="D432" s="71"/>
      <c r="E432" s="71"/>
      <c r="F432" s="71"/>
      <c r="G432" s="71"/>
      <c r="H432" s="71"/>
      <c r="I432" s="71"/>
      <c r="J432" s="71"/>
      <c r="K432" s="71"/>
      <c r="L432" s="71"/>
      <c r="M432" s="71"/>
      <c r="N432" s="71"/>
      <c r="O432" s="71"/>
      <c r="P432" s="71"/>
      <c r="Q432" s="71"/>
      <c r="R432" s="71"/>
      <c r="S432" s="71"/>
      <c r="T432" s="71"/>
      <c r="U432" s="71"/>
      <c r="V432" s="71"/>
      <c r="W432" s="71"/>
      <c r="X432" s="71"/>
      <c r="Y432" s="71"/>
      <c r="Z432" s="71"/>
    </row>
    <row r="433" spans="1:26" ht="12.75" hidden="1" customHeight="1" x14ac:dyDescent="0.25">
      <c r="A433" s="71"/>
      <c r="B433" s="71"/>
      <c r="C433" s="71"/>
      <c r="D433" s="71"/>
      <c r="E433" s="71"/>
      <c r="F433" s="71"/>
      <c r="G433" s="71"/>
      <c r="H433" s="71"/>
      <c r="I433" s="71"/>
      <c r="J433" s="71"/>
      <c r="K433" s="71"/>
      <c r="L433" s="71"/>
      <c r="M433" s="71"/>
      <c r="N433" s="71"/>
      <c r="O433" s="71"/>
      <c r="P433" s="71"/>
      <c r="Q433" s="71"/>
      <c r="R433" s="71"/>
      <c r="S433" s="71"/>
      <c r="T433" s="71"/>
      <c r="U433" s="71"/>
      <c r="V433" s="71"/>
      <c r="W433" s="71"/>
      <c r="X433" s="71"/>
      <c r="Y433" s="71"/>
      <c r="Z433" s="71"/>
    </row>
    <row r="434" spans="1:26" ht="12.75" hidden="1" customHeight="1" x14ac:dyDescent="0.25">
      <c r="A434" s="71"/>
      <c r="B434" s="71"/>
      <c r="C434" s="71"/>
      <c r="D434" s="71"/>
      <c r="E434" s="71"/>
      <c r="F434" s="71"/>
      <c r="G434" s="71"/>
      <c r="H434" s="71"/>
      <c r="I434" s="71"/>
      <c r="J434" s="71"/>
      <c r="K434" s="71"/>
      <c r="L434" s="71"/>
      <c r="M434" s="71"/>
      <c r="N434" s="71"/>
      <c r="O434" s="71"/>
      <c r="P434" s="71"/>
      <c r="Q434" s="71"/>
      <c r="R434" s="71"/>
      <c r="S434" s="71"/>
      <c r="T434" s="71"/>
      <c r="U434" s="71"/>
      <c r="V434" s="71"/>
      <c r="W434" s="71"/>
      <c r="X434" s="71"/>
      <c r="Y434" s="71"/>
      <c r="Z434" s="71"/>
    </row>
    <row r="435" spans="1:26" ht="12.75" hidden="1" customHeight="1" x14ac:dyDescent="0.25">
      <c r="A435" s="71"/>
      <c r="B435" s="71"/>
      <c r="C435" s="71"/>
      <c r="D435" s="71"/>
      <c r="E435" s="71"/>
      <c r="F435" s="71"/>
      <c r="G435" s="71"/>
      <c r="H435" s="71"/>
      <c r="I435" s="71"/>
      <c r="J435" s="71"/>
      <c r="K435" s="71"/>
      <c r="L435" s="71"/>
      <c r="M435" s="71"/>
      <c r="N435" s="71"/>
      <c r="O435" s="71"/>
      <c r="P435" s="71"/>
      <c r="Q435" s="71"/>
      <c r="R435" s="71"/>
      <c r="S435" s="71"/>
      <c r="T435" s="71"/>
      <c r="U435" s="71"/>
      <c r="V435" s="71"/>
      <c r="W435" s="71"/>
      <c r="X435" s="71"/>
      <c r="Y435" s="71"/>
      <c r="Z435" s="71"/>
    </row>
    <row r="436" spans="1:26" ht="12.75" hidden="1" customHeight="1" x14ac:dyDescent="0.25">
      <c r="A436" s="71"/>
      <c r="B436" s="71"/>
      <c r="C436" s="71"/>
      <c r="D436" s="71"/>
      <c r="E436" s="71"/>
      <c r="F436" s="71"/>
      <c r="G436" s="71"/>
      <c r="H436" s="71"/>
      <c r="I436" s="71"/>
      <c r="J436" s="71"/>
      <c r="K436" s="71"/>
      <c r="L436" s="71"/>
      <c r="M436" s="71"/>
      <c r="N436" s="71"/>
      <c r="O436" s="71"/>
      <c r="P436" s="71"/>
      <c r="Q436" s="71"/>
      <c r="R436" s="71"/>
      <c r="S436" s="71"/>
      <c r="T436" s="71"/>
      <c r="U436" s="71"/>
      <c r="V436" s="71"/>
      <c r="W436" s="71"/>
      <c r="X436" s="71"/>
      <c r="Y436" s="71"/>
      <c r="Z436" s="71"/>
    </row>
    <row r="437" spans="1:26" ht="12.75" hidden="1" customHeight="1" x14ac:dyDescent="0.25">
      <c r="A437" s="71"/>
      <c r="B437" s="71"/>
      <c r="C437" s="71"/>
      <c r="D437" s="71"/>
      <c r="E437" s="71"/>
      <c r="F437" s="71"/>
      <c r="G437" s="71"/>
      <c r="H437" s="71"/>
      <c r="I437" s="71"/>
      <c r="J437" s="71"/>
      <c r="K437" s="71"/>
      <c r="L437" s="71"/>
      <c r="M437" s="71"/>
      <c r="N437" s="71"/>
      <c r="O437" s="71"/>
      <c r="P437" s="71"/>
      <c r="Q437" s="71"/>
      <c r="R437" s="71"/>
      <c r="S437" s="71"/>
      <c r="T437" s="71"/>
      <c r="U437" s="71"/>
      <c r="V437" s="71"/>
      <c r="W437" s="71"/>
      <c r="X437" s="71"/>
      <c r="Y437" s="71"/>
      <c r="Z437" s="71"/>
    </row>
    <row r="438" spans="1:26" ht="12.75" hidden="1" customHeight="1" x14ac:dyDescent="0.25">
      <c r="A438" s="71"/>
      <c r="B438" s="71"/>
      <c r="C438" s="71"/>
      <c r="D438" s="71"/>
      <c r="E438" s="71"/>
      <c r="F438" s="71"/>
      <c r="G438" s="71"/>
      <c r="H438" s="71"/>
      <c r="I438" s="71"/>
      <c r="J438" s="71"/>
      <c r="K438" s="71"/>
      <c r="L438" s="71"/>
      <c r="M438" s="71"/>
      <c r="N438" s="71"/>
      <c r="O438" s="71"/>
      <c r="P438" s="71"/>
      <c r="Q438" s="71"/>
      <c r="R438" s="71"/>
      <c r="S438" s="71"/>
      <c r="T438" s="71"/>
      <c r="U438" s="71"/>
      <c r="V438" s="71"/>
      <c r="W438" s="71"/>
      <c r="X438" s="71"/>
      <c r="Y438" s="71"/>
      <c r="Z438" s="71"/>
    </row>
    <row r="439" spans="1:26" ht="12.75" hidden="1" customHeight="1" x14ac:dyDescent="0.25">
      <c r="A439" s="71"/>
      <c r="B439" s="71"/>
      <c r="C439" s="71"/>
      <c r="D439" s="71"/>
      <c r="E439" s="71"/>
      <c r="F439" s="71"/>
      <c r="G439" s="71"/>
      <c r="H439" s="71"/>
      <c r="I439" s="71"/>
      <c r="J439" s="71"/>
      <c r="K439" s="71"/>
      <c r="L439" s="71"/>
      <c r="M439" s="71"/>
      <c r="N439" s="71"/>
      <c r="O439" s="71"/>
      <c r="P439" s="71"/>
      <c r="Q439" s="71"/>
      <c r="R439" s="71"/>
      <c r="S439" s="71"/>
      <c r="T439" s="71"/>
      <c r="U439" s="71"/>
      <c r="V439" s="71"/>
      <c r="W439" s="71"/>
      <c r="X439" s="71"/>
      <c r="Y439" s="71"/>
      <c r="Z439" s="71"/>
    </row>
    <row r="440" spans="1:26" ht="12.75" hidden="1" customHeight="1" x14ac:dyDescent="0.25">
      <c r="A440" s="71"/>
      <c r="B440" s="71"/>
      <c r="C440" s="71"/>
      <c r="D440" s="71"/>
      <c r="E440" s="71"/>
      <c r="F440" s="71"/>
      <c r="G440" s="71"/>
      <c r="H440" s="71"/>
      <c r="I440" s="71"/>
      <c r="J440" s="71"/>
      <c r="K440" s="71"/>
      <c r="L440" s="71"/>
      <c r="M440" s="71"/>
      <c r="N440" s="71"/>
      <c r="O440" s="71"/>
      <c r="P440" s="71"/>
      <c r="Q440" s="71"/>
      <c r="R440" s="71"/>
      <c r="S440" s="71"/>
      <c r="T440" s="71"/>
      <c r="U440" s="71"/>
      <c r="V440" s="71"/>
      <c r="W440" s="71"/>
      <c r="X440" s="71"/>
      <c r="Y440" s="71"/>
      <c r="Z440" s="71"/>
    </row>
    <row r="441" spans="1:26" ht="12.75" hidden="1" customHeight="1" x14ac:dyDescent="0.25">
      <c r="A441" s="71"/>
      <c r="B441" s="71"/>
      <c r="C441" s="71"/>
      <c r="D441" s="71"/>
      <c r="E441" s="71"/>
      <c r="F441" s="71"/>
      <c r="G441" s="71"/>
      <c r="H441" s="71"/>
      <c r="I441" s="71"/>
      <c r="J441" s="71"/>
      <c r="K441" s="71"/>
      <c r="L441" s="71"/>
      <c r="M441" s="71"/>
      <c r="N441" s="71"/>
      <c r="O441" s="71"/>
      <c r="P441" s="71"/>
      <c r="Q441" s="71"/>
      <c r="R441" s="71"/>
      <c r="S441" s="71"/>
      <c r="T441" s="71"/>
      <c r="U441" s="71"/>
      <c r="V441" s="71"/>
      <c r="W441" s="71"/>
      <c r="X441" s="71"/>
      <c r="Y441" s="71"/>
      <c r="Z441" s="71"/>
    </row>
    <row r="442" spans="1:26" ht="12.75" hidden="1" customHeight="1" x14ac:dyDescent="0.25">
      <c r="A442" s="71"/>
      <c r="B442" s="71"/>
      <c r="C442" s="71"/>
      <c r="D442" s="71"/>
      <c r="E442" s="71"/>
      <c r="F442" s="71"/>
      <c r="G442" s="71"/>
      <c r="H442" s="71"/>
      <c r="I442" s="71"/>
      <c r="J442" s="71"/>
      <c r="K442" s="71"/>
      <c r="L442" s="71"/>
      <c r="M442" s="71"/>
      <c r="N442" s="71"/>
      <c r="O442" s="71"/>
      <c r="P442" s="71"/>
      <c r="Q442" s="71"/>
      <c r="R442" s="71"/>
      <c r="S442" s="71"/>
      <c r="T442" s="71"/>
      <c r="U442" s="71"/>
      <c r="V442" s="71"/>
      <c r="W442" s="71"/>
      <c r="X442" s="71"/>
      <c r="Y442" s="71"/>
      <c r="Z442" s="71"/>
    </row>
    <row r="443" spans="1:26" ht="12.75" hidden="1" customHeight="1" x14ac:dyDescent="0.25">
      <c r="A443" s="71"/>
      <c r="B443" s="71"/>
      <c r="C443" s="71"/>
      <c r="D443" s="71"/>
      <c r="E443" s="71"/>
      <c r="F443" s="71"/>
      <c r="G443" s="71"/>
      <c r="H443" s="71"/>
      <c r="I443" s="71"/>
      <c r="J443" s="71"/>
      <c r="K443" s="71"/>
      <c r="L443" s="71"/>
      <c r="M443" s="71"/>
      <c r="N443" s="71"/>
      <c r="O443" s="71"/>
      <c r="P443" s="71"/>
      <c r="Q443" s="71"/>
      <c r="R443" s="71"/>
      <c r="S443" s="71"/>
      <c r="T443" s="71"/>
      <c r="U443" s="71"/>
      <c r="V443" s="71"/>
      <c r="W443" s="71"/>
      <c r="X443" s="71"/>
      <c r="Y443" s="71"/>
      <c r="Z443" s="71"/>
    </row>
    <row r="444" spans="1:26" ht="12.75" hidden="1" customHeight="1" x14ac:dyDescent="0.25">
      <c r="A444" s="71"/>
      <c r="B444" s="71"/>
      <c r="C444" s="71"/>
      <c r="D444" s="71"/>
      <c r="E444" s="71"/>
      <c r="F444" s="71"/>
      <c r="G444" s="71"/>
      <c r="H444" s="71"/>
      <c r="I444" s="71"/>
      <c r="J444" s="71"/>
      <c r="K444" s="71"/>
      <c r="L444" s="71"/>
      <c r="M444" s="71"/>
      <c r="N444" s="71"/>
      <c r="O444" s="71"/>
      <c r="P444" s="71"/>
      <c r="Q444" s="71"/>
      <c r="R444" s="71"/>
      <c r="S444" s="71"/>
      <c r="T444" s="71"/>
      <c r="U444" s="71"/>
      <c r="V444" s="71"/>
      <c r="W444" s="71"/>
      <c r="X444" s="71"/>
      <c r="Y444" s="71"/>
      <c r="Z444" s="71"/>
    </row>
    <row r="445" spans="1:26" ht="12.75" hidden="1" customHeight="1" x14ac:dyDescent="0.25">
      <c r="A445" s="71"/>
      <c r="B445" s="71"/>
      <c r="C445" s="71"/>
      <c r="D445" s="71"/>
      <c r="E445" s="71"/>
      <c r="F445" s="71"/>
      <c r="G445" s="71"/>
      <c r="H445" s="71"/>
      <c r="I445" s="71"/>
      <c r="J445" s="71"/>
      <c r="K445" s="71"/>
      <c r="L445" s="71"/>
      <c r="M445" s="71"/>
      <c r="N445" s="71"/>
      <c r="O445" s="71"/>
      <c r="P445" s="71"/>
      <c r="Q445" s="71"/>
      <c r="R445" s="71"/>
      <c r="S445" s="71"/>
      <c r="T445" s="71"/>
      <c r="U445" s="71"/>
      <c r="V445" s="71"/>
      <c r="W445" s="71"/>
      <c r="X445" s="71"/>
      <c r="Y445" s="71"/>
      <c r="Z445" s="71"/>
    </row>
    <row r="446" spans="1:26" ht="12.75" hidden="1" customHeight="1" x14ac:dyDescent="0.25">
      <c r="A446" s="71"/>
      <c r="B446" s="71"/>
      <c r="C446" s="71"/>
      <c r="D446" s="71"/>
      <c r="E446" s="71"/>
      <c r="F446" s="71"/>
      <c r="G446" s="71"/>
      <c r="H446" s="71"/>
      <c r="I446" s="71"/>
      <c r="J446" s="71"/>
      <c r="K446" s="71"/>
      <c r="L446" s="71"/>
      <c r="M446" s="71"/>
      <c r="N446" s="71"/>
      <c r="O446" s="71"/>
      <c r="P446" s="71"/>
      <c r="Q446" s="71"/>
      <c r="R446" s="71"/>
      <c r="S446" s="71"/>
      <c r="T446" s="71"/>
      <c r="U446" s="71"/>
      <c r="V446" s="71"/>
      <c r="W446" s="71"/>
      <c r="X446" s="71"/>
      <c r="Y446" s="71"/>
      <c r="Z446" s="71"/>
    </row>
    <row r="447" spans="1:26" ht="12.75" hidden="1" customHeight="1" x14ac:dyDescent="0.25">
      <c r="A447" s="71"/>
      <c r="B447" s="71"/>
      <c r="C447" s="71"/>
      <c r="D447" s="71"/>
      <c r="E447" s="71"/>
      <c r="F447" s="71"/>
      <c r="G447" s="71"/>
      <c r="H447" s="71"/>
      <c r="I447" s="71"/>
      <c r="J447" s="71"/>
      <c r="K447" s="71"/>
      <c r="L447" s="71"/>
      <c r="M447" s="71"/>
      <c r="N447" s="71"/>
      <c r="O447" s="71"/>
      <c r="P447" s="71"/>
      <c r="Q447" s="71"/>
      <c r="R447" s="71"/>
      <c r="S447" s="71"/>
      <c r="T447" s="71"/>
      <c r="U447" s="71"/>
      <c r="V447" s="71"/>
      <c r="W447" s="71"/>
      <c r="X447" s="71"/>
      <c r="Y447" s="71"/>
      <c r="Z447" s="71"/>
    </row>
    <row r="448" spans="1:26" ht="12.75" hidden="1" customHeight="1" x14ac:dyDescent="0.25">
      <c r="A448" s="71"/>
      <c r="B448" s="71"/>
      <c r="C448" s="71"/>
      <c r="D448" s="71"/>
      <c r="E448" s="71"/>
      <c r="F448" s="71"/>
      <c r="G448" s="71"/>
      <c r="H448" s="71"/>
      <c r="I448" s="71"/>
      <c r="J448" s="71"/>
      <c r="K448" s="71"/>
      <c r="L448" s="71"/>
      <c r="M448" s="71"/>
      <c r="N448" s="71"/>
      <c r="O448" s="71"/>
      <c r="P448" s="71"/>
      <c r="Q448" s="71"/>
      <c r="R448" s="71"/>
      <c r="S448" s="71"/>
      <c r="T448" s="71"/>
      <c r="U448" s="71"/>
      <c r="V448" s="71"/>
      <c r="W448" s="71"/>
      <c r="X448" s="71"/>
      <c r="Y448" s="71"/>
      <c r="Z448" s="71"/>
    </row>
    <row r="449" spans="1:26" ht="12.75" hidden="1" customHeight="1" x14ac:dyDescent="0.25">
      <c r="A449" s="71"/>
      <c r="B449" s="71"/>
      <c r="C449" s="71"/>
      <c r="D449" s="71"/>
      <c r="E449" s="71"/>
      <c r="F449" s="71"/>
      <c r="G449" s="71"/>
      <c r="H449" s="71"/>
      <c r="I449" s="71"/>
      <c r="J449" s="71"/>
      <c r="K449" s="71"/>
      <c r="L449" s="71"/>
      <c r="M449" s="71"/>
      <c r="N449" s="71"/>
      <c r="O449" s="71"/>
      <c r="P449" s="71"/>
      <c r="Q449" s="71"/>
      <c r="R449" s="71"/>
      <c r="S449" s="71"/>
      <c r="T449" s="71"/>
      <c r="U449" s="71"/>
      <c r="V449" s="71"/>
      <c r="W449" s="71"/>
      <c r="X449" s="71"/>
      <c r="Y449" s="71"/>
      <c r="Z449" s="71"/>
    </row>
    <row r="450" spans="1:26" ht="12.75" hidden="1" customHeight="1" x14ac:dyDescent="0.25">
      <c r="A450" s="71"/>
      <c r="B450" s="71"/>
      <c r="C450" s="71"/>
      <c r="D450" s="71"/>
      <c r="E450" s="71"/>
      <c r="F450" s="71"/>
      <c r="G450" s="71"/>
      <c r="H450" s="71"/>
      <c r="I450" s="71"/>
      <c r="J450" s="71"/>
      <c r="K450" s="71"/>
      <c r="L450" s="71"/>
      <c r="M450" s="71"/>
      <c r="N450" s="71"/>
      <c r="O450" s="71"/>
      <c r="P450" s="71"/>
      <c r="Q450" s="71"/>
      <c r="R450" s="71"/>
      <c r="S450" s="71"/>
      <c r="T450" s="71"/>
      <c r="U450" s="71"/>
      <c r="V450" s="71"/>
      <c r="W450" s="71"/>
      <c r="X450" s="71"/>
      <c r="Y450" s="71"/>
      <c r="Z450" s="71"/>
    </row>
    <row r="451" spans="1:26" ht="12.75" hidden="1" customHeight="1" x14ac:dyDescent="0.25">
      <c r="A451" s="71"/>
      <c r="B451" s="71"/>
      <c r="C451" s="71"/>
      <c r="D451" s="71"/>
      <c r="E451" s="71"/>
      <c r="F451" s="71"/>
      <c r="G451" s="71"/>
      <c r="H451" s="71"/>
      <c r="I451" s="71"/>
      <c r="J451" s="71"/>
      <c r="K451" s="71"/>
      <c r="L451" s="71"/>
      <c r="M451" s="71"/>
      <c r="N451" s="71"/>
      <c r="O451" s="71"/>
      <c r="P451" s="71"/>
      <c r="Q451" s="71"/>
      <c r="R451" s="71"/>
      <c r="S451" s="71"/>
      <c r="T451" s="71"/>
      <c r="U451" s="71"/>
      <c r="V451" s="71"/>
      <c r="W451" s="71"/>
      <c r="X451" s="71"/>
      <c r="Y451" s="71"/>
      <c r="Z451" s="71"/>
    </row>
    <row r="452" spans="1:26" ht="12.75" hidden="1" customHeight="1" x14ac:dyDescent="0.25">
      <c r="A452" s="71"/>
      <c r="B452" s="71"/>
      <c r="C452" s="71"/>
      <c r="D452" s="71"/>
      <c r="E452" s="71"/>
      <c r="F452" s="71"/>
      <c r="G452" s="71"/>
      <c r="H452" s="71"/>
      <c r="I452" s="71"/>
      <c r="J452" s="71"/>
      <c r="K452" s="71"/>
      <c r="L452" s="71"/>
      <c r="M452" s="71"/>
      <c r="N452" s="71"/>
      <c r="O452" s="71"/>
      <c r="P452" s="71"/>
      <c r="Q452" s="71"/>
      <c r="R452" s="71"/>
      <c r="S452" s="71"/>
      <c r="T452" s="71"/>
      <c r="U452" s="71"/>
      <c r="V452" s="71"/>
      <c r="W452" s="71"/>
      <c r="X452" s="71"/>
      <c r="Y452" s="71"/>
      <c r="Z452" s="71"/>
    </row>
    <row r="453" spans="1:26" ht="12.75" hidden="1" customHeight="1" x14ac:dyDescent="0.25">
      <c r="A453" s="71"/>
      <c r="B453" s="71"/>
      <c r="C453" s="71"/>
      <c r="D453" s="71"/>
      <c r="E453" s="71"/>
      <c r="F453" s="71"/>
      <c r="G453" s="71"/>
      <c r="H453" s="71"/>
      <c r="I453" s="71"/>
      <c r="J453" s="71"/>
      <c r="K453" s="71"/>
      <c r="L453" s="71"/>
      <c r="M453" s="71"/>
      <c r="N453" s="71"/>
      <c r="O453" s="71"/>
      <c r="P453" s="71"/>
      <c r="Q453" s="71"/>
      <c r="R453" s="71"/>
      <c r="S453" s="71"/>
      <c r="T453" s="71"/>
      <c r="U453" s="71"/>
      <c r="V453" s="71"/>
      <c r="W453" s="71"/>
      <c r="X453" s="71"/>
      <c r="Y453" s="71"/>
      <c r="Z453" s="71"/>
    </row>
    <row r="454" spans="1:26" ht="12.75" hidden="1" customHeight="1" x14ac:dyDescent="0.25">
      <c r="A454" s="71"/>
      <c r="B454" s="71"/>
      <c r="C454" s="71"/>
      <c r="D454" s="71"/>
      <c r="E454" s="71"/>
      <c r="F454" s="71"/>
      <c r="G454" s="71"/>
      <c r="H454" s="71"/>
      <c r="I454" s="71"/>
      <c r="J454" s="71"/>
      <c r="K454" s="71"/>
      <c r="L454" s="71"/>
      <c r="M454" s="71"/>
      <c r="N454" s="71"/>
      <c r="O454" s="71"/>
      <c r="P454" s="71"/>
      <c r="Q454" s="71"/>
      <c r="R454" s="71"/>
      <c r="S454" s="71"/>
      <c r="T454" s="71"/>
      <c r="U454" s="71"/>
      <c r="V454" s="71"/>
      <c r="W454" s="71"/>
      <c r="X454" s="71"/>
      <c r="Y454" s="71"/>
      <c r="Z454" s="71"/>
    </row>
    <row r="455" spans="1:26" ht="12.75" hidden="1" customHeight="1" x14ac:dyDescent="0.25">
      <c r="A455" s="71"/>
      <c r="B455" s="71"/>
      <c r="C455" s="71"/>
      <c r="D455" s="71"/>
      <c r="E455" s="71"/>
      <c r="F455" s="71"/>
      <c r="G455" s="71"/>
      <c r="H455" s="71"/>
      <c r="I455" s="71"/>
      <c r="J455" s="71"/>
      <c r="K455" s="71"/>
      <c r="L455" s="71"/>
      <c r="M455" s="71"/>
      <c r="N455" s="71"/>
      <c r="O455" s="71"/>
      <c r="P455" s="71"/>
      <c r="Q455" s="71"/>
      <c r="R455" s="71"/>
      <c r="S455" s="71"/>
      <c r="T455" s="71"/>
      <c r="U455" s="71"/>
      <c r="V455" s="71"/>
      <c r="W455" s="71"/>
      <c r="X455" s="71"/>
      <c r="Y455" s="71"/>
      <c r="Z455" s="71"/>
    </row>
    <row r="456" spans="1:26" ht="12.75" hidden="1" customHeight="1" x14ac:dyDescent="0.25">
      <c r="A456" s="71"/>
      <c r="B456" s="71"/>
      <c r="C456" s="71"/>
      <c r="D456" s="71"/>
      <c r="E456" s="71"/>
      <c r="F456" s="71"/>
      <c r="G456" s="71"/>
      <c r="H456" s="71"/>
      <c r="I456" s="71"/>
      <c r="J456" s="71"/>
      <c r="K456" s="71"/>
      <c r="L456" s="71"/>
      <c r="M456" s="71"/>
      <c r="N456" s="71"/>
      <c r="O456" s="71"/>
      <c r="P456" s="71"/>
      <c r="Q456" s="71"/>
      <c r="R456" s="71"/>
      <c r="S456" s="71"/>
      <c r="T456" s="71"/>
      <c r="U456" s="71"/>
      <c r="V456" s="71"/>
      <c r="W456" s="71"/>
      <c r="X456" s="71"/>
      <c r="Y456" s="71"/>
      <c r="Z456" s="71"/>
    </row>
    <row r="457" spans="1:26" ht="12.75" hidden="1" customHeight="1" x14ac:dyDescent="0.25">
      <c r="A457" s="71"/>
      <c r="B457" s="71"/>
      <c r="C457" s="71"/>
      <c r="D457" s="71"/>
      <c r="E457" s="71"/>
      <c r="F457" s="71"/>
      <c r="G457" s="71"/>
      <c r="H457" s="71"/>
      <c r="I457" s="71"/>
      <c r="J457" s="71"/>
      <c r="K457" s="71"/>
      <c r="L457" s="71"/>
      <c r="M457" s="71"/>
      <c r="N457" s="71"/>
      <c r="O457" s="71"/>
      <c r="P457" s="71"/>
      <c r="Q457" s="71"/>
      <c r="R457" s="71"/>
      <c r="S457" s="71"/>
      <c r="T457" s="71"/>
      <c r="U457" s="71"/>
      <c r="V457" s="71"/>
      <c r="W457" s="71"/>
      <c r="X457" s="71"/>
      <c r="Y457" s="71"/>
      <c r="Z457" s="71"/>
    </row>
    <row r="458" spans="1:26" ht="12.75" hidden="1" customHeight="1" x14ac:dyDescent="0.25">
      <c r="A458" s="71"/>
      <c r="B458" s="71"/>
      <c r="C458" s="71"/>
      <c r="D458" s="71"/>
      <c r="E458" s="71"/>
      <c r="F458" s="71"/>
      <c r="G458" s="71"/>
      <c r="H458" s="71"/>
      <c r="I458" s="71"/>
      <c r="J458" s="71"/>
      <c r="K458" s="71"/>
      <c r="L458" s="71"/>
      <c r="M458" s="71"/>
      <c r="N458" s="71"/>
      <c r="O458" s="71"/>
      <c r="P458" s="71"/>
      <c r="Q458" s="71"/>
      <c r="R458" s="71"/>
      <c r="S458" s="71"/>
      <c r="T458" s="71"/>
      <c r="U458" s="71"/>
      <c r="V458" s="71"/>
      <c r="W458" s="71"/>
      <c r="X458" s="71"/>
      <c r="Y458" s="71"/>
      <c r="Z458" s="71"/>
    </row>
    <row r="459" spans="1:26" ht="12.75" hidden="1" customHeight="1" x14ac:dyDescent="0.25">
      <c r="A459" s="71"/>
      <c r="B459" s="71"/>
      <c r="C459" s="71"/>
      <c r="D459" s="71"/>
      <c r="E459" s="71"/>
      <c r="F459" s="71"/>
      <c r="G459" s="71"/>
      <c r="H459" s="71"/>
      <c r="I459" s="71"/>
      <c r="J459" s="71"/>
      <c r="K459" s="71"/>
      <c r="L459" s="71"/>
      <c r="M459" s="71"/>
      <c r="N459" s="71"/>
      <c r="O459" s="71"/>
      <c r="P459" s="71"/>
      <c r="Q459" s="71"/>
      <c r="R459" s="71"/>
      <c r="S459" s="71"/>
      <c r="T459" s="71"/>
      <c r="U459" s="71"/>
      <c r="V459" s="71"/>
      <c r="W459" s="71"/>
      <c r="X459" s="71"/>
      <c r="Y459" s="71"/>
      <c r="Z459" s="71"/>
    </row>
    <row r="460" spans="1:26" ht="12.75" hidden="1" customHeight="1" x14ac:dyDescent="0.25">
      <c r="A460" s="71"/>
      <c r="B460" s="71"/>
      <c r="C460" s="71"/>
      <c r="D460" s="71"/>
      <c r="E460" s="71"/>
      <c r="F460" s="71"/>
      <c r="G460" s="71"/>
      <c r="H460" s="71"/>
      <c r="I460" s="71"/>
      <c r="J460" s="71"/>
      <c r="K460" s="71"/>
      <c r="L460" s="71"/>
      <c r="M460" s="71"/>
      <c r="N460" s="71"/>
      <c r="O460" s="71"/>
      <c r="P460" s="71"/>
      <c r="Q460" s="71"/>
      <c r="R460" s="71"/>
      <c r="S460" s="71"/>
      <c r="T460" s="71"/>
      <c r="U460" s="71"/>
      <c r="V460" s="71"/>
      <c r="W460" s="71"/>
      <c r="X460" s="71"/>
      <c r="Y460" s="71"/>
      <c r="Z460" s="71"/>
    </row>
    <row r="461" spans="1:26" ht="12.75" hidden="1" customHeight="1" x14ac:dyDescent="0.25">
      <c r="A461" s="71"/>
      <c r="B461" s="71"/>
      <c r="C461" s="71"/>
      <c r="D461" s="71"/>
      <c r="E461" s="71"/>
      <c r="F461" s="71"/>
      <c r="G461" s="71"/>
      <c r="H461" s="71"/>
      <c r="I461" s="71"/>
      <c r="J461" s="71"/>
      <c r="K461" s="71"/>
      <c r="L461" s="71"/>
      <c r="M461" s="71"/>
      <c r="N461" s="71"/>
      <c r="O461" s="71"/>
      <c r="P461" s="71"/>
      <c r="Q461" s="71"/>
      <c r="R461" s="71"/>
      <c r="S461" s="71"/>
      <c r="T461" s="71"/>
      <c r="U461" s="71"/>
      <c r="V461" s="71"/>
      <c r="W461" s="71"/>
      <c r="X461" s="71"/>
      <c r="Y461" s="71"/>
      <c r="Z461" s="71"/>
    </row>
    <row r="462" spans="1:26" ht="12.75" hidden="1" customHeight="1" x14ac:dyDescent="0.25">
      <c r="A462" s="71"/>
      <c r="B462" s="71"/>
      <c r="C462" s="71"/>
      <c r="D462" s="71"/>
      <c r="E462" s="71"/>
      <c r="F462" s="71"/>
      <c r="G462" s="71"/>
      <c r="H462" s="71"/>
      <c r="I462" s="71"/>
      <c r="J462" s="71"/>
      <c r="K462" s="71"/>
      <c r="L462" s="71"/>
      <c r="M462" s="71"/>
      <c r="N462" s="71"/>
      <c r="O462" s="71"/>
      <c r="P462" s="71"/>
      <c r="Q462" s="71"/>
      <c r="R462" s="71"/>
      <c r="S462" s="71"/>
      <c r="T462" s="71"/>
      <c r="U462" s="71"/>
      <c r="V462" s="71"/>
      <c r="W462" s="71"/>
      <c r="X462" s="71"/>
      <c r="Y462" s="71"/>
      <c r="Z462" s="71"/>
    </row>
    <row r="463" spans="1:26" ht="12.75" hidden="1" customHeight="1" x14ac:dyDescent="0.25">
      <c r="A463" s="71"/>
      <c r="B463" s="71"/>
      <c r="C463" s="71"/>
      <c r="D463" s="71"/>
      <c r="E463" s="71"/>
      <c r="F463" s="71"/>
      <c r="G463" s="71"/>
      <c r="H463" s="71"/>
      <c r="I463" s="71"/>
      <c r="J463" s="71"/>
      <c r="K463" s="71"/>
      <c r="L463" s="71"/>
      <c r="M463" s="71"/>
      <c r="N463" s="71"/>
      <c r="O463" s="71"/>
      <c r="P463" s="71"/>
      <c r="Q463" s="71"/>
      <c r="R463" s="71"/>
      <c r="S463" s="71"/>
      <c r="T463" s="71"/>
      <c r="U463" s="71"/>
      <c r="V463" s="71"/>
      <c r="W463" s="71"/>
      <c r="X463" s="71"/>
      <c r="Y463" s="71"/>
      <c r="Z463" s="71"/>
    </row>
    <row r="464" spans="1:26" ht="12.75" hidden="1" customHeight="1" x14ac:dyDescent="0.25">
      <c r="A464" s="71"/>
      <c r="B464" s="71"/>
      <c r="C464" s="71"/>
      <c r="D464" s="71"/>
      <c r="E464" s="71"/>
      <c r="F464" s="71"/>
      <c r="G464" s="71"/>
      <c r="H464" s="71"/>
      <c r="I464" s="71"/>
      <c r="J464" s="71"/>
      <c r="K464" s="71"/>
      <c r="L464" s="71"/>
      <c r="M464" s="71"/>
      <c r="N464" s="71"/>
      <c r="O464" s="71"/>
      <c r="P464" s="71"/>
      <c r="Q464" s="71"/>
      <c r="R464" s="71"/>
      <c r="S464" s="71"/>
      <c r="T464" s="71"/>
      <c r="U464" s="71"/>
      <c r="V464" s="71"/>
      <c r="W464" s="71"/>
      <c r="X464" s="71"/>
      <c r="Y464" s="71"/>
      <c r="Z464" s="71"/>
    </row>
    <row r="465" spans="1:26" ht="12.75" hidden="1" customHeight="1" x14ac:dyDescent="0.25">
      <c r="A465" s="71"/>
      <c r="B465" s="71"/>
      <c r="C465" s="71"/>
      <c r="D465" s="71"/>
      <c r="E465" s="71"/>
      <c r="F465" s="71"/>
      <c r="G465" s="71"/>
      <c r="H465" s="71"/>
      <c r="I465" s="71"/>
      <c r="J465" s="71"/>
      <c r="K465" s="71"/>
      <c r="L465" s="71"/>
      <c r="M465" s="71"/>
      <c r="N465" s="71"/>
      <c r="O465" s="71"/>
      <c r="P465" s="71"/>
      <c r="Q465" s="71"/>
      <c r="R465" s="71"/>
      <c r="S465" s="71"/>
      <c r="T465" s="71"/>
      <c r="U465" s="71"/>
      <c r="V465" s="71"/>
      <c r="W465" s="71"/>
      <c r="X465" s="71"/>
      <c r="Y465" s="71"/>
      <c r="Z465" s="71"/>
    </row>
    <row r="466" spans="1:26" ht="12.75" hidden="1" customHeight="1" x14ac:dyDescent="0.25">
      <c r="A466" s="71"/>
      <c r="B466" s="71"/>
      <c r="C466" s="71"/>
      <c r="D466" s="71"/>
      <c r="E466" s="71"/>
      <c r="F466" s="71"/>
      <c r="G466" s="71"/>
      <c r="H466" s="71"/>
      <c r="I466" s="71"/>
      <c r="J466" s="71"/>
      <c r="K466" s="71"/>
      <c r="L466" s="71"/>
      <c r="M466" s="71"/>
      <c r="N466" s="71"/>
      <c r="O466" s="71"/>
      <c r="P466" s="71"/>
      <c r="Q466" s="71"/>
      <c r="R466" s="71"/>
      <c r="S466" s="71"/>
      <c r="T466" s="71"/>
      <c r="U466" s="71"/>
      <c r="V466" s="71"/>
      <c r="W466" s="71"/>
      <c r="X466" s="71"/>
      <c r="Y466" s="71"/>
      <c r="Z466" s="71"/>
    </row>
    <row r="467" spans="1:26" ht="12.75" hidden="1" customHeight="1" x14ac:dyDescent="0.25">
      <c r="A467" s="71"/>
      <c r="B467" s="71"/>
      <c r="C467" s="71"/>
      <c r="D467" s="71"/>
      <c r="E467" s="71"/>
      <c r="F467" s="71"/>
      <c r="G467" s="71"/>
      <c r="H467" s="71"/>
      <c r="I467" s="71"/>
      <c r="J467" s="71"/>
      <c r="K467" s="71"/>
      <c r="L467" s="71"/>
      <c r="M467" s="71"/>
      <c r="N467" s="71"/>
      <c r="O467" s="71"/>
      <c r="P467" s="71"/>
      <c r="Q467" s="71"/>
      <c r="R467" s="71"/>
      <c r="S467" s="71"/>
      <c r="T467" s="71"/>
      <c r="U467" s="71"/>
      <c r="V467" s="71"/>
      <c r="W467" s="71"/>
      <c r="X467" s="71"/>
      <c r="Y467" s="71"/>
      <c r="Z467" s="71"/>
    </row>
    <row r="468" spans="1:26" ht="12.75" hidden="1" customHeight="1" x14ac:dyDescent="0.25">
      <c r="A468" s="71"/>
      <c r="B468" s="71"/>
      <c r="C468" s="71"/>
      <c r="D468" s="71"/>
      <c r="E468" s="71"/>
      <c r="F468" s="71"/>
      <c r="G468" s="71"/>
      <c r="H468" s="71"/>
      <c r="I468" s="71"/>
      <c r="J468" s="71"/>
      <c r="K468" s="71"/>
      <c r="L468" s="71"/>
      <c r="M468" s="71"/>
      <c r="N468" s="71"/>
      <c r="O468" s="71"/>
      <c r="P468" s="71"/>
      <c r="Q468" s="71"/>
      <c r="R468" s="71"/>
      <c r="S468" s="71"/>
      <c r="T468" s="71"/>
      <c r="U468" s="71"/>
      <c r="V468" s="71"/>
      <c r="W468" s="71"/>
      <c r="X468" s="71"/>
      <c r="Y468" s="71"/>
      <c r="Z468" s="71"/>
    </row>
    <row r="469" spans="1:26" ht="12.75" hidden="1" customHeight="1" x14ac:dyDescent="0.25">
      <c r="A469" s="71"/>
      <c r="B469" s="71"/>
      <c r="C469" s="71"/>
      <c r="D469" s="71"/>
      <c r="E469" s="71"/>
      <c r="F469" s="71"/>
      <c r="G469" s="71"/>
      <c r="H469" s="71"/>
      <c r="I469" s="71"/>
      <c r="J469" s="71"/>
      <c r="K469" s="71"/>
      <c r="L469" s="71"/>
      <c r="M469" s="71"/>
      <c r="N469" s="71"/>
      <c r="O469" s="71"/>
      <c r="P469" s="71"/>
      <c r="Q469" s="71"/>
      <c r="R469" s="71"/>
      <c r="S469" s="71"/>
      <c r="T469" s="71"/>
      <c r="U469" s="71"/>
      <c r="V469" s="71"/>
      <c r="W469" s="71"/>
      <c r="X469" s="71"/>
      <c r="Y469" s="71"/>
      <c r="Z469" s="71"/>
    </row>
    <row r="470" spans="1:26" ht="12.75" hidden="1" customHeight="1" x14ac:dyDescent="0.25">
      <c r="A470" s="71"/>
      <c r="B470" s="71"/>
      <c r="C470" s="71"/>
      <c r="D470" s="71"/>
      <c r="E470" s="71"/>
      <c r="F470" s="71"/>
      <c r="G470" s="71"/>
      <c r="H470" s="71"/>
      <c r="I470" s="71"/>
      <c r="J470" s="71"/>
      <c r="K470" s="71"/>
      <c r="L470" s="71"/>
      <c r="M470" s="71"/>
      <c r="N470" s="71"/>
      <c r="O470" s="71"/>
      <c r="P470" s="71"/>
      <c r="Q470" s="71"/>
      <c r="R470" s="71"/>
      <c r="S470" s="71"/>
      <c r="T470" s="71"/>
      <c r="U470" s="71"/>
      <c r="V470" s="71"/>
      <c r="W470" s="71"/>
      <c r="X470" s="71"/>
      <c r="Y470" s="71"/>
      <c r="Z470" s="71"/>
    </row>
    <row r="471" spans="1:26" ht="12.75" hidden="1" customHeight="1" x14ac:dyDescent="0.25">
      <c r="A471" s="71"/>
      <c r="B471" s="71"/>
      <c r="C471" s="71"/>
      <c r="D471" s="71"/>
      <c r="E471" s="71"/>
      <c r="F471" s="71"/>
      <c r="G471" s="71"/>
      <c r="H471" s="71"/>
      <c r="I471" s="71"/>
      <c r="J471" s="71"/>
      <c r="K471" s="71"/>
      <c r="L471" s="71"/>
      <c r="M471" s="71"/>
      <c r="N471" s="71"/>
      <c r="O471" s="71"/>
      <c r="P471" s="71"/>
      <c r="Q471" s="71"/>
      <c r="R471" s="71"/>
      <c r="S471" s="71"/>
      <c r="T471" s="71"/>
      <c r="U471" s="71"/>
      <c r="V471" s="71"/>
      <c r="W471" s="71"/>
      <c r="X471" s="71"/>
      <c r="Y471" s="71"/>
      <c r="Z471" s="71"/>
    </row>
    <row r="472" spans="1:26" ht="12.75" hidden="1" customHeight="1" x14ac:dyDescent="0.25">
      <c r="A472" s="71"/>
      <c r="B472" s="71"/>
      <c r="C472" s="71"/>
      <c r="D472" s="71"/>
      <c r="E472" s="71"/>
      <c r="F472" s="71"/>
      <c r="G472" s="71"/>
      <c r="H472" s="71"/>
      <c r="I472" s="71"/>
      <c r="J472" s="71"/>
      <c r="K472" s="71"/>
      <c r="L472" s="71"/>
      <c r="M472" s="71"/>
      <c r="N472" s="71"/>
      <c r="O472" s="71"/>
      <c r="P472" s="71"/>
      <c r="Q472" s="71"/>
      <c r="R472" s="71"/>
      <c r="S472" s="71"/>
      <c r="T472" s="71"/>
      <c r="U472" s="71"/>
      <c r="V472" s="71"/>
      <c r="W472" s="71"/>
      <c r="X472" s="71"/>
      <c r="Y472" s="71"/>
      <c r="Z472" s="71"/>
    </row>
    <row r="473" spans="1:26" ht="12.75" hidden="1" customHeight="1" x14ac:dyDescent="0.25">
      <c r="A473" s="71"/>
      <c r="B473" s="71"/>
      <c r="C473" s="71"/>
      <c r="D473" s="71"/>
      <c r="E473" s="71"/>
      <c r="F473" s="71"/>
      <c r="G473" s="71"/>
      <c r="H473" s="71"/>
      <c r="I473" s="71"/>
      <c r="J473" s="71"/>
      <c r="K473" s="71"/>
      <c r="L473" s="71"/>
      <c r="M473" s="71"/>
      <c r="N473" s="71"/>
      <c r="O473" s="71"/>
      <c r="P473" s="71"/>
      <c r="Q473" s="71"/>
      <c r="R473" s="71"/>
      <c r="S473" s="71"/>
      <c r="T473" s="71"/>
      <c r="U473" s="71"/>
      <c r="V473" s="71"/>
      <c r="W473" s="71"/>
      <c r="X473" s="71"/>
      <c r="Y473" s="71"/>
      <c r="Z473" s="71"/>
    </row>
    <row r="474" spans="1:26" ht="12.75" hidden="1" customHeight="1" x14ac:dyDescent="0.25">
      <c r="A474" s="71"/>
      <c r="B474" s="71"/>
      <c r="C474" s="71"/>
      <c r="D474" s="71"/>
      <c r="E474" s="71"/>
      <c r="F474" s="71"/>
      <c r="G474" s="71"/>
      <c r="H474" s="71"/>
      <c r="I474" s="71"/>
      <c r="J474" s="71"/>
      <c r="K474" s="71"/>
      <c r="L474" s="71"/>
      <c r="M474" s="71"/>
      <c r="N474" s="71"/>
      <c r="O474" s="71"/>
      <c r="P474" s="71"/>
      <c r="Q474" s="71"/>
      <c r="R474" s="71"/>
      <c r="S474" s="71"/>
      <c r="T474" s="71"/>
      <c r="U474" s="71"/>
      <c r="V474" s="71"/>
      <c r="W474" s="71"/>
      <c r="X474" s="71"/>
      <c r="Y474" s="71"/>
      <c r="Z474" s="71"/>
    </row>
    <row r="475" spans="1:26" ht="12.75" hidden="1" customHeight="1" x14ac:dyDescent="0.25">
      <c r="A475" s="71"/>
      <c r="B475" s="71"/>
      <c r="C475" s="71"/>
      <c r="D475" s="71"/>
      <c r="E475" s="71"/>
      <c r="F475" s="71"/>
      <c r="G475" s="71"/>
      <c r="H475" s="71"/>
      <c r="I475" s="71"/>
      <c r="J475" s="71"/>
      <c r="K475" s="71"/>
      <c r="L475" s="71"/>
      <c r="M475" s="71"/>
      <c r="N475" s="71"/>
      <c r="O475" s="71"/>
      <c r="P475" s="71"/>
      <c r="Q475" s="71"/>
      <c r="R475" s="71"/>
      <c r="S475" s="71"/>
      <c r="T475" s="71"/>
      <c r="U475" s="71"/>
      <c r="V475" s="71"/>
      <c r="W475" s="71"/>
      <c r="X475" s="71"/>
      <c r="Y475" s="71"/>
      <c r="Z475" s="71"/>
    </row>
    <row r="476" spans="1:26" ht="12.75" hidden="1" customHeight="1" x14ac:dyDescent="0.25">
      <c r="A476" s="71"/>
      <c r="B476" s="71"/>
      <c r="C476" s="71"/>
      <c r="D476" s="71"/>
      <c r="E476" s="71"/>
      <c r="F476" s="71"/>
      <c r="G476" s="71"/>
      <c r="H476" s="71"/>
      <c r="I476" s="71"/>
      <c r="J476" s="71"/>
      <c r="K476" s="71"/>
      <c r="L476" s="71"/>
      <c r="M476" s="71"/>
      <c r="N476" s="71"/>
      <c r="O476" s="71"/>
      <c r="P476" s="71"/>
      <c r="Q476" s="71"/>
      <c r="R476" s="71"/>
      <c r="S476" s="71"/>
      <c r="T476" s="71"/>
      <c r="U476" s="71"/>
      <c r="V476" s="71"/>
      <c r="W476" s="71"/>
      <c r="X476" s="71"/>
      <c r="Y476" s="71"/>
      <c r="Z476" s="71"/>
    </row>
    <row r="477" spans="1:26" ht="12.75" hidden="1" customHeight="1" x14ac:dyDescent="0.25">
      <c r="A477" s="71"/>
      <c r="B477" s="71"/>
      <c r="C477" s="71"/>
      <c r="D477" s="71"/>
      <c r="E477" s="71"/>
      <c r="F477" s="71"/>
      <c r="G477" s="71"/>
      <c r="H477" s="71"/>
      <c r="I477" s="71"/>
      <c r="J477" s="71"/>
      <c r="K477" s="71"/>
      <c r="L477" s="71"/>
      <c r="M477" s="71"/>
      <c r="N477" s="71"/>
      <c r="O477" s="71"/>
      <c r="P477" s="71"/>
      <c r="Q477" s="71"/>
      <c r="R477" s="71"/>
      <c r="S477" s="71"/>
      <c r="T477" s="71"/>
      <c r="U477" s="71"/>
      <c r="V477" s="71"/>
      <c r="W477" s="71"/>
      <c r="X477" s="71"/>
      <c r="Y477" s="71"/>
      <c r="Z477" s="71"/>
    </row>
    <row r="478" spans="1:26" ht="12.75" hidden="1" customHeight="1" x14ac:dyDescent="0.25">
      <c r="A478" s="71"/>
      <c r="B478" s="71"/>
      <c r="C478" s="71"/>
      <c r="D478" s="71"/>
      <c r="E478" s="71"/>
      <c r="F478" s="71"/>
      <c r="G478" s="71"/>
      <c r="H478" s="71"/>
      <c r="I478" s="71"/>
      <c r="J478" s="71"/>
      <c r="K478" s="71"/>
      <c r="L478" s="71"/>
      <c r="M478" s="71"/>
      <c r="N478" s="71"/>
      <c r="O478" s="71"/>
      <c r="P478" s="71"/>
      <c r="Q478" s="71"/>
      <c r="R478" s="71"/>
      <c r="S478" s="71"/>
      <c r="T478" s="71"/>
      <c r="U478" s="71"/>
      <c r="V478" s="71"/>
      <c r="W478" s="71"/>
      <c r="X478" s="71"/>
      <c r="Y478" s="71"/>
      <c r="Z478" s="71"/>
    </row>
    <row r="479" spans="1:26" ht="12.75" hidden="1" customHeight="1" x14ac:dyDescent="0.25">
      <c r="A479" s="71"/>
      <c r="B479" s="71"/>
      <c r="C479" s="71"/>
      <c r="D479" s="71"/>
      <c r="E479" s="71"/>
      <c r="F479" s="71"/>
      <c r="G479" s="71"/>
      <c r="H479" s="71"/>
      <c r="I479" s="71"/>
      <c r="J479" s="71"/>
      <c r="K479" s="71"/>
      <c r="L479" s="71"/>
      <c r="M479" s="71"/>
      <c r="N479" s="71"/>
      <c r="O479" s="71"/>
      <c r="P479" s="71"/>
      <c r="Q479" s="71"/>
      <c r="R479" s="71"/>
      <c r="S479" s="71"/>
      <c r="T479" s="71"/>
      <c r="U479" s="71"/>
      <c r="V479" s="71"/>
      <c r="W479" s="71"/>
      <c r="X479" s="71"/>
      <c r="Y479" s="71"/>
      <c r="Z479" s="71"/>
    </row>
    <row r="480" spans="1:26" ht="12.75" hidden="1" customHeight="1" x14ac:dyDescent="0.25">
      <c r="A480" s="71"/>
      <c r="B480" s="71"/>
      <c r="C480" s="71"/>
      <c r="D480" s="71"/>
      <c r="E480" s="71"/>
      <c r="F480" s="71"/>
      <c r="G480" s="71"/>
      <c r="H480" s="71"/>
      <c r="I480" s="71"/>
      <c r="J480" s="71"/>
      <c r="K480" s="71"/>
      <c r="L480" s="71"/>
      <c r="M480" s="71"/>
      <c r="N480" s="71"/>
      <c r="O480" s="71"/>
      <c r="P480" s="71"/>
      <c r="Q480" s="71"/>
      <c r="R480" s="71"/>
      <c r="S480" s="71"/>
      <c r="T480" s="71"/>
      <c r="U480" s="71"/>
      <c r="V480" s="71"/>
      <c r="W480" s="71"/>
      <c r="X480" s="71"/>
      <c r="Y480" s="71"/>
      <c r="Z480" s="71"/>
    </row>
    <row r="481" spans="1:26" ht="12.75" hidden="1" customHeight="1" x14ac:dyDescent="0.25">
      <c r="A481" s="71"/>
      <c r="B481" s="71"/>
      <c r="C481" s="71"/>
      <c r="D481" s="71"/>
      <c r="E481" s="71"/>
      <c r="F481" s="71"/>
      <c r="G481" s="71"/>
      <c r="H481" s="71"/>
      <c r="I481" s="71"/>
      <c r="J481" s="71"/>
      <c r="K481" s="71"/>
      <c r="L481" s="71"/>
      <c r="M481" s="71"/>
      <c r="N481" s="71"/>
      <c r="O481" s="71"/>
      <c r="P481" s="71"/>
      <c r="Q481" s="71"/>
      <c r="R481" s="71"/>
      <c r="S481" s="71"/>
      <c r="T481" s="71"/>
      <c r="U481" s="71"/>
      <c r="V481" s="71"/>
      <c r="W481" s="71"/>
      <c r="X481" s="71"/>
      <c r="Y481" s="71"/>
      <c r="Z481" s="71"/>
    </row>
    <row r="482" spans="1:26" ht="12.75" hidden="1" customHeight="1" x14ac:dyDescent="0.25">
      <c r="A482" s="71"/>
      <c r="B482" s="71"/>
      <c r="C482" s="71"/>
      <c r="D482" s="71"/>
      <c r="E482" s="71"/>
      <c r="F482" s="71"/>
      <c r="G482" s="71"/>
      <c r="H482" s="71"/>
      <c r="I482" s="71"/>
      <c r="J482" s="71"/>
      <c r="K482" s="71"/>
      <c r="L482" s="71"/>
      <c r="M482" s="71"/>
      <c r="N482" s="71"/>
      <c r="O482" s="71"/>
      <c r="P482" s="71"/>
      <c r="Q482" s="71"/>
      <c r="R482" s="71"/>
      <c r="S482" s="71"/>
      <c r="T482" s="71"/>
      <c r="U482" s="71"/>
      <c r="V482" s="71"/>
      <c r="W482" s="71"/>
      <c r="X482" s="71"/>
      <c r="Y482" s="71"/>
      <c r="Z482" s="71"/>
    </row>
    <row r="483" spans="1:26" ht="12.75" hidden="1" customHeight="1" x14ac:dyDescent="0.25">
      <c r="A483" s="71"/>
      <c r="B483" s="71"/>
      <c r="C483" s="71"/>
      <c r="D483" s="71"/>
      <c r="E483" s="71"/>
      <c r="F483" s="71"/>
      <c r="G483" s="71"/>
      <c r="H483" s="71"/>
      <c r="I483" s="71"/>
      <c r="J483" s="71"/>
      <c r="K483" s="71"/>
      <c r="L483" s="71"/>
      <c r="M483" s="71"/>
      <c r="N483" s="71"/>
      <c r="O483" s="71"/>
      <c r="P483" s="71"/>
      <c r="Q483" s="71"/>
      <c r="R483" s="71"/>
      <c r="S483" s="71"/>
      <c r="T483" s="71"/>
      <c r="U483" s="71"/>
      <c r="V483" s="71"/>
      <c r="W483" s="71"/>
      <c r="X483" s="71"/>
      <c r="Y483" s="71"/>
      <c r="Z483" s="71"/>
    </row>
    <row r="484" spans="1:26" ht="12.75" hidden="1" customHeight="1" x14ac:dyDescent="0.25">
      <c r="A484" s="71"/>
      <c r="B484" s="71"/>
      <c r="C484" s="71"/>
      <c r="D484" s="71"/>
      <c r="E484" s="71"/>
      <c r="F484" s="71"/>
      <c r="G484" s="71"/>
      <c r="H484" s="71"/>
      <c r="I484" s="71"/>
      <c r="J484" s="71"/>
      <c r="K484" s="71"/>
      <c r="L484" s="71"/>
      <c r="M484" s="71"/>
      <c r="N484" s="71"/>
      <c r="O484" s="71"/>
      <c r="P484" s="71"/>
      <c r="Q484" s="71"/>
      <c r="R484" s="71"/>
      <c r="S484" s="71"/>
      <c r="T484" s="71"/>
      <c r="U484" s="71"/>
      <c r="V484" s="71"/>
      <c r="W484" s="71"/>
      <c r="X484" s="71"/>
      <c r="Y484" s="71"/>
      <c r="Z484" s="71"/>
    </row>
    <row r="485" spans="1:26" ht="12.75" hidden="1" customHeight="1" x14ac:dyDescent="0.25">
      <c r="A485" s="71"/>
      <c r="B485" s="71"/>
      <c r="C485" s="71"/>
      <c r="D485" s="71"/>
      <c r="E485" s="71"/>
      <c r="F485" s="71"/>
      <c r="G485" s="71"/>
      <c r="H485" s="71"/>
      <c r="I485" s="71"/>
      <c r="J485" s="71"/>
      <c r="K485" s="71"/>
      <c r="L485" s="71"/>
      <c r="M485" s="71"/>
      <c r="N485" s="71"/>
      <c r="O485" s="71"/>
      <c r="P485" s="71"/>
      <c r="Q485" s="71"/>
      <c r="R485" s="71"/>
      <c r="S485" s="71"/>
      <c r="T485" s="71"/>
      <c r="U485" s="71"/>
      <c r="V485" s="71"/>
      <c r="W485" s="71"/>
      <c r="X485" s="71"/>
      <c r="Y485" s="71"/>
      <c r="Z485" s="71"/>
    </row>
    <row r="486" spans="1:26" ht="12.75" hidden="1" customHeight="1" x14ac:dyDescent="0.25">
      <c r="A486" s="71"/>
      <c r="B486" s="71"/>
      <c r="C486" s="71"/>
      <c r="D486" s="71"/>
      <c r="E486" s="71"/>
      <c r="F486" s="71"/>
      <c r="G486" s="71"/>
      <c r="H486" s="71"/>
      <c r="I486" s="71"/>
      <c r="J486" s="71"/>
      <c r="K486" s="71"/>
      <c r="L486" s="71"/>
      <c r="M486" s="71"/>
      <c r="N486" s="71"/>
      <c r="O486" s="71"/>
      <c r="P486" s="71"/>
      <c r="Q486" s="71"/>
      <c r="R486" s="71"/>
      <c r="S486" s="71"/>
      <c r="T486" s="71"/>
      <c r="U486" s="71"/>
      <c r="V486" s="71"/>
      <c r="W486" s="71"/>
      <c r="X486" s="71"/>
      <c r="Y486" s="71"/>
      <c r="Z486" s="71"/>
    </row>
    <row r="487" spans="1:26" ht="12.75" hidden="1" customHeight="1" x14ac:dyDescent="0.25">
      <c r="A487" s="71"/>
      <c r="B487" s="71"/>
      <c r="C487" s="71"/>
      <c r="D487" s="71"/>
      <c r="E487" s="71"/>
      <c r="F487" s="71"/>
      <c r="G487" s="71"/>
      <c r="H487" s="71"/>
      <c r="I487" s="71"/>
      <c r="J487" s="71"/>
      <c r="K487" s="71"/>
      <c r="L487" s="71"/>
      <c r="M487" s="71"/>
      <c r="N487" s="71"/>
      <c r="O487" s="71"/>
      <c r="P487" s="71"/>
      <c r="Q487" s="71"/>
      <c r="R487" s="71"/>
      <c r="S487" s="71"/>
      <c r="T487" s="71"/>
      <c r="U487" s="71"/>
      <c r="V487" s="71"/>
      <c r="W487" s="71"/>
      <c r="X487" s="71"/>
      <c r="Y487" s="71"/>
      <c r="Z487" s="71"/>
    </row>
    <row r="488" spans="1:26" ht="12.75" hidden="1" customHeight="1" x14ac:dyDescent="0.25">
      <c r="A488" s="71"/>
      <c r="B488" s="71"/>
      <c r="C488" s="71"/>
      <c r="D488" s="71"/>
      <c r="E488" s="71"/>
      <c r="F488" s="71"/>
      <c r="G488" s="71"/>
      <c r="H488" s="71"/>
      <c r="I488" s="71"/>
      <c r="J488" s="71"/>
      <c r="K488" s="71"/>
      <c r="L488" s="71"/>
      <c r="M488" s="71"/>
      <c r="N488" s="71"/>
      <c r="O488" s="71"/>
      <c r="P488" s="71"/>
      <c r="Q488" s="71"/>
      <c r="R488" s="71"/>
      <c r="S488" s="71"/>
      <c r="T488" s="71"/>
      <c r="U488" s="71"/>
      <c r="V488" s="71"/>
      <c r="W488" s="71"/>
      <c r="X488" s="71"/>
      <c r="Y488" s="71"/>
      <c r="Z488" s="71"/>
    </row>
    <row r="489" spans="1:26" ht="12.75" hidden="1" customHeight="1" x14ac:dyDescent="0.25">
      <c r="A489" s="71"/>
      <c r="B489" s="71"/>
      <c r="C489" s="71"/>
      <c r="D489" s="71"/>
      <c r="E489" s="71"/>
      <c r="F489" s="71"/>
      <c r="G489" s="71"/>
      <c r="H489" s="71"/>
      <c r="I489" s="71"/>
      <c r="J489" s="71"/>
      <c r="K489" s="71"/>
      <c r="L489" s="71"/>
      <c r="M489" s="71"/>
      <c r="N489" s="71"/>
      <c r="O489" s="71"/>
      <c r="P489" s="71"/>
      <c r="Q489" s="71"/>
      <c r="R489" s="71"/>
      <c r="S489" s="71"/>
      <c r="T489" s="71"/>
      <c r="U489" s="71"/>
      <c r="V489" s="71"/>
      <c r="W489" s="71"/>
      <c r="X489" s="71"/>
      <c r="Y489" s="71"/>
      <c r="Z489" s="71"/>
    </row>
    <row r="490" spans="1:26" ht="12.75" hidden="1" customHeight="1" x14ac:dyDescent="0.25">
      <c r="A490" s="71"/>
      <c r="B490" s="71"/>
      <c r="C490" s="71"/>
      <c r="D490" s="71"/>
      <c r="E490" s="71"/>
      <c r="F490" s="71"/>
      <c r="G490" s="71"/>
      <c r="H490" s="71"/>
      <c r="I490" s="71"/>
      <c r="J490" s="71"/>
      <c r="K490" s="71"/>
      <c r="L490" s="71"/>
      <c r="M490" s="71"/>
      <c r="N490" s="71"/>
      <c r="O490" s="71"/>
      <c r="P490" s="71"/>
      <c r="Q490" s="71"/>
      <c r="R490" s="71"/>
      <c r="S490" s="71"/>
      <c r="T490" s="71"/>
      <c r="U490" s="71"/>
      <c r="V490" s="71"/>
      <c r="W490" s="71"/>
      <c r="X490" s="71"/>
      <c r="Y490" s="71"/>
      <c r="Z490" s="71"/>
    </row>
    <row r="491" spans="1:26" ht="12.75" hidden="1" customHeight="1" x14ac:dyDescent="0.25">
      <c r="A491" s="71"/>
      <c r="B491" s="71"/>
      <c r="C491" s="71"/>
      <c r="D491" s="71"/>
      <c r="E491" s="71"/>
      <c r="F491" s="71"/>
      <c r="G491" s="71"/>
      <c r="H491" s="71"/>
      <c r="I491" s="71"/>
      <c r="J491" s="71"/>
      <c r="K491" s="71"/>
      <c r="L491" s="71"/>
      <c r="M491" s="71"/>
      <c r="N491" s="71"/>
      <c r="O491" s="71"/>
      <c r="P491" s="71"/>
      <c r="Q491" s="71"/>
      <c r="R491" s="71"/>
      <c r="S491" s="71"/>
      <c r="T491" s="71"/>
      <c r="U491" s="71"/>
      <c r="V491" s="71"/>
      <c r="W491" s="71"/>
      <c r="X491" s="71"/>
      <c r="Y491" s="71"/>
      <c r="Z491" s="71"/>
    </row>
    <row r="492" spans="1:26" ht="12.75" hidden="1" customHeight="1" x14ac:dyDescent="0.25">
      <c r="A492" s="71"/>
      <c r="B492" s="71"/>
      <c r="C492" s="71"/>
      <c r="D492" s="71"/>
      <c r="E492" s="71"/>
      <c r="F492" s="71"/>
      <c r="G492" s="71"/>
      <c r="H492" s="71"/>
      <c r="I492" s="71"/>
      <c r="J492" s="71"/>
      <c r="K492" s="71"/>
      <c r="L492" s="71"/>
      <c r="M492" s="71"/>
      <c r="N492" s="71"/>
      <c r="O492" s="71"/>
      <c r="P492" s="71"/>
      <c r="Q492" s="71"/>
      <c r="R492" s="71"/>
      <c r="S492" s="71"/>
      <c r="T492" s="71"/>
      <c r="U492" s="71"/>
      <c r="V492" s="71"/>
      <c r="W492" s="71"/>
      <c r="X492" s="71"/>
      <c r="Y492" s="71"/>
      <c r="Z492" s="71"/>
    </row>
    <row r="493" spans="1:26" ht="12.75" hidden="1" customHeight="1" x14ac:dyDescent="0.25">
      <c r="A493" s="71"/>
      <c r="B493" s="71"/>
      <c r="C493" s="71"/>
      <c r="D493" s="71"/>
      <c r="E493" s="71"/>
      <c r="F493" s="71"/>
      <c r="G493" s="71"/>
      <c r="H493" s="71"/>
      <c r="I493" s="71"/>
      <c r="J493" s="71"/>
      <c r="K493" s="71"/>
      <c r="L493" s="71"/>
      <c r="M493" s="71"/>
      <c r="N493" s="71"/>
      <c r="O493" s="71"/>
      <c r="P493" s="71"/>
      <c r="Q493" s="71"/>
      <c r="R493" s="71"/>
      <c r="S493" s="71"/>
      <c r="T493" s="71"/>
      <c r="U493" s="71"/>
      <c r="V493" s="71"/>
      <c r="W493" s="71"/>
      <c r="X493" s="71"/>
      <c r="Y493" s="71"/>
      <c r="Z493" s="71"/>
    </row>
    <row r="494" spans="1:26" ht="12.75" hidden="1" customHeight="1" x14ac:dyDescent="0.25">
      <c r="A494" s="71"/>
      <c r="B494" s="71"/>
      <c r="C494" s="71"/>
      <c r="D494" s="71"/>
      <c r="E494" s="71"/>
      <c r="F494" s="71"/>
      <c r="G494" s="71"/>
      <c r="H494" s="71"/>
      <c r="I494" s="71"/>
      <c r="J494" s="71"/>
      <c r="K494" s="71"/>
      <c r="L494" s="71"/>
      <c r="M494" s="71"/>
      <c r="N494" s="71"/>
      <c r="O494" s="71"/>
      <c r="P494" s="71"/>
      <c r="Q494" s="71"/>
      <c r="R494" s="71"/>
      <c r="S494" s="71"/>
      <c r="T494" s="71"/>
      <c r="U494" s="71"/>
      <c r="V494" s="71"/>
      <c r="W494" s="71"/>
      <c r="X494" s="71"/>
      <c r="Y494" s="71"/>
      <c r="Z494" s="71"/>
    </row>
    <row r="495" spans="1:26" ht="12.75" hidden="1" customHeight="1" x14ac:dyDescent="0.25">
      <c r="A495" s="71"/>
      <c r="B495" s="71"/>
      <c r="C495" s="71"/>
      <c r="D495" s="71"/>
      <c r="E495" s="71"/>
      <c r="F495" s="71"/>
      <c r="G495" s="71"/>
      <c r="H495" s="71"/>
      <c r="I495" s="71"/>
      <c r="J495" s="71"/>
      <c r="K495" s="71"/>
      <c r="L495" s="71"/>
      <c r="M495" s="71"/>
      <c r="N495" s="71"/>
      <c r="O495" s="71"/>
      <c r="P495" s="71"/>
      <c r="Q495" s="71"/>
      <c r="R495" s="71"/>
      <c r="S495" s="71"/>
      <c r="T495" s="71"/>
      <c r="U495" s="71"/>
      <c r="V495" s="71"/>
      <c r="W495" s="71"/>
      <c r="X495" s="71"/>
      <c r="Y495" s="71"/>
      <c r="Z495" s="71"/>
    </row>
    <row r="496" spans="1:26" ht="12.75" hidden="1" customHeight="1" x14ac:dyDescent="0.25">
      <c r="A496" s="71"/>
      <c r="B496" s="71"/>
      <c r="C496" s="71"/>
      <c r="D496" s="71"/>
      <c r="E496" s="71"/>
      <c r="F496" s="71"/>
      <c r="G496" s="71"/>
      <c r="H496" s="71"/>
      <c r="I496" s="71"/>
      <c r="J496" s="71"/>
      <c r="K496" s="71"/>
      <c r="L496" s="71"/>
      <c r="M496" s="71"/>
      <c r="N496" s="71"/>
      <c r="O496" s="71"/>
      <c r="P496" s="71"/>
      <c r="Q496" s="71"/>
      <c r="R496" s="71"/>
      <c r="S496" s="71"/>
      <c r="T496" s="71"/>
      <c r="U496" s="71"/>
      <c r="V496" s="71"/>
      <c r="W496" s="71"/>
      <c r="X496" s="71"/>
      <c r="Y496" s="71"/>
      <c r="Z496" s="71"/>
    </row>
    <row r="497" spans="1:26" ht="12.75" hidden="1" customHeight="1" x14ac:dyDescent="0.25">
      <c r="A497" s="71"/>
      <c r="B497" s="71"/>
      <c r="C497" s="71"/>
      <c r="D497" s="71"/>
      <c r="E497" s="71"/>
      <c r="F497" s="71"/>
      <c r="G497" s="71"/>
      <c r="H497" s="71"/>
      <c r="I497" s="71"/>
      <c r="J497" s="71"/>
      <c r="K497" s="71"/>
      <c r="L497" s="71"/>
      <c r="M497" s="71"/>
      <c r="N497" s="71"/>
      <c r="O497" s="71"/>
      <c r="P497" s="71"/>
      <c r="Q497" s="71"/>
      <c r="R497" s="71"/>
      <c r="S497" s="71"/>
      <c r="T497" s="71"/>
      <c r="U497" s="71"/>
      <c r="V497" s="71"/>
      <c r="W497" s="71"/>
      <c r="X497" s="71"/>
      <c r="Y497" s="71"/>
      <c r="Z497" s="71"/>
    </row>
    <row r="498" spans="1:26" ht="12.75" hidden="1" customHeight="1" x14ac:dyDescent="0.25">
      <c r="A498" s="71"/>
      <c r="B498" s="71"/>
      <c r="C498" s="71"/>
      <c r="D498" s="71"/>
      <c r="E498" s="71"/>
      <c r="F498" s="71"/>
      <c r="G498" s="71"/>
      <c r="H498" s="71"/>
      <c r="I498" s="71"/>
      <c r="J498" s="71"/>
      <c r="K498" s="71"/>
      <c r="L498" s="71"/>
      <c r="M498" s="71"/>
      <c r="N498" s="71"/>
      <c r="O498" s="71"/>
      <c r="P498" s="71"/>
      <c r="Q498" s="71"/>
      <c r="R498" s="71"/>
      <c r="S498" s="71"/>
      <c r="T498" s="71"/>
      <c r="U498" s="71"/>
      <c r="V498" s="71"/>
      <c r="W498" s="71"/>
      <c r="X498" s="71"/>
      <c r="Y498" s="71"/>
      <c r="Z498" s="71"/>
    </row>
    <row r="499" spans="1:26" ht="12.75" hidden="1" customHeight="1" x14ac:dyDescent="0.25">
      <c r="A499" s="71"/>
      <c r="B499" s="71"/>
      <c r="C499" s="71"/>
      <c r="D499" s="71"/>
      <c r="E499" s="71"/>
      <c r="F499" s="71"/>
      <c r="G499" s="71"/>
      <c r="H499" s="71"/>
      <c r="I499" s="71"/>
      <c r="J499" s="71"/>
      <c r="K499" s="71"/>
      <c r="L499" s="71"/>
      <c r="M499" s="71"/>
      <c r="N499" s="71"/>
      <c r="O499" s="71"/>
      <c r="P499" s="71"/>
      <c r="Q499" s="71"/>
      <c r="R499" s="71"/>
      <c r="S499" s="71"/>
      <c r="T499" s="71"/>
      <c r="U499" s="71"/>
      <c r="V499" s="71"/>
      <c r="W499" s="71"/>
      <c r="X499" s="71"/>
      <c r="Y499" s="71"/>
      <c r="Z499" s="71"/>
    </row>
    <row r="500" spans="1:26" ht="12.75" hidden="1" customHeight="1" x14ac:dyDescent="0.25">
      <c r="A500" s="71"/>
      <c r="B500" s="71"/>
      <c r="C500" s="71"/>
      <c r="D500" s="71"/>
      <c r="E500" s="71"/>
      <c r="F500" s="71"/>
      <c r="G500" s="71"/>
      <c r="H500" s="71"/>
      <c r="I500" s="71"/>
      <c r="J500" s="71"/>
      <c r="K500" s="71"/>
      <c r="L500" s="71"/>
      <c r="M500" s="71"/>
      <c r="N500" s="71"/>
      <c r="O500" s="71"/>
      <c r="P500" s="71"/>
      <c r="Q500" s="71"/>
      <c r="R500" s="71"/>
      <c r="S500" s="71"/>
      <c r="T500" s="71"/>
      <c r="U500" s="71"/>
      <c r="V500" s="71"/>
      <c r="W500" s="71"/>
      <c r="X500" s="71"/>
      <c r="Y500" s="71"/>
      <c r="Z500" s="71"/>
    </row>
    <row r="501" spans="1:26" ht="12.75" hidden="1" customHeight="1" x14ac:dyDescent="0.25">
      <c r="A501" s="71"/>
      <c r="B501" s="71"/>
      <c r="C501" s="71"/>
      <c r="D501" s="71"/>
      <c r="E501" s="71"/>
      <c r="F501" s="71"/>
      <c r="G501" s="71"/>
      <c r="H501" s="71"/>
      <c r="I501" s="71"/>
      <c r="J501" s="71"/>
      <c r="K501" s="71"/>
      <c r="L501" s="71"/>
      <c r="M501" s="71"/>
      <c r="N501" s="71"/>
      <c r="O501" s="71"/>
      <c r="P501" s="71"/>
      <c r="Q501" s="71"/>
      <c r="R501" s="71"/>
      <c r="S501" s="71"/>
      <c r="T501" s="71"/>
      <c r="U501" s="71"/>
      <c r="V501" s="71"/>
      <c r="W501" s="71"/>
      <c r="X501" s="71"/>
      <c r="Y501" s="71"/>
      <c r="Z501" s="71"/>
    </row>
    <row r="502" spans="1:26" ht="12.75" hidden="1" customHeight="1" x14ac:dyDescent="0.25">
      <c r="A502" s="71"/>
      <c r="B502" s="71"/>
      <c r="C502" s="71"/>
      <c r="D502" s="71"/>
      <c r="E502" s="71"/>
      <c r="F502" s="71"/>
      <c r="G502" s="71"/>
      <c r="H502" s="71"/>
      <c r="I502" s="71"/>
      <c r="J502" s="71"/>
      <c r="K502" s="71"/>
      <c r="L502" s="71"/>
      <c r="M502" s="71"/>
      <c r="N502" s="71"/>
      <c r="O502" s="71"/>
      <c r="P502" s="71"/>
      <c r="Q502" s="71"/>
      <c r="R502" s="71"/>
      <c r="S502" s="71"/>
      <c r="T502" s="71"/>
      <c r="U502" s="71"/>
      <c r="V502" s="71"/>
      <c r="W502" s="71"/>
      <c r="X502" s="71"/>
      <c r="Y502" s="71"/>
      <c r="Z502" s="71"/>
    </row>
    <row r="503" spans="1:26" ht="12.75" hidden="1" customHeight="1" x14ac:dyDescent="0.25">
      <c r="A503" s="71"/>
      <c r="B503" s="71"/>
      <c r="C503" s="71"/>
      <c r="D503" s="71"/>
      <c r="E503" s="71"/>
      <c r="F503" s="71"/>
      <c r="G503" s="71"/>
      <c r="H503" s="71"/>
      <c r="I503" s="71"/>
      <c r="J503" s="71"/>
      <c r="K503" s="71"/>
      <c r="L503" s="71"/>
      <c r="M503" s="71"/>
      <c r="N503" s="71"/>
      <c r="O503" s="71"/>
      <c r="P503" s="71"/>
      <c r="Q503" s="71"/>
      <c r="R503" s="71"/>
      <c r="S503" s="71"/>
      <c r="T503" s="71"/>
      <c r="U503" s="71"/>
      <c r="V503" s="71"/>
      <c r="W503" s="71"/>
      <c r="X503" s="71"/>
      <c r="Y503" s="71"/>
      <c r="Z503" s="71"/>
    </row>
    <row r="504" spans="1:26" ht="12.75" hidden="1" customHeight="1" x14ac:dyDescent="0.25">
      <c r="A504" s="71"/>
      <c r="B504" s="71"/>
      <c r="C504" s="71"/>
      <c r="D504" s="71"/>
      <c r="E504" s="71"/>
      <c r="F504" s="71"/>
      <c r="G504" s="71"/>
      <c r="H504" s="71"/>
      <c r="I504" s="71"/>
      <c r="J504" s="71"/>
      <c r="K504" s="71"/>
      <c r="L504" s="71"/>
      <c r="M504" s="71"/>
      <c r="N504" s="71"/>
      <c r="O504" s="71"/>
      <c r="P504" s="71"/>
      <c r="Q504" s="71"/>
      <c r="R504" s="71"/>
      <c r="S504" s="71"/>
      <c r="T504" s="71"/>
      <c r="U504" s="71"/>
      <c r="V504" s="71"/>
      <c r="W504" s="71"/>
      <c r="X504" s="71"/>
      <c r="Y504" s="71"/>
      <c r="Z504" s="71"/>
    </row>
    <row r="505" spans="1:26" ht="12.75" hidden="1" customHeight="1" x14ac:dyDescent="0.25">
      <c r="A505" s="71"/>
      <c r="B505" s="71"/>
      <c r="C505" s="71"/>
      <c r="D505" s="71"/>
      <c r="E505" s="71"/>
      <c r="F505" s="71"/>
      <c r="G505" s="71"/>
      <c r="H505" s="71"/>
      <c r="I505" s="71"/>
      <c r="J505" s="71"/>
      <c r="K505" s="71"/>
      <c r="L505" s="71"/>
      <c r="M505" s="71"/>
      <c r="N505" s="71"/>
      <c r="O505" s="71"/>
      <c r="P505" s="71"/>
      <c r="Q505" s="71"/>
      <c r="R505" s="71"/>
      <c r="S505" s="71"/>
      <c r="T505" s="71"/>
      <c r="U505" s="71"/>
      <c r="V505" s="71"/>
      <c r="W505" s="71"/>
      <c r="X505" s="71"/>
      <c r="Y505" s="71"/>
      <c r="Z505" s="71"/>
    </row>
    <row r="506" spans="1:26" ht="12.75" hidden="1" customHeight="1" x14ac:dyDescent="0.25">
      <c r="A506" s="71"/>
      <c r="B506" s="71"/>
      <c r="C506" s="71"/>
      <c r="D506" s="71"/>
      <c r="E506" s="71"/>
      <c r="F506" s="71"/>
      <c r="G506" s="71"/>
      <c r="H506" s="71"/>
      <c r="I506" s="71"/>
      <c r="J506" s="71"/>
      <c r="K506" s="71"/>
      <c r="L506" s="71"/>
      <c r="M506" s="71"/>
      <c r="N506" s="71"/>
      <c r="O506" s="71"/>
      <c r="P506" s="71"/>
      <c r="Q506" s="71"/>
      <c r="R506" s="71"/>
      <c r="S506" s="71"/>
      <c r="T506" s="71"/>
      <c r="U506" s="71"/>
      <c r="V506" s="71"/>
      <c r="W506" s="71"/>
      <c r="X506" s="71"/>
      <c r="Y506" s="71"/>
      <c r="Z506" s="71"/>
    </row>
    <row r="507" spans="1:26" ht="12.75" hidden="1" customHeight="1" x14ac:dyDescent="0.25">
      <c r="A507" s="71"/>
      <c r="B507" s="71"/>
      <c r="C507" s="71"/>
      <c r="D507" s="71"/>
      <c r="E507" s="71"/>
      <c r="F507" s="71"/>
      <c r="G507" s="71"/>
      <c r="H507" s="71"/>
      <c r="I507" s="71"/>
      <c r="J507" s="71"/>
      <c r="K507" s="71"/>
      <c r="L507" s="71"/>
      <c r="M507" s="71"/>
      <c r="N507" s="71"/>
      <c r="O507" s="71"/>
      <c r="P507" s="71"/>
      <c r="Q507" s="71"/>
      <c r="R507" s="71"/>
      <c r="S507" s="71"/>
      <c r="T507" s="71"/>
      <c r="U507" s="71"/>
      <c r="V507" s="71"/>
      <c r="W507" s="71"/>
      <c r="X507" s="71"/>
      <c r="Y507" s="71"/>
      <c r="Z507" s="71"/>
    </row>
    <row r="508" spans="1:26" ht="12.75" hidden="1" customHeight="1" x14ac:dyDescent="0.25">
      <c r="A508" s="71"/>
      <c r="B508" s="71"/>
      <c r="C508" s="71"/>
      <c r="D508" s="71"/>
      <c r="E508" s="71"/>
      <c r="F508" s="71"/>
      <c r="G508" s="71"/>
      <c r="H508" s="71"/>
      <c r="I508" s="71"/>
      <c r="J508" s="71"/>
      <c r="K508" s="71"/>
      <c r="L508" s="71"/>
      <c r="M508" s="71"/>
      <c r="N508" s="71"/>
      <c r="O508" s="71"/>
      <c r="P508" s="71"/>
      <c r="Q508" s="71"/>
      <c r="R508" s="71"/>
      <c r="S508" s="71"/>
      <c r="T508" s="71"/>
      <c r="U508" s="71"/>
      <c r="V508" s="71"/>
      <c r="W508" s="71"/>
      <c r="X508" s="71"/>
      <c r="Y508" s="71"/>
      <c r="Z508" s="71"/>
    </row>
    <row r="509" spans="1:26" ht="12.75" hidden="1" customHeight="1" x14ac:dyDescent="0.25">
      <c r="A509" s="71"/>
      <c r="B509" s="71"/>
      <c r="C509" s="71"/>
      <c r="D509" s="71"/>
      <c r="E509" s="71"/>
      <c r="F509" s="71"/>
      <c r="G509" s="71"/>
      <c r="H509" s="71"/>
      <c r="I509" s="71"/>
      <c r="J509" s="71"/>
      <c r="K509" s="71"/>
      <c r="L509" s="71"/>
      <c r="M509" s="71"/>
      <c r="N509" s="71"/>
      <c r="O509" s="71"/>
      <c r="P509" s="71"/>
      <c r="Q509" s="71"/>
      <c r="R509" s="71"/>
      <c r="S509" s="71"/>
      <c r="T509" s="71"/>
      <c r="U509" s="71"/>
      <c r="V509" s="71"/>
      <c r="W509" s="71"/>
      <c r="X509" s="71"/>
      <c r="Y509" s="71"/>
      <c r="Z509" s="71"/>
    </row>
    <row r="510" spans="1:26" ht="12.75" hidden="1" customHeight="1" x14ac:dyDescent="0.25">
      <c r="A510" s="71"/>
      <c r="B510" s="71"/>
      <c r="C510" s="71"/>
      <c r="D510" s="71"/>
      <c r="E510" s="71"/>
      <c r="F510" s="71"/>
      <c r="G510" s="71"/>
      <c r="H510" s="71"/>
      <c r="I510" s="71"/>
      <c r="J510" s="71"/>
      <c r="K510" s="71"/>
      <c r="L510" s="71"/>
      <c r="M510" s="71"/>
      <c r="N510" s="71"/>
      <c r="O510" s="71"/>
      <c r="P510" s="71"/>
      <c r="Q510" s="71"/>
      <c r="R510" s="71"/>
      <c r="S510" s="71"/>
      <c r="T510" s="71"/>
      <c r="U510" s="71"/>
      <c r="V510" s="71"/>
      <c r="W510" s="71"/>
      <c r="X510" s="71"/>
      <c r="Y510" s="71"/>
      <c r="Z510" s="71"/>
    </row>
    <row r="511" spans="1:26" ht="12.75" hidden="1" customHeight="1" x14ac:dyDescent="0.25">
      <c r="A511" s="71"/>
      <c r="B511" s="71"/>
      <c r="C511" s="71"/>
      <c r="D511" s="71"/>
      <c r="E511" s="71"/>
      <c r="F511" s="71"/>
      <c r="G511" s="71"/>
      <c r="H511" s="71"/>
      <c r="I511" s="71"/>
      <c r="J511" s="71"/>
      <c r="K511" s="71"/>
      <c r="L511" s="71"/>
      <c r="M511" s="71"/>
      <c r="N511" s="71"/>
      <c r="O511" s="71"/>
      <c r="P511" s="71"/>
      <c r="Q511" s="71"/>
      <c r="R511" s="71"/>
      <c r="S511" s="71"/>
      <c r="T511" s="71"/>
      <c r="U511" s="71"/>
      <c r="V511" s="71"/>
      <c r="W511" s="71"/>
      <c r="X511" s="71"/>
      <c r="Y511" s="71"/>
      <c r="Z511" s="71"/>
    </row>
    <row r="512" spans="1:26" ht="12.75" hidden="1" customHeight="1" x14ac:dyDescent="0.25">
      <c r="A512" s="71"/>
      <c r="B512" s="71"/>
      <c r="C512" s="71"/>
      <c r="D512" s="71"/>
      <c r="E512" s="71"/>
      <c r="F512" s="71"/>
      <c r="G512" s="71"/>
      <c r="H512" s="71"/>
      <c r="I512" s="71"/>
      <c r="J512" s="71"/>
      <c r="K512" s="71"/>
      <c r="L512" s="71"/>
      <c r="M512" s="71"/>
      <c r="N512" s="71"/>
      <c r="O512" s="71"/>
      <c r="P512" s="71"/>
      <c r="Q512" s="71"/>
      <c r="R512" s="71"/>
      <c r="S512" s="71"/>
      <c r="T512" s="71"/>
      <c r="U512" s="71"/>
      <c r="V512" s="71"/>
      <c r="W512" s="71"/>
      <c r="X512" s="71"/>
      <c r="Y512" s="71"/>
      <c r="Z512" s="71"/>
    </row>
    <row r="513" spans="1:26" ht="12.75" hidden="1" customHeight="1" x14ac:dyDescent="0.25">
      <c r="A513" s="71"/>
      <c r="B513" s="71"/>
      <c r="C513" s="71"/>
      <c r="D513" s="71"/>
      <c r="E513" s="71"/>
      <c r="F513" s="71"/>
      <c r="G513" s="71"/>
      <c r="H513" s="71"/>
      <c r="I513" s="71"/>
      <c r="J513" s="71"/>
      <c r="K513" s="71"/>
      <c r="L513" s="71"/>
      <c r="M513" s="71"/>
      <c r="N513" s="71"/>
      <c r="O513" s="71"/>
      <c r="P513" s="71"/>
      <c r="Q513" s="71"/>
      <c r="R513" s="71"/>
      <c r="S513" s="71"/>
      <c r="T513" s="71"/>
      <c r="U513" s="71"/>
      <c r="V513" s="71"/>
      <c r="W513" s="71"/>
      <c r="X513" s="71"/>
      <c r="Y513" s="71"/>
      <c r="Z513" s="71"/>
    </row>
    <row r="514" spans="1:26" ht="12.75" hidden="1" customHeight="1" x14ac:dyDescent="0.25">
      <c r="A514" s="71"/>
      <c r="B514" s="71"/>
      <c r="C514" s="71"/>
      <c r="D514" s="71"/>
      <c r="E514" s="71"/>
      <c r="F514" s="71"/>
      <c r="G514" s="71"/>
      <c r="H514" s="71"/>
      <c r="I514" s="71"/>
      <c r="J514" s="71"/>
      <c r="K514" s="71"/>
      <c r="L514" s="71"/>
      <c r="M514" s="71"/>
      <c r="N514" s="71"/>
      <c r="O514" s="71"/>
      <c r="P514" s="71"/>
      <c r="Q514" s="71"/>
      <c r="R514" s="71"/>
      <c r="S514" s="71"/>
      <c r="T514" s="71"/>
      <c r="U514" s="71"/>
      <c r="V514" s="71"/>
      <c r="W514" s="71"/>
      <c r="X514" s="71"/>
      <c r="Y514" s="71"/>
      <c r="Z514" s="71"/>
    </row>
    <row r="515" spans="1:26" ht="12.75" hidden="1" customHeight="1" x14ac:dyDescent="0.25">
      <c r="A515" s="71"/>
      <c r="B515" s="71"/>
      <c r="C515" s="71"/>
      <c r="D515" s="71"/>
      <c r="E515" s="71"/>
      <c r="F515" s="71"/>
      <c r="G515" s="71"/>
      <c r="H515" s="71"/>
      <c r="I515" s="71"/>
      <c r="J515" s="71"/>
      <c r="K515" s="71"/>
      <c r="L515" s="71"/>
      <c r="M515" s="71"/>
      <c r="N515" s="71"/>
      <c r="O515" s="71"/>
      <c r="P515" s="71"/>
      <c r="Q515" s="71"/>
      <c r="R515" s="71"/>
      <c r="S515" s="71"/>
      <c r="T515" s="71"/>
      <c r="U515" s="71"/>
      <c r="V515" s="71"/>
      <c r="W515" s="71"/>
      <c r="X515" s="71"/>
      <c r="Y515" s="71"/>
      <c r="Z515" s="71"/>
    </row>
    <row r="516" spans="1:26" ht="12.75" hidden="1" customHeight="1" x14ac:dyDescent="0.25">
      <c r="A516" s="71"/>
      <c r="B516" s="71"/>
      <c r="C516" s="71"/>
      <c r="D516" s="71"/>
      <c r="E516" s="71"/>
      <c r="F516" s="71"/>
      <c r="G516" s="71"/>
      <c r="H516" s="71"/>
      <c r="I516" s="71"/>
      <c r="J516" s="71"/>
      <c r="K516" s="71"/>
      <c r="L516" s="71"/>
      <c r="M516" s="71"/>
      <c r="N516" s="71"/>
      <c r="O516" s="71"/>
      <c r="P516" s="71"/>
      <c r="Q516" s="71"/>
      <c r="R516" s="71"/>
      <c r="S516" s="71"/>
      <c r="T516" s="71"/>
      <c r="U516" s="71"/>
      <c r="V516" s="71"/>
      <c r="W516" s="71"/>
      <c r="X516" s="71"/>
      <c r="Y516" s="71"/>
      <c r="Z516" s="71"/>
    </row>
    <row r="517" spans="1:26" ht="12.75" hidden="1" customHeight="1" x14ac:dyDescent="0.25">
      <c r="A517" s="71"/>
      <c r="B517" s="71"/>
      <c r="C517" s="71"/>
      <c r="D517" s="71"/>
      <c r="E517" s="71"/>
      <c r="F517" s="71"/>
      <c r="G517" s="71"/>
      <c r="H517" s="71"/>
      <c r="I517" s="71"/>
      <c r="J517" s="71"/>
      <c r="K517" s="71"/>
      <c r="L517" s="71"/>
      <c r="M517" s="71"/>
      <c r="N517" s="71"/>
      <c r="O517" s="71"/>
      <c r="P517" s="71"/>
      <c r="Q517" s="71"/>
      <c r="R517" s="71"/>
      <c r="S517" s="71"/>
      <c r="T517" s="71"/>
      <c r="U517" s="71"/>
      <c r="V517" s="71"/>
      <c r="W517" s="71"/>
      <c r="X517" s="71"/>
      <c r="Y517" s="71"/>
      <c r="Z517" s="71"/>
    </row>
    <row r="518" spans="1:26" ht="12.75" hidden="1" customHeight="1" x14ac:dyDescent="0.25">
      <c r="A518" s="71"/>
      <c r="B518" s="71"/>
      <c r="C518" s="71"/>
      <c r="D518" s="71"/>
      <c r="E518" s="71"/>
      <c r="F518" s="71"/>
      <c r="G518" s="71"/>
      <c r="H518" s="71"/>
      <c r="I518" s="71"/>
      <c r="J518" s="71"/>
      <c r="K518" s="71"/>
      <c r="L518" s="71"/>
      <c r="M518" s="71"/>
      <c r="N518" s="71"/>
      <c r="O518" s="71"/>
      <c r="P518" s="71"/>
      <c r="Q518" s="71"/>
      <c r="R518" s="71"/>
      <c r="S518" s="71"/>
      <c r="T518" s="71"/>
      <c r="U518" s="71"/>
      <c r="V518" s="71"/>
      <c r="W518" s="71"/>
      <c r="X518" s="71"/>
      <c r="Y518" s="71"/>
      <c r="Z518" s="71"/>
    </row>
    <row r="519" spans="1:26" ht="12.75" hidden="1" customHeight="1" x14ac:dyDescent="0.25">
      <c r="A519" s="71"/>
      <c r="B519" s="71"/>
      <c r="C519" s="71"/>
      <c r="D519" s="71"/>
      <c r="E519" s="71"/>
      <c r="F519" s="71"/>
      <c r="G519" s="71"/>
      <c r="H519" s="71"/>
      <c r="I519" s="71"/>
      <c r="J519" s="71"/>
      <c r="K519" s="71"/>
      <c r="L519" s="71"/>
      <c r="M519" s="71"/>
      <c r="N519" s="71"/>
      <c r="O519" s="71"/>
      <c r="P519" s="71"/>
      <c r="Q519" s="71"/>
      <c r="R519" s="71"/>
      <c r="S519" s="71"/>
      <c r="T519" s="71"/>
      <c r="U519" s="71"/>
      <c r="V519" s="71"/>
      <c r="W519" s="71"/>
      <c r="X519" s="71"/>
      <c r="Y519" s="71"/>
      <c r="Z519" s="71"/>
    </row>
    <row r="520" spans="1:26" ht="12.75" hidden="1" customHeight="1" x14ac:dyDescent="0.25">
      <c r="A520" s="71"/>
      <c r="B520" s="71"/>
      <c r="C520" s="71"/>
      <c r="D520" s="71"/>
      <c r="E520" s="71"/>
      <c r="F520" s="71"/>
      <c r="G520" s="71"/>
      <c r="H520" s="71"/>
      <c r="I520" s="71"/>
      <c r="J520" s="71"/>
      <c r="K520" s="71"/>
      <c r="L520" s="71"/>
      <c r="M520" s="71"/>
      <c r="N520" s="71"/>
      <c r="O520" s="71"/>
      <c r="P520" s="71"/>
      <c r="Q520" s="71"/>
      <c r="R520" s="71"/>
      <c r="S520" s="71"/>
      <c r="T520" s="71"/>
      <c r="U520" s="71"/>
      <c r="V520" s="71"/>
      <c r="W520" s="71"/>
      <c r="X520" s="71"/>
      <c r="Y520" s="71"/>
      <c r="Z520" s="71"/>
    </row>
    <row r="521" spans="1:26" ht="12.75" hidden="1" customHeight="1" x14ac:dyDescent="0.25">
      <c r="A521" s="71"/>
      <c r="B521" s="71"/>
      <c r="C521" s="71"/>
      <c r="D521" s="71"/>
      <c r="E521" s="71"/>
      <c r="F521" s="71"/>
      <c r="G521" s="71"/>
      <c r="H521" s="71"/>
      <c r="I521" s="71"/>
      <c r="J521" s="71"/>
      <c r="K521" s="71"/>
      <c r="L521" s="71"/>
      <c r="M521" s="71"/>
      <c r="N521" s="71"/>
      <c r="O521" s="71"/>
      <c r="P521" s="71"/>
      <c r="Q521" s="71"/>
      <c r="R521" s="71"/>
      <c r="S521" s="71"/>
      <c r="T521" s="71"/>
      <c r="U521" s="71"/>
      <c r="V521" s="71"/>
      <c r="W521" s="71"/>
      <c r="X521" s="71"/>
      <c r="Y521" s="71"/>
      <c r="Z521" s="71"/>
    </row>
    <row r="522" spans="1:26" ht="12.75" hidden="1" customHeight="1" x14ac:dyDescent="0.25">
      <c r="A522" s="71"/>
      <c r="B522" s="71"/>
      <c r="C522" s="71"/>
      <c r="D522" s="71"/>
      <c r="E522" s="71"/>
      <c r="F522" s="71"/>
      <c r="G522" s="71"/>
      <c r="H522" s="71"/>
      <c r="I522" s="71"/>
      <c r="J522" s="71"/>
      <c r="K522" s="71"/>
      <c r="L522" s="71"/>
      <c r="M522" s="71"/>
      <c r="N522" s="71"/>
      <c r="O522" s="71"/>
      <c r="P522" s="71"/>
      <c r="Q522" s="71"/>
      <c r="R522" s="71"/>
      <c r="S522" s="71"/>
      <c r="T522" s="71"/>
      <c r="U522" s="71"/>
      <c r="V522" s="71"/>
      <c r="W522" s="71"/>
      <c r="X522" s="71"/>
      <c r="Y522" s="71"/>
      <c r="Z522" s="71"/>
    </row>
    <row r="523" spans="1:26" ht="12.75" hidden="1" customHeight="1" x14ac:dyDescent="0.25">
      <c r="A523" s="71"/>
      <c r="B523" s="71"/>
      <c r="C523" s="71"/>
      <c r="D523" s="71"/>
      <c r="E523" s="71"/>
      <c r="F523" s="71"/>
      <c r="G523" s="71"/>
      <c r="H523" s="71"/>
      <c r="I523" s="71"/>
      <c r="J523" s="71"/>
      <c r="K523" s="71"/>
      <c r="L523" s="71"/>
      <c r="M523" s="71"/>
      <c r="N523" s="71"/>
      <c r="O523" s="71"/>
      <c r="P523" s="71"/>
      <c r="Q523" s="71"/>
      <c r="R523" s="71"/>
      <c r="S523" s="71"/>
      <c r="T523" s="71"/>
      <c r="U523" s="71"/>
      <c r="V523" s="71"/>
      <c r="W523" s="71"/>
      <c r="X523" s="71"/>
      <c r="Y523" s="71"/>
      <c r="Z523" s="71"/>
    </row>
    <row r="524" spans="1:26" ht="12.75" hidden="1" customHeight="1" x14ac:dyDescent="0.25">
      <c r="A524" s="71"/>
      <c r="B524" s="71"/>
      <c r="C524" s="71"/>
      <c r="D524" s="71"/>
      <c r="E524" s="71"/>
      <c r="F524" s="71"/>
      <c r="G524" s="71"/>
      <c r="H524" s="71"/>
      <c r="I524" s="71"/>
      <c r="J524" s="71"/>
      <c r="K524" s="71"/>
      <c r="L524" s="71"/>
      <c r="M524" s="71"/>
      <c r="N524" s="71"/>
      <c r="O524" s="71"/>
      <c r="P524" s="71"/>
      <c r="Q524" s="71"/>
      <c r="R524" s="71"/>
      <c r="S524" s="71"/>
      <c r="T524" s="71"/>
      <c r="U524" s="71"/>
      <c r="V524" s="71"/>
      <c r="W524" s="71"/>
      <c r="X524" s="71"/>
      <c r="Y524" s="71"/>
      <c r="Z524" s="71"/>
    </row>
    <row r="525" spans="1:26" ht="12.75" hidden="1" customHeight="1" x14ac:dyDescent="0.25">
      <c r="A525" s="71"/>
      <c r="B525" s="71"/>
      <c r="C525" s="71"/>
      <c r="D525" s="71"/>
      <c r="E525" s="71"/>
      <c r="F525" s="71"/>
      <c r="G525" s="71"/>
      <c r="H525" s="71"/>
      <c r="I525" s="71"/>
      <c r="J525" s="71"/>
      <c r="K525" s="71"/>
      <c r="L525" s="71"/>
      <c r="M525" s="71"/>
      <c r="N525" s="71"/>
      <c r="O525" s="71"/>
      <c r="P525" s="71"/>
      <c r="Q525" s="71"/>
      <c r="R525" s="71"/>
      <c r="S525" s="71"/>
      <c r="T525" s="71"/>
      <c r="U525" s="71"/>
      <c r="V525" s="71"/>
      <c r="W525" s="71"/>
      <c r="X525" s="71"/>
      <c r="Y525" s="71"/>
      <c r="Z525" s="71"/>
    </row>
    <row r="526" spans="1:26" ht="12.75" hidden="1" customHeight="1" x14ac:dyDescent="0.25">
      <c r="A526" s="71"/>
      <c r="B526" s="71"/>
      <c r="C526" s="71"/>
      <c r="D526" s="71"/>
      <c r="E526" s="71"/>
      <c r="F526" s="71"/>
      <c r="G526" s="71"/>
      <c r="H526" s="71"/>
      <c r="I526" s="71"/>
      <c r="J526" s="71"/>
      <c r="K526" s="71"/>
      <c r="L526" s="71"/>
      <c r="M526" s="71"/>
      <c r="N526" s="71"/>
      <c r="O526" s="71"/>
      <c r="P526" s="71"/>
      <c r="Q526" s="71"/>
      <c r="R526" s="71"/>
      <c r="S526" s="71"/>
      <c r="T526" s="71"/>
      <c r="U526" s="71"/>
      <c r="V526" s="71"/>
      <c r="W526" s="71"/>
      <c r="X526" s="71"/>
      <c r="Y526" s="71"/>
      <c r="Z526" s="71"/>
    </row>
    <row r="527" spans="1:26" ht="12.75" hidden="1" customHeight="1" x14ac:dyDescent="0.25">
      <c r="A527" s="71"/>
      <c r="B527" s="71"/>
      <c r="C527" s="71"/>
      <c r="D527" s="71"/>
      <c r="E527" s="71"/>
      <c r="F527" s="71"/>
      <c r="G527" s="71"/>
      <c r="H527" s="71"/>
      <c r="I527" s="71"/>
      <c r="J527" s="71"/>
      <c r="K527" s="71"/>
      <c r="L527" s="71"/>
      <c r="M527" s="71"/>
      <c r="N527" s="71"/>
      <c r="O527" s="71"/>
      <c r="P527" s="71"/>
      <c r="Q527" s="71"/>
      <c r="R527" s="71"/>
      <c r="S527" s="71"/>
      <c r="T527" s="71"/>
      <c r="U527" s="71"/>
      <c r="V527" s="71"/>
      <c r="W527" s="71"/>
      <c r="X527" s="71"/>
      <c r="Y527" s="71"/>
      <c r="Z527" s="71"/>
    </row>
    <row r="528" spans="1:26" ht="12.75" hidden="1" customHeight="1" x14ac:dyDescent="0.25">
      <c r="A528" s="71"/>
      <c r="B528" s="71"/>
      <c r="C528" s="71"/>
      <c r="D528" s="71"/>
      <c r="E528" s="71"/>
      <c r="F528" s="71"/>
      <c r="G528" s="71"/>
      <c r="H528" s="71"/>
      <c r="I528" s="71"/>
      <c r="J528" s="71"/>
      <c r="K528" s="71"/>
      <c r="L528" s="71"/>
      <c r="M528" s="71"/>
      <c r="N528" s="71"/>
      <c r="O528" s="71"/>
      <c r="P528" s="71"/>
      <c r="Q528" s="71"/>
      <c r="R528" s="71"/>
      <c r="S528" s="71"/>
      <c r="T528" s="71"/>
      <c r="U528" s="71"/>
      <c r="V528" s="71"/>
      <c r="W528" s="71"/>
      <c r="X528" s="71"/>
      <c r="Y528" s="71"/>
      <c r="Z528" s="71"/>
    </row>
    <row r="529" spans="1:26" ht="12.75" hidden="1" customHeight="1" x14ac:dyDescent="0.25">
      <c r="A529" s="71"/>
      <c r="B529" s="71"/>
      <c r="C529" s="71"/>
      <c r="D529" s="71"/>
      <c r="E529" s="71"/>
      <c r="F529" s="71"/>
      <c r="G529" s="71"/>
      <c r="H529" s="71"/>
      <c r="I529" s="71"/>
      <c r="J529" s="71"/>
      <c r="K529" s="71"/>
      <c r="L529" s="71"/>
      <c r="M529" s="71"/>
      <c r="N529" s="71"/>
      <c r="O529" s="71"/>
      <c r="P529" s="71"/>
      <c r="Q529" s="71"/>
      <c r="R529" s="71"/>
      <c r="S529" s="71"/>
      <c r="T529" s="71"/>
      <c r="U529" s="71"/>
      <c r="V529" s="71"/>
      <c r="W529" s="71"/>
      <c r="X529" s="71"/>
      <c r="Y529" s="71"/>
      <c r="Z529" s="71"/>
    </row>
    <row r="530" spans="1:26" ht="12.75" hidden="1" customHeight="1" x14ac:dyDescent="0.25">
      <c r="A530" s="71"/>
      <c r="B530" s="71"/>
      <c r="C530" s="71"/>
      <c r="D530" s="71"/>
      <c r="E530" s="71"/>
      <c r="F530" s="71"/>
      <c r="G530" s="71"/>
      <c r="H530" s="71"/>
      <c r="I530" s="71"/>
      <c r="J530" s="71"/>
      <c r="K530" s="71"/>
      <c r="L530" s="71"/>
      <c r="M530" s="71"/>
      <c r="N530" s="71"/>
      <c r="O530" s="71"/>
      <c r="P530" s="71"/>
      <c r="Q530" s="71"/>
      <c r="R530" s="71"/>
      <c r="S530" s="71"/>
      <c r="T530" s="71"/>
      <c r="U530" s="71"/>
      <c r="V530" s="71"/>
      <c r="W530" s="71"/>
      <c r="X530" s="71"/>
      <c r="Y530" s="71"/>
      <c r="Z530" s="71"/>
    </row>
    <row r="531" spans="1:26" ht="12.75" hidden="1" customHeight="1" x14ac:dyDescent="0.25">
      <c r="A531" s="71"/>
      <c r="B531" s="71"/>
      <c r="C531" s="71"/>
      <c r="D531" s="71"/>
      <c r="E531" s="71"/>
      <c r="F531" s="71"/>
      <c r="G531" s="71"/>
      <c r="H531" s="71"/>
      <c r="I531" s="71"/>
      <c r="J531" s="71"/>
      <c r="K531" s="71"/>
      <c r="L531" s="71"/>
      <c r="M531" s="71"/>
      <c r="N531" s="71"/>
      <c r="O531" s="71"/>
      <c r="P531" s="71"/>
      <c r="Q531" s="71"/>
      <c r="R531" s="71"/>
      <c r="S531" s="71"/>
      <c r="T531" s="71"/>
      <c r="U531" s="71"/>
      <c r="V531" s="71"/>
      <c r="W531" s="71"/>
      <c r="X531" s="71"/>
      <c r="Y531" s="71"/>
      <c r="Z531" s="71"/>
    </row>
    <row r="532" spans="1:26" ht="12.75" hidden="1" customHeight="1" x14ac:dyDescent="0.25">
      <c r="A532" s="71"/>
      <c r="B532" s="71"/>
      <c r="C532" s="71"/>
      <c r="D532" s="71"/>
      <c r="E532" s="71"/>
      <c r="F532" s="71"/>
      <c r="G532" s="71"/>
      <c r="H532" s="71"/>
      <c r="I532" s="71"/>
      <c r="J532" s="71"/>
      <c r="K532" s="71"/>
      <c r="L532" s="71"/>
      <c r="M532" s="71"/>
      <c r="N532" s="71"/>
      <c r="O532" s="71"/>
      <c r="P532" s="71"/>
      <c r="Q532" s="71"/>
      <c r="R532" s="71"/>
      <c r="S532" s="71"/>
      <c r="T532" s="71"/>
      <c r="U532" s="71"/>
      <c r="V532" s="71"/>
      <c r="W532" s="71"/>
      <c r="X532" s="71"/>
      <c r="Y532" s="71"/>
      <c r="Z532" s="71"/>
    </row>
    <row r="533" spans="1:26" ht="12.75" hidden="1" customHeight="1" x14ac:dyDescent="0.25">
      <c r="A533" s="71"/>
      <c r="B533" s="71"/>
      <c r="C533" s="71"/>
      <c r="D533" s="71"/>
      <c r="E533" s="71"/>
      <c r="F533" s="71"/>
      <c r="G533" s="71"/>
      <c r="H533" s="71"/>
      <c r="I533" s="71"/>
      <c r="J533" s="71"/>
      <c r="K533" s="71"/>
      <c r="L533" s="71"/>
      <c r="M533" s="71"/>
      <c r="N533" s="71"/>
      <c r="O533" s="71"/>
      <c r="P533" s="71"/>
      <c r="Q533" s="71"/>
      <c r="R533" s="71"/>
      <c r="S533" s="71"/>
      <c r="T533" s="71"/>
      <c r="U533" s="71"/>
      <c r="V533" s="71"/>
      <c r="W533" s="71"/>
      <c r="X533" s="71"/>
      <c r="Y533" s="71"/>
      <c r="Z533" s="71"/>
    </row>
    <row r="534" spans="1:26" ht="12.75" hidden="1" customHeight="1" x14ac:dyDescent="0.25">
      <c r="A534" s="71"/>
      <c r="B534" s="71"/>
      <c r="C534" s="71"/>
      <c r="D534" s="71"/>
      <c r="E534" s="71"/>
      <c r="F534" s="71"/>
      <c r="G534" s="71"/>
      <c r="H534" s="71"/>
      <c r="I534" s="71"/>
      <c r="J534" s="71"/>
      <c r="K534" s="71"/>
      <c r="L534" s="71"/>
      <c r="M534" s="71"/>
      <c r="N534" s="71"/>
      <c r="O534" s="71"/>
      <c r="P534" s="71"/>
      <c r="Q534" s="71"/>
      <c r="R534" s="71"/>
      <c r="S534" s="71"/>
      <c r="T534" s="71"/>
      <c r="U534" s="71"/>
      <c r="V534" s="71"/>
      <c r="W534" s="71"/>
      <c r="X534" s="71"/>
      <c r="Y534" s="71"/>
      <c r="Z534" s="71"/>
    </row>
    <row r="535" spans="1:26" ht="12.75" hidden="1" customHeight="1" x14ac:dyDescent="0.25">
      <c r="A535" s="71"/>
      <c r="B535" s="71"/>
      <c r="C535" s="71"/>
      <c r="D535" s="71"/>
      <c r="E535" s="71"/>
      <c r="F535" s="71"/>
      <c r="G535" s="71"/>
      <c r="H535" s="71"/>
      <c r="I535" s="71"/>
      <c r="J535" s="71"/>
      <c r="K535" s="71"/>
      <c r="L535" s="71"/>
      <c r="M535" s="71"/>
      <c r="N535" s="71"/>
      <c r="O535" s="71"/>
      <c r="P535" s="71"/>
      <c r="Q535" s="71"/>
      <c r="R535" s="71"/>
      <c r="S535" s="71"/>
      <c r="T535" s="71"/>
      <c r="U535" s="71"/>
      <c r="V535" s="71"/>
      <c r="W535" s="71"/>
      <c r="X535" s="71"/>
      <c r="Y535" s="71"/>
      <c r="Z535" s="71"/>
    </row>
    <row r="536" spans="1:26" ht="12.75" hidden="1" customHeight="1" x14ac:dyDescent="0.25">
      <c r="A536" s="71"/>
      <c r="B536" s="71"/>
      <c r="C536" s="71"/>
      <c r="D536" s="71"/>
      <c r="E536" s="71"/>
      <c r="F536" s="71"/>
      <c r="G536" s="71"/>
      <c r="H536" s="71"/>
      <c r="I536" s="71"/>
      <c r="J536" s="71"/>
      <c r="K536" s="71"/>
      <c r="L536" s="71"/>
      <c r="M536" s="71"/>
      <c r="N536" s="71"/>
      <c r="O536" s="71"/>
      <c r="P536" s="71"/>
      <c r="Q536" s="71"/>
      <c r="R536" s="71"/>
      <c r="S536" s="71"/>
      <c r="T536" s="71"/>
      <c r="U536" s="71"/>
      <c r="V536" s="71"/>
      <c r="W536" s="71"/>
      <c r="X536" s="71"/>
      <c r="Y536" s="71"/>
      <c r="Z536" s="71"/>
    </row>
    <row r="537" spans="1:26" ht="12.75" hidden="1" customHeight="1" x14ac:dyDescent="0.25">
      <c r="A537" s="71"/>
      <c r="B537" s="71"/>
      <c r="C537" s="71"/>
      <c r="D537" s="71"/>
      <c r="E537" s="71"/>
      <c r="F537" s="71"/>
      <c r="G537" s="71"/>
      <c r="H537" s="71"/>
      <c r="I537" s="71"/>
      <c r="J537" s="71"/>
      <c r="K537" s="71"/>
      <c r="L537" s="71"/>
      <c r="M537" s="71"/>
      <c r="N537" s="71"/>
      <c r="O537" s="71"/>
      <c r="P537" s="71"/>
      <c r="Q537" s="71"/>
      <c r="R537" s="71"/>
      <c r="S537" s="71"/>
      <c r="T537" s="71"/>
      <c r="U537" s="71"/>
      <c r="V537" s="71"/>
      <c r="W537" s="71"/>
      <c r="X537" s="71"/>
      <c r="Y537" s="71"/>
      <c r="Z537" s="71"/>
    </row>
    <row r="538" spans="1:26" ht="12.75" hidden="1" customHeight="1" x14ac:dyDescent="0.25">
      <c r="A538" s="71"/>
      <c r="B538" s="71"/>
      <c r="C538" s="71"/>
      <c r="D538" s="71"/>
      <c r="E538" s="71"/>
      <c r="F538" s="71"/>
      <c r="G538" s="71"/>
      <c r="H538" s="71"/>
      <c r="I538" s="71"/>
      <c r="J538" s="71"/>
      <c r="K538" s="71"/>
      <c r="L538" s="71"/>
      <c r="M538" s="71"/>
      <c r="N538" s="71"/>
      <c r="O538" s="71"/>
      <c r="P538" s="71"/>
      <c r="Q538" s="71"/>
      <c r="R538" s="71"/>
      <c r="S538" s="71"/>
      <c r="T538" s="71"/>
      <c r="U538" s="71"/>
      <c r="V538" s="71"/>
      <c r="W538" s="71"/>
      <c r="X538" s="71"/>
      <c r="Y538" s="71"/>
      <c r="Z538" s="71"/>
    </row>
    <row r="539" spans="1:26" ht="12.75" hidden="1" customHeight="1" x14ac:dyDescent="0.25">
      <c r="A539" s="71"/>
      <c r="B539" s="71"/>
      <c r="C539" s="71"/>
      <c r="D539" s="71"/>
      <c r="E539" s="71"/>
      <c r="F539" s="71"/>
      <c r="G539" s="71"/>
      <c r="H539" s="71"/>
      <c r="I539" s="71"/>
      <c r="J539" s="71"/>
      <c r="K539" s="71"/>
      <c r="L539" s="71"/>
      <c r="M539" s="71"/>
      <c r="N539" s="71"/>
      <c r="O539" s="71"/>
      <c r="P539" s="71"/>
      <c r="Q539" s="71"/>
      <c r="R539" s="71"/>
      <c r="S539" s="71"/>
      <c r="T539" s="71"/>
      <c r="U539" s="71"/>
      <c r="V539" s="71"/>
      <c r="W539" s="71"/>
      <c r="X539" s="71"/>
      <c r="Y539" s="71"/>
      <c r="Z539" s="71"/>
    </row>
    <row r="540" spans="1:26" ht="12.75" hidden="1" customHeight="1" x14ac:dyDescent="0.25">
      <c r="A540" s="71"/>
      <c r="B540" s="71"/>
      <c r="C540" s="71"/>
      <c r="D540" s="71"/>
      <c r="E540" s="71"/>
      <c r="F540" s="71"/>
      <c r="G540" s="71"/>
      <c r="H540" s="71"/>
      <c r="I540" s="71"/>
      <c r="J540" s="71"/>
      <c r="K540" s="71"/>
      <c r="L540" s="71"/>
      <c r="M540" s="71"/>
      <c r="N540" s="71"/>
      <c r="O540" s="71"/>
      <c r="P540" s="71"/>
      <c r="Q540" s="71"/>
      <c r="R540" s="71"/>
      <c r="S540" s="71"/>
      <c r="T540" s="71"/>
      <c r="U540" s="71"/>
      <c r="V540" s="71"/>
      <c r="W540" s="71"/>
      <c r="X540" s="71"/>
      <c r="Y540" s="71"/>
      <c r="Z540" s="71"/>
    </row>
    <row r="541" spans="1:26" ht="12.75" hidden="1" customHeight="1" x14ac:dyDescent="0.25">
      <c r="A541" s="71"/>
      <c r="B541" s="71"/>
      <c r="C541" s="71"/>
      <c r="D541" s="71"/>
      <c r="E541" s="71"/>
      <c r="F541" s="71"/>
      <c r="G541" s="71"/>
      <c r="H541" s="71"/>
      <c r="I541" s="71"/>
      <c r="J541" s="71"/>
      <c r="K541" s="71"/>
      <c r="L541" s="71"/>
      <c r="M541" s="71"/>
      <c r="N541" s="71"/>
      <c r="O541" s="71"/>
      <c r="P541" s="71"/>
      <c r="Q541" s="71"/>
      <c r="R541" s="71"/>
      <c r="S541" s="71"/>
      <c r="T541" s="71"/>
      <c r="U541" s="71"/>
      <c r="V541" s="71"/>
      <c r="W541" s="71"/>
      <c r="X541" s="71"/>
      <c r="Y541" s="71"/>
      <c r="Z541" s="71"/>
    </row>
    <row r="542" spans="1:26" ht="12.75" hidden="1" customHeight="1" x14ac:dyDescent="0.25">
      <c r="A542" s="71"/>
      <c r="B542" s="71"/>
      <c r="C542" s="71"/>
      <c r="D542" s="71"/>
      <c r="E542" s="71"/>
      <c r="F542" s="71"/>
      <c r="G542" s="71"/>
      <c r="H542" s="71"/>
      <c r="I542" s="71"/>
      <c r="J542" s="71"/>
      <c r="K542" s="71"/>
      <c r="L542" s="71"/>
      <c r="M542" s="71"/>
      <c r="N542" s="71"/>
      <c r="O542" s="71"/>
      <c r="P542" s="71"/>
      <c r="Q542" s="71"/>
      <c r="R542" s="71"/>
      <c r="S542" s="71"/>
      <c r="T542" s="71"/>
      <c r="U542" s="71"/>
      <c r="V542" s="71"/>
      <c r="W542" s="71"/>
      <c r="X542" s="71"/>
      <c r="Y542" s="71"/>
      <c r="Z542" s="71"/>
    </row>
    <row r="543" spans="1:26" ht="12.75" hidden="1" customHeight="1" x14ac:dyDescent="0.25">
      <c r="A543" s="71"/>
      <c r="B543" s="71"/>
      <c r="C543" s="71"/>
      <c r="D543" s="71"/>
      <c r="E543" s="71"/>
      <c r="F543" s="71"/>
      <c r="G543" s="71"/>
      <c r="H543" s="71"/>
      <c r="I543" s="71"/>
      <c r="J543" s="71"/>
      <c r="K543" s="71"/>
      <c r="L543" s="71"/>
      <c r="M543" s="71"/>
      <c r="N543" s="71"/>
      <c r="O543" s="71"/>
      <c r="P543" s="71"/>
      <c r="Q543" s="71"/>
      <c r="R543" s="71"/>
      <c r="S543" s="71"/>
      <c r="T543" s="71"/>
      <c r="U543" s="71"/>
      <c r="V543" s="71"/>
      <c r="W543" s="71"/>
      <c r="X543" s="71"/>
      <c r="Y543" s="71"/>
      <c r="Z543" s="71"/>
    </row>
    <row r="544" spans="1:26" ht="12.75" hidden="1" customHeight="1" x14ac:dyDescent="0.25">
      <c r="A544" s="71"/>
      <c r="B544" s="71"/>
      <c r="C544" s="71"/>
      <c r="D544" s="71"/>
      <c r="E544" s="71"/>
      <c r="F544" s="71"/>
      <c r="G544" s="71"/>
      <c r="H544" s="71"/>
      <c r="I544" s="71"/>
      <c r="J544" s="71"/>
      <c r="K544" s="71"/>
      <c r="L544" s="71"/>
      <c r="M544" s="71"/>
      <c r="N544" s="71"/>
      <c r="O544" s="71"/>
      <c r="P544" s="71"/>
      <c r="Q544" s="71"/>
      <c r="R544" s="71"/>
      <c r="S544" s="71"/>
      <c r="T544" s="71"/>
      <c r="U544" s="71"/>
      <c r="V544" s="71"/>
      <c r="W544" s="71"/>
      <c r="X544" s="71"/>
      <c r="Y544" s="71"/>
      <c r="Z544" s="71"/>
    </row>
    <row r="545" spans="1:26" ht="12.75" hidden="1" customHeight="1" x14ac:dyDescent="0.25">
      <c r="A545" s="71"/>
      <c r="B545" s="71"/>
      <c r="C545" s="71"/>
      <c r="D545" s="71"/>
      <c r="E545" s="71"/>
      <c r="F545" s="71"/>
      <c r="G545" s="71"/>
      <c r="H545" s="71"/>
      <c r="I545" s="71"/>
      <c r="J545" s="71"/>
      <c r="K545" s="71"/>
      <c r="L545" s="71"/>
      <c r="M545" s="71"/>
      <c r="N545" s="71"/>
      <c r="O545" s="71"/>
      <c r="P545" s="71"/>
      <c r="Q545" s="71"/>
      <c r="R545" s="71"/>
      <c r="S545" s="71"/>
      <c r="T545" s="71"/>
      <c r="U545" s="71"/>
      <c r="V545" s="71"/>
      <c r="W545" s="71"/>
      <c r="X545" s="71"/>
      <c r="Y545" s="71"/>
      <c r="Z545" s="71"/>
    </row>
    <row r="546" spans="1:26" ht="12.75" hidden="1" customHeight="1" x14ac:dyDescent="0.25">
      <c r="A546" s="71"/>
      <c r="B546" s="71"/>
      <c r="C546" s="71"/>
      <c r="D546" s="71"/>
      <c r="E546" s="71"/>
      <c r="F546" s="71"/>
      <c r="G546" s="71"/>
      <c r="H546" s="71"/>
      <c r="I546" s="71"/>
      <c r="J546" s="71"/>
      <c r="K546" s="71"/>
      <c r="L546" s="71"/>
      <c r="M546" s="71"/>
      <c r="N546" s="71"/>
      <c r="O546" s="71"/>
      <c r="P546" s="71"/>
      <c r="Q546" s="71"/>
      <c r="R546" s="71"/>
      <c r="S546" s="71"/>
      <c r="T546" s="71"/>
      <c r="U546" s="71"/>
      <c r="V546" s="71"/>
      <c r="W546" s="71"/>
      <c r="X546" s="71"/>
      <c r="Y546" s="71"/>
      <c r="Z546" s="71"/>
    </row>
    <row r="547" spans="1:26" ht="12.75" hidden="1" customHeight="1" x14ac:dyDescent="0.25">
      <c r="A547" s="71"/>
      <c r="B547" s="71"/>
      <c r="C547" s="71"/>
      <c r="D547" s="71"/>
      <c r="E547" s="71"/>
      <c r="F547" s="71"/>
      <c r="G547" s="71"/>
      <c r="H547" s="71"/>
      <c r="I547" s="71"/>
      <c r="J547" s="71"/>
      <c r="K547" s="71"/>
      <c r="L547" s="71"/>
      <c r="M547" s="71"/>
      <c r="N547" s="71"/>
      <c r="O547" s="71"/>
      <c r="P547" s="71"/>
      <c r="Q547" s="71"/>
      <c r="R547" s="71"/>
      <c r="S547" s="71"/>
      <c r="T547" s="71"/>
      <c r="U547" s="71"/>
      <c r="V547" s="71"/>
      <c r="W547" s="71"/>
      <c r="X547" s="71"/>
      <c r="Y547" s="71"/>
      <c r="Z547" s="71"/>
    </row>
    <row r="548" spans="1:26" ht="12.75" hidden="1" customHeight="1" x14ac:dyDescent="0.25">
      <c r="A548" s="71"/>
      <c r="B548" s="71"/>
      <c r="C548" s="71"/>
      <c r="D548" s="71"/>
      <c r="E548" s="71"/>
      <c r="F548" s="71"/>
      <c r="G548" s="71"/>
      <c r="H548" s="71"/>
      <c r="I548" s="71"/>
      <c r="J548" s="71"/>
      <c r="K548" s="71"/>
      <c r="L548" s="71"/>
      <c r="M548" s="71"/>
      <c r="N548" s="71"/>
      <c r="O548" s="71"/>
      <c r="P548" s="71"/>
      <c r="Q548" s="71"/>
      <c r="R548" s="71"/>
      <c r="S548" s="71"/>
      <c r="T548" s="71"/>
      <c r="U548" s="71"/>
      <c r="V548" s="71"/>
      <c r="W548" s="71"/>
      <c r="X548" s="71"/>
      <c r="Y548" s="71"/>
      <c r="Z548" s="71"/>
    </row>
    <row r="549" spans="1:26" ht="12.75" hidden="1" customHeight="1" x14ac:dyDescent="0.25">
      <c r="A549" s="71"/>
      <c r="B549" s="71"/>
      <c r="C549" s="71"/>
      <c r="D549" s="71"/>
      <c r="E549" s="71"/>
      <c r="F549" s="71"/>
      <c r="G549" s="71"/>
      <c r="H549" s="71"/>
      <c r="I549" s="71"/>
      <c r="J549" s="71"/>
      <c r="K549" s="71"/>
      <c r="L549" s="71"/>
      <c r="M549" s="71"/>
      <c r="N549" s="71"/>
      <c r="O549" s="71"/>
      <c r="P549" s="71"/>
      <c r="Q549" s="71"/>
      <c r="R549" s="71"/>
      <c r="S549" s="71"/>
      <c r="T549" s="71"/>
      <c r="U549" s="71"/>
      <c r="V549" s="71"/>
      <c r="W549" s="71"/>
      <c r="X549" s="71"/>
      <c r="Y549" s="71"/>
      <c r="Z549" s="71"/>
    </row>
    <row r="550" spans="1:26" ht="12.75" hidden="1" customHeight="1" x14ac:dyDescent="0.25">
      <c r="A550" s="71"/>
      <c r="B550" s="71"/>
      <c r="C550" s="71"/>
      <c r="D550" s="71"/>
      <c r="E550" s="71"/>
      <c r="F550" s="71"/>
      <c r="G550" s="71"/>
      <c r="H550" s="71"/>
      <c r="I550" s="71"/>
      <c r="J550" s="71"/>
      <c r="K550" s="71"/>
      <c r="L550" s="71"/>
      <c r="M550" s="71"/>
      <c r="N550" s="71"/>
      <c r="O550" s="71"/>
      <c r="P550" s="71"/>
      <c r="Q550" s="71"/>
      <c r="R550" s="71"/>
      <c r="S550" s="71"/>
      <c r="T550" s="71"/>
      <c r="U550" s="71"/>
      <c r="V550" s="71"/>
      <c r="W550" s="71"/>
      <c r="X550" s="71"/>
      <c r="Y550" s="71"/>
      <c r="Z550" s="71"/>
    </row>
    <row r="551" spans="1:26" ht="12.75" hidden="1" customHeight="1" x14ac:dyDescent="0.25">
      <c r="A551" s="71"/>
      <c r="B551" s="71"/>
      <c r="C551" s="71"/>
      <c r="D551" s="71"/>
      <c r="E551" s="71"/>
      <c r="F551" s="71"/>
      <c r="G551" s="71"/>
      <c r="H551" s="71"/>
      <c r="I551" s="71"/>
      <c r="J551" s="71"/>
      <c r="K551" s="71"/>
      <c r="L551" s="71"/>
      <c r="M551" s="71"/>
      <c r="N551" s="71"/>
      <c r="O551" s="71"/>
      <c r="P551" s="71"/>
      <c r="Q551" s="71"/>
      <c r="R551" s="71"/>
      <c r="S551" s="71"/>
      <c r="T551" s="71"/>
      <c r="U551" s="71"/>
      <c r="V551" s="71"/>
      <c r="W551" s="71"/>
      <c r="X551" s="71"/>
      <c r="Y551" s="71"/>
      <c r="Z551" s="71"/>
    </row>
    <row r="552" spans="1:26" ht="12.75" hidden="1" customHeight="1" x14ac:dyDescent="0.25">
      <c r="A552" s="71"/>
      <c r="B552" s="71"/>
      <c r="C552" s="71"/>
      <c r="D552" s="71"/>
      <c r="E552" s="71"/>
      <c r="F552" s="71"/>
      <c r="G552" s="71"/>
      <c r="H552" s="71"/>
      <c r="I552" s="71"/>
      <c r="J552" s="71"/>
      <c r="K552" s="71"/>
      <c r="L552" s="71"/>
      <c r="M552" s="71"/>
      <c r="N552" s="71"/>
      <c r="O552" s="71"/>
      <c r="P552" s="71"/>
      <c r="Q552" s="71"/>
      <c r="R552" s="71"/>
      <c r="S552" s="71"/>
      <c r="T552" s="71"/>
      <c r="U552" s="71"/>
      <c r="V552" s="71"/>
      <c r="W552" s="71"/>
      <c r="X552" s="71"/>
      <c r="Y552" s="71"/>
      <c r="Z552" s="71"/>
    </row>
    <row r="553" spans="1:26" ht="12.75" hidden="1" customHeight="1" x14ac:dyDescent="0.25">
      <c r="A553" s="71"/>
      <c r="B553" s="71"/>
      <c r="C553" s="71"/>
      <c r="D553" s="71"/>
      <c r="E553" s="71"/>
      <c r="F553" s="71"/>
      <c r="G553" s="71"/>
      <c r="H553" s="71"/>
      <c r="I553" s="71"/>
      <c r="J553" s="71"/>
      <c r="K553" s="71"/>
      <c r="L553" s="71"/>
      <c r="M553" s="71"/>
      <c r="N553" s="71"/>
      <c r="O553" s="71"/>
      <c r="P553" s="71"/>
      <c r="Q553" s="71"/>
      <c r="R553" s="71"/>
      <c r="S553" s="71"/>
      <c r="T553" s="71"/>
      <c r="U553" s="71"/>
      <c r="V553" s="71"/>
      <c r="W553" s="71"/>
      <c r="X553" s="71"/>
      <c r="Y553" s="71"/>
      <c r="Z553" s="71"/>
    </row>
    <row r="554" spans="1:26" ht="12.75" hidden="1" customHeight="1" x14ac:dyDescent="0.25">
      <c r="A554" s="71"/>
      <c r="B554" s="71"/>
      <c r="C554" s="71"/>
      <c r="D554" s="71"/>
      <c r="E554" s="71"/>
      <c r="F554" s="71"/>
      <c r="G554" s="71"/>
      <c r="H554" s="71"/>
      <c r="I554" s="71"/>
      <c r="J554" s="71"/>
      <c r="K554" s="71"/>
      <c r="L554" s="71"/>
      <c r="M554" s="71"/>
      <c r="N554" s="71"/>
      <c r="O554" s="71"/>
      <c r="P554" s="71"/>
      <c r="Q554" s="71"/>
      <c r="R554" s="71"/>
      <c r="S554" s="71"/>
      <c r="T554" s="71"/>
      <c r="U554" s="71"/>
      <c r="V554" s="71"/>
      <c r="W554" s="71"/>
      <c r="X554" s="71"/>
      <c r="Y554" s="71"/>
      <c r="Z554" s="71"/>
    </row>
    <row r="555" spans="1:26" ht="12.75" hidden="1" customHeight="1" x14ac:dyDescent="0.25">
      <c r="A555" s="71"/>
      <c r="B555" s="71"/>
      <c r="C555" s="71"/>
      <c r="D555" s="71"/>
      <c r="E555" s="71"/>
      <c r="F555" s="71"/>
      <c r="G555" s="71"/>
      <c r="H555" s="71"/>
      <c r="I555" s="71"/>
      <c r="J555" s="71"/>
      <c r="K555" s="71"/>
      <c r="L555" s="71"/>
      <c r="M555" s="71"/>
      <c r="N555" s="71"/>
      <c r="O555" s="71"/>
      <c r="P555" s="71"/>
      <c r="Q555" s="71"/>
      <c r="R555" s="71"/>
      <c r="S555" s="71"/>
      <c r="T555" s="71"/>
      <c r="U555" s="71"/>
      <c r="V555" s="71"/>
      <c r="W555" s="71"/>
      <c r="X555" s="71"/>
      <c r="Y555" s="71"/>
      <c r="Z555" s="71"/>
    </row>
    <row r="556" spans="1:26" ht="12.75" hidden="1" customHeight="1" x14ac:dyDescent="0.25">
      <c r="A556" s="71"/>
      <c r="B556" s="71"/>
      <c r="C556" s="71"/>
      <c r="D556" s="71"/>
      <c r="E556" s="71"/>
      <c r="F556" s="71"/>
      <c r="G556" s="71"/>
      <c r="H556" s="71"/>
      <c r="I556" s="71"/>
      <c r="J556" s="71"/>
      <c r="K556" s="71"/>
      <c r="L556" s="71"/>
      <c r="M556" s="71"/>
      <c r="N556" s="71"/>
      <c r="O556" s="71"/>
      <c r="P556" s="71"/>
      <c r="Q556" s="71"/>
      <c r="R556" s="71"/>
      <c r="S556" s="71"/>
      <c r="T556" s="71"/>
      <c r="U556" s="71"/>
      <c r="V556" s="71"/>
      <c r="W556" s="71"/>
      <c r="X556" s="71"/>
      <c r="Y556" s="71"/>
      <c r="Z556" s="71"/>
    </row>
    <row r="557" spans="1:26" ht="12.75" hidden="1" customHeight="1" x14ac:dyDescent="0.25">
      <c r="A557" s="71"/>
      <c r="B557" s="71"/>
      <c r="C557" s="71"/>
      <c r="D557" s="71"/>
      <c r="E557" s="71"/>
      <c r="F557" s="71"/>
      <c r="G557" s="71"/>
      <c r="H557" s="71"/>
      <c r="I557" s="71"/>
      <c r="J557" s="71"/>
      <c r="K557" s="71"/>
      <c r="L557" s="71"/>
      <c r="M557" s="71"/>
      <c r="N557" s="71"/>
      <c r="O557" s="71"/>
      <c r="P557" s="71"/>
      <c r="Q557" s="71"/>
      <c r="R557" s="71"/>
      <c r="S557" s="71"/>
      <c r="T557" s="71"/>
      <c r="U557" s="71"/>
      <c r="V557" s="71"/>
      <c r="W557" s="71"/>
      <c r="X557" s="71"/>
      <c r="Y557" s="71"/>
      <c r="Z557" s="71"/>
    </row>
    <row r="558" spans="1:26" ht="12.75" hidden="1" customHeight="1" x14ac:dyDescent="0.25">
      <c r="A558" s="71"/>
      <c r="B558" s="71"/>
      <c r="C558" s="71"/>
      <c r="D558" s="71"/>
      <c r="E558" s="71"/>
      <c r="F558" s="71"/>
      <c r="G558" s="71"/>
      <c r="H558" s="71"/>
      <c r="I558" s="71"/>
      <c r="J558" s="71"/>
      <c r="K558" s="71"/>
      <c r="L558" s="71"/>
      <c r="M558" s="71"/>
      <c r="N558" s="71"/>
      <c r="O558" s="71"/>
      <c r="P558" s="71"/>
      <c r="Q558" s="71"/>
      <c r="R558" s="71"/>
      <c r="S558" s="71"/>
      <c r="T558" s="71"/>
      <c r="U558" s="71"/>
      <c r="V558" s="71"/>
      <c r="W558" s="71"/>
      <c r="X558" s="71"/>
      <c r="Y558" s="71"/>
      <c r="Z558" s="71"/>
    </row>
    <row r="559" spans="1:26" ht="12.75" hidden="1" customHeight="1" x14ac:dyDescent="0.25">
      <c r="A559" s="71"/>
      <c r="B559" s="71"/>
      <c r="C559" s="71"/>
      <c r="D559" s="71"/>
      <c r="E559" s="71"/>
      <c r="F559" s="71"/>
      <c r="G559" s="71"/>
      <c r="H559" s="71"/>
      <c r="I559" s="71"/>
      <c r="J559" s="71"/>
      <c r="K559" s="71"/>
      <c r="L559" s="71"/>
      <c r="M559" s="71"/>
      <c r="N559" s="71"/>
      <c r="O559" s="71"/>
      <c r="P559" s="71"/>
      <c r="Q559" s="71"/>
      <c r="R559" s="71"/>
      <c r="S559" s="71"/>
      <c r="T559" s="71"/>
      <c r="U559" s="71"/>
      <c r="V559" s="71"/>
      <c r="W559" s="71"/>
      <c r="X559" s="71"/>
      <c r="Y559" s="71"/>
      <c r="Z559" s="71"/>
    </row>
    <row r="560" spans="1:26" ht="12.75" hidden="1" customHeight="1" x14ac:dyDescent="0.25">
      <c r="A560" s="71"/>
      <c r="B560" s="71"/>
      <c r="C560" s="71"/>
      <c r="D560" s="71"/>
      <c r="E560" s="71"/>
      <c r="F560" s="71"/>
      <c r="G560" s="71"/>
      <c r="H560" s="71"/>
      <c r="I560" s="71"/>
      <c r="J560" s="71"/>
      <c r="K560" s="71"/>
      <c r="L560" s="71"/>
      <c r="M560" s="71"/>
      <c r="N560" s="71"/>
      <c r="O560" s="71"/>
      <c r="P560" s="71"/>
      <c r="Q560" s="71"/>
      <c r="R560" s="71"/>
      <c r="S560" s="71"/>
      <c r="T560" s="71"/>
      <c r="U560" s="71"/>
      <c r="V560" s="71"/>
      <c r="W560" s="71"/>
      <c r="X560" s="71"/>
      <c r="Y560" s="71"/>
      <c r="Z560" s="71"/>
    </row>
    <row r="561" spans="1:26" ht="12.75" hidden="1" customHeight="1" x14ac:dyDescent="0.25">
      <c r="A561" s="71"/>
      <c r="B561" s="71"/>
      <c r="C561" s="71"/>
      <c r="D561" s="71"/>
      <c r="E561" s="71"/>
      <c r="F561" s="71"/>
      <c r="G561" s="71"/>
      <c r="H561" s="71"/>
      <c r="I561" s="71"/>
      <c r="J561" s="71"/>
      <c r="K561" s="71"/>
      <c r="L561" s="71"/>
      <c r="M561" s="71"/>
      <c r="N561" s="71"/>
      <c r="O561" s="71"/>
      <c r="P561" s="71"/>
      <c r="Q561" s="71"/>
      <c r="R561" s="71"/>
      <c r="S561" s="71"/>
      <c r="T561" s="71"/>
      <c r="U561" s="71"/>
      <c r="V561" s="71"/>
      <c r="W561" s="71"/>
      <c r="X561" s="71"/>
      <c r="Y561" s="71"/>
      <c r="Z561" s="71"/>
    </row>
    <row r="562" spans="1:26" ht="12.75" hidden="1" customHeight="1" x14ac:dyDescent="0.25">
      <c r="A562" s="71"/>
      <c r="B562" s="71"/>
      <c r="C562" s="71"/>
      <c r="D562" s="71"/>
      <c r="E562" s="71"/>
      <c r="F562" s="71"/>
      <c r="G562" s="71"/>
      <c r="H562" s="71"/>
      <c r="I562" s="71"/>
      <c r="J562" s="71"/>
      <c r="K562" s="71"/>
      <c r="L562" s="71"/>
      <c r="M562" s="71"/>
      <c r="N562" s="71"/>
      <c r="O562" s="71"/>
      <c r="P562" s="71"/>
      <c r="Q562" s="71"/>
      <c r="R562" s="71"/>
      <c r="S562" s="71"/>
      <c r="T562" s="71"/>
      <c r="U562" s="71"/>
      <c r="V562" s="71"/>
      <c r="W562" s="71"/>
      <c r="X562" s="71"/>
      <c r="Y562" s="71"/>
      <c r="Z562" s="71"/>
    </row>
    <row r="563" spans="1:26" ht="12.75" hidden="1" customHeight="1" x14ac:dyDescent="0.25">
      <c r="A563" s="71"/>
      <c r="B563" s="71"/>
      <c r="C563" s="71"/>
      <c r="D563" s="71"/>
      <c r="E563" s="71"/>
      <c r="F563" s="71"/>
      <c r="G563" s="71"/>
      <c r="H563" s="71"/>
      <c r="I563" s="71"/>
      <c r="J563" s="71"/>
      <c r="K563" s="71"/>
      <c r="L563" s="71"/>
      <c r="M563" s="71"/>
      <c r="N563" s="71"/>
      <c r="O563" s="71"/>
      <c r="P563" s="71"/>
      <c r="Q563" s="71"/>
      <c r="R563" s="71"/>
      <c r="S563" s="71"/>
      <c r="T563" s="71"/>
      <c r="U563" s="71"/>
      <c r="V563" s="71"/>
      <c r="W563" s="71"/>
      <c r="X563" s="71"/>
      <c r="Y563" s="71"/>
      <c r="Z563" s="71"/>
    </row>
    <row r="564" spans="1:26" ht="12.75" hidden="1" customHeight="1" x14ac:dyDescent="0.25">
      <c r="A564" s="71"/>
      <c r="B564" s="71"/>
      <c r="C564" s="71"/>
      <c r="D564" s="71"/>
      <c r="E564" s="71"/>
      <c r="F564" s="71"/>
      <c r="G564" s="71"/>
      <c r="H564" s="71"/>
      <c r="I564" s="71"/>
      <c r="J564" s="71"/>
      <c r="K564" s="71"/>
      <c r="L564" s="71"/>
      <c r="M564" s="71"/>
      <c r="N564" s="71"/>
      <c r="O564" s="71"/>
      <c r="P564" s="71"/>
      <c r="Q564" s="71"/>
      <c r="R564" s="71"/>
      <c r="S564" s="71"/>
      <c r="T564" s="71"/>
      <c r="U564" s="71"/>
      <c r="V564" s="71"/>
      <c r="W564" s="71"/>
      <c r="X564" s="71"/>
      <c r="Y564" s="71"/>
      <c r="Z564" s="71"/>
    </row>
    <row r="565" spans="1:26" ht="12.75" hidden="1" customHeight="1" x14ac:dyDescent="0.25">
      <c r="A565" s="71"/>
      <c r="B565" s="71"/>
      <c r="C565" s="71"/>
      <c r="D565" s="71"/>
      <c r="E565" s="71"/>
      <c r="F565" s="71"/>
      <c r="G565" s="71"/>
      <c r="H565" s="71"/>
      <c r="I565" s="71"/>
      <c r="J565" s="71"/>
      <c r="K565" s="71"/>
      <c r="L565" s="71"/>
      <c r="M565" s="71"/>
      <c r="N565" s="71"/>
      <c r="O565" s="71"/>
      <c r="P565" s="71"/>
      <c r="Q565" s="71"/>
      <c r="R565" s="71"/>
      <c r="S565" s="71"/>
      <c r="T565" s="71"/>
      <c r="U565" s="71"/>
      <c r="V565" s="71"/>
      <c r="W565" s="71"/>
      <c r="X565" s="71"/>
      <c r="Y565" s="71"/>
      <c r="Z565" s="71"/>
    </row>
    <row r="566" spans="1:26" ht="12.75" hidden="1" customHeight="1" x14ac:dyDescent="0.25">
      <c r="A566" s="71"/>
      <c r="B566" s="71"/>
      <c r="C566" s="71"/>
      <c r="D566" s="71"/>
      <c r="E566" s="71"/>
      <c r="F566" s="71"/>
      <c r="G566" s="71"/>
      <c r="H566" s="71"/>
      <c r="I566" s="71"/>
      <c r="J566" s="71"/>
      <c r="K566" s="71"/>
      <c r="L566" s="71"/>
      <c r="M566" s="71"/>
      <c r="N566" s="71"/>
      <c r="O566" s="71"/>
      <c r="P566" s="71"/>
      <c r="Q566" s="71"/>
      <c r="R566" s="71"/>
      <c r="S566" s="71"/>
      <c r="T566" s="71"/>
      <c r="U566" s="71"/>
      <c r="V566" s="71"/>
      <c r="W566" s="71"/>
      <c r="X566" s="71"/>
      <c r="Y566" s="71"/>
      <c r="Z566" s="71"/>
    </row>
    <row r="567" spans="1:26" ht="12.75" hidden="1" customHeight="1" x14ac:dyDescent="0.25">
      <c r="A567" s="71"/>
      <c r="B567" s="71"/>
      <c r="C567" s="71"/>
      <c r="D567" s="71"/>
      <c r="E567" s="71"/>
      <c r="F567" s="71"/>
      <c r="G567" s="71"/>
      <c r="H567" s="71"/>
      <c r="I567" s="71"/>
      <c r="J567" s="71"/>
      <c r="K567" s="71"/>
      <c r="L567" s="71"/>
      <c r="M567" s="71"/>
      <c r="N567" s="71"/>
      <c r="O567" s="71"/>
      <c r="P567" s="71"/>
      <c r="Q567" s="71"/>
      <c r="R567" s="71"/>
      <c r="S567" s="71"/>
      <c r="T567" s="71"/>
      <c r="U567" s="71"/>
      <c r="V567" s="71"/>
      <c r="W567" s="71"/>
      <c r="X567" s="71"/>
      <c r="Y567" s="71"/>
      <c r="Z567" s="71"/>
    </row>
    <row r="568" spans="1:26" ht="12.75" hidden="1" customHeight="1" x14ac:dyDescent="0.25">
      <c r="A568" s="71"/>
      <c r="B568" s="71"/>
      <c r="C568" s="71"/>
      <c r="D568" s="71"/>
      <c r="E568" s="71"/>
      <c r="F568" s="71"/>
      <c r="G568" s="71"/>
      <c r="H568" s="71"/>
      <c r="I568" s="71"/>
      <c r="J568" s="71"/>
      <c r="K568" s="71"/>
      <c r="L568" s="71"/>
      <c r="M568" s="71"/>
      <c r="N568" s="71"/>
      <c r="O568" s="71"/>
      <c r="P568" s="71"/>
      <c r="Q568" s="71"/>
      <c r="R568" s="71"/>
      <c r="S568" s="71"/>
      <c r="T568" s="71"/>
      <c r="U568" s="71"/>
      <c r="V568" s="71"/>
      <c r="W568" s="71"/>
      <c r="X568" s="71"/>
      <c r="Y568" s="71"/>
      <c r="Z568" s="71"/>
    </row>
    <row r="569" spans="1:26" ht="12.75" hidden="1" customHeight="1" x14ac:dyDescent="0.25">
      <c r="A569" s="71"/>
      <c r="B569" s="71"/>
      <c r="C569" s="71"/>
      <c r="D569" s="71"/>
      <c r="E569" s="71"/>
      <c r="F569" s="71"/>
      <c r="G569" s="71"/>
      <c r="H569" s="71"/>
      <c r="I569" s="71"/>
      <c r="J569" s="71"/>
      <c r="K569" s="71"/>
      <c r="L569" s="71"/>
      <c r="M569" s="71"/>
      <c r="N569" s="71"/>
      <c r="O569" s="71"/>
      <c r="P569" s="71"/>
      <c r="Q569" s="71"/>
      <c r="R569" s="71"/>
      <c r="S569" s="71"/>
      <c r="T569" s="71"/>
      <c r="U569" s="71"/>
      <c r="V569" s="71"/>
      <c r="W569" s="71"/>
      <c r="X569" s="71"/>
      <c r="Y569" s="71"/>
      <c r="Z569" s="71"/>
    </row>
    <row r="570" spans="1:26" ht="12.75" hidden="1" customHeight="1" x14ac:dyDescent="0.25">
      <c r="A570" s="71"/>
      <c r="B570" s="71"/>
      <c r="C570" s="71"/>
      <c r="D570" s="71"/>
      <c r="E570" s="71"/>
      <c r="F570" s="71"/>
      <c r="G570" s="71"/>
      <c r="H570" s="71"/>
      <c r="I570" s="71"/>
      <c r="J570" s="71"/>
      <c r="K570" s="71"/>
      <c r="L570" s="71"/>
      <c r="M570" s="71"/>
      <c r="N570" s="71"/>
      <c r="O570" s="71"/>
      <c r="P570" s="71"/>
      <c r="Q570" s="71"/>
      <c r="R570" s="71"/>
      <c r="S570" s="71"/>
      <c r="T570" s="71"/>
      <c r="U570" s="71"/>
      <c r="V570" s="71"/>
      <c r="W570" s="71"/>
      <c r="X570" s="71"/>
      <c r="Y570" s="71"/>
      <c r="Z570" s="71"/>
    </row>
    <row r="571" spans="1:26" ht="12.75" hidden="1" customHeight="1" x14ac:dyDescent="0.25">
      <c r="A571" s="71"/>
      <c r="B571" s="71"/>
      <c r="C571" s="71"/>
      <c r="D571" s="71"/>
      <c r="E571" s="71"/>
      <c r="F571" s="71"/>
      <c r="G571" s="71"/>
      <c r="H571" s="71"/>
      <c r="I571" s="71"/>
      <c r="J571" s="71"/>
      <c r="K571" s="71"/>
      <c r="L571" s="71"/>
      <c r="M571" s="71"/>
      <c r="N571" s="71"/>
      <c r="O571" s="71"/>
      <c r="P571" s="71"/>
      <c r="Q571" s="71"/>
      <c r="R571" s="71"/>
      <c r="S571" s="71"/>
      <c r="T571" s="71"/>
      <c r="U571" s="71"/>
      <c r="V571" s="71"/>
      <c r="W571" s="71"/>
      <c r="X571" s="71"/>
      <c r="Y571" s="71"/>
      <c r="Z571" s="71"/>
    </row>
    <row r="572" spans="1:26" ht="12.75" hidden="1" customHeight="1" x14ac:dyDescent="0.25">
      <c r="A572" s="71"/>
      <c r="B572" s="71"/>
      <c r="C572" s="71"/>
      <c r="D572" s="71"/>
      <c r="E572" s="71"/>
      <c r="F572" s="71"/>
      <c r="G572" s="71"/>
      <c r="H572" s="71"/>
      <c r="I572" s="71"/>
      <c r="J572" s="71"/>
      <c r="K572" s="71"/>
      <c r="L572" s="71"/>
      <c r="M572" s="71"/>
      <c r="N572" s="71"/>
      <c r="O572" s="71"/>
      <c r="P572" s="71"/>
      <c r="Q572" s="71"/>
      <c r="R572" s="71"/>
      <c r="S572" s="71"/>
      <c r="T572" s="71"/>
      <c r="U572" s="71"/>
      <c r="V572" s="71"/>
      <c r="W572" s="71"/>
      <c r="X572" s="71"/>
      <c r="Y572" s="71"/>
      <c r="Z572" s="71"/>
    </row>
    <row r="573" spans="1:26" ht="12.75" hidden="1" customHeight="1" x14ac:dyDescent="0.25">
      <c r="A573" s="71"/>
      <c r="B573" s="71"/>
      <c r="C573" s="71"/>
      <c r="D573" s="71"/>
      <c r="E573" s="71"/>
      <c r="F573" s="71"/>
      <c r="G573" s="71"/>
      <c r="H573" s="71"/>
      <c r="I573" s="71"/>
      <c r="J573" s="71"/>
      <c r="K573" s="71"/>
      <c r="L573" s="71"/>
      <c r="M573" s="71"/>
      <c r="N573" s="71"/>
      <c r="O573" s="71"/>
      <c r="P573" s="71"/>
      <c r="Q573" s="71"/>
      <c r="R573" s="71"/>
      <c r="S573" s="71"/>
      <c r="T573" s="71"/>
      <c r="U573" s="71"/>
      <c r="V573" s="71"/>
      <c r="W573" s="71"/>
      <c r="X573" s="71"/>
      <c r="Y573" s="71"/>
      <c r="Z573" s="71"/>
    </row>
    <row r="574" spans="1:26" ht="12.75" hidden="1" customHeight="1" x14ac:dyDescent="0.25">
      <c r="A574" s="71"/>
      <c r="B574" s="71"/>
      <c r="C574" s="71"/>
      <c r="D574" s="71"/>
      <c r="E574" s="71"/>
      <c r="F574" s="71"/>
      <c r="G574" s="71"/>
      <c r="H574" s="71"/>
      <c r="I574" s="71"/>
      <c r="J574" s="71"/>
      <c r="K574" s="71"/>
      <c r="L574" s="71"/>
      <c r="M574" s="71"/>
      <c r="N574" s="71"/>
      <c r="O574" s="71"/>
      <c r="P574" s="71"/>
      <c r="Q574" s="71"/>
      <c r="R574" s="71"/>
      <c r="S574" s="71"/>
      <c r="T574" s="71"/>
      <c r="U574" s="71"/>
      <c r="V574" s="71"/>
      <c r="W574" s="71"/>
      <c r="X574" s="71"/>
      <c r="Y574" s="71"/>
      <c r="Z574" s="71"/>
    </row>
    <row r="575" spans="1:26" ht="12.75" hidden="1" customHeight="1" x14ac:dyDescent="0.25">
      <c r="A575" s="71"/>
      <c r="B575" s="71"/>
      <c r="C575" s="71"/>
      <c r="D575" s="71"/>
      <c r="E575" s="71"/>
      <c r="F575" s="71"/>
      <c r="G575" s="71"/>
      <c r="H575" s="71"/>
      <c r="I575" s="71"/>
      <c r="J575" s="71"/>
      <c r="K575" s="71"/>
      <c r="L575" s="71"/>
      <c r="M575" s="71"/>
      <c r="N575" s="71"/>
      <c r="O575" s="71"/>
      <c r="P575" s="71"/>
      <c r="Q575" s="71"/>
      <c r="R575" s="71"/>
      <c r="S575" s="71"/>
      <c r="T575" s="71"/>
      <c r="U575" s="71"/>
      <c r="V575" s="71"/>
      <c r="W575" s="71"/>
      <c r="X575" s="71"/>
      <c r="Y575" s="71"/>
      <c r="Z575" s="71"/>
    </row>
    <row r="576" spans="1:26" ht="12.75" hidden="1" customHeight="1" x14ac:dyDescent="0.25">
      <c r="A576" s="71"/>
      <c r="B576" s="71"/>
      <c r="C576" s="71"/>
      <c r="D576" s="71"/>
      <c r="E576" s="71"/>
      <c r="F576" s="71"/>
      <c r="G576" s="71"/>
      <c r="H576" s="71"/>
      <c r="I576" s="71"/>
      <c r="J576" s="71"/>
      <c r="K576" s="71"/>
      <c r="L576" s="71"/>
      <c r="M576" s="71"/>
      <c r="N576" s="71"/>
      <c r="O576" s="71"/>
      <c r="P576" s="71"/>
      <c r="Q576" s="71"/>
      <c r="R576" s="71"/>
      <c r="S576" s="71"/>
      <c r="T576" s="71"/>
      <c r="U576" s="71"/>
      <c r="V576" s="71"/>
      <c r="W576" s="71"/>
      <c r="X576" s="71"/>
      <c r="Y576" s="71"/>
      <c r="Z576" s="71"/>
    </row>
    <row r="577" spans="1:26" ht="12.75" hidden="1" customHeight="1" x14ac:dyDescent="0.25">
      <c r="A577" s="71"/>
      <c r="B577" s="71"/>
      <c r="C577" s="71"/>
      <c r="D577" s="71"/>
      <c r="E577" s="71"/>
      <c r="F577" s="71"/>
      <c r="G577" s="71"/>
      <c r="H577" s="71"/>
      <c r="I577" s="71"/>
      <c r="J577" s="71"/>
      <c r="K577" s="71"/>
      <c r="L577" s="71"/>
      <c r="M577" s="71"/>
      <c r="N577" s="71"/>
      <c r="O577" s="71"/>
      <c r="P577" s="71"/>
      <c r="Q577" s="71"/>
      <c r="R577" s="71"/>
      <c r="S577" s="71"/>
      <c r="T577" s="71"/>
      <c r="U577" s="71"/>
      <c r="V577" s="71"/>
      <c r="W577" s="71"/>
      <c r="X577" s="71"/>
      <c r="Y577" s="71"/>
      <c r="Z577" s="71"/>
    </row>
    <row r="578" spans="1:26" ht="12.75" hidden="1" customHeight="1" x14ac:dyDescent="0.25">
      <c r="A578" s="71"/>
      <c r="B578" s="71"/>
      <c r="C578" s="71"/>
      <c r="D578" s="71"/>
      <c r="E578" s="71"/>
      <c r="F578" s="71"/>
      <c r="G578" s="71"/>
      <c r="H578" s="71"/>
      <c r="I578" s="71"/>
      <c r="J578" s="71"/>
      <c r="K578" s="71"/>
      <c r="L578" s="71"/>
      <c r="M578" s="71"/>
      <c r="N578" s="71"/>
      <c r="O578" s="71"/>
      <c r="P578" s="71"/>
      <c r="Q578" s="71"/>
      <c r="R578" s="71"/>
      <c r="S578" s="71"/>
      <c r="T578" s="71"/>
      <c r="U578" s="71"/>
      <c r="V578" s="71"/>
      <c r="W578" s="71"/>
      <c r="X578" s="71"/>
      <c r="Y578" s="71"/>
      <c r="Z578" s="71"/>
    </row>
    <row r="579" spans="1:26" ht="12.75" hidden="1" customHeight="1" x14ac:dyDescent="0.25">
      <c r="A579" s="71"/>
      <c r="B579" s="71"/>
      <c r="C579" s="71"/>
      <c r="D579" s="71"/>
      <c r="E579" s="71"/>
      <c r="F579" s="71"/>
      <c r="G579" s="71"/>
      <c r="H579" s="71"/>
      <c r="I579" s="71"/>
      <c r="J579" s="71"/>
      <c r="K579" s="71"/>
      <c r="L579" s="71"/>
      <c r="M579" s="71"/>
      <c r="N579" s="71"/>
      <c r="O579" s="71"/>
      <c r="P579" s="71"/>
      <c r="Q579" s="71"/>
      <c r="R579" s="71"/>
      <c r="S579" s="71"/>
      <c r="T579" s="71"/>
      <c r="U579" s="71"/>
      <c r="V579" s="71"/>
      <c r="W579" s="71"/>
      <c r="X579" s="71"/>
      <c r="Y579" s="71"/>
      <c r="Z579" s="71"/>
    </row>
    <row r="580" spans="1:26" ht="12.75" hidden="1" customHeight="1" x14ac:dyDescent="0.25">
      <c r="A580" s="71"/>
      <c r="B580" s="71"/>
      <c r="C580" s="71"/>
      <c r="D580" s="71"/>
      <c r="E580" s="71"/>
      <c r="F580" s="71"/>
      <c r="G580" s="71"/>
      <c r="H580" s="71"/>
      <c r="I580" s="71"/>
      <c r="J580" s="71"/>
      <c r="K580" s="71"/>
      <c r="L580" s="71"/>
      <c r="M580" s="71"/>
      <c r="N580" s="71"/>
      <c r="O580" s="71"/>
      <c r="P580" s="71"/>
      <c r="Q580" s="71"/>
      <c r="R580" s="71"/>
      <c r="S580" s="71"/>
      <c r="T580" s="71"/>
      <c r="U580" s="71"/>
      <c r="V580" s="71"/>
      <c r="W580" s="71"/>
      <c r="X580" s="71"/>
      <c r="Y580" s="71"/>
      <c r="Z580" s="71"/>
    </row>
    <row r="581" spans="1:26" ht="12.75" hidden="1" customHeight="1" x14ac:dyDescent="0.25">
      <c r="A581" s="71"/>
      <c r="B581" s="71"/>
      <c r="C581" s="71"/>
      <c r="D581" s="71"/>
      <c r="E581" s="71"/>
      <c r="F581" s="71"/>
      <c r="G581" s="71"/>
      <c r="H581" s="71"/>
      <c r="I581" s="71"/>
      <c r="J581" s="71"/>
      <c r="K581" s="71"/>
      <c r="L581" s="71"/>
      <c r="M581" s="71"/>
      <c r="N581" s="71"/>
      <c r="O581" s="71"/>
      <c r="P581" s="71"/>
      <c r="Q581" s="71"/>
      <c r="R581" s="71"/>
      <c r="S581" s="71"/>
      <c r="T581" s="71"/>
      <c r="U581" s="71"/>
      <c r="V581" s="71"/>
      <c r="W581" s="71"/>
      <c r="X581" s="71"/>
      <c r="Y581" s="71"/>
      <c r="Z581" s="71"/>
    </row>
    <row r="582" spans="1:26" ht="12.75" hidden="1" customHeight="1" x14ac:dyDescent="0.25">
      <c r="A582" s="71"/>
      <c r="B582" s="71"/>
      <c r="C582" s="71"/>
      <c r="D582" s="71"/>
      <c r="E582" s="71"/>
      <c r="F582" s="71"/>
      <c r="G582" s="71"/>
      <c r="H582" s="71"/>
      <c r="I582" s="71"/>
      <c r="J582" s="71"/>
      <c r="K582" s="71"/>
      <c r="L582" s="71"/>
      <c r="M582" s="71"/>
      <c r="N582" s="71"/>
      <c r="O582" s="71"/>
      <c r="P582" s="71"/>
      <c r="Q582" s="71"/>
      <c r="R582" s="71"/>
      <c r="S582" s="71"/>
      <c r="T582" s="71"/>
      <c r="U582" s="71"/>
      <c r="V582" s="71"/>
      <c r="W582" s="71"/>
      <c r="X582" s="71"/>
      <c r="Y582" s="71"/>
      <c r="Z582" s="71"/>
    </row>
    <row r="583" spans="1:26" ht="12.75" hidden="1" customHeight="1" x14ac:dyDescent="0.25">
      <c r="A583" s="71"/>
      <c r="B583" s="71"/>
      <c r="C583" s="71"/>
      <c r="D583" s="71"/>
      <c r="E583" s="71"/>
      <c r="F583" s="71"/>
      <c r="G583" s="71"/>
      <c r="H583" s="71"/>
      <c r="I583" s="71"/>
      <c r="J583" s="71"/>
      <c r="K583" s="71"/>
      <c r="L583" s="71"/>
      <c r="M583" s="71"/>
      <c r="N583" s="71"/>
      <c r="O583" s="71"/>
      <c r="P583" s="71"/>
      <c r="Q583" s="71"/>
      <c r="R583" s="71"/>
      <c r="S583" s="71"/>
      <c r="T583" s="71"/>
      <c r="U583" s="71"/>
      <c r="V583" s="71"/>
      <c r="W583" s="71"/>
      <c r="X583" s="71"/>
      <c r="Y583" s="71"/>
      <c r="Z583" s="71"/>
    </row>
    <row r="584" spans="1:26" ht="12.75" hidden="1" customHeight="1" x14ac:dyDescent="0.25">
      <c r="A584" s="71"/>
      <c r="B584" s="71"/>
      <c r="C584" s="71"/>
      <c r="D584" s="71"/>
      <c r="E584" s="71"/>
      <c r="F584" s="71"/>
      <c r="G584" s="71"/>
      <c r="H584" s="71"/>
      <c r="I584" s="71"/>
      <c r="J584" s="71"/>
      <c r="K584" s="71"/>
      <c r="L584" s="71"/>
      <c r="M584" s="71"/>
      <c r="N584" s="71"/>
      <c r="O584" s="71"/>
      <c r="P584" s="71"/>
      <c r="Q584" s="71"/>
      <c r="R584" s="71"/>
      <c r="S584" s="71"/>
      <c r="T584" s="71"/>
      <c r="U584" s="71"/>
      <c r="V584" s="71"/>
      <c r="W584" s="71"/>
      <c r="X584" s="71"/>
      <c r="Y584" s="71"/>
      <c r="Z584" s="71"/>
    </row>
    <row r="585" spans="1:26" ht="12.75" hidden="1" customHeight="1" x14ac:dyDescent="0.25">
      <c r="A585" s="71"/>
      <c r="B585" s="71"/>
      <c r="C585" s="71"/>
      <c r="D585" s="71"/>
      <c r="E585" s="71"/>
      <c r="F585" s="71"/>
      <c r="G585" s="71"/>
      <c r="H585" s="71"/>
      <c r="I585" s="71"/>
      <c r="J585" s="71"/>
      <c r="K585" s="71"/>
      <c r="L585" s="71"/>
      <c r="M585" s="71"/>
      <c r="N585" s="71"/>
      <c r="O585" s="71"/>
      <c r="P585" s="71"/>
      <c r="Q585" s="71"/>
      <c r="R585" s="71"/>
      <c r="S585" s="71"/>
      <c r="T585" s="71"/>
      <c r="U585" s="71"/>
      <c r="V585" s="71"/>
      <c r="W585" s="71"/>
      <c r="X585" s="71"/>
      <c r="Y585" s="71"/>
      <c r="Z585" s="71"/>
    </row>
    <row r="586" spans="1:26" ht="12.75" hidden="1" customHeight="1" x14ac:dyDescent="0.25">
      <c r="A586" s="71"/>
      <c r="B586" s="71"/>
      <c r="C586" s="71"/>
      <c r="D586" s="71"/>
      <c r="E586" s="71"/>
      <c r="F586" s="71"/>
      <c r="G586" s="71"/>
      <c r="H586" s="71"/>
      <c r="I586" s="71"/>
      <c r="J586" s="71"/>
      <c r="K586" s="71"/>
      <c r="L586" s="71"/>
      <c r="M586" s="71"/>
      <c r="N586" s="71"/>
      <c r="O586" s="71"/>
      <c r="P586" s="71"/>
      <c r="Q586" s="71"/>
      <c r="R586" s="71"/>
      <c r="S586" s="71"/>
      <c r="T586" s="71"/>
      <c r="U586" s="71"/>
      <c r="V586" s="71"/>
      <c r="W586" s="71"/>
      <c r="X586" s="71"/>
      <c r="Y586" s="71"/>
      <c r="Z586" s="71"/>
    </row>
    <row r="587" spans="1:26" ht="12.75" hidden="1" customHeight="1" x14ac:dyDescent="0.25">
      <c r="A587" s="71"/>
      <c r="B587" s="71"/>
      <c r="C587" s="71"/>
      <c r="D587" s="71"/>
      <c r="E587" s="71"/>
      <c r="F587" s="71"/>
      <c r="G587" s="71"/>
      <c r="H587" s="71"/>
      <c r="I587" s="71"/>
      <c r="J587" s="71"/>
      <c r="K587" s="71"/>
      <c r="L587" s="71"/>
      <c r="M587" s="71"/>
      <c r="N587" s="71"/>
      <c r="O587" s="71"/>
      <c r="P587" s="71"/>
      <c r="Q587" s="71"/>
      <c r="R587" s="71"/>
      <c r="S587" s="71"/>
      <c r="T587" s="71"/>
      <c r="U587" s="71"/>
      <c r="V587" s="71"/>
      <c r="W587" s="71"/>
      <c r="X587" s="71"/>
      <c r="Y587" s="71"/>
      <c r="Z587" s="71"/>
    </row>
    <row r="588" spans="1:26" ht="12.75" hidden="1" customHeight="1" x14ac:dyDescent="0.25">
      <c r="A588" s="71"/>
      <c r="B588" s="71"/>
      <c r="C588" s="71"/>
      <c r="D588" s="71"/>
      <c r="E588" s="71"/>
      <c r="F588" s="71"/>
      <c r="G588" s="71"/>
      <c r="H588" s="71"/>
      <c r="I588" s="71"/>
      <c r="J588" s="71"/>
      <c r="K588" s="71"/>
      <c r="L588" s="71"/>
      <c r="M588" s="71"/>
      <c r="N588" s="71"/>
      <c r="O588" s="71"/>
      <c r="P588" s="71"/>
      <c r="Q588" s="71"/>
      <c r="R588" s="71"/>
      <c r="S588" s="71"/>
      <c r="T588" s="71"/>
      <c r="U588" s="71"/>
      <c r="V588" s="71"/>
      <c r="W588" s="71"/>
      <c r="X588" s="71"/>
      <c r="Y588" s="71"/>
      <c r="Z588" s="71"/>
    </row>
    <row r="589" spans="1:26" ht="12.75" hidden="1" customHeight="1" x14ac:dyDescent="0.25">
      <c r="A589" s="71"/>
      <c r="B589" s="71"/>
      <c r="C589" s="71"/>
      <c r="D589" s="71"/>
      <c r="E589" s="71"/>
      <c r="F589" s="71"/>
      <c r="G589" s="71"/>
      <c r="H589" s="71"/>
      <c r="I589" s="71"/>
      <c r="J589" s="71"/>
      <c r="K589" s="71"/>
      <c r="L589" s="71"/>
      <c r="M589" s="71"/>
      <c r="N589" s="71"/>
      <c r="O589" s="71"/>
      <c r="P589" s="71"/>
      <c r="Q589" s="71"/>
      <c r="R589" s="71"/>
      <c r="S589" s="71"/>
      <c r="T589" s="71"/>
      <c r="U589" s="71"/>
      <c r="V589" s="71"/>
      <c r="W589" s="71"/>
      <c r="X589" s="71"/>
      <c r="Y589" s="71"/>
      <c r="Z589" s="71"/>
    </row>
    <row r="590" spans="1:26" ht="12.75" hidden="1" customHeight="1" x14ac:dyDescent="0.25">
      <c r="A590" s="71"/>
      <c r="B590" s="71"/>
      <c r="C590" s="71"/>
      <c r="D590" s="71"/>
      <c r="E590" s="71"/>
      <c r="F590" s="71"/>
      <c r="G590" s="71"/>
      <c r="H590" s="71"/>
      <c r="I590" s="71"/>
      <c r="J590" s="71"/>
      <c r="K590" s="71"/>
      <c r="L590" s="71"/>
      <c r="M590" s="71"/>
      <c r="N590" s="71"/>
      <c r="O590" s="71"/>
      <c r="P590" s="71"/>
      <c r="Q590" s="71"/>
      <c r="R590" s="71"/>
      <c r="S590" s="71"/>
      <c r="T590" s="71"/>
      <c r="U590" s="71"/>
      <c r="V590" s="71"/>
      <c r="W590" s="71"/>
      <c r="X590" s="71"/>
      <c r="Y590" s="71"/>
      <c r="Z590" s="71"/>
    </row>
    <row r="591" spans="1:26" ht="12.75" hidden="1" customHeight="1" x14ac:dyDescent="0.25">
      <c r="A591" s="71"/>
      <c r="B591" s="71"/>
      <c r="C591" s="71"/>
      <c r="D591" s="71"/>
      <c r="E591" s="71"/>
      <c r="F591" s="71"/>
      <c r="G591" s="71"/>
      <c r="H591" s="71"/>
      <c r="I591" s="71"/>
      <c r="J591" s="71"/>
      <c r="K591" s="71"/>
      <c r="L591" s="71"/>
      <c r="M591" s="71"/>
      <c r="N591" s="71"/>
      <c r="O591" s="71"/>
      <c r="P591" s="71"/>
      <c r="Q591" s="71"/>
      <c r="R591" s="71"/>
      <c r="S591" s="71"/>
      <c r="T591" s="71"/>
      <c r="U591" s="71"/>
      <c r="V591" s="71"/>
      <c r="W591" s="71"/>
      <c r="X591" s="71"/>
      <c r="Y591" s="71"/>
      <c r="Z591" s="71"/>
    </row>
    <row r="592" spans="1:26" ht="12.75" hidden="1" customHeight="1" x14ac:dyDescent="0.25">
      <c r="A592" s="71"/>
      <c r="B592" s="71"/>
      <c r="C592" s="71"/>
      <c r="D592" s="71"/>
      <c r="E592" s="71"/>
      <c r="F592" s="71"/>
      <c r="G592" s="71"/>
      <c r="H592" s="71"/>
      <c r="I592" s="71"/>
      <c r="J592" s="71"/>
      <c r="K592" s="71"/>
      <c r="L592" s="71"/>
      <c r="M592" s="71"/>
      <c r="N592" s="71"/>
      <c r="O592" s="71"/>
      <c r="P592" s="71"/>
      <c r="Q592" s="71"/>
      <c r="R592" s="71"/>
      <c r="S592" s="71"/>
      <c r="T592" s="71"/>
      <c r="U592" s="71"/>
      <c r="V592" s="71"/>
      <c r="W592" s="71"/>
      <c r="X592" s="71"/>
      <c r="Y592" s="71"/>
      <c r="Z592" s="71"/>
    </row>
    <row r="593" spans="1:26" ht="12.75" hidden="1" customHeight="1" x14ac:dyDescent="0.25">
      <c r="A593" s="71"/>
      <c r="B593" s="71"/>
      <c r="C593" s="71"/>
      <c r="D593" s="71"/>
      <c r="E593" s="71"/>
      <c r="F593" s="71"/>
      <c r="G593" s="71"/>
      <c r="H593" s="71"/>
      <c r="I593" s="71"/>
      <c r="J593" s="71"/>
      <c r="K593" s="71"/>
      <c r="L593" s="71"/>
      <c r="M593" s="71"/>
      <c r="N593" s="71"/>
      <c r="O593" s="71"/>
      <c r="P593" s="71"/>
      <c r="Q593" s="71"/>
      <c r="R593" s="71"/>
      <c r="S593" s="71"/>
      <c r="T593" s="71"/>
      <c r="U593" s="71"/>
      <c r="V593" s="71"/>
      <c r="W593" s="71"/>
      <c r="X593" s="71"/>
      <c r="Y593" s="71"/>
      <c r="Z593" s="71"/>
    </row>
    <row r="594" spans="1:26" ht="12.75" hidden="1" customHeight="1" x14ac:dyDescent="0.25">
      <c r="A594" s="71"/>
      <c r="B594" s="71"/>
      <c r="C594" s="71"/>
      <c r="D594" s="71"/>
      <c r="E594" s="71"/>
      <c r="F594" s="71"/>
      <c r="G594" s="71"/>
      <c r="H594" s="71"/>
      <c r="I594" s="71"/>
      <c r="J594" s="71"/>
      <c r="K594" s="71"/>
      <c r="L594" s="71"/>
      <c r="M594" s="71"/>
      <c r="N594" s="71"/>
      <c r="O594" s="71"/>
      <c r="P594" s="71"/>
      <c r="Q594" s="71"/>
      <c r="R594" s="71"/>
      <c r="S594" s="71"/>
      <c r="T594" s="71"/>
      <c r="U594" s="71"/>
      <c r="V594" s="71"/>
      <c r="W594" s="71"/>
      <c r="X594" s="71"/>
      <c r="Y594" s="71"/>
      <c r="Z594" s="71"/>
    </row>
    <row r="595" spans="1:26" ht="12.75" hidden="1" customHeight="1" x14ac:dyDescent="0.25">
      <c r="A595" s="71"/>
      <c r="B595" s="71"/>
      <c r="C595" s="71"/>
      <c r="D595" s="71"/>
      <c r="E595" s="71"/>
      <c r="F595" s="71"/>
      <c r="G595" s="71"/>
      <c r="H595" s="71"/>
      <c r="I595" s="71"/>
      <c r="J595" s="71"/>
      <c r="K595" s="71"/>
      <c r="L595" s="71"/>
      <c r="M595" s="71"/>
      <c r="N595" s="71"/>
      <c r="O595" s="71"/>
      <c r="P595" s="71"/>
      <c r="Q595" s="71"/>
      <c r="R595" s="71"/>
      <c r="S595" s="71"/>
      <c r="T595" s="71"/>
      <c r="U595" s="71"/>
      <c r="V595" s="71"/>
      <c r="W595" s="71"/>
      <c r="X595" s="71"/>
      <c r="Y595" s="71"/>
      <c r="Z595" s="71"/>
    </row>
    <row r="596" spans="1:26" ht="12.75" hidden="1" customHeight="1" x14ac:dyDescent="0.25">
      <c r="A596" s="71"/>
      <c r="B596" s="71"/>
      <c r="C596" s="71"/>
      <c r="D596" s="71"/>
      <c r="E596" s="71"/>
      <c r="F596" s="71"/>
      <c r="G596" s="71"/>
      <c r="H596" s="71"/>
      <c r="I596" s="71"/>
      <c r="J596" s="71"/>
      <c r="K596" s="71"/>
      <c r="L596" s="71"/>
      <c r="M596" s="71"/>
      <c r="N596" s="71"/>
      <c r="O596" s="71"/>
      <c r="P596" s="71"/>
      <c r="Q596" s="71"/>
      <c r="R596" s="71"/>
      <c r="S596" s="71"/>
      <c r="T596" s="71"/>
      <c r="U596" s="71"/>
      <c r="V596" s="71"/>
      <c r="W596" s="71"/>
      <c r="X596" s="71"/>
      <c r="Y596" s="71"/>
      <c r="Z596" s="71"/>
    </row>
    <row r="597" spans="1:26" ht="12.75" hidden="1" customHeight="1" x14ac:dyDescent="0.25">
      <c r="A597" s="71"/>
      <c r="B597" s="71"/>
      <c r="C597" s="71"/>
      <c r="D597" s="71"/>
      <c r="E597" s="71"/>
      <c r="F597" s="71"/>
      <c r="G597" s="71"/>
      <c r="H597" s="71"/>
      <c r="I597" s="71"/>
      <c r="J597" s="71"/>
      <c r="K597" s="71"/>
      <c r="L597" s="71"/>
      <c r="M597" s="71"/>
      <c r="N597" s="71"/>
      <c r="O597" s="71"/>
      <c r="P597" s="71"/>
      <c r="Q597" s="71"/>
      <c r="R597" s="71"/>
      <c r="S597" s="71"/>
      <c r="T597" s="71"/>
      <c r="U597" s="71"/>
      <c r="V597" s="71"/>
      <c r="W597" s="71"/>
      <c r="X597" s="71"/>
      <c r="Y597" s="71"/>
      <c r="Z597" s="71"/>
    </row>
    <row r="598" spans="1:26" ht="12.75" hidden="1" customHeight="1" x14ac:dyDescent="0.25">
      <c r="A598" s="71"/>
      <c r="B598" s="71"/>
      <c r="C598" s="71"/>
      <c r="D598" s="71"/>
      <c r="E598" s="71"/>
      <c r="F598" s="71"/>
      <c r="G598" s="71"/>
      <c r="H598" s="71"/>
      <c r="I598" s="71"/>
      <c r="J598" s="71"/>
      <c r="K598" s="71"/>
      <c r="L598" s="71"/>
      <c r="M598" s="71"/>
      <c r="N598" s="71"/>
      <c r="O598" s="71"/>
      <c r="P598" s="71"/>
      <c r="Q598" s="71"/>
      <c r="R598" s="71"/>
      <c r="S598" s="71"/>
      <c r="T598" s="71"/>
      <c r="U598" s="71"/>
      <c r="V598" s="71"/>
      <c r="W598" s="71"/>
      <c r="X598" s="71"/>
      <c r="Y598" s="71"/>
      <c r="Z598" s="71"/>
    </row>
    <row r="599" spans="1:26" ht="12.75" hidden="1" customHeight="1" x14ac:dyDescent="0.25">
      <c r="A599" s="71"/>
      <c r="B599" s="71"/>
      <c r="C599" s="71"/>
      <c r="D599" s="71"/>
      <c r="E599" s="71"/>
      <c r="F599" s="71"/>
      <c r="G599" s="71"/>
      <c r="H599" s="71"/>
      <c r="I599" s="71"/>
      <c r="J599" s="71"/>
      <c r="K599" s="71"/>
      <c r="L599" s="71"/>
      <c r="M599" s="71"/>
      <c r="N599" s="71"/>
      <c r="O599" s="71"/>
      <c r="P599" s="71"/>
      <c r="Q599" s="71"/>
      <c r="R599" s="71"/>
      <c r="S599" s="71"/>
      <c r="T599" s="71"/>
      <c r="U599" s="71"/>
      <c r="V599" s="71"/>
      <c r="W599" s="71"/>
      <c r="X599" s="71"/>
      <c r="Y599" s="71"/>
      <c r="Z599" s="71"/>
    </row>
    <row r="600" spans="1:26" ht="12.75" hidden="1" customHeight="1" x14ac:dyDescent="0.25">
      <c r="A600" s="71"/>
      <c r="B600" s="71"/>
      <c r="C600" s="71"/>
      <c r="D600" s="71"/>
      <c r="E600" s="71"/>
      <c r="F600" s="71"/>
      <c r="G600" s="71"/>
      <c r="H600" s="71"/>
      <c r="I600" s="71"/>
      <c r="J600" s="71"/>
      <c r="K600" s="71"/>
      <c r="L600" s="71"/>
      <c r="M600" s="71"/>
      <c r="N600" s="71"/>
      <c r="O600" s="71"/>
      <c r="P600" s="71"/>
      <c r="Q600" s="71"/>
      <c r="R600" s="71"/>
      <c r="S600" s="71"/>
      <c r="T600" s="71"/>
      <c r="U600" s="71"/>
      <c r="V600" s="71"/>
      <c r="W600" s="71"/>
      <c r="X600" s="71"/>
      <c r="Y600" s="71"/>
      <c r="Z600" s="71"/>
    </row>
    <row r="601" spans="1:26" ht="12.75" hidden="1" customHeight="1" x14ac:dyDescent="0.25">
      <c r="A601" s="71"/>
      <c r="B601" s="71"/>
      <c r="C601" s="71"/>
      <c r="D601" s="71"/>
      <c r="E601" s="71"/>
      <c r="F601" s="71"/>
      <c r="G601" s="71"/>
      <c r="H601" s="71"/>
      <c r="I601" s="71"/>
      <c r="J601" s="71"/>
      <c r="K601" s="71"/>
      <c r="L601" s="71"/>
      <c r="M601" s="71"/>
      <c r="N601" s="71"/>
      <c r="O601" s="71"/>
      <c r="P601" s="71"/>
      <c r="Q601" s="71"/>
      <c r="R601" s="71"/>
      <c r="S601" s="71"/>
      <c r="T601" s="71"/>
      <c r="U601" s="71"/>
      <c r="V601" s="71"/>
      <c r="W601" s="71"/>
      <c r="X601" s="71"/>
      <c r="Y601" s="71"/>
      <c r="Z601" s="71"/>
    </row>
    <row r="602" spans="1:26" ht="12.75" hidden="1" customHeight="1" x14ac:dyDescent="0.25">
      <c r="A602" s="71"/>
      <c r="B602" s="71"/>
      <c r="C602" s="71"/>
      <c r="D602" s="71"/>
      <c r="E602" s="71"/>
      <c r="F602" s="71"/>
      <c r="G602" s="71"/>
      <c r="H602" s="71"/>
      <c r="I602" s="71"/>
      <c r="J602" s="71"/>
      <c r="K602" s="71"/>
      <c r="L602" s="71"/>
      <c r="M602" s="71"/>
      <c r="N602" s="71"/>
      <c r="O602" s="71"/>
      <c r="P602" s="71"/>
      <c r="Q602" s="71"/>
      <c r="R602" s="71"/>
      <c r="S602" s="71"/>
      <c r="T602" s="71"/>
      <c r="U602" s="71"/>
      <c r="V602" s="71"/>
      <c r="W602" s="71"/>
      <c r="X602" s="71"/>
      <c r="Y602" s="71"/>
      <c r="Z602" s="71"/>
    </row>
    <row r="603" spans="1:26" ht="12.75" hidden="1" customHeight="1" x14ac:dyDescent="0.25">
      <c r="A603" s="71"/>
      <c r="B603" s="71"/>
      <c r="C603" s="71"/>
      <c r="D603" s="71"/>
      <c r="E603" s="71"/>
      <c r="F603" s="71"/>
      <c r="G603" s="71"/>
      <c r="H603" s="71"/>
      <c r="I603" s="71"/>
      <c r="J603" s="71"/>
      <c r="K603" s="71"/>
      <c r="L603" s="71"/>
      <c r="M603" s="71"/>
      <c r="N603" s="71"/>
      <c r="O603" s="71"/>
      <c r="P603" s="71"/>
      <c r="Q603" s="71"/>
      <c r="R603" s="71"/>
      <c r="S603" s="71"/>
      <c r="T603" s="71"/>
      <c r="U603" s="71"/>
      <c r="V603" s="71"/>
      <c r="W603" s="71"/>
      <c r="X603" s="71"/>
      <c r="Y603" s="71"/>
      <c r="Z603" s="71"/>
    </row>
    <row r="604" spans="1:26" ht="12.75" hidden="1" customHeight="1" x14ac:dyDescent="0.25">
      <c r="A604" s="71"/>
      <c r="B604" s="71"/>
      <c r="C604" s="71"/>
      <c r="D604" s="71"/>
      <c r="E604" s="71"/>
      <c r="F604" s="71"/>
      <c r="G604" s="71"/>
      <c r="H604" s="71"/>
      <c r="I604" s="71"/>
      <c r="J604" s="71"/>
      <c r="K604" s="71"/>
      <c r="L604" s="71"/>
      <c r="M604" s="71"/>
      <c r="N604" s="71"/>
      <c r="O604" s="71"/>
      <c r="P604" s="71"/>
      <c r="Q604" s="71"/>
      <c r="R604" s="71"/>
      <c r="S604" s="71"/>
      <c r="T604" s="71"/>
      <c r="U604" s="71"/>
      <c r="V604" s="71"/>
      <c r="W604" s="71"/>
      <c r="X604" s="71"/>
      <c r="Y604" s="71"/>
      <c r="Z604" s="71"/>
    </row>
    <row r="605" spans="1:26" ht="12.75" hidden="1" customHeight="1" x14ac:dyDescent="0.25">
      <c r="A605" s="71"/>
      <c r="B605" s="71"/>
      <c r="C605" s="71"/>
      <c r="D605" s="71"/>
      <c r="E605" s="71"/>
      <c r="F605" s="71"/>
      <c r="G605" s="71"/>
      <c r="H605" s="71"/>
      <c r="I605" s="71"/>
      <c r="J605" s="71"/>
      <c r="K605" s="71"/>
      <c r="L605" s="71"/>
      <c r="M605" s="71"/>
      <c r="N605" s="71"/>
      <c r="O605" s="71"/>
      <c r="P605" s="71"/>
      <c r="Q605" s="71"/>
      <c r="R605" s="71"/>
      <c r="S605" s="71"/>
      <c r="T605" s="71"/>
      <c r="U605" s="71"/>
      <c r="V605" s="71"/>
      <c r="W605" s="71"/>
      <c r="X605" s="71"/>
      <c r="Y605" s="71"/>
      <c r="Z605" s="71"/>
    </row>
    <row r="606" spans="1:26" ht="12.75" hidden="1" customHeight="1" x14ac:dyDescent="0.25">
      <c r="A606" s="71"/>
      <c r="B606" s="71"/>
      <c r="C606" s="71"/>
      <c r="D606" s="71"/>
      <c r="E606" s="71"/>
      <c r="F606" s="71"/>
      <c r="G606" s="71"/>
      <c r="H606" s="71"/>
      <c r="I606" s="71"/>
      <c r="J606" s="71"/>
      <c r="K606" s="71"/>
      <c r="L606" s="71"/>
      <c r="M606" s="71"/>
      <c r="N606" s="71"/>
      <c r="O606" s="71"/>
      <c r="P606" s="71"/>
      <c r="Q606" s="71"/>
      <c r="R606" s="71"/>
      <c r="S606" s="71"/>
      <c r="T606" s="71"/>
      <c r="U606" s="71"/>
      <c r="V606" s="71"/>
      <c r="W606" s="71"/>
      <c r="X606" s="71"/>
      <c r="Y606" s="71"/>
      <c r="Z606" s="71"/>
    </row>
    <row r="607" spans="1:26" ht="12.75" hidden="1" customHeight="1" x14ac:dyDescent="0.25">
      <c r="A607" s="71"/>
      <c r="B607" s="71"/>
      <c r="C607" s="71"/>
      <c r="D607" s="71"/>
      <c r="E607" s="71"/>
      <c r="F607" s="71"/>
      <c r="G607" s="71"/>
      <c r="H607" s="71"/>
      <c r="I607" s="71"/>
      <c r="J607" s="71"/>
      <c r="K607" s="71"/>
      <c r="L607" s="71"/>
      <c r="M607" s="71"/>
      <c r="N607" s="71"/>
      <c r="O607" s="71"/>
      <c r="P607" s="71"/>
      <c r="Q607" s="71"/>
      <c r="R607" s="71"/>
      <c r="S607" s="71"/>
      <c r="T607" s="71"/>
      <c r="U607" s="71"/>
      <c r="V607" s="71"/>
      <c r="W607" s="71"/>
      <c r="X607" s="71"/>
      <c r="Y607" s="71"/>
      <c r="Z607" s="71"/>
    </row>
    <row r="608" spans="1:26" ht="12.75" hidden="1" customHeight="1" x14ac:dyDescent="0.25">
      <c r="A608" s="71"/>
      <c r="B608" s="71"/>
      <c r="C608" s="71"/>
      <c r="D608" s="71"/>
      <c r="E608" s="71"/>
      <c r="F608" s="71"/>
      <c r="G608" s="71"/>
      <c r="H608" s="71"/>
      <c r="I608" s="71"/>
      <c r="J608" s="71"/>
      <c r="K608" s="71"/>
      <c r="L608" s="71"/>
      <c r="M608" s="71"/>
      <c r="N608" s="71"/>
      <c r="O608" s="71"/>
      <c r="P608" s="71"/>
      <c r="Q608" s="71"/>
      <c r="R608" s="71"/>
      <c r="S608" s="71"/>
      <c r="T608" s="71"/>
      <c r="U608" s="71"/>
      <c r="V608" s="71"/>
      <c r="W608" s="71"/>
      <c r="X608" s="71"/>
      <c r="Y608" s="71"/>
      <c r="Z608" s="71"/>
    </row>
    <row r="609" spans="1:26" ht="12.75" hidden="1" customHeight="1" x14ac:dyDescent="0.25">
      <c r="A609" s="71"/>
      <c r="B609" s="71"/>
      <c r="C609" s="71"/>
      <c r="D609" s="71"/>
      <c r="E609" s="71"/>
      <c r="F609" s="71"/>
      <c r="G609" s="71"/>
      <c r="H609" s="71"/>
      <c r="I609" s="71"/>
      <c r="J609" s="71"/>
      <c r="K609" s="71"/>
      <c r="L609" s="71"/>
      <c r="M609" s="71"/>
      <c r="N609" s="71"/>
      <c r="O609" s="71"/>
      <c r="P609" s="71"/>
      <c r="Q609" s="71"/>
      <c r="R609" s="71"/>
      <c r="S609" s="71"/>
      <c r="T609" s="71"/>
      <c r="U609" s="71"/>
      <c r="V609" s="71"/>
      <c r="W609" s="71"/>
      <c r="X609" s="71"/>
      <c r="Y609" s="71"/>
      <c r="Z609" s="71"/>
    </row>
    <row r="610" spans="1:26" ht="12.75" hidden="1" customHeight="1" x14ac:dyDescent="0.25">
      <c r="A610" s="71"/>
      <c r="B610" s="71"/>
      <c r="C610" s="71"/>
      <c r="D610" s="71"/>
      <c r="E610" s="71"/>
      <c r="F610" s="71"/>
      <c r="G610" s="71"/>
      <c r="H610" s="71"/>
      <c r="I610" s="71"/>
      <c r="J610" s="71"/>
      <c r="K610" s="71"/>
      <c r="L610" s="71"/>
      <c r="M610" s="71"/>
      <c r="N610" s="71"/>
      <c r="O610" s="71"/>
      <c r="P610" s="71"/>
      <c r="Q610" s="71"/>
      <c r="R610" s="71"/>
      <c r="S610" s="71"/>
      <c r="T610" s="71"/>
      <c r="U610" s="71"/>
      <c r="V610" s="71"/>
      <c r="W610" s="71"/>
      <c r="X610" s="71"/>
      <c r="Y610" s="71"/>
      <c r="Z610" s="71"/>
    </row>
    <row r="611" spans="1:26" ht="12.75" hidden="1" customHeight="1" x14ac:dyDescent="0.25">
      <c r="A611" s="71"/>
      <c r="B611" s="71"/>
      <c r="C611" s="71"/>
      <c r="D611" s="71"/>
      <c r="E611" s="71"/>
      <c r="F611" s="71"/>
      <c r="G611" s="71"/>
      <c r="H611" s="71"/>
      <c r="I611" s="71"/>
      <c r="J611" s="71"/>
      <c r="K611" s="71"/>
      <c r="L611" s="71"/>
      <c r="M611" s="71"/>
      <c r="N611" s="71"/>
      <c r="O611" s="71"/>
      <c r="P611" s="71"/>
      <c r="Q611" s="71"/>
      <c r="R611" s="71"/>
      <c r="S611" s="71"/>
      <c r="T611" s="71"/>
      <c r="U611" s="71"/>
      <c r="V611" s="71"/>
      <c r="W611" s="71"/>
      <c r="X611" s="71"/>
      <c r="Y611" s="71"/>
      <c r="Z611" s="71"/>
    </row>
    <row r="612" spans="1:26" ht="12.75" hidden="1" customHeight="1" x14ac:dyDescent="0.25">
      <c r="A612" s="71"/>
      <c r="B612" s="71"/>
      <c r="C612" s="71"/>
      <c r="D612" s="71"/>
      <c r="E612" s="71"/>
      <c r="F612" s="71"/>
      <c r="G612" s="71"/>
      <c r="H612" s="71"/>
      <c r="I612" s="71"/>
      <c r="J612" s="71"/>
      <c r="K612" s="71"/>
      <c r="L612" s="71"/>
      <c r="M612" s="71"/>
      <c r="N612" s="71"/>
      <c r="O612" s="71"/>
      <c r="P612" s="71"/>
      <c r="Q612" s="71"/>
      <c r="R612" s="71"/>
      <c r="S612" s="71"/>
      <c r="T612" s="71"/>
      <c r="U612" s="71"/>
      <c r="V612" s="71"/>
      <c r="W612" s="71"/>
      <c r="X612" s="71"/>
      <c r="Y612" s="71"/>
      <c r="Z612" s="71"/>
    </row>
    <row r="613" spans="1:26" ht="12.75" hidden="1" customHeight="1" x14ac:dyDescent="0.25">
      <c r="A613" s="71"/>
      <c r="B613" s="71"/>
      <c r="C613" s="71"/>
      <c r="D613" s="71"/>
      <c r="E613" s="71"/>
      <c r="F613" s="71"/>
      <c r="G613" s="71"/>
      <c r="H613" s="71"/>
      <c r="I613" s="71"/>
      <c r="J613" s="71"/>
      <c r="K613" s="71"/>
      <c r="L613" s="71"/>
      <c r="M613" s="71"/>
      <c r="N613" s="71"/>
      <c r="O613" s="71"/>
      <c r="P613" s="71"/>
      <c r="Q613" s="71"/>
      <c r="R613" s="71"/>
      <c r="S613" s="71"/>
      <c r="T613" s="71"/>
      <c r="U613" s="71"/>
      <c r="V613" s="71"/>
      <c r="W613" s="71"/>
      <c r="X613" s="71"/>
      <c r="Y613" s="71"/>
      <c r="Z613" s="71"/>
    </row>
    <row r="614" spans="1:26" ht="12.75" hidden="1" customHeight="1" x14ac:dyDescent="0.25">
      <c r="A614" s="71"/>
      <c r="B614" s="71"/>
      <c r="C614" s="71"/>
      <c r="D614" s="71"/>
      <c r="E614" s="71"/>
      <c r="F614" s="71"/>
      <c r="G614" s="71"/>
      <c r="H614" s="71"/>
      <c r="I614" s="71"/>
      <c r="J614" s="71"/>
      <c r="K614" s="71"/>
      <c r="L614" s="71"/>
      <c r="M614" s="71"/>
      <c r="N614" s="71"/>
      <c r="O614" s="71"/>
      <c r="P614" s="71"/>
      <c r="Q614" s="71"/>
      <c r="R614" s="71"/>
      <c r="S614" s="71"/>
      <c r="T614" s="71"/>
      <c r="U614" s="71"/>
      <c r="V614" s="71"/>
      <c r="W614" s="71"/>
      <c r="X614" s="71"/>
      <c r="Y614" s="71"/>
      <c r="Z614" s="71"/>
    </row>
    <row r="615" spans="1:26" ht="12.75" hidden="1" customHeight="1" x14ac:dyDescent="0.25">
      <c r="A615" s="71"/>
      <c r="B615" s="71"/>
      <c r="C615" s="71"/>
      <c r="D615" s="71"/>
      <c r="E615" s="71"/>
      <c r="F615" s="71"/>
      <c r="G615" s="71"/>
      <c r="H615" s="71"/>
      <c r="I615" s="71"/>
      <c r="J615" s="71"/>
      <c r="K615" s="71"/>
      <c r="L615" s="71"/>
      <c r="M615" s="71"/>
      <c r="N615" s="71"/>
      <c r="O615" s="71"/>
      <c r="P615" s="71"/>
      <c r="Q615" s="71"/>
      <c r="R615" s="71"/>
      <c r="S615" s="71"/>
      <c r="T615" s="71"/>
      <c r="U615" s="71"/>
      <c r="V615" s="71"/>
      <c r="W615" s="71"/>
      <c r="X615" s="71"/>
      <c r="Y615" s="71"/>
      <c r="Z615" s="71"/>
    </row>
    <row r="616" spans="1:26" ht="12.75" hidden="1" customHeight="1" x14ac:dyDescent="0.25">
      <c r="A616" s="71"/>
      <c r="B616" s="71"/>
      <c r="C616" s="71"/>
      <c r="D616" s="71"/>
      <c r="E616" s="71"/>
      <c r="F616" s="71"/>
      <c r="G616" s="71"/>
      <c r="H616" s="71"/>
      <c r="I616" s="71"/>
      <c r="J616" s="71"/>
      <c r="K616" s="71"/>
      <c r="L616" s="71"/>
      <c r="M616" s="71"/>
      <c r="N616" s="71"/>
      <c r="O616" s="71"/>
      <c r="P616" s="71"/>
      <c r="Q616" s="71"/>
      <c r="R616" s="71"/>
      <c r="S616" s="71"/>
      <c r="T616" s="71"/>
      <c r="U616" s="71"/>
      <c r="V616" s="71"/>
      <c r="W616" s="71"/>
      <c r="X616" s="71"/>
      <c r="Y616" s="71"/>
      <c r="Z616" s="71"/>
    </row>
    <row r="617" spans="1:26" ht="12.75" hidden="1" customHeight="1" x14ac:dyDescent="0.25">
      <c r="A617" s="71"/>
      <c r="B617" s="71"/>
      <c r="C617" s="71"/>
      <c r="D617" s="71"/>
      <c r="E617" s="71"/>
      <c r="F617" s="71"/>
      <c r="G617" s="71"/>
      <c r="H617" s="71"/>
      <c r="I617" s="71"/>
      <c r="J617" s="71"/>
      <c r="K617" s="71"/>
      <c r="L617" s="71"/>
      <c r="M617" s="71"/>
      <c r="N617" s="71"/>
      <c r="O617" s="71"/>
      <c r="P617" s="71"/>
      <c r="Q617" s="71"/>
      <c r="R617" s="71"/>
      <c r="S617" s="71"/>
      <c r="T617" s="71"/>
      <c r="U617" s="71"/>
      <c r="V617" s="71"/>
      <c r="W617" s="71"/>
      <c r="X617" s="71"/>
      <c r="Y617" s="71"/>
      <c r="Z617" s="71"/>
    </row>
    <row r="618" spans="1:26" ht="12.75" hidden="1" customHeight="1" x14ac:dyDescent="0.25">
      <c r="A618" s="71"/>
      <c r="B618" s="71"/>
      <c r="C618" s="71"/>
      <c r="D618" s="71"/>
      <c r="E618" s="71"/>
      <c r="F618" s="71"/>
      <c r="G618" s="71"/>
      <c r="H618" s="71"/>
      <c r="I618" s="71"/>
      <c r="J618" s="71"/>
      <c r="K618" s="71"/>
      <c r="L618" s="71"/>
      <c r="M618" s="71"/>
      <c r="N618" s="71"/>
      <c r="O618" s="71"/>
      <c r="P618" s="71"/>
      <c r="Q618" s="71"/>
      <c r="R618" s="71"/>
      <c r="S618" s="71"/>
      <c r="T618" s="71"/>
      <c r="U618" s="71"/>
      <c r="V618" s="71"/>
      <c r="W618" s="71"/>
      <c r="X618" s="71"/>
      <c r="Y618" s="71"/>
      <c r="Z618" s="71"/>
    </row>
    <row r="619" spans="1:26" ht="12.75" hidden="1" customHeight="1" x14ac:dyDescent="0.25">
      <c r="A619" s="71"/>
      <c r="B619" s="71"/>
      <c r="C619" s="71"/>
      <c r="D619" s="71"/>
      <c r="E619" s="71"/>
      <c r="F619" s="71"/>
      <c r="G619" s="71"/>
      <c r="H619" s="71"/>
      <c r="I619" s="71"/>
      <c r="J619" s="71"/>
      <c r="K619" s="71"/>
      <c r="L619" s="71"/>
      <c r="M619" s="71"/>
      <c r="N619" s="71"/>
      <c r="O619" s="71"/>
      <c r="P619" s="71"/>
      <c r="Q619" s="71"/>
      <c r="R619" s="71"/>
      <c r="S619" s="71"/>
      <c r="T619" s="71"/>
      <c r="U619" s="71"/>
      <c r="V619" s="71"/>
      <c r="W619" s="71"/>
      <c r="X619" s="71"/>
      <c r="Y619" s="71"/>
      <c r="Z619" s="71"/>
    </row>
    <row r="620" spans="1:26" ht="12.75" hidden="1" customHeight="1" x14ac:dyDescent="0.25">
      <c r="A620" s="71"/>
      <c r="B620" s="71"/>
      <c r="C620" s="71"/>
      <c r="D620" s="71"/>
      <c r="E620" s="71"/>
      <c r="F620" s="71"/>
      <c r="G620" s="71"/>
      <c r="H620" s="71"/>
      <c r="I620" s="71"/>
      <c r="J620" s="71"/>
      <c r="K620" s="71"/>
      <c r="L620" s="71"/>
      <c r="M620" s="71"/>
      <c r="N620" s="71"/>
      <c r="O620" s="71"/>
      <c r="P620" s="71"/>
      <c r="Q620" s="71"/>
      <c r="R620" s="71"/>
      <c r="S620" s="71"/>
      <c r="T620" s="71"/>
      <c r="U620" s="71"/>
      <c r="V620" s="71"/>
      <c r="W620" s="71"/>
      <c r="X620" s="71"/>
      <c r="Y620" s="71"/>
      <c r="Z620" s="71"/>
    </row>
    <row r="621" spans="1:26" ht="12.75" hidden="1" customHeight="1" x14ac:dyDescent="0.25">
      <c r="A621" s="71"/>
      <c r="B621" s="71"/>
      <c r="C621" s="71"/>
      <c r="D621" s="71"/>
      <c r="E621" s="71"/>
      <c r="F621" s="71"/>
      <c r="G621" s="71"/>
      <c r="H621" s="71"/>
      <c r="I621" s="71"/>
      <c r="J621" s="71"/>
      <c r="K621" s="71"/>
      <c r="L621" s="71"/>
      <c r="M621" s="71"/>
      <c r="N621" s="71"/>
      <c r="O621" s="71"/>
      <c r="P621" s="71"/>
      <c r="Q621" s="71"/>
      <c r="R621" s="71"/>
      <c r="S621" s="71"/>
      <c r="T621" s="71"/>
      <c r="U621" s="71"/>
      <c r="V621" s="71"/>
      <c r="W621" s="71"/>
      <c r="X621" s="71"/>
      <c r="Y621" s="71"/>
      <c r="Z621" s="71"/>
    </row>
    <row r="622" spans="1:26" ht="12.75" hidden="1" customHeight="1" x14ac:dyDescent="0.25">
      <c r="A622" s="71"/>
      <c r="B622" s="71"/>
      <c r="C622" s="71"/>
      <c r="D622" s="71"/>
      <c r="E622" s="71"/>
      <c r="F622" s="71"/>
      <c r="G622" s="71"/>
      <c r="H622" s="71"/>
      <c r="I622" s="71"/>
      <c r="J622" s="71"/>
      <c r="K622" s="71"/>
      <c r="L622" s="71"/>
      <c r="M622" s="71"/>
      <c r="N622" s="71"/>
      <c r="O622" s="71"/>
      <c r="P622" s="71"/>
      <c r="Q622" s="71"/>
      <c r="R622" s="71"/>
      <c r="S622" s="71"/>
      <c r="T622" s="71"/>
      <c r="U622" s="71"/>
      <c r="V622" s="71"/>
      <c r="W622" s="71"/>
      <c r="X622" s="71"/>
      <c r="Y622" s="71"/>
      <c r="Z622" s="71"/>
    </row>
    <row r="623" spans="1:26" ht="12.75" hidden="1" customHeight="1" x14ac:dyDescent="0.25">
      <c r="A623" s="71"/>
      <c r="B623" s="71"/>
      <c r="C623" s="71"/>
      <c r="D623" s="71"/>
      <c r="E623" s="71"/>
      <c r="F623" s="71"/>
      <c r="G623" s="71"/>
      <c r="H623" s="71"/>
      <c r="I623" s="71"/>
      <c r="J623" s="71"/>
      <c r="K623" s="71"/>
      <c r="L623" s="71"/>
      <c r="M623" s="71"/>
      <c r="N623" s="71"/>
      <c r="O623" s="71"/>
      <c r="P623" s="71"/>
      <c r="Q623" s="71"/>
      <c r="R623" s="71"/>
      <c r="S623" s="71"/>
      <c r="T623" s="71"/>
      <c r="U623" s="71"/>
      <c r="V623" s="71"/>
      <c r="W623" s="71"/>
      <c r="X623" s="71"/>
      <c r="Y623" s="71"/>
      <c r="Z623" s="71"/>
    </row>
    <row r="624" spans="1:26" ht="12.75" hidden="1" customHeight="1" x14ac:dyDescent="0.25">
      <c r="A624" s="71"/>
      <c r="B624" s="71"/>
      <c r="C624" s="71"/>
      <c r="D624" s="71"/>
      <c r="E624" s="71"/>
      <c r="F624" s="71"/>
      <c r="G624" s="71"/>
      <c r="H624" s="71"/>
      <c r="I624" s="71"/>
      <c r="J624" s="71"/>
      <c r="K624" s="71"/>
      <c r="L624" s="71"/>
      <c r="M624" s="71"/>
      <c r="N624" s="71"/>
      <c r="O624" s="71"/>
      <c r="P624" s="71"/>
      <c r="Q624" s="71"/>
      <c r="R624" s="71"/>
      <c r="S624" s="71"/>
      <c r="T624" s="71"/>
      <c r="U624" s="71"/>
      <c r="V624" s="71"/>
      <c r="W624" s="71"/>
      <c r="X624" s="71"/>
      <c r="Y624" s="71"/>
      <c r="Z624" s="71"/>
    </row>
    <row r="625" spans="1:26" ht="12.75" hidden="1" customHeight="1" x14ac:dyDescent="0.25">
      <c r="A625" s="71"/>
      <c r="B625" s="71"/>
      <c r="C625" s="71"/>
      <c r="D625" s="71"/>
      <c r="E625" s="71"/>
      <c r="F625" s="71"/>
      <c r="G625" s="71"/>
      <c r="H625" s="71"/>
      <c r="I625" s="71"/>
      <c r="J625" s="71"/>
      <c r="K625" s="71"/>
      <c r="L625" s="71"/>
      <c r="M625" s="71"/>
      <c r="N625" s="71"/>
      <c r="O625" s="71"/>
      <c r="P625" s="71"/>
      <c r="Q625" s="71"/>
      <c r="R625" s="71"/>
      <c r="S625" s="71"/>
      <c r="T625" s="71"/>
      <c r="U625" s="71"/>
      <c r="V625" s="71"/>
      <c r="W625" s="71"/>
      <c r="X625" s="71"/>
      <c r="Y625" s="71"/>
      <c r="Z625" s="71"/>
    </row>
    <row r="626" spans="1:26" ht="12.75" hidden="1" customHeight="1" x14ac:dyDescent="0.25">
      <c r="A626" s="71"/>
      <c r="B626" s="71"/>
      <c r="C626" s="71"/>
      <c r="D626" s="71"/>
      <c r="E626" s="71"/>
      <c r="F626" s="71"/>
      <c r="G626" s="71"/>
      <c r="H626" s="71"/>
      <c r="I626" s="71"/>
      <c r="J626" s="71"/>
      <c r="K626" s="71"/>
      <c r="L626" s="71"/>
      <c r="M626" s="71"/>
      <c r="N626" s="71"/>
      <c r="O626" s="71"/>
      <c r="P626" s="71"/>
      <c r="Q626" s="71"/>
      <c r="R626" s="71"/>
      <c r="S626" s="71"/>
      <c r="T626" s="71"/>
      <c r="U626" s="71"/>
      <c r="V626" s="71"/>
      <c r="W626" s="71"/>
      <c r="X626" s="71"/>
      <c r="Y626" s="71"/>
      <c r="Z626" s="71"/>
    </row>
    <row r="627" spans="1:26" ht="12.75" hidden="1" customHeight="1" x14ac:dyDescent="0.25">
      <c r="A627" s="71"/>
      <c r="B627" s="71"/>
      <c r="C627" s="71"/>
      <c r="D627" s="71"/>
      <c r="E627" s="71"/>
      <c r="F627" s="71"/>
      <c r="G627" s="71"/>
      <c r="H627" s="71"/>
      <c r="I627" s="71"/>
      <c r="J627" s="71"/>
      <c r="K627" s="71"/>
      <c r="L627" s="71"/>
      <c r="M627" s="71"/>
      <c r="N627" s="71"/>
      <c r="O627" s="71"/>
      <c r="P627" s="71"/>
      <c r="Q627" s="71"/>
      <c r="R627" s="71"/>
      <c r="S627" s="71"/>
      <c r="T627" s="71"/>
      <c r="U627" s="71"/>
      <c r="V627" s="71"/>
      <c r="W627" s="71"/>
      <c r="X627" s="71"/>
      <c r="Y627" s="71"/>
      <c r="Z627" s="71"/>
    </row>
    <row r="628" spans="1:26" ht="12.75" hidden="1" customHeight="1" x14ac:dyDescent="0.25">
      <c r="A628" s="71"/>
      <c r="B628" s="71"/>
      <c r="C628" s="71"/>
      <c r="D628" s="71"/>
      <c r="E628" s="71"/>
      <c r="F628" s="71"/>
      <c r="G628" s="71"/>
      <c r="H628" s="71"/>
      <c r="I628" s="71"/>
      <c r="J628" s="71"/>
      <c r="K628" s="71"/>
      <c r="L628" s="71"/>
      <c r="M628" s="71"/>
      <c r="N628" s="71"/>
      <c r="O628" s="71"/>
      <c r="P628" s="71"/>
      <c r="Q628" s="71"/>
      <c r="R628" s="71"/>
      <c r="S628" s="71"/>
      <c r="T628" s="71"/>
      <c r="U628" s="71"/>
      <c r="V628" s="71"/>
      <c r="W628" s="71"/>
      <c r="X628" s="71"/>
      <c r="Y628" s="71"/>
      <c r="Z628" s="71"/>
    </row>
    <row r="629" spans="1:26" ht="12.75" hidden="1" customHeight="1" x14ac:dyDescent="0.25">
      <c r="A629" s="71"/>
      <c r="B629" s="71"/>
      <c r="C629" s="71"/>
      <c r="D629" s="71"/>
      <c r="E629" s="71"/>
      <c r="F629" s="71"/>
      <c r="G629" s="71"/>
      <c r="H629" s="71"/>
      <c r="I629" s="71"/>
      <c r="J629" s="71"/>
      <c r="K629" s="71"/>
      <c r="L629" s="71"/>
      <c r="M629" s="71"/>
      <c r="N629" s="71"/>
      <c r="O629" s="71"/>
      <c r="P629" s="71"/>
      <c r="Q629" s="71"/>
      <c r="R629" s="71"/>
      <c r="S629" s="71"/>
      <c r="T629" s="71"/>
      <c r="U629" s="71"/>
      <c r="V629" s="71"/>
      <c r="W629" s="71"/>
      <c r="X629" s="71"/>
      <c r="Y629" s="71"/>
      <c r="Z629" s="71"/>
    </row>
    <row r="630" spans="1:26" ht="12.75" hidden="1" customHeight="1" x14ac:dyDescent="0.25">
      <c r="A630" s="71"/>
      <c r="B630" s="71"/>
      <c r="C630" s="71"/>
      <c r="D630" s="71"/>
      <c r="E630" s="71"/>
      <c r="F630" s="71"/>
      <c r="G630" s="71"/>
      <c r="H630" s="71"/>
      <c r="I630" s="71"/>
      <c r="J630" s="71"/>
      <c r="K630" s="71"/>
      <c r="L630" s="71"/>
      <c r="M630" s="71"/>
      <c r="N630" s="71"/>
      <c r="O630" s="71"/>
      <c r="P630" s="71"/>
      <c r="Q630" s="71"/>
      <c r="R630" s="71"/>
      <c r="S630" s="71"/>
      <c r="T630" s="71"/>
      <c r="U630" s="71"/>
      <c r="V630" s="71"/>
      <c r="W630" s="71"/>
      <c r="X630" s="71"/>
      <c r="Y630" s="71"/>
      <c r="Z630" s="71"/>
    </row>
    <row r="631" spans="1:26" ht="12.75" hidden="1" customHeight="1" x14ac:dyDescent="0.25">
      <c r="A631" s="71"/>
      <c r="B631" s="71"/>
      <c r="C631" s="71"/>
      <c r="D631" s="71"/>
      <c r="E631" s="71"/>
      <c r="F631" s="71"/>
      <c r="G631" s="71"/>
      <c r="H631" s="71"/>
      <c r="I631" s="71"/>
      <c r="J631" s="71"/>
      <c r="K631" s="71"/>
      <c r="L631" s="71"/>
      <c r="M631" s="71"/>
      <c r="N631" s="71"/>
      <c r="O631" s="71"/>
      <c r="P631" s="71"/>
      <c r="Q631" s="71"/>
      <c r="R631" s="71"/>
      <c r="S631" s="71"/>
      <c r="T631" s="71"/>
      <c r="U631" s="71"/>
      <c r="V631" s="71"/>
      <c r="W631" s="71"/>
      <c r="X631" s="71"/>
      <c r="Y631" s="71"/>
      <c r="Z631" s="71"/>
    </row>
    <row r="632" spans="1:26" ht="12.75" hidden="1" customHeight="1" x14ac:dyDescent="0.25">
      <c r="A632" s="71"/>
      <c r="B632" s="71"/>
      <c r="C632" s="71"/>
      <c r="D632" s="71"/>
      <c r="E632" s="71"/>
      <c r="F632" s="71"/>
      <c r="G632" s="71"/>
      <c r="H632" s="71"/>
      <c r="I632" s="71"/>
      <c r="J632" s="71"/>
      <c r="K632" s="71"/>
      <c r="L632" s="71"/>
      <c r="M632" s="71"/>
      <c r="N632" s="71"/>
      <c r="O632" s="71"/>
      <c r="P632" s="71"/>
      <c r="Q632" s="71"/>
      <c r="R632" s="71"/>
      <c r="S632" s="71"/>
      <c r="T632" s="71"/>
      <c r="U632" s="71"/>
      <c r="V632" s="71"/>
      <c r="W632" s="71"/>
      <c r="X632" s="71"/>
      <c r="Y632" s="71"/>
      <c r="Z632" s="71"/>
    </row>
    <row r="633" spans="1:26" ht="12.75" hidden="1" customHeight="1" x14ac:dyDescent="0.25">
      <c r="A633" s="71"/>
      <c r="B633" s="71"/>
      <c r="C633" s="71"/>
      <c r="D633" s="71"/>
      <c r="E633" s="71"/>
      <c r="F633" s="71"/>
      <c r="G633" s="71"/>
      <c r="H633" s="71"/>
      <c r="I633" s="71"/>
      <c r="J633" s="71"/>
      <c r="K633" s="71"/>
      <c r="L633" s="71"/>
      <c r="M633" s="71"/>
      <c r="N633" s="71"/>
      <c r="O633" s="71"/>
      <c r="P633" s="71"/>
      <c r="Q633" s="71"/>
      <c r="R633" s="71"/>
      <c r="S633" s="71"/>
      <c r="T633" s="71"/>
      <c r="U633" s="71"/>
      <c r="V633" s="71"/>
      <c r="W633" s="71"/>
      <c r="X633" s="71"/>
      <c r="Y633" s="71"/>
      <c r="Z633" s="71"/>
    </row>
    <row r="634" spans="1:26" ht="12.75" hidden="1" customHeight="1" x14ac:dyDescent="0.25">
      <c r="A634" s="71"/>
      <c r="B634" s="71"/>
      <c r="C634" s="71"/>
      <c r="D634" s="71"/>
      <c r="E634" s="71"/>
      <c r="F634" s="71"/>
      <c r="G634" s="71"/>
      <c r="H634" s="71"/>
      <c r="I634" s="71"/>
      <c r="J634" s="71"/>
      <c r="K634" s="71"/>
      <c r="L634" s="71"/>
      <c r="M634" s="71"/>
      <c r="N634" s="71"/>
      <c r="O634" s="71"/>
      <c r="P634" s="71"/>
      <c r="Q634" s="71"/>
      <c r="R634" s="71"/>
      <c r="S634" s="71"/>
      <c r="T634" s="71"/>
      <c r="U634" s="71"/>
      <c r="V634" s="71"/>
      <c r="W634" s="71"/>
      <c r="X634" s="71"/>
      <c r="Y634" s="71"/>
      <c r="Z634" s="71"/>
    </row>
    <row r="635" spans="1:26" ht="12.75" hidden="1" customHeight="1" x14ac:dyDescent="0.25">
      <c r="A635" s="71"/>
      <c r="B635" s="71"/>
      <c r="C635" s="71"/>
      <c r="D635" s="71"/>
      <c r="E635" s="71"/>
      <c r="F635" s="71"/>
      <c r="G635" s="71"/>
      <c r="H635" s="71"/>
      <c r="I635" s="71"/>
      <c r="J635" s="71"/>
      <c r="K635" s="71"/>
      <c r="L635" s="71"/>
      <c r="M635" s="71"/>
      <c r="N635" s="71"/>
      <c r="O635" s="71"/>
      <c r="P635" s="71"/>
      <c r="Q635" s="71"/>
      <c r="R635" s="71"/>
      <c r="S635" s="71"/>
      <c r="T635" s="71"/>
      <c r="U635" s="71"/>
      <c r="V635" s="71"/>
      <c r="W635" s="71"/>
      <c r="X635" s="71"/>
      <c r="Y635" s="71"/>
      <c r="Z635" s="71"/>
    </row>
    <row r="636" spans="1:26" ht="12.75" hidden="1" customHeight="1" x14ac:dyDescent="0.25">
      <c r="A636" s="71"/>
      <c r="B636" s="71"/>
      <c r="C636" s="71"/>
      <c r="D636" s="71"/>
      <c r="E636" s="71"/>
      <c r="F636" s="71"/>
      <c r="G636" s="71"/>
      <c r="H636" s="71"/>
      <c r="I636" s="71"/>
      <c r="J636" s="71"/>
      <c r="K636" s="71"/>
      <c r="L636" s="71"/>
      <c r="M636" s="71"/>
      <c r="N636" s="71"/>
      <c r="O636" s="71"/>
      <c r="P636" s="71"/>
      <c r="Q636" s="71"/>
      <c r="R636" s="71"/>
      <c r="S636" s="71"/>
      <c r="T636" s="71"/>
      <c r="U636" s="71"/>
      <c r="V636" s="71"/>
      <c r="W636" s="71"/>
      <c r="X636" s="71"/>
      <c r="Y636" s="71"/>
      <c r="Z636" s="71"/>
    </row>
    <row r="637" spans="1:26" ht="12.75" hidden="1" customHeight="1" x14ac:dyDescent="0.25">
      <c r="A637" s="71"/>
      <c r="B637" s="71"/>
      <c r="C637" s="71"/>
      <c r="D637" s="71"/>
      <c r="E637" s="71"/>
      <c r="F637" s="71"/>
      <c r="G637" s="71"/>
      <c r="H637" s="71"/>
      <c r="I637" s="71"/>
      <c r="J637" s="71"/>
      <c r="K637" s="71"/>
      <c r="L637" s="71"/>
      <c r="M637" s="71"/>
      <c r="N637" s="71"/>
      <c r="O637" s="71"/>
      <c r="P637" s="71"/>
      <c r="Q637" s="71"/>
      <c r="R637" s="71"/>
      <c r="S637" s="71"/>
      <c r="T637" s="71"/>
      <c r="U637" s="71"/>
      <c r="V637" s="71"/>
      <c r="W637" s="71"/>
      <c r="X637" s="71"/>
      <c r="Y637" s="71"/>
      <c r="Z637" s="71"/>
    </row>
    <row r="638" spans="1:26" ht="12.75" hidden="1" customHeight="1" x14ac:dyDescent="0.25">
      <c r="A638" s="71"/>
      <c r="B638" s="71"/>
      <c r="C638" s="71"/>
      <c r="D638" s="71"/>
      <c r="E638" s="71"/>
      <c r="F638" s="71"/>
      <c r="G638" s="71"/>
      <c r="H638" s="71"/>
      <c r="I638" s="71"/>
      <c r="J638" s="71"/>
      <c r="K638" s="71"/>
      <c r="L638" s="71"/>
      <c r="M638" s="71"/>
      <c r="N638" s="71"/>
      <c r="O638" s="71"/>
      <c r="P638" s="71"/>
      <c r="Q638" s="71"/>
      <c r="R638" s="71"/>
      <c r="S638" s="71"/>
      <c r="T638" s="71"/>
      <c r="U638" s="71"/>
      <c r="V638" s="71"/>
      <c r="W638" s="71"/>
      <c r="X638" s="71"/>
      <c r="Y638" s="71"/>
      <c r="Z638" s="71"/>
    </row>
    <row r="639" spans="1:26" ht="12.75" hidden="1" customHeight="1" x14ac:dyDescent="0.25">
      <c r="A639" s="71"/>
      <c r="B639" s="71"/>
      <c r="C639" s="71"/>
      <c r="D639" s="71"/>
      <c r="E639" s="71"/>
      <c r="F639" s="71"/>
      <c r="G639" s="71"/>
      <c r="H639" s="71"/>
      <c r="I639" s="71"/>
      <c r="J639" s="71"/>
      <c r="K639" s="71"/>
      <c r="L639" s="71"/>
      <c r="M639" s="71"/>
      <c r="N639" s="71"/>
      <c r="O639" s="71"/>
      <c r="P639" s="71"/>
      <c r="Q639" s="71"/>
      <c r="R639" s="71"/>
      <c r="S639" s="71"/>
      <c r="T639" s="71"/>
      <c r="U639" s="71"/>
      <c r="V639" s="71"/>
      <c r="W639" s="71"/>
      <c r="X639" s="71"/>
      <c r="Y639" s="71"/>
      <c r="Z639" s="71"/>
    </row>
    <row r="640" spans="1:26" ht="12.75" hidden="1" customHeight="1" x14ac:dyDescent="0.25">
      <c r="A640" s="71"/>
      <c r="B640" s="71"/>
      <c r="C640" s="71"/>
      <c r="D640" s="71"/>
      <c r="E640" s="71"/>
      <c r="F640" s="71"/>
      <c r="G640" s="71"/>
      <c r="H640" s="71"/>
      <c r="I640" s="71"/>
      <c r="J640" s="71"/>
      <c r="K640" s="71"/>
      <c r="L640" s="71"/>
      <c r="M640" s="71"/>
      <c r="N640" s="71"/>
      <c r="O640" s="71"/>
      <c r="P640" s="71"/>
      <c r="Q640" s="71"/>
      <c r="R640" s="71"/>
      <c r="S640" s="71"/>
      <c r="T640" s="71"/>
      <c r="U640" s="71"/>
      <c r="V640" s="71"/>
      <c r="W640" s="71"/>
      <c r="X640" s="71"/>
      <c r="Y640" s="71"/>
      <c r="Z640" s="71"/>
    </row>
    <row r="641" spans="1:26" ht="12.75" hidden="1" customHeight="1" x14ac:dyDescent="0.25">
      <c r="A641" s="71"/>
      <c r="B641" s="71"/>
      <c r="C641" s="71"/>
      <c r="D641" s="71"/>
      <c r="E641" s="71"/>
      <c r="F641" s="71"/>
      <c r="G641" s="71"/>
      <c r="H641" s="71"/>
      <c r="I641" s="71"/>
      <c r="J641" s="71"/>
      <c r="K641" s="71"/>
      <c r="L641" s="71"/>
      <c r="M641" s="71"/>
      <c r="N641" s="71"/>
      <c r="O641" s="71"/>
      <c r="P641" s="71"/>
      <c r="Q641" s="71"/>
      <c r="R641" s="71"/>
      <c r="S641" s="71"/>
      <c r="T641" s="71"/>
      <c r="U641" s="71"/>
      <c r="V641" s="71"/>
      <c r="W641" s="71"/>
      <c r="X641" s="71"/>
      <c r="Y641" s="71"/>
      <c r="Z641" s="71"/>
    </row>
    <row r="642" spans="1:26" ht="12.75" hidden="1" customHeight="1" x14ac:dyDescent="0.25">
      <c r="A642" s="71"/>
      <c r="B642" s="71"/>
      <c r="C642" s="71"/>
      <c r="D642" s="71"/>
      <c r="E642" s="71"/>
      <c r="F642" s="71"/>
      <c r="G642" s="71"/>
      <c r="H642" s="71"/>
      <c r="I642" s="71"/>
      <c r="J642" s="71"/>
      <c r="K642" s="71"/>
      <c r="L642" s="71"/>
      <c r="M642" s="71"/>
      <c r="N642" s="71"/>
      <c r="O642" s="71"/>
      <c r="P642" s="71"/>
      <c r="Q642" s="71"/>
      <c r="R642" s="71"/>
      <c r="S642" s="71"/>
      <c r="T642" s="71"/>
      <c r="U642" s="71"/>
      <c r="V642" s="71"/>
      <c r="W642" s="71"/>
      <c r="X642" s="71"/>
      <c r="Y642" s="71"/>
      <c r="Z642" s="71"/>
    </row>
    <row r="643" spans="1:26" ht="12.75" hidden="1" customHeight="1" x14ac:dyDescent="0.25">
      <c r="A643" s="71"/>
      <c r="B643" s="71"/>
      <c r="C643" s="71"/>
      <c r="D643" s="71"/>
      <c r="E643" s="71"/>
      <c r="F643" s="71"/>
      <c r="G643" s="71"/>
      <c r="H643" s="71"/>
      <c r="I643" s="71"/>
      <c r="J643" s="71"/>
      <c r="K643" s="71"/>
      <c r="L643" s="71"/>
      <c r="M643" s="71"/>
      <c r="N643" s="71"/>
      <c r="O643" s="71"/>
      <c r="P643" s="71"/>
      <c r="Q643" s="71"/>
      <c r="R643" s="71"/>
      <c r="S643" s="71"/>
      <c r="T643" s="71"/>
      <c r="U643" s="71"/>
      <c r="V643" s="71"/>
      <c r="W643" s="71"/>
      <c r="X643" s="71"/>
      <c r="Y643" s="71"/>
      <c r="Z643" s="71"/>
    </row>
    <row r="644" spans="1:26" ht="12.75" hidden="1" customHeight="1" x14ac:dyDescent="0.25">
      <c r="A644" s="71"/>
      <c r="B644" s="71"/>
      <c r="C644" s="71"/>
      <c r="D644" s="71"/>
      <c r="E644" s="71"/>
      <c r="F644" s="71"/>
      <c r="G644" s="71"/>
      <c r="H644" s="71"/>
      <c r="I644" s="71"/>
      <c r="J644" s="71"/>
      <c r="K644" s="71"/>
      <c r="L644" s="71"/>
      <c r="M644" s="71"/>
      <c r="N644" s="71"/>
      <c r="O644" s="71"/>
      <c r="P644" s="71"/>
      <c r="Q644" s="71"/>
      <c r="R644" s="71"/>
      <c r="S644" s="71"/>
      <c r="T644" s="71"/>
      <c r="U644" s="71"/>
      <c r="V644" s="71"/>
      <c r="W644" s="71"/>
      <c r="X644" s="71"/>
      <c r="Y644" s="71"/>
      <c r="Z644" s="71"/>
    </row>
    <row r="645" spans="1:26" ht="12.75" hidden="1" customHeight="1" x14ac:dyDescent="0.25">
      <c r="A645" s="71"/>
      <c r="B645" s="71"/>
      <c r="C645" s="71"/>
      <c r="D645" s="71"/>
      <c r="E645" s="71"/>
      <c r="F645" s="71"/>
      <c r="G645" s="71"/>
      <c r="H645" s="71"/>
      <c r="I645" s="71"/>
      <c r="J645" s="71"/>
      <c r="K645" s="71"/>
      <c r="L645" s="71"/>
      <c r="M645" s="71"/>
      <c r="N645" s="71"/>
      <c r="O645" s="71"/>
      <c r="P645" s="71"/>
      <c r="Q645" s="71"/>
      <c r="R645" s="71"/>
      <c r="S645" s="71"/>
      <c r="T645" s="71"/>
      <c r="U645" s="71"/>
      <c r="V645" s="71"/>
      <c r="W645" s="71"/>
      <c r="X645" s="71"/>
      <c r="Y645" s="71"/>
      <c r="Z645" s="71"/>
    </row>
    <row r="646" spans="1:26" ht="12.75" hidden="1" customHeight="1" x14ac:dyDescent="0.25">
      <c r="A646" s="71"/>
      <c r="B646" s="71"/>
      <c r="C646" s="71"/>
      <c r="D646" s="71"/>
      <c r="E646" s="71"/>
      <c r="F646" s="71"/>
      <c r="G646" s="71"/>
      <c r="H646" s="71"/>
      <c r="I646" s="71"/>
      <c r="J646" s="71"/>
      <c r="K646" s="71"/>
      <c r="L646" s="71"/>
      <c r="M646" s="71"/>
      <c r="N646" s="71"/>
      <c r="O646" s="71"/>
      <c r="P646" s="71"/>
      <c r="Q646" s="71"/>
      <c r="R646" s="71"/>
      <c r="S646" s="71"/>
      <c r="T646" s="71"/>
      <c r="U646" s="71"/>
      <c r="V646" s="71"/>
      <c r="W646" s="71"/>
      <c r="X646" s="71"/>
      <c r="Y646" s="71"/>
      <c r="Z646" s="71"/>
    </row>
    <row r="647" spans="1:26" ht="12.75" hidden="1" customHeight="1" x14ac:dyDescent="0.25">
      <c r="A647" s="71"/>
      <c r="B647" s="71"/>
      <c r="C647" s="71"/>
      <c r="D647" s="71"/>
      <c r="E647" s="71"/>
      <c r="F647" s="71"/>
      <c r="G647" s="71"/>
      <c r="H647" s="71"/>
      <c r="I647" s="71"/>
      <c r="J647" s="71"/>
      <c r="K647" s="71"/>
      <c r="L647" s="71"/>
      <c r="M647" s="71"/>
      <c r="N647" s="71"/>
      <c r="O647" s="71"/>
      <c r="P647" s="71"/>
      <c r="Q647" s="71"/>
      <c r="R647" s="71"/>
      <c r="S647" s="71"/>
      <c r="T647" s="71"/>
      <c r="U647" s="71"/>
      <c r="V647" s="71"/>
      <c r="W647" s="71"/>
      <c r="X647" s="71"/>
      <c r="Y647" s="71"/>
      <c r="Z647" s="71"/>
    </row>
    <row r="648" spans="1:26" ht="12.75" hidden="1" customHeight="1" x14ac:dyDescent="0.25">
      <c r="A648" s="71"/>
      <c r="B648" s="71"/>
      <c r="C648" s="71"/>
      <c r="D648" s="71"/>
      <c r="E648" s="71"/>
      <c r="F648" s="71"/>
      <c r="G648" s="71"/>
      <c r="H648" s="71"/>
      <c r="I648" s="71"/>
      <c r="J648" s="71"/>
      <c r="K648" s="71"/>
      <c r="L648" s="71"/>
      <c r="M648" s="71"/>
      <c r="N648" s="71"/>
      <c r="O648" s="71"/>
      <c r="P648" s="71"/>
      <c r="Q648" s="71"/>
      <c r="R648" s="71"/>
      <c r="S648" s="71"/>
      <c r="T648" s="71"/>
      <c r="U648" s="71"/>
      <c r="V648" s="71"/>
      <c r="W648" s="71"/>
      <c r="X648" s="71"/>
      <c r="Y648" s="71"/>
      <c r="Z648" s="71"/>
    </row>
    <row r="649" spans="1:26" ht="12.75" hidden="1" customHeight="1" x14ac:dyDescent="0.25">
      <c r="A649" s="71"/>
      <c r="B649" s="71"/>
      <c r="C649" s="71"/>
      <c r="D649" s="71"/>
      <c r="E649" s="71"/>
      <c r="F649" s="71"/>
      <c r="G649" s="71"/>
      <c r="H649" s="71"/>
      <c r="I649" s="71"/>
      <c r="J649" s="71"/>
      <c r="K649" s="71"/>
      <c r="L649" s="71"/>
      <c r="M649" s="71"/>
      <c r="N649" s="71"/>
      <c r="O649" s="71"/>
      <c r="P649" s="71"/>
      <c r="Q649" s="71"/>
      <c r="R649" s="71"/>
      <c r="S649" s="71"/>
      <c r="T649" s="71"/>
      <c r="U649" s="71"/>
      <c r="V649" s="71"/>
      <c r="W649" s="71"/>
      <c r="X649" s="71"/>
      <c r="Y649" s="71"/>
      <c r="Z649" s="71"/>
    </row>
    <row r="650" spans="1:26" ht="12.75" hidden="1" customHeight="1" x14ac:dyDescent="0.25">
      <c r="A650" s="71"/>
      <c r="B650" s="71"/>
      <c r="C650" s="71"/>
      <c r="D650" s="71"/>
      <c r="E650" s="71"/>
      <c r="F650" s="71"/>
      <c r="G650" s="71"/>
      <c r="H650" s="71"/>
      <c r="I650" s="71"/>
      <c r="J650" s="71"/>
      <c r="K650" s="71"/>
      <c r="L650" s="71"/>
      <c r="M650" s="71"/>
      <c r="N650" s="71"/>
      <c r="O650" s="71"/>
      <c r="P650" s="71"/>
      <c r="Q650" s="71"/>
      <c r="R650" s="71"/>
      <c r="S650" s="71"/>
      <c r="T650" s="71"/>
      <c r="U650" s="71"/>
      <c r="V650" s="71"/>
      <c r="W650" s="71"/>
      <c r="X650" s="71"/>
      <c r="Y650" s="71"/>
      <c r="Z650" s="71"/>
    </row>
    <row r="651" spans="1:26" ht="12.75" hidden="1" customHeight="1" x14ac:dyDescent="0.25">
      <c r="A651" s="71"/>
      <c r="B651" s="71"/>
      <c r="C651" s="71"/>
      <c r="D651" s="71"/>
      <c r="E651" s="71"/>
      <c r="F651" s="71"/>
      <c r="G651" s="71"/>
      <c r="H651" s="71"/>
      <c r="I651" s="71"/>
      <c r="J651" s="71"/>
      <c r="K651" s="71"/>
      <c r="L651" s="71"/>
      <c r="M651" s="71"/>
      <c r="N651" s="71"/>
      <c r="O651" s="71"/>
      <c r="P651" s="71"/>
      <c r="Q651" s="71"/>
      <c r="R651" s="71"/>
      <c r="S651" s="71"/>
      <c r="T651" s="71"/>
      <c r="U651" s="71"/>
      <c r="V651" s="71"/>
      <c r="W651" s="71"/>
      <c r="X651" s="71"/>
      <c r="Y651" s="71"/>
      <c r="Z651" s="71"/>
    </row>
    <row r="652" spans="1:26" ht="12.75" hidden="1" customHeight="1" x14ac:dyDescent="0.25">
      <c r="A652" s="71"/>
      <c r="B652" s="71"/>
      <c r="C652" s="71"/>
      <c r="D652" s="71"/>
      <c r="E652" s="71"/>
      <c r="F652" s="71"/>
      <c r="G652" s="71"/>
      <c r="H652" s="71"/>
      <c r="I652" s="71"/>
      <c r="J652" s="71"/>
      <c r="K652" s="71"/>
      <c r="L652" s="71"/>
      <c r="M652" s="71"/>
      <c r="N652" s="71"/>
      <c r="O652" s="71"/>
      <c r="P652" s="71"/>
      <c r="Q652" s="71"/>
      <c r="R652" s="71"/>
      <c r="S652" s="71"/>
      <c r="T652" s="71"/>
      <c r="U652" s="71"/>
      <c r="V652" s="71"/>
      <c r="W652" s="71"/>
      <c r="X652" s="71"/>
      <c r="Y652" s="71"/>
      <c r="Z652" s="71"/>
    </row>
    <row r="653" spans="1:26" ht="12.75" hidden="1" customHeight="1" x14ac:dyDescent="0.25">
      <c r="A653" s="71"/>
      <c r="B653" s="71"/>
      <c r="C653" s="71"/>
      <c r="D653" s="71"/>
      <c r="E653" s="71"/>
      <c r="F653" s="71"/>
      <c r="G653" s="71"/>
      <c r="H653" s="71"/>
      <c r="I653" s="71"/>
      <c r="J653" s="71"/>
      <c r="K653" s="71"/>
      <c r="L653" s="71"/>
      <c r="M653" s="71"/>
      <c r="N653" s="71"/>
      <c r="O653" s="71"/>
      <c r="P653" s="71"/>
      <c r="Q653" s="71"/>
      <c r="R653" s="71"/>
      <c r="S653" s="71"/>
      <c r="T653" s="71"/>
      <c r="U653" s="71"/>
      <c r="V653" s="71"/>
      <c r="W653" s="71"/>
      <c r="X653" s="71"/>
      <c r="Y653" s="71"/>
      <c r="Z653" s="71"/>
    </row>
    <row r="654" spans="1:26" ht="12.75" hidden="1" customHeight="1" x14ac:dyDescent="0.25">
      <c r="A654" s="71"/>
      <c r="B654" s="71"/>
      <c r="C654" s="71"/>
      <c r="D654" s="71"/>
      <c r="E654" s="71"/>
      <c r="F654" s="71"/>
      <c r="G654" s="71"/>
      <c r="H654" s="71"/>
      <c r="I654" s="71"/>
      <c r="J654" s="71"/>
      <c r="K654" s="71"/>
      <c r="L654" s="71"/>
      <c r="M654" s="71"/>
      <c r="N654" s="71"/>
      <c r="O654" s="71"/>
      <c r="P654" s="71"/>
      <c r="Q654" s="71"/>
      <c r="R654" s="71"/>
      <c r="S654" s="71"/>
      <c r="T654" s="71"/>
      <c r="U654" s="71"/>
      <c r="V654" s="71"/>
      <c r="W654" s="71"/>
      <c r="X654" s="71"/>
      <c r="Y654" s="71"/>
      <c r="Z654" s="71"/>
    </row>
    <row r="655" spans="1:26" ht="12.75" hidden="1" customHeight="1" x14ac:dyDescent="0.25">
      <c r="A655" s="71"/>
      <c r="B655" s="71"/>
      <c r="C655" s="71"/>
      <c r="D655" s="71"/>
      <c r="E655" s="71"/>
      <c r="F655" s="71"/>
      <c r="G655" s="71"/>
      <c r="H655" s="71"/>
      <c r="I655" s="71"/>
      <c r="J655" s="71"/>
      <c r="K655" s="71"/>
      <c r="L655" s="71"/>
      <c r="M655" s="71"/>
      <c r="N655" s="71"/>
      <c r="O655" s="71"/>
      <c r="P655" s="71"/>
      <c r="Q655" s="71"/>
      <c r="R655" s="71"/>
      <c r="S655" s="71"/>
      <c r="T655" s="71"/>
      <c r="U655" s="71"/>
      <c r="V655" s="71"/>
      <c r="W655" s="71"/>
      <c r="X655" s="71"/>
      <c r="Y655" s="71"/>
      <c r="Z655" s="71"/>
    </row>
    <row r="656" spans="1:26" ht="12.75" hidden="1" customHeight="1" x14ac:dyDescent="0.25">
      <c r="A656" s="71"/>
      <c r="B656" s="71"/>
      <c r="C656" s="71"/>
      <c r="D656" s="71"/>
      <c r="E656" s="71"/>
      <c r="F656" s="71"/>
      <c r="G656" s="71"/>
      <c r="H656" s="71"/>
      <c r="I656" s="71"/>
      <c r="J656" s="71"/>
      <c r="K656" s="71"/>
      <c r="L656" s="71"/>
      <c r="M656" s="71"/>
      <c r="N656" s="71"/>
      <c r="O656" s="71"/>
      <c r="P656" s="71"/>
      <c r="Q656" s="71"/>
      <c r="R656" s="71"/>
      <c r="S656" s="71"/>
      <c r="T656" s="71"/>
      <c r="U656" s="71"/>
      <c r="V656" s="71"/>
      <c r="W656" s="71"/>
      <c r="X656" s="71"/>
      <c r="Y656" s="71"/>
      <c r="Z656" s="71"/>
    </row>
    <row r="657" spans="1:26" ht="12.75" hidden="1" customHeight="1" x14ac:dyDescent="0.25">
      <c r="A657" s="71"/>
      <c r="B657" s="71"/>
      <c r="C657" s="71"/>
      <c r="D657" s="71"/>
      <c r="E657" s="71"/>
      <c r="F657" s="71"/>
      <c r="G657" s="71"/>
      <c r="H657" s="71"/>
      <c r="I657" s="71"/>
      <c r="J657" s="71"/>
      <c r="K657" s="71"/>
      <c r="L657" s="71"/>
      <c r="M657" s="71"/>
      <c r="N657" s="71"/>
      <c r="O657" s="71"/>
      <c r="P657" s="71"/>
      <c r="Q657" s="71"/>
      <c r="R657" s="71"/>
      <c r="S657" s="71"/>
      <c r="T657" s="71"/>
      <c r="U657" s="71"/>
      <c r="V657" s="71"/>
      <c r="W657" s="71"/>
      <c r="X657" s="71"/>
      <c r="Y657" s="71"/>
      <c r="Z657" s="71"/>
    </row>
    <row r="658" spans="1:26" ht="12.75" hidden="1" customHeight="1" x14ac:dyDescent="0.25">
      <c r="A658" s="71"/>
      <c r="B658" s="71"/>
      <c r="C658" s="71"/>
      <c r="D658" s="71"/>
      <c r="E658" s="71"/>
      <c r="F658" s="71"/>
      <c r="G658" s="71"/>
      <c r="H658" s="71"/>
      <c r="I658" s="71"/>
      <c r="J658" s="71"/>
      <c r="K658" s="71"/>
      <c r="L658" s="71"/>
      <c r="M658" s="71"/>
      <c r="N658" s="71"/>
      <c r="O658" s="71"/>
      <c r="P658" s="71"/>
      <c r="Q658" s="71"/>
      <c r="R658" s="71"/>
      <c r="S658" s="71"/>
      <c r="T658" s="71"/>
      <c r="U658" s="71"/>
      <c r="V658" s="71"/>
      <c r="W658" s="71"/>
      <c r="X658" s="71"/>
      <c r="Y658" s="71"/>
      <c r="Z658" s="71"/>
    </row>
    <row r="659" spans="1:26" ht="12.75" hidden="1" customHeight="1" x14ac:dyDescent="0.25">
      <c r="A659" s="71"/>
      <c r="B659" s="71"/>
      <c r="C659" s="71"/>
      <c r="D659" s="71"/>
      <c r="E659" s="71"/>
      <c r="F659" s="71"/>
      <c r="G659" s="71"/>
      <c r="H659" s="71"/>
      <c r="I659" s="71"/>
      <c r="J659" s="71"/>
      <c r="K659" s="71"/>
      <c r="L659" s="71"/>
      <c r="M659" s="71"/>
      <c r="N659" s="71"/>
      <c r="O659" s="71"/>
      <c r="P659" s="71"/>
      <c r="Q659" s="71"/>
      <c r="R659" s="71"/>
      <c r="S659" s="71"/>
      <c r="T659" s="71"/>
      <c r="U659" s="71"/>
      <c r="V659" s="71"/>
      <c r="W659" s="71"/>
      <c r="X659" s="71"/>
      <c r="Y659" s="71"/>
      <c r="Z659" s="71"/>
    </row>
    <row r="660" spans="1:26" ht="12.75" hidden="1" customHeight="1" x14ac:dyDescent="0.25">
      <c r="A660" s="71"/>
      <c r="B660" s="71"/>
      <c r="C660" s="71"/>
      <c r="D660" s="71"/>
      <c r="E660" s="71"/>
      <c r="F660" s="71"/>
      <c r="G660" s="71"/>
      <c r="H660" s="71"/>
      <c r="I660" s="71"/>
      <c r="J660" s="71"/>
      <c r="K660" s="71"/>
      <c r="L660" s="71"/>
      <c r="M660" s="71"/>
      <c r="N660" s="71"/>
      <c r="O660" s="71"/>
      <c r="P660" s="71"/>
      <c r="Q660" s="71"/>
      <c r="R660" s="71"/>
      <c r="S660" s="71"/>
      <c r="T660" s="71"/>
      <c r="U660" s="71"/>
      <c r="V660" s="71"/>
      <c r="W660" s="71"/>
      <c r="X660" s="71"/>
      <c r="Y660" s="71"/>
      <c r="Z660" s="71"/>
    </row>
    <row r="661" spans="1:26" ht="12.75" hidden="1" customHeight="1" x14ac:dyDescent="0.25">
      <c r="A661" s="71"/>
      <c r="B661" s="71"/>
      <c r="C661" s="71"/>
      <c r="D661" s="71"/>
      <c r="E661" s="71"/>
      <c r="F661" s="71"/>
      <c r="G661" s="71"/>
      <c r="H661" s="71"/>
      <c r="I661" s="71"/>
      <c r="J661" s="71"/>
      <c r="K661" s="71"/>
      <c r="L661" s="71"/>
      <c r="M661" s="71"/>
      <c r="N661" s="71"/>
      <c r="O661" s="71"/>
      <c r="P661" s="71"/>
      <c r="Q661" s="71"/>
      <c r="R661" s="71"/>
      <c r="S661" s="71"/>
      <c r="T661" s="71"/>
      <c r="U661" s="71"/>
      <c r="V661" s="71"/>
      <c r="W661" s="71"/>
      <c r="X661" s="71"/>
      <c r="Y661" s="71"/>
      <c r="Z661" s="71"/>
    </row>
    <row r="662" spans="1:26" ht="12.75" hidden="1" customHeight="1" x14ac:dyDescent="0.25">
      <c r="A662" s="71"/>
      <c r="B662" s="71"/>
      <c r="C662" s="71"/>
      <c r="D662" s="71"/>
      <c r="E662" s="71"/>
      <c r="F662" s="71"/>
      <c r="G662" s="71"/>
      <c r="H662" s="71"/>
      <c r="I662" s="71"/>
      <c r="J662" s="71"/>
      <c r="K662" s="71"/>
      <c r="L662" s="71"/>
      <c r="M662" s="71"/>
      <c r="N662" s="71"/>
      <c r="O662" s="71"/>
      <c r="P662" s="71"/>
      <c r="Q662" s="71"/>
      <c r="R662" s="71"/>
      <c r="S662" s="71"/>
      <c r="T662" s="71"/>
      <c r="U662" s="71"/>
      <c r="V662" s="71"/>
      <c r="W662" s="71"/>
      <c r="X662" s="71"/>
      <c r="Y662" s="71"/>
      <c r="Z662" s="71"/>
    </row>
    <row r="663" spans="1:26" ht="12.75" hidden="1" customHeight="1" x14ac:dyDescent="0.25">
      <c r="A663" s="71"/>
      <c r="B663" s="71"/>
      <c r="C663" s="71"/>
      <c r="D663" s="71"/>
      <c r="E663" s="71"/>
      <c r="F663" s="71"/>
      <c r="G663" s="71"/>
      <c r="H663" s="71"/>
      <c r="I663" s="71"/>
      <c r="J663" s="71"/>
      <c r="K663" s="71"/>
      <c r="L663" s="71"/>
      <c r="M663" s="71"/>
      <c r="N663" s="71"/>
      <c r="O663" s="71"/>
      <c r="P663" s="71"/>
      <c r="Q663" s="71"/>
      <c r="R663" s="71"/>
      <c r="S663" s="71"/>
      <c r="T663" s="71"/>
      <c r="U663" s="71"/>
      <c r="V663" s="71"/>
      <c r="W663" s="71"/>
      <c r="X663" s="71"/>
      <c r="Y663" s="71"/>
      <c r="Z663" s="71"/>
    </row>
    <row r="664" spans="1:26" ht="12.75" hidden="1" customHeight="1" x14ac:dyDescent="0.25">
      <c r="A664" s="71"/>
      <c r="B664" s="71"/>
      <c r="C664" s="71"/>
      <c r="D664" s="71"/>
      <c r="E664" s="71"/>
      <c r="F664" s="71"/>
      <c r="G664" s="71"/>
      <c r="H664" s="71"/>
      <c r="I664" s="71"/>
      <c r="J664" s="71"/>
      <c r="K664" s="71"/>
      <c r="L664" s="71"/>
      <c r="M664" s="71"/>
      <c r="N664" s="71"/>
      <c r="O664" s="71"/>
      <c r="P664" s="71"/>
      <c r="Q664" s="71"/>
      <c r="R664" s="71"/>
      <c r="S664" s="71"/>
      <c r="T664" s="71"/>
      <c r="U664" s="71"/>
      <c r="V664" s="71"/>
      <c r="W664" s="71"/>
      <c r="X664" s="71"/>
      <c r="Y664" s="71"/>
      <c r="Z664" s="71"/>
    </row>
    <row r="665" spans="1:26" ht="12.75" hidden="1" customHeight="1" x14ac:dyDescent="0.25">
      <c r="A665" s="71"/>
      <c r="B665" s="71"/>
      <c r="C665" s="71"/>
      <c r="D665" s="71"/>
      <c r="E665" s="71"/>
      <c r="F665" s="71"/>
      <c r="G665" s="71"/>
      <c r="H665" s="71"/>
      <c r="I665" s="71"/>
      <c r="J665" s="71"/>
      <c r="K665" s="71"/>
      <c r="L665" s="71"/>
      <c r="M665" s="71"/>
      <c r="N665" s="71"/>
      <c r="O665" s="71"/>
      <c r="P665" s="71"/>
      <c r="Q665" s="71"/>
      <c r="R665" s="71"/>
      <c r="S665" s="71"/>
      <c r="T665" s="71"/>
      <c r="U665" s="71"/>
      <c r="V665" s="71"/>
      <c r="W665" s="71"/>
      <c r="X665" s="71"/>
      <c r="Y665" s="71"/>
      <c r="Z665" s="71"/>
    </row>
    <row r="666" spans="1:26" ht="12.75" hidden="1" customHeight="1" x14ac:dyDescent="0.25">
      <c r="A666" s="71"/>
      <c r="B666" s="71"/>
      <c r="C666" s="71"/>
      <c r="D666" s="71"/>
      <c r="E666" s="71"/>
      <c r="F666" s="71"/>
      <c r="G666" s="71"/>
      <c r="H666" s="71"/>
      <c r="I666" s="71"/>
      <c r="J666" s="71"/>
      <c r="K666" s="71"/>
      <c r="L666" s="71"/>
      <c r="M666" s="71"/>
      <c r="N666" s="71"/>
      <c r="O666" s="71"/>
      <c r="P666" s="71"/>
      <c r="Q666" s="71"/>
      <c r="R666" s="71"/>
      <c r="S666" s="71"/>
      <c r="T666" s="71"/>
      <c r="U666" s="71"/>
      <c r="V666" s="71"/>
      <c r="W666" s="71"/>
      <c r="X666" s="71"/>
      <c r="Y666" s="71"/>
      <c r="Z666" s="71"/>
    </row>
    <row r="667" spans="1:26" ht="12.75" hidden="1" customHeight="1" x14ac:dyDescent="0.25">
      <c r="A667" s="71"/>
      <c r="B667" s="71"/>
      <c r="C667" s="71"/>
      <c r="D667" s="71"/>
      <c r="E667" s="71"/>
      <c r="F667" s="71"/>
      <c r="G667" s="71"/>
      <c r="H667" s="71"/>
      <c r="I667" s="71"/>
      <c r="J667" s="71"/>
      <c r="K667" s="71"/>
      <c r="L667" s="71"/>
      <c r="M667" s="71"/>
      <c r="N667" s="71"/>
      <c r="O667" s="71"/>
      <c r="P667" s="71"/>
      <c r="Q667" s="71"/>
      <c r="R667" s="71"/>
      <c r="S667" s="71"/>
      <c r="T667" s="71"/>
      <c r="U667" s="71"/>
      <c r="V667" s="71"/>
      <c r="W667" s="71"/>
      <c r="X667" s="71"/>
      <c r="Y667" s="71"/>
      <c r="Z667" s="71"/>
    </row>
    <row r="668" spans="1:26" ht="12.75" hidden="1" customHeight="1" x14ac:dyDescent="0.25">
      <c r="A668" s="71"/>
      <c r="B668" s="71"/>
      <c r="C668" s="71"/>
      <c r="D668" s="71"/>
      <c r="E668" s="71"/>
      <c r="F668" s="71"/>
      <c r="G668" s="71"/>
      <c r="H668" s="71"/>
      <c r="I668" s="71"/>
      <c r="J668" s="71"/>
      <c r="K668" s="71"/>
      <c r="L668" s="71"/>
      <c r="M668" s="71"/>
      <c r="N668" s="71"/>
      <c r="O668" s="71"/>
      <c r="P668" s="71"/>
      <c r="Q668" s="71"/>
      <c r="R668" s="71"/>
      <c r="S668" s="71"/>
      <c r="T668" s="71"/>
      <c r="U668" s="71"/>
      <c r="V668" s="71"/>
      <c r="W668" s="71"/>
      <c r="X668" s="71"/>
      <c r="Y668" s="71"/>
      <c r="Z668" s="71"/>
    </row>
    <row r="669" spans="1:26" ht="12.75" hidden="1" customHeight="1" x14ac:dyDescent="0.25">
      <c r="A669" s="71"/>
      <c r="B669" s="71"/>
      <c r="C669" s="71"/>
      <c r="D669" s="71"/>
      <c r="E669" s="71"/>
      <c r="F669" s="71"/>
      <c r="G669" s="71"/>
      <c r="H669" s="71"/>
      <c r="I669" s="71"/>
      <c r="J669" s="71"/>
      <c r="K669" s="71"/>
      <c r="L669" s="71"/>
      <c r="M669" s="71"/>
      <c r="N669" s="71"/>
      <c r="O669" s="71"/>
      <c r="P669" s="71"/>
      <c r="Q669" s="71"/>
      <c r="R669" s="71"/>
      <c r="S669" s="71"/>
      <c r="T669" s="71"/>
      <c r="U669" s="71"/>
      <c r="V669" s="71"/>
      <c r="W669" s="71"/>
      <c r="X669" s="71"/>
      <c r="Y669" s="71"/>
      <c r="Z669" s="71"/>
    </row>
    <row r="670" spans="1:26" ht="12.75" hidden="1" customHeight="1" x14ac:dyDescent="0.25">
      <c r="A670" s="71"/>
      <c r="B670" s="71"/>
      <c r="C670" s="71"/>
      <c r="D670" s="71"/>
      <c r="E670" s="71"/>
      <c r="F670" s="71"/>
      <c r="G670" s="71"/>
      <c r="H670" s="71"/>
      <c r="I670" s="71"/>
      <c r="J670" s="71"/>
      <c r="K670" s="71"/>
      <c r="L670" s="71"/>
      <c r="M670" s="71"/>
      <c r="N670" s="71"/>
      <c r="O670" s="71"/>
      <c r="P670" s="71"/>
      <c r="Q670" s="71"/>
      <c r="R670" s="71"/>
      <c r="S670" s="71"/>
      <c r="T670" s="71"/>
      <c r="U670" s="71"/>
      <c r="V670" s="71"/>
      <c r="W670" s="71"/>
      <c r="X670" s="71"/>
      <c r="Y670" s="71"/>
      <c r="Z670" s="71"/>
    </row>
    <row r="671" spans="1:26" ht="12.75" hidden="1" customHeight="1" x14ac:dyDescent="0.25">
      <c r="A671" s="71"/>
      <c r="B671" s="71"/>
      <c r="C671" s="71"/>
      <c r="D671" s="71"/>
      <c r="E671" s="71"/>
      <c r="F671" s="71"/>
      <c r="G671" s="71"/>
      <c r="H671" s="71"/>
      <c r="I671" s="71"/>
      <c r="J671" s="71"/>
      <c r="K671" s="71"/>
      <c r="L671" s="71"/>
      <c r="M671" s="71"/>
      <c r="N671" s="71"/>
      <c r="O671" s="71"/>
      <c r="P671" s="71"/>
      <c r="Q671" s="71"/>
      <c r="R671" s="71"/>
      <c r="S671" s="71"/>
      <c r="T671" s="71"/>
      <c r="U671" s="71"/>
      <c r="V671" s="71"/>
      <c r="W671" s="71"/>
      <c r="X671" s="71"/>
      <c r="Y671" s="71"/>
      <c r="Z671" s="71"/>
    </row>
    <row r="672" spans="1:26" ht="12.75" hidden="1" customHeight="1" x14ac:dyDescent="0.25">
      <c r="A672" s="71"/>
      <c r="B672" s="71"/>
      <c r="C672" s="71"/>
      <c r="D672" s="71"/>
      <c r="E672" s="71"/>
      <c r="F672" s="71"/>
      <c r="G672" s="71"/>
      <c r="H672" s="71"/>
      <c r="I672" s="71"/>
      <c r="J672" s="71"/>
      <c r="K672" s="71"/>
      <c r="L672" s="71"/>
      <c r="M672" s="71"/>
      <c r="N672" s="71"/>
      <c r="O672" s="71"/>
      <c r="P672" s="71"/>
      <c r="Q672" s="71"/>
      <c r="R672" s="71"/>
      <c r="S672" s="71"/>
      <c r="T672" s="71"/>
      <c r="U672" s="71"/>
      <c r="V672" s="71"/>
      <c r="W672" s="71"/>
      <c r="X672" s="71"/>
      <c r="Y672" s="71"/>
      <c r="Z672" s="71"/>
    </row>
    <row r="673" spans="1:26" ht="12.75" hidden="1" customHeight="1" x14ac:dyDescent="0.25">
      <c r="A673" s="71"/>
      <c r="B673" s="71"/>
      <c r="C673" s="71"/>
      <c r="D673" s="71"/>
      <c r="E673" s="71"/>
      <c r="F673" s="71"/>
      <c r="G673" s="71"/>
      <c r="H673" s="71"/>
      <c r="I673" s="71"/>
      <c r="J673" s="71"/>
      <c r="K673" s="71"/>
      <c r="L673" s="71"/>
      <c r="M673" s="71"/>
      <c r="N673" s="71"/>
      <c r="O673" s="71"/>
      <c r="P673" s="71"/>
      <c r="Q673" s="71"/>
      <c r="R673" s="71"/>
      <c r="S673" s="71"/>
      <c r="T673" s="71"/>
      <c r="U673" s="71"/>
      <c r="V673" s="71"/>
      <c r="W673" s="71"/>
      <c r="X673" s="71"/>
      <c r="Y673" s="71"/>
      <c r="Z673" s="71"/>
    </row>
    <row r="674" spans="1:26" ht="12.75" hidden="1" customHeight="1" x14ac:dyDescent="0.25">
      <c r="A674" s="71"/>
      <c r="B674" s="71"/>
      <c r="C674" s="71"/>
      <c r="D674" s="71"/>
      <c r="E674" s="71"/>
      <c r="F674" s="71"/>
      <c r="G674" s="71"/>
      <c r="H674" s="71"/>
      <c r="I674" s="71"/>
      <c r="J674" s="71"/>
      <c r="K674" s="71"/>
      <c r="L674" s="71"/>
      <c r="M674" s="71"/>
      <c r="N674" s="71"/>
      <c r="O674" s="71"/>
      <c r="P674" s="71"/>
      <c r="Q674" s="71"/>
      <c r="R674" s="71"/>
      <c r="S674" s="71"/>
      <c r="T674" s="71"/>
      <c r="U674" s="71"/>
      <c r="V674" s="71"/>
      <c r="W674" s="71"/>
      <c r="X674" s="71"/>
      <c r="Y674" s="71"/>
      <c r="Z674" s="71"/>
    </row>
    <row r="675" spans="1:26" ht="12.75" hidden="1" customHeight="1" x14ac:dyDescent="0.25">
      <c r="A675" s="71"/>
      <c r="B675" s="71"/>
      <c r="C675" s="71"/>
      <c r="D675" s="71"/>
      <c r="E675" s="71"/>
      <c r="F675" s="71"/>
      <c r="G675" s="71"/>
      <c r="H675" s="71"/>
      <c r="I675" s="71"/>
      <c r="J675" s="71"/>
      <c r="K675" s="71"/>
      <c r="L675" s="71"/>
      <c r="M675" s="71"/>
      <c r="N675" s="71"/>
      <c r="O675" s="71"/>
      <c r="P675" s="71"/>
      <c r="Q675" s="71"/>
      <c r="R675" s="71"/>
      <c r="S675" s="71"/>
      <c r="T675" s="71"/>
      <c r="U675" s="71"/>
      <c r="V675" s="71"/>
      <c r="W675" s="71"/>
      <c r="X675" s="71"/>
      <c r="Y675" s="71"/>
      <c r="Z675" s="71"/>
    </row>
    <row r="676" spans="1:26" ht="12.75" hidden="1" customHeight="1" x14ac:dyDescent="0.25">
      <c r="A676" s="71"/>
      <c r="B676" s="71"/>
      <c r="C676" s="71"/>
      <c r="D676" s="71"/>
      <c r="E676" s="71"/>
      <c r="F676" s="71"/>
      <c r="G676" s="71"/>
      <c r="H676" s="71"/>
      <c r="I676" s="71"/>
      <c r="J676" s="71"/>
      <c r="K676" s="71"/>
      <c r="L676" s="71"/>
      <c r="M676" s="71"/>
      <c r="N676" s="71"/>
      <c r="O676" s="71"/>
      <c r="P676" s="71"/>
      <c r="Q676" s="71"/>
      <c r="R676" s="71"/>
      <c r="S676" s="71"/>
      <c r="T676" s="71"/>
      <c r="U676" s="71"/>
      <c r="V676" s="71"/>
      <c r="W676" s="71"/>
      <c r="X676" s="71"/>
      <c r="Y676" s="71"/>
      <c r="Z676" s="71"/>
    </row>
    <row r="677" spans="1:26" ht="12.75" hidden="1" customHeight="1" x14ac:dyDescent="0.25">
      <c r="A677" s="71"/>
      <c r="B677" s="71"/>
      <c r="C677" s="71"/>
      <c r="D677" s="71"/>
      <c r="E677" s="71"/>
      <c r="F677" s="71"/>
      <c r="G677" s="71"/>
      <c r="H677" s="71"/>
      <c r="I677" s="71"/>
      <c r="J677" s="71"/>
      <c r="K677" s="71"/>
      <c r="L677" s="71"/>
      <c r="M677" s="71"/>
      <c r="N677" s="71"/>
      <c r="O677" s="71"/>
      <c r="P677" s="71"/>
      <c r="Q677" s="71"/>
      <c r="R677" s="71"/>
      <c r="S677" s="71"/>
      <c r="T677" s="71"/>
      <c r="U677" s="71"/>
      <c r="V677" s="71"/>
      <c r="W677" s="71"/>
      <c r="X677" s="71"/>
      <c r="Y677" s="71"/>
      <c r="Z677" s="71"/>
    </row>
    <row r="678" spans="1:26" ht="12.75" hidden="1" customHeight="1" x14ac:dyDescent="0.25">
      <c r="A678" s="71"/>
      <c r="B678" s="71"/>
      <c r="C678" s="71"/>
      <c r="D678" s="71"/>
      <c r="E678" s="71"/>
      <c r="F678" s="71"/>
      <c r="G678" s="71"/>
      <c r="H678" s="71"/>
      <c r="I678" s="71"/>
      <c r="J678" s="71"/>
      <c r="K678" s="71"/>
      <c r="L678" s="71"/>
      <c r="M678" s="71"/>
      <c r="N678" s="71"/>
      <c r="O678" s="71"/>
      <c r="P678" s="71"/>
      <c r="Q678" s="71"/>
      <c r="R678" s="71"/>
      <c r="S678" s="71"/>
      <c r="T678" s="71"/>
      <c r="U678" s="71"/>
      <c r="V678" s="71"/>
      <c r="W678" s="71"/>
      <c r="X678" s="71"/>
      <c r="Y678" s="71"/>
      <c r="Z678" s="71"/>
    </row>
    <row r="679" spans="1:26" ht="12.75" hidden="1" customHeight="1" x14ac:dyDescent="0.25">
      <c r="A679" s="71"/>
      <c r="B679" s="71"/>
      <c r="C679" s="71"/>
      <c r="D679" s="71"/>
      <c r="E679" s="71"/>
      <c r="F679" s="71"/>
      <c r="G679" s="71"/>
      <c r="H679" s="71"/>
      <c r="I679" s="71"/>
      <c r="J679" s="71"/>
      <c r="K679" s="71"/>
      <c r="L679" s="71"/>
      <c r="M679" s="71"/>
      <c r="N679" s="71"/>
      <c r="O679" s="71"/>
      <c r="P679" s="71"/>
      <c r="Q679" s="71"/>
      <c r="R679" s="71"/>
      <c r="S679" s="71"/>
      <c r="T679" s="71"/>
      <c r="U679" s="71"/>
      <c r="V679" s="71"/>
      <c r="W679" s="71"/>
      <c r="X679" s="71"/>
      <c r="Y679" s="71"/>
      <c r="Z679" s="71"/>
    </row>
    <row r="680" spans="1:26" ht="12.75" hidden="1" customHeight="1" x14ac:dyDescent="0.25">
      <c r="A680" s="71"/>
      <c r="B680" s="71"/>
      <c r="C680" s="71"/>
      <c r="D680" s="71"/>
      <c r="E680" s="71"/>
      <c r="F680" s="71"/>
      <c r="G680" s="71"/>
      <c r="H680" s="71"/>
      <c r="I680" s="71"/>
      <c r="J680" s="71"/>
      <c r="K680" s="71"/>
      <c r="L680" s="71"/>
      <c r="M680" s="71"/>
      <c r="N680" s="71"/>
      <c r="O680" s="71"/>
      <c r="P680" s="71"/>
      <c r="Q680" s="71"/>
      <c r="R680" s="71"/>
      <c r="S680" s="71"/>
      <c r="T680" s="71"/>
      <c r="U680" s="71"/>
      <c r="V680" s="71"/>
      <c r="W680" s="71"/>
      <c r="X680" s="71"/>
      <c r="Y680" s="71"/>
      <c r="Z680" s="71"/>
    </row>
    <row r="681" spans="1:26" ht="12.75" hidden="1" customHeight="1" x14ac:dyDescent="0.25">
      <c r="A681" s="71"/>
      <c r="B681" s="71"/>
      <c r="C681" s="71"/>
      <c r="D681" s="71"/>
      <c r="E681" s="71"/>
      <c r="F681" s="71"/>
      <c r="G681" s="71"/>
      <c r="H681" s="71"/>
      <c r="I681" s="71"/>
      <c r="J681" s="71"/>
      <c r="K681" s="71"/>
      <c r="L681" s="71"/>
      <c r="M681" s="71"/>
      <c r="N681" s="71"/>
      <c r="O681" s="71"/>
      <c r="P681" s="71"/>
      <c r="Q681" s="71"/>
      <c r="R681" s="71"/>
      <c r="S681" s="71"/>
      <c r="T681" s="71"/>
      <c r="U681" s="71"/>
      <c r="V681" s="71"/>
      <c r="W681" s="71"/>
      <c r="X681" s="71"/>
      <c r="Y681" s="71"/>
      <c r="Z681" s="71"/>
    </row>
    <row r="682" spans="1:26" ht="12.75" hidden="1" customHeight="1" x14ac:dyDescent="0.25">
      <c r="A682" s="71"/>
      <c r="B682" s="71"/>
      <c r="C682" s="71"/>
      <c r="D682" s="71"/>
      <c r="E682" s="71"/>
      <c r="F682" s="71"/>
      <c r="G682" s="71"/>
      <c r="H682" s="71"/>
      <c r="I682" s="71"/>
      <c r="J682" s="71"/>
      <c r="K682" s="71"/>
      <c r="L682" s="71"/>
      <c r="M682" s="71"/>
      <c r="N682" s="71"/>
      <c r="O682" s="71"/>
      <c r="P682" s="71"/>
      <c r="Q682" s="71"/>
      <c r="R682" s="71"/>
      <c r="S682" s="71"/>
      <c r="T682" s="71"/>
      <c r="U682" s="71"/>
      <c r="V682" s="71"/>
      <c r="W682" s="71"/>
      <c r="X682" s="71"/>
      <c r="Y682" s="71"/>
      <c r="Z682" s="71"/>
    </row>
    <row r="683" spans="1:26" ht="12.75" hidden="1" customHeight="1" x14ac:dyDescent="0.25">
      <c r="A683" s="71"/>
      <c r="B683" s="71"/>
      <c r="C683" s="71"/>
      <c r="D683" s="71"/>
      <c r="E683" s="71"/>
      <c r="F683" s="71"/>
      <c r="G683" s="71"/>
      <c r="H683" s="71"/>
      <c r="I683" s="71"/>
      <c r="J683" s="71"/>
      <c r="K683" s="71"/>
      <c r="L683" s="71"/>
      <c r="M683" s="71"/>
      <c r="N683" s="71"/>
      <c r="O683" s="71"/>
      <c r="P683" s="71"/>
      <c r="Q683" s="71"/>
      <c r="R683" s="71"/>
      <c r="S683" s="71"/>
      <c r="T683" s="71"/>
      <c r="U683" s="71"/>
      <c r="V683" s="71"/>
      <c r="W683" s="71"/>
      <c r="X683" s="71"/>
      <c r="Y683" s="71"/>
      <c r="Z683" s="71"/>
    </row>
    <row r="684" spans="1:26" ht="12.75" hidden="1" customHeight="1" x14ac:dyDescent="0.25">
      <c r="A684" s="71"/>
      <c r="B684" s="71"/>
      <c r="C684" s="71"/>
      <c r="D684" s="71"/>
      <c r="E684" s="71"/>
      <c r="F684" s="71"/>
      <c r="G684" s="71"/>
      <c r="H684" s="71"/>
      <c r="I684" s="71"/>
      <c r="J684" s="71"/>
      <c r="K684" s="71"/>
      <c r="L684" s="71"/>
      <c r="M684" s="71"/>
      <c r="N684" s="71"/>
      <c r="O684" s="71"/>
      <c r="P684" s="71"/>
      <c r="Q684" s="71"/>
      <c r="R684" s="71"/>
      <c r="S684" s="71"/>
      <c r="T684" s="71"/>
      <c r="U684" s="71"/>
      <c r="V684" s="71"/>
      <c r="W684" s="71"/>
      <c r="X684" s="71"/>
      <c r="Y684" s="71"/>
      <c r="Z684" s="71"/>
    </row>
    <row r="685" spans="1:26" ht="12.75" hidden="1" customHeight="1" x14ac:dyDescent="0.25">
      <c r="A685" s="71"/>
      <c r="B685" s="71"/>
      <c r="C685" s="71"/>
      <c r="D685" s="71"/>
      <c r="E685" s="71"/>
      <c r="F685" s="71"/>
      <c r="G685" s="71"/>
      <c r="H685" s="71"/>
      <c r="I685" s="71"/>
      <c r="J685" s="71"/>
      <c r="K685" s="71"/>
      <c r="L685" s="71"/>
      <c r="M685" s="71"/>
      <c r="N685" s="71"/>
      <c r="O685" s="71"/>
      <c r="P685" s="71"/>
      <c r="Q685" s="71"/>
      <c r="R685" s="71"/>
      <c r="S685" s="71"/>
      <c r="T685" s="71"/>
      <c r="U685" s="71"/>
      <c r="V685" s="71"/>
      <c r="W685" s="71"/>
      <c r="X685" s="71"/>
      <c r="Y685" s="71"/>
      <c r="Z685" s="71"/>
    </row>
    <row r="686" spans="1:26" ht="12.75" hidden="1" customHeight="1" x14ac:dyDescent="0.25">
      <c r="A686" s="71"/>
      <c r="B686" s="71"/>
      <c r="C686" s="71"/>
      <c r="D686" s="71"/>
      <c r="E686" s="71"/>
      <c r="F686" s="71"/>
      <c r="G686" s="71"/>
      <c r="H686" s="71"/>
      <c r="I686" s="71"/>
      <c r="J686" s="71"/>
      <c r="K686" s="71"/>
      <c r="L686" s="71"/>
      <c r="M686" s="71"/>
      <c r="N686" s="71"/>
      <c r="O686" s="71"/>
      <c r="P686" s="71"/>
      <c r="Q686" s="71"/>
      <c r="R686" s="71"/>
      <c r="S686" s="71"/>
      <c r="T686" s="71"/>
      <c r="U686" s="71"/>
      <c r="V686" s="71"/>
      <c r="W686" s="71"/>
      <c r="X686" s="71"/>
      <c r="Y686" s="71"/>
      <c r="Z686" s="71"/>
    </row>
    <row r="687" spans="1:26" ht="12.75" hidden="1" customHeight="1" x14ac:dyDescent="0.25">
      <c r="A687" s="71"/>
      <c r="B687" s="71"/>
      <c r="C687" s="71"/>
      <c r="D687" s="71"/>
      <c r="E687" s="71"/>
      <c r="F687" s="71"/>
      <c r="G687" s="71"/>
      <c r="H687" s="71"/>
      <c r="I687" s="71"/>
      <c r="J687" s="71"/>
      <c r="K687" s="71"/>
      <c r="L687" s="71"/>
      <c r="M687" s="71"/>
      <c r="N687" s="71"/>
      <c r="O687" s="71"/>
      <c r="P687" s="71"/>
      <c r="Q687" s="71"/>
      <c r="R687" s="71"/>
      <c r="S687" s="71"/>
      <c r="T687" s="71"/>
      <c r="U687" s="71"/>
      <c r="V687" s="71"/>
      <c r="W687" s="71"/>
      <c r="X687" s="71"/>
      <c r="Y687" s="71"/>
      <c r="Z687" s="71"/>
    </row>
    <row r="688" spans="1:26" ht="12.75" hidden="1" customHeight="1" x14ac:dyDescent="0.25">
      <c r="A688" s="71"/>
      <c r="B688" s="71"/>
      <c r="C688" s="71"/>
      <c r="D688" s="71"/>
      <c r="E688" s="71"/>
      <c r="F688" s="71"/>
      <c r="G688" s="71"/>
      <c r="H688" s="71"/>
      <c r="I688" s="71"/>
      <c r="J688" s="71"/>
      <c r="K688" s="71"/>
      <c r="L688" s="71"/>
      <c r="M688" s="71"/>
      <c r="N688" s="71"/>
      <c r="O688" s="71"/>
      <c r="P688" s="71"/>
      <c r="Q688" s="71"/>
      <c r="R688" s="71"/>
      <c r="S688" s="71"/>
      <c r="T688" s="71"/>
      <c r="U688" s="71"/>
      <c r="V688" s="71"/>
      <c r="W688" s="71"/>
      <c r="X688" s="71"/>
      <c r="Y688" s="71"/>
      <c r="Z688" s="71"/>
    </row>
    <row r="689" spans="1:26" ht="12.75" hidden="1" customHeight="1" x14ac:dyDescent="0.25">
      <c r="A689" s="71"/>
      <c r="B689" s="71"/>
      <c r="C689" s="71"/>
      <c r="D689" s="71"/>
      <c r="E689" s="71"/>
      <c r="F689" s="71"/>
      <c r="G689" s="71"/>
      <c r="H689" s="71"/>
      <c r="I689" s="71"/>
      <c r="J689" s="71"/>
      <c r="K689" s="71"/>
      <c r="L689" s="71"/>
      <c r="M689" s="71"/>
      <c r="N689" s="71"/>
      <c r="O689" s="71"/>
      <c r="P689" s="71"/>
      <c r="Q689" s="71"/>
      <c r="R689" s="71"/>
      <c r="S689" s="71"/>
      <c r="T689" s="71"/>
      <c r="U689" s="71"/>
      <c r="V689" s="71"/>
      <c r="W689" s="71"/>
      <c r="X689" s="71"/>
      <c r="Y689" s="71"/>
      <c r="Z689" s="71"/>
    </row>
    <row r="690" spans="1:26" ht="12.75" hidden="1" customHeight="1" x14ac:dyDescent="0.25">
      <c r="A690" s="71"/>
      <c r="B690" s="71"/>
      <c r="C690" s="71"/>
      <c r="D690" s="71"/>
      <c r="E690" s="71"/>
      <c r="F690" s="71"/>
      <c r="G690" s="71"/>
      <c r="H690" s="71"/>
      <c r="I690" s="71"/>
      <c r="J690" s="71"/>
      <c r="K690" s="71"/>
      <c r="L690" s="71"/>
      <c r="M690" s="71"/>
      <c r="N690" s="71"/>
      <c r="O690" s="71"/>
      <c r="P690" s="71"/>
      <c r="Q690" s="71"/>
      <c r="R690" s="71"/>
      <c r="S690" s="71"/>
      <c r="T690" s="71"/>
      <c r="U690" s="71"/>
      <c r="V690" s="71"/>
      <c r="W690" s="71"/>
      <c r="X690" s="71"/>
      <c r="Y690" s="71"/>
      <c r="Z690" s="71"/>
    </row>
    <row r="691" spans="1:26" ht="12.75" hidden="1" customHeight="1" x14ac:dyDescent="0.25">
      <c r="A691" s="71"/>
      <c r="B691" s="71"/>
      <c r="C691" s="71"/>
      <c r="D691" s="71"/>
      <c r="E691" s="71"/>
      <c r="F691" s="71"/>
      <c r="G691" s="71"/>
      <c r="H691" s="71"/>
      <c r="I691" s="71"/>
      <c r="J691" s="71"/>
      <c r="K691" s="71"/>
      <c r="L691" s="71"/>
      <c r="M691" s="71"/>
      <c r="N691" s="71"/>
      <c r="O691" s="71"/>
      <c r="P691" s="71"/>
      <c r="Q691" s="71"/>
      <c r="R691" s="71"/>
      <c r="S691" s="71"/>
      <c r="T691" s="71"/>
      <c r="U691" s="71"/>
      <c r="V691" s="71"/>
      <c r="W691" s="71"/>
      <c r="X691" s="71"/>
      <c r="Y691" s="71"/>
      <c r="Z691" s="71"/>
    </row>
    <row r="692" spans="1:26" ht="12.75" hidden="1" customHeight="1" x14ac:dyDescent="0.25">
      <c r="A692" s="71"/>
      <c r="B692" s="71"/>
      <c r="C692" s="71"/>
      <c r="D692" s="71"/>
      <c r="E692" s="71"/>
      <c r="F692" s="71"/>
      <c r="G692" s="71"/>
      <c r="H692" s="71"/>
      <c r="I692" s="71"/>
      <c r="J692" s="71"/>
      <c r="K692" s="71"/>
      <c r="L692" s="71"/>
      <c r="M692" s="71"/>
      <c r="N692" s="71"/>
      <c r="O692" s="71"/>
      <c r="P692" s="71"/>
      <c r="Q692" s="71"/>
      <c r="R692" s="71"/>
      <c r="S692" s="71"/>
      <c r="T692" s="71"/>
      <c r="U692" s="71"/>
      <c r="V692" s="71"/>
      <c r="W692" s="71"/>
      <c r="X692" s="71"/>
      <c r="Y692" s="71"/>
      <c r="Z692" s="71"/>
    </row>
    <row r="693" spans="1:26" ht="12.75" hidden="1" customHeight="1" x14ac:dyDescent="0.25">
      <c r="A693" s="71"/>
      <c r="B693" s="71"/>
      <c r="C693" s="71"/>
      <c r="D693" s="71"/>
      <c r="E693" s="71"/>
      <c r="F693" s="71"/>
      <c r="G693" s="71"/>
      <c r="H693" s="71"/>
      <c r="I693" s="71"/>
      <c r="J693" s="71"/>
      <c r="K693" s="71"/>
      <c r="L693" s="71"/>
      <c r="M693" s="71"/>
      <c r="N693" s="71"/>
      <c r="O693" s="71"/>
      <c r="P693" s="71"/>
      <c r="Q693" s="71"/>
      <c r="R693" s="71"/>
      <c r="S693" s="71"/>
      <c r="T693" s="71"/>
      <c r="U693" s="71"/>
      <c r="V693" s="71"/>
      <c r="W693" s="71"/>
      <c r="X693" s="71"/>
      <c r="Y693" s="71"/>
      <c r="Z693" s="71"/>
    </row>
    <row r="694" spans="1:26" ht="12.75" hidden="1" customHeight="1" x14ac:dyDescent="0.25">
      <c r="A694" s="71"/>
      <c r="B694" s="71"/>
      <c r="C694" s="71"/>
      <c r="D694" s="71"/>
      <c r="E694" s="71"/>
      <c r="F694" s="71"/>
      <c r="G694" s="71"/>
      <c r="H694" s="71"/>
      <c r="I694" s="71"/>
      <c r="J694" s="71"/>
      <c r="K694" s="71"/>
      <c r="L694" s="71"/>
      <c r="M694" s="71"/>
      <c r="N694" s="71"/>
      <c r="O694" s="71"/>
      <c r="P694" s="71"/>
      <c r="Q694" s="71"/>
      <c r="R694" s="71"/>
      <c r="S694" s="71"/>
      <c r="T694" s="71"/>
      <c r="U694" s="71"/>
      <c r="V694" s="71"/>
      <c r="W694" s="71"/>
      <c r="X694" s="71"/>
      <c r="Y694" s="71"/>
      <c r="Z694" s="71"/>
    </row>
    <row r="695" spans="1:26" ht="12.75" hidden="1" customHeight="1" x14ac:dyDescent="0.25">
      <c r="A695" s="71"/>
      <c r="B695" s="71"/>
      <c r="C695" s="71"/>
      <c r="D695" s="71"/>
      <c r="E695" s="71"/>
      <c r="F695" s="71"/>
      <c r="G695" s="71"/>
      <c r="H695" s="71"/>
      <c r="I695" s="71"/>
      <c r="J695" s="71"/>
      <c r="K695" s="71"/>
      <c r="L695" s="71"/>
      <c r="M695" s="71"/>
      <c r="N695" s="71"/>
      <c r="O695" s="71"/>
      <c r="P695" s="71"/>
      <c r="Q695" s="71"/>
      <c r="R695" s="71"/>
      <c r="S695" s="71"/>
      <c r="T695" s="71"/>
      <c r="U695" s="71"/>
      <c r="V695" s="71"/>
      <c r="W695" s="71"/>
      <c r="X695" s="71"/>
      <c r="Y695" s="71"/>
      <c r="Z695" s="71"/>
    </row>
    <row r="696" spans="1:26" ht="12.75" hidden="1" customHeight="1" x14ac:dyDescent="0.25">
      <c r="A696" s="71"/>
      <c r="B696" s="71"/>
      <c r="C696" s="71"/>
      <c r="D696" s="71"/>
      <c r="E696" s="71"/>
      <c r="F696" s="71"/>
      <c r="G696" s="71"/>
      <c r="H696" s="71"/>
      <c r="I696" s="71"/>
      <c r="J696" s="71"/>
      <c r="K696" s="71"/>
      <c r="L696" s="71"/>
      <c r="M696" s="71"/>
      <c r="N696" s="71"/>
      <c r="O696" s="71"/>
      <c r="P696" s="71"/>
      <c r="Q696" s="71"/>
      <c r="R696" s="71"/>
      <c r="S696" s="71"/>
      <c r="T696" s="71"/>
      <c r="U696" s="71"/>
      <c r="V696" s="71"/>
      <c r="W696" s="71"/>
      <c r="X696" s="71"/>
      <c r="Y696" s="71"/>
      <c r="Z696" s="71"/>
    </row>
    <row r="697" spans="1:26" ht="12.75" hidden="1" customHeight="1" x14ac:dyDescent="0.25">
      <c r="A697" s="71"/>
      <c r="B697" s="71"/>
      <c r="C697" s="71"/>
      <c r="D697" s="71"/>
      <c r="E697" s="71"/>
      <c r="F697" s="71"/>
      <c r="G697" s="71"/>
      <c r="H697" s="71"/>
      <c r="I697" s="71"/>
      <c r="J697" s="71"/>
      <c r="K697" s="71"/>
      <c r="L697" s="71"/>
      <c r="M697" s="71"/>
      <c r="N697" s="71"/>
      <c r="O697" s="71"/>
      <c r="P697" s="71"/>
      <c r="Q697" s="71"/>
      <c r="R697" s="71"/>
      <c r="S697" s="71"/>
      <c r="T697" s="71"/>
      <c r="U697" s="71"/>
      <c r="V697" s="71"/>
      <c r="W697" s="71"/>
      <c r="X697" s="71"/>
      <c r="Y697" s="71"/>
      <c r="Z697" s="71"/>
    </row>
    <row r="698" spans="1:26" ht="12.75" hidden="1" customHeight="1" x14ac:dyDescent="0.25">
      <c r="A698" s="71"/>
      <c r="B698" s="71"/>
      <c r="C698" s="71"/>
      <c r="D698" s="71"/>
      <c r="E698" s="71"/>
      <c r="F698" s="71"/>
      <c r="G698" s="71"/>
      <c r="H698" s="71"/>
      <c r="I698" s="71"/>
      <c r="J698" s="71"/>
      <c r="K698" s="71"/>
      <c r="L698" s="71"/>
      <c r="M698" s="71"/>
      <c r="N698" s="71"/>
      <c r="O698" s="71"/>
      <c r="P698" s="71"/>
      <c r="Q698" s="71"/>
      <c r="R698" s="71"/>
      <c r="S698" s="71"/>
      <c r="T698" s="71"/>
      <c r="U698" s="71"/>
      <c r="V698" s="71"/>
      <c r="W698" s="71"/>
      <c r="X698" s="71"/>
      <c r="Y698" s="71"/>
      <c r="Z698" s="71"/>
    </row>
    <row r="699" spans="1:26" ht="12.75" hidden="1" customHeight="1" x14ac:dyDescent="0.25">
      <c r="A699" s="71"/>
      <c r="B699" s="71"/>
      <c r="C699" s="71"/>
      <c r="D699" s="71"/>
      <c r="E699" s="71"/>
      <c r="F699" s="71"/>
      <c r="G699" s="71"/>
      <c r="H699" s="71"/>
      <c r="I699" s="71"/>
      <c r="J699" s="71"/>
      <c r="K699" s="71"/>
      <c r="L699" s="71"/>
      <c r="M699" s="71"/>
      <c r="N699" s="71"/>
      <c r="O699" s="71"/>
      <c r="P699" s="71"/>
      <c r="Q699" s="71"/>
      <c r="R699" s="71"/>
      <c r="S699" s="71"/>
      <c r="T699" s="71"/>
      <c r="U699" s="71"/>
      <c r="V699" s="71"/>
      <c r="W699" s="71"/>
      <c r="X699" s="71"/>
      <c r="Y699" s="71"/>
      <c r="Z699" s="71"/>
    </row>
    <row r="700" spans="1:26" ht="12.75" hidden="1" customHeight="1" x14ac:dyDescent="0.25">
      <c r="A700" s="71"/>
      <c r="B700" s="71"/>
      <c r="C700" s="71"/>
      <c r="D700" s="71"/>
      <c r="E700" s="71"/>
      <c r="F700" s="71"/>
      <c r="G700" s="71"/>
      <c r="H700" s="71"/>
      <c r="I700" s="71"/>
      <c r="J700" s="71"/>
      <c r="K700" s="71"/>
      <c r="L700" s="71"/>
      <c r="M700" s="71"/>
      <c r="N700" s="71"/>
      <c r="O700" s="71"/>
      <c r="P700" s="71"/>
      <c r="Q700" s="71"/>
      <c r="R700" s="71"/>
      <c r="S700" s="71"/>
      <c r="T700" s="71"/>
      <c r="U700" s="71"/>
      <c r="V700" s="71"/>
      <c r="W700" s="71"/>
      <c r="X700" s="71"/>
      <c r="Y700" s="71"/>
      <c r="Z700" s="71"/>
    </row>
    <row r="701" spans="1:26" ht="12.75" hidden="1" customHeight="1" x14ac:dyDescent="0.25">
      <c r="A701" s="71"/>
      <c r="B701" s="71"/>
      <c r="C701" s="71"/>
      <c r="D701" s="71"/>
      <c r="E701" s="71"/>
      <c r="F701" s="71"/>
      <c r="G701" s="71"/>
      <c r="H701" s="71"/>
      <c r="I701" s="71"/>
      <c r="J701" s="71"/>
      <c r="K701" s="71"/>
      <c r="L701" s="71"/>
      <c r="M701" s="71"/>
      <c r="N701" s="71"/>
      <c r="O701" s="71"/>
      <c r="P701" s="71"/>
      <c r="Q701" s="71"/>
      <c r="R701" s="71"/>
      <c r="S701" s="71"/>
      <c r="T701" s="71"/>
      <c r="U701" s="71"/>
      <c r="V701" s="71"/>
      <c r="W701" s="71"/>
      <c r="X701" s="71"/>
      <c r="Y701" s="71"/>
      <c r="Z701" s="71"/>
    </row>
    <row r="702" spans="1:26" ht="12.75" hidden="1" customHeight="1" x14ac:dyDescent="0.25">
      <c r="A702" s="71"/>
      <c r="B702" s="71"/>
      <c r="C702" s="71"/>
      <c r="D702" s="71"/>
      <c r="E702" s="71"/>
      <c r="F702" s="71"/>
      <c r="G702" s="71"/>
      <c r="H702" s="71"/>
      <c r="I702" s="71"/>
      <c r="J702" s="71"/>
      <c r="K702" s="71"/>
      <c r="L702" s="71"/>
      <c r="M702" s="71"/>
      <c r="N702" s="71"/>
      <c r="O702" s="71"/>
      <c r="P702" s="71"/>
      <c r="Q702" s="71"/>
      <c r="R702" s="71"/>
      <c r="S702" s="71"/>
      <c r="T702" s="71"/>
      <c r="U702" s="71"/>
      <c r="V702" s="71"/>
      <c r="W702" s="71"/>
      <c r="X702" s="71"/>
      <c r="Y702" s="71"/>
      <c r="Z702" s="71"/>
    </row>
    <row r="703" spans="1:26" ht="12.75" hidden="1" customHeight="1" x14ac:dyDescent="0.25">
      <c r="A703" s="71"/>
      <c r="B703" s="71"/>
      <c r="C703" s="71"/>
      <c r="D703" s="71"/>
      <c r="E703" s="71"/>
      <c r="F703" s="71"/>
      <c r="G703" s="71"/>
      <c r="H703" s="71"/>
      <c r="I703" s="71"/>
      <c r="J703" s="71"/>
      <c r="K703" s="71"/>
      <c r="L703" s="71"/>
      <c r="M703" s="71"/>
      <c r="N703" s="71"/>
      <c r="O703" s="71"/>
      <c r="P703" s="71"/>
      <c r="Q703" s="71"/>
      <c r="R703" s="71"/>
      <c r="S703" s="71"/>
      <c r="T703" s="71"/>
      <c r="U703" s="71"/>
      <c r="V703" s="71"/>
      <c r="W703" s="71"/>
      <c r="X703" s="71"/>
      <c r="Y703" s="71"/>
      <c r="Z703" s="71"/>
    </row>
    <row r="704" spans="1:26" ht="12.75" hidden="1" customHeight="1" x14ac:dyDescent="0.25">
      <c r="A704" s="71"/>
      <c r="B704" s="71"/>
      <c r="C704" s="71"/>
      <c r="D704" s="71"/>
      <c r="E704" s="71"/>
      <c r="F704" s="71"/>
      <c r="G704" s="71"/>
      <c r="H704" s="71"/>
      <c r="I704" s="71"/>
      <c r="J704" s="71"/>
      <c r="K704" s="71"/>
      <c r="L704" s="71"/>
      <c r="M704" s="71"/>
      <c r="N704" s="71"/>
      <c r="O704" s="71"/>
      <c r="P704" s="71"/>
      <c r="Q704" s="71"/>
      <c r="R704" s="71"/>
      <c r="S704" s="71"/>
      <c r="T704" s="71"/>
      <c r="U704" s="71"/>
      <c r="V704" s="71"/>
      <c r="W704" s="71"/>
      <c r="X704" s="71"/>
      <c r="Y704" s="71"/>
      <c r="Z704" s="71"/>
    </row>
    <row r="705" spans="1:26" ht="12.75" hidden="1" customHeight="1" x14ac:dyDescent="0.25">
      <c r="A705" s="71"/>
      <c r="B705" s="71"/>
      <c r="C705" s="71"/>
      <c r="D705" s="71"/>
      <c r="E705" s="71"/>
      <c r="F705" s="71"/>
      <c r="G705" s="71"/>
      <c r="H705" s="71"/>
      <c r="I705" s="71"/>
      <c r="J705" s="71"/>
      <c r="K705" s="71"/>
      <c r="L705" s="71"/>
      <c r="M705" s="71"/>
      <c r="N705" s="71"/>
      <c r="O705" s="71"/>
      <c r="P705" s="71"/>
      <c r="Q705" s="71"/>
      <c r="R705" s="71"/>
      <c r="S705" s="71"/>
      <c r="T705" s="71"/>
      <c r="U705" s="71"/>
      <c r="V705" s="71"/>
      <c r="W705" s="71"/>
      <c r="X705" s="71"/>
      <c r="Y705" s="71"/>
      <c r="Z705" s="71"/>
    </row>
    <row r="706" spans="1:26" ht="12.75" hidden="1" customHeight="1" x14ac:dyDescent="0.25">
      <c r="A706" s="71"/>
      <c r="B706" s="71"/>
      <c r="C706" s="71"/>
      <c r="D706" s="71"/>
      <c r="E706" s="71"/>
      <c r="F706" s="71"/>
      <c r="G706" s="71"/>
      <c r="H706" s="71"/>
      <c r="I706" s="71"/>
      <c r="J706" s="71"/>
      <c r="K706" s="71"/>
      <c r="L706" s="71"/>
      <c r="M706" s="71"/>
      <c r="N706" s="71"/>
      <c r="O706" s="71"/>
      <c r="P706" s="71"/>
      <c r="Q706" s="71"/>
      <c r="R706" s="71"/>
      <c r="S706" s="71"/>
      <c r="T706" s="71"/>
      <c r="U706" s="71"/>
      <c r="V706" s="71"/>
      <c r="W706" s="71"/>
      <c r="X706" s="71"/>
      <c r="Y706" s="71"/>
      <c r="Z706" s="71"/>
    </row>
    <row r="707" spans="1:26" ht="12.75" hidden="1" customHeight="1" x14ac:dyDescent="0.25">
      <c r="A707" s="71"/>
      <c r="B707" s="71"/>
      <c r="C707" s="71"/>
      <c r="D707" s="71"/>
      <c r="E707" s="71"/>
      <c r="F707" s="71"/>
      <c r="G707" s="71"/>
      <c r="H707" s="71"/>
      <c r="I707" s="71"/>
      <c r="J707" s="71"/>
      <c r="K707" s="71"/>
      <c r="L707" s="71"/>
      <c r="M707" s="71"/>
      <c r="N707" s="71"/>
      <c r="O707" s="71"/>
      <c r="P707" s="71"/>
      <c r="Q707" s="71"/>
      <c r="R707" s="71"/>
      <c r="S707" s="71"/>
      <c r="T707" s="71"/>
      <c r="U707" s="71"/>
      <c r="V707" s="71"/>
      <c r="W707" s="71"/>
      <c r="X707" s="71"/>
      <c r="Y707" s="71"/>
      <c r="Z707" s="71"/>
    </row>
    <row r="708" spans="1:26" ht="12.75" hidden="1" customHeight="1" x14ac:dyDescent="0.25">
      <c r="A708" s="71"/>
      <c r="B708" s="71"/>
      <c r="C708" s="71"/>
      <c r="D708" s="71"/>
      <c r="E708" s="71"/>
      <c r="F708" s="71"/>
      <c r="G708" s="71"/>
      <c r="H708" s="71"/>
      <c r="I708" s="71"/>
      <c r="J708" s="71"/>
      <c r="K708" s="71"/>
      <c r="L708" s="71"/>
      <c r="M708" s="71"/>
      <c r="N708" s="71"/>
      <c r="O708" s="71"/>
      <c r="P708" s="71"/>
      <c r="Q708" s="71"/>
      <c r="R708" s="71"/>
      <c r="S708" s="71"/>
      <c r="T708" s="71"/>
      <c r="U708" s="71"/>
      <c r="V708" s="71"/>
      <c r="W708" s="71"/>
      <c r="X708" s="71"/>
      <c r="Y708" s="71"/>
      <c r="Z708" s="71"/>
    </row>
    <row r="709" spans="1:26" ht="12.75" hidden="1" customHeight="1" x14ac:dyDescent="0.25">
      <c r="A709" s="71"/>
      <c r="B709" s="71"/>
      <c r="C709" s="71"/>
      <c r="D709" s="71"/>
      <c r="E709" s="71"/>
      <c r="F709" s="71"/>
      <c r="G709" s="71"/>
      <c r="H709" s="71"/>
      <c r="I709" s="71"/>
      <c r="J709" s="71"/>
      <c r="K709" s="71"/>
      <c r="L709" s="71"/>
      <c r="M709" s="71"/>
      <c r="N709" s="71"/>
      <c r="O709" s="71"/>
      <c r="P709" s="71"/>
      <c r="Q709" s="71"/>
      <c r="R709" s="71"/>
      <c r="S709" s="71"/>
      <c r="T709" s="71"/>
      <c r="U709" s="71"/>
      <c r="V709" s="71"/>
      <c r="W709" s="71"/>
      <c r="X709" s="71"/>
      <c r="Y709" s="71"/>
      <c r="Z709" s="71"/>
    </row>
    <row r="710" spans="1:26" ht="12.75" hidden="1" customHeight="1" x14ac:dyDescent="0.25">
      <c r="A710" s="71"/>
      <c r="B710" s="71"/>
      <c r="C710" s="71"/>
      <c r="D710" s="71"/>
      <c r="E710" s="71"/>
      <c r="F710" s="71"/>
      <c r="G710" s="71"/>
      <c r="H710" s="71"/>
      <c r="I710" s="71"/>
      <c r="J710" s="71"/>
      <c r="K710" s="71"/>
      <c r="L710" s="71"/>
      <c r="M710" s="71"/>
      <c r="N710" s="71"/>
      <c r="O710" s="71"/>
      <c r="P710" s="71"/>
      <c r="Q710" s="71"/>
      <c r="R710" s="71"/>
      <c r="S710" s="71"/>
      <c r="T710" s="71"/>
      <c r="U710" s="71"/>
      <c r="V710" s="71"/>
      <c r="W710" s="71"/>
      <c r="X710" s="71"/>
      <c r="Y710" s="71"/>
      <c r="Z710" s="71"/>
    </row>
    <row r="711" spans="1:26" ht="12.75" hidden="1" customHeight="1" x14ac:dyDescent="0.25">
      <c r="A711" s="71"/>
      <c r="B711" s="71"/>
      <c r="C711" s="71"/>
      <c r="D711" s="71"/>
      <c r="E711" s="71"/>
      <c r="F711" s="71"/>
      <c r="G711" s="71"/>
      <c r="H711" s="71"/>
      <c r="I711" s="71"/>
      <c r="J711" s="71"/>
      <c r="K711" s="71"/>
      <c r="L711" s="71"/>
      <c r="M711" s="71"/>
      <c r="N711" s="71"/>
      <c r="O711" s="71"/>
      <c r="P711" s="71"/>
      <c r="Q711" s="71"/>
      <c r="R711" s="71"/>
      <c r="S711" s="71"/>
      <c r="T711" s="71"/>
      <c r="U711" s="71"/>
      <c r="V711" s="71"/>
      <c r="W711" s="71"/>
      <c r="X711" s="71"/>
      <c r="Y711" s="71"/>
      <c r="Z711" s="71"/>
    </row>
    <row r="712" spans="1:26" ht="12.75" hidden="1" customHeight="1" x14ac:dyDescent="0.25">
      <c r="A712" s="71"/>
      <c r="B712" s="71"/>
      <c r="C712" s="71"/>
      <c r="D712" s="71"/>
      <c r="E712" s="71"/>
      <c r="F712" s="71"/>
      <c r="G712" s="71"/>
      <c r="H712" s="71"/>
      <c r="I712" s="71"/>
      <c r="J712" s="71"/>
      <c r="K712" s="71"/>
      <c r="L712" s="71"/>
      <c r="M712" s="71"/>
      <c r="N712" s="71"/>
      <c r="O712" s="71"/>
      <c r="P712" s="71"/>
      <c r="Q712" s="71"/>
      <c r="R712" s="71"/>
      <c r="S712" s="71"/>
      <c r="T712" s="71"/>
      <c r="U712" s="71"/>
      <c r="V712" s="71"/>
      <c r="W712" s="71"/>
      <c r="X712" s="71"/>
      <c r="Y712" s="71"/>
      <c r="Z712" s="71"/>
    </row>
    <row r="713" spans="1:26" ht="12.75" hidden="1" customHeight="1" x14ac:dyDescent="0.25">
      <c r="A713" s="71"/>
      <c r="B713" s="71"/>
      <c r="C713" s="71"/>
      <c r="D713" s="71"/>
      <c r="E713" s="71"/>
      <c r="F713" s="71"/>
      <c r="G713" s="71"/>
      <c r="H713" s="71"/>
      <c r="I713" s="71"/>
      <c r="J713" s="71"/>
      <c r="K713" s="71"/>
      <c r="L713" s="71"/>
      <c r="M713" s="71"/>
      <c r="N713" s="71"/>
      <c r="O713" s="71"/>
      <c r="P713" s="71"/>
      <c r="Q713" s="71"/>
      <c r="R713" s="71"/>
      <c r="S713" s="71"/>
      <c r="T713" s="71"/>
      <c r="U713" s="71"/>
      <c r="V713" s="71"/>
      <c r="W713" s="71"/>
      <c r="X713" s="71"/>
      <c r="Y713" s="71"/>
      <c r="Z713" s="71"/>
    </row>
    <row r="714" spans="1:26" ht="12.75" hidden="1" customHeight="1" x14ac:dyDescent="0.25">
      <c r="A714" s="71"/>
      <c r="B714" s="71"/>
      <c r="C714" s="71"/>
      <c r="D714" s="71"/>
      <c r="E714" s="71"/>
      <c r="F714" s="71"/>
      <c r="G714" s="71"/>
      <c r="H714" s="71"/>
      <c r="I714" s="71"/>
      <c r="J714" s="71"/>
      <c r="K714" s="71"/>
      <c r="L714" s="71"/>
      <c r="M714" s="71"/>
      <c r="N714" s="71"/>
      <c r="O714" s="71"/>
      <c r="P714" s="71"/>
      <c r="Q714" s="71"/>
      <c r="R714" s="71"/>
      <c r="S714" s="71"/>
      <c r="T714" s="71"/>
      <c r="U714" s="71"/>
      <c r="V714" s="71"/>
      <c r="W714" s="71"/>
      <c r="X714" s="71"/>
      <c r="Y714" s="71"/>
      <c r="Z714" s="71"/>
    </row>
    <row r="715" spans="1:26" ht="12.75" hidden="1" customHeight="1" x14ac:dyDescent="0.25">
      <c r="A715" s="71"/>
      <c r="B715" s="71"/>
      <c r="C715" s="71"/>
      <c r="D715" s="71"/>
      <c r="E715" s="71"/>
      <c r="F715" s="71"/>
      <c r="G715" s="71"/>
      <c r="H715" s="71"/>
      <c r="I715" s="71"/>
      <c r="J715" s="71"/>
      <c r="K715" s="71"/>
      <c r="L715" s="71"/>
      <c r="M715" s="71"/>
      <c r="N715" s="71"/>
      <c r="O715" s="71"/>
      <c r="P715" s="71"/>
      <c r="Q715" s="71"/>
      <c r="R715" s="71"/>
      <c r="S715" s="71"/>
      <c r="T715" s="71"/>
      <c r="U715" s="71"/>
      <c r="V715" s="71"/>
      <c r="W715" s="71"/>
      <c r="X715" s="71"/>
      <c r="Y715" s="71"/>
      <c r="Z715" s="71"/>
    </row>
    <row r="716" spans="1:26" ht="12.75" hidden="1" customHeight="1" x14ac:dyDescent="0.25">
      <c r="A716" s="71"/>
      <c r="B716" s="71"/>
      <c r="C716" s="71"/>
      <c r="D716" s="71"/>
      <c r="E716" s="71"/>
      <c r="F716" s="71"/>
      <c r="G716" s="71"/>
      <c r="H716" s="71"/>
      <c r="I716" s="71"/>
      <c r="J716" s="71"/>
      <c r="K716" s="71"/>
      <c r="L716" s="71"/>
      <c r="M716" s="71"/>
      <c r="N716" s="71"/>
      <c r="O716" s="71"/>
      <c r="P716" s="71"/>
      <c r="Q716" s="71"/>
      <c r="R716" s="71"/>
      <c r="S716" s="71"/>
      <c r="T716" s="71"/>
      <c r="U716" s="71"/>
      <c r="V716" s="71"/>
      <c r="W716" s="71"/>
      <c r="X716" s="71"/>
      <c r="Y716" s="71"/>
      <c r="Z716" s="71"/>
    </row>
    <row r="717" spans="1:26" ht="12.75" hidden="1" customHeight="1" x14ac:dyDescent="0.25">
      <c r="A717" s="71"/>
      <c r="B717" s="71"/>
      <c r="C717" s="71"/>
      <c r="D717" s="71"/>
      <c r="E717" s="71"/>
      <c r="F717" s="71"/>
      <c r="G717" s="71"/>
      <c r="H717" s="71"/>
      <c r="I717" s="71"/>
      <c r="J717" s="71"/>
      <c r="K717" s="71"/>
      <c r="L717" s="71"/>
      <c r="M717" s="71"/>
      <c r="N717" s="71"/>
      <c r="O717" s="71"/>
      <c r="P717" s="71"/>
      <c r="Q717" s="71"/>
      <c r="R717" s="71"/>
      <c r="S717" s="71"/>
      <c r="T717" s="71"/>
      <c r="U717" s="71"/>
      <c r="V717" s="71"/>
      <c r="W717" s="71"/>
      <c r="X717" s="71"/>
      <c r="Y717" s="71"/>
      <c r="Z717" s="71"/>
    </row>
    <row r="718" spans="1:26" ht="12.75" hidden="1" customHeight="1" x14ac:dyDescent="0.25">
      <c r="A718" s="71"/>
      <c r="B718" s="71"/>
      <c r="C718" s="71"/>
      <c r="D718" s="71"/>
      <c r="E718" s="71"/>
      <c r="F718" s="71"/>
      <c r="G718" s="71"/>
      <c r="H718" s="71"/>
      <c r="I718" s="71"/>
      <c r="J718" s="71"/>
      <c r="K718" s="71"/>
      <c r="L718" s="71"/>
      <c r="M718" s="71"/>
      <c r="N718" s="71"/>
      <c r="O718" s="71"/>
      <c r="P718" s="71"/>
      <c r="Q718" s="71"/>
      <c r="R718" s="71"/>
      <c r="S718" s="71"/>
      <c r="T718" s="71"/>
      <c r="U718" s="71"/>
      <c r="V718" s="71"/>
      <c r="W718" s="71"/>
      <c r="X718" s="71"/>
      <c r="Y718" s="71"/>
      <c r="Z718" s="71"/>
    </row>
    <row r="719" spans="1:26" ht="12.75" hidden="1" customHeight="1" x14ac:dyDescent="0.25">
      <c r="A719" s="71"/>
      <c r="B719" s="71"/>
      <c r="C719" s="71"/>
      <c r="D719" s="71"/>
      <c r="E719" s="71"/>
      <c r="F719" s="71"/>
      <c r="G719" s="71"/>
      <c r="H719" s="71"/>
      <c r="I719" s="71"/>
      <c r="J719" s="71"/>
      <c r="K719" s="71"/>
      <c r="L719" s="71"/>
      <c r="M719" s="71"/>
      <c r="N719" s="71"/>
      <c r="O719" s="71"/>
      <c r="P719" s="71"/>
      <c r="Q719" s="71"/>
      <c r="R719" s="71"/>
      <c r="S719" s="71"/>
      <c r="T719" s="71"/>
      <c r="U719" s="71"/>
      <c r="V719" s="71"/>
      <c r="W719" s="71"/>
      <c r="X719" s="71"/>
      <c r="Y719" s="71"/>
      <c r="Z719" s="71"/>
    </row>
    <row r="720" spans="1:26" ht="12.75" hidden="1" customHeight="1" x14ac:dyDescent="0.25">
      <c r="A720" s="71"/>
      <c r="B720" s="71"/>
      <c r="C720" s="71"/>
      <c r="D720" s="71"/>
      <c r="E720" s="71"/>
      <c r="F720" s="71"/>
      <c r="G720" s="71"/>
      <c r="H720" s="71"/>
      <c r="I720" s="71"/>
      <c r="J720" s="71"/>
      <c r="K720" s="71"/>
      <c r="L720" s="71"/>
      <c r="M720" s="71"/>
      <c r="N720" s="71"/>
      <c r="O720" s="71"/>
      <c r="P720" s="71"/>
      <c r="Q720" s="71"/>
      <c r="R720" s="71"/>
      <c r="S720" s="71"/>
      <c r="T720" s="71"/>
      <c r="U720" s="71"/>
      <c r="V720" s="71"/>
      <c r="W720" s="71"/>
      <c r="X720" s="71"/>
      <c r="Y720" s="71"/>
      <c r="Z720" s="71"/>
    </row>
    <row r="721" spans="1:26" ht="12.75" hidden="1" customHeight="1" x14ac:dyDescent="0.25">
      <c r="A721" s="71"/>
      <c r="B721" s="71"/>
      <c r="C721" s="71"/>
      <c r="D721" s="71"/>
      <c r="E721" s="71"/>
      <c r="F721" s="71"/>
      <c r="G721" s="71"/>
      <c r="H721" s="71"/>
      <c r="I721" s="71"/>
      <c r="J721" s="71"/>
      <c r="K721" s="71"/>
      <c r="L721" s="71"/>
      <c r="M721" s="71"/>
      <c r="N721" s="71"/>
      <c r="O721" s="71"/>
      <c r="P721" s="71"/>
      <c r="Q721" s="71"/>
      <c r="R721" s="71"/>
      <c r="S721" s="71"/>
      <c r="T721" s="71"/>
      <c r="U721" s="71"/>
      <c r="V721" s="71"/>
      <c r="W721" s="71"/>
      <c r="X721" s="71"/>
      <c r="Y721" s="71"/>
      <c r="Z721" s="71"/>
    </row>
    <row r="722" spans="1:26" ht="12.75" hidden="1" customHeight="1" x14ac:dyDescent="0.25">
      <c r="A722" s="71"/>
      <c r="B722" s="71"/>
      <c r="C722" s="71"/>
      <c r="D722" s="71"/>
      <c r="E722" s="71"/>
      <c r="F722" s="71"/>
      <c r="G722" s="71"/>
      <c r="H722" s="71"/>
      <c r="I722" s="71"/>
      <c r="J722" s="71"/>
      <c r="K722" s="71"/>
      <c r="L722" s="71"/>
      <c r="M722" s="71"/>
      <c r="N722" s="71"/>
      <c r="O722" s="71"/>
      <c r="P722" s="71"/>
      <c r="Q722" s="71"/>
      <c r="R722" s="71"/>
      <c r="S722" s="71"/>
      <c r="T722" s="71"/>
      <c r="U722" s="71"/>
      <c r="V722" s="71"/>
      <c r="W722" s="71"/>
      <c r="X722" s="71"/>
      <c r="Y722" s="71"/>
      <c r="Z722" s="71"/>
    </row>
    <row r="723" spans="1:26" ht="12.75" hidden="1" customHeight="1" x14ac:dyDescent="0.25">
      <c r="A723" s="71"/>
      <c r="B723" s="71"/>
      <c r="C723" s="71"/>
      <c r="D723" s="71"/>
      <c r="E723" s="71"/>
      <c r="F723" s="71"/>
      <c r="G723" s="71"/>
      <c r="H723" s="71"/>
      <c r="I723" s="71"/>
      <c r="J723" s="71"/>
      <c r="K723" s="71"/>
      <c r="L723" s="71"/>
      <c r="M723" s="71"/>
      <c r="N723" s="71"/>
      <c r="O723" s="71"/>
      <c r="P723" s="71"/>
      <c r="Q723" s="71"/>
      <c r="R723" s="71"/>
      <c r="S723" s="71"/>
      <c r="T723" s="71"/>
      <c r="U723" s="71"/>
      <c r="V723" s="71"/>
      <c r="W723" s="71"/>
      <c r="X723" s="71"/>
      <c r="Y723" s="71"/>
      <c r="Z723" s="71"/>
    </row>
    <row r="724" spans="1:26" ht="12.75" hidden="1" customHeight="1" x14ac:dyDescent="0.25">
      <c r="A724" s="71"/>
      <c r="B724" s="71"/>
      <c r="C724" s="71"/>
      <c r="D724" s="71"/>
      <c r="E724" s="71"/>
      <c r="F724" s="71"/>
      <c r="G724" s="71"/>
      <c r="H724" s="71"/>
      <c r="I724" s="71"/>
      <c r="J724" s="71"/>
      <c r="K724" s="71"/>
      <c r="L724" s="71"/>
      <c r="M724" s="71"/>
      <c r="N724" s="71"/>
      <c r="O724" s="71"/>
      <c r="P724" s="71"/>
      <c r="Q724" s="71"/>
      <c r="R724" s="71"/>
      <c r="S724" s="71"/>
      <c r="T724" s="71"/>
      <c r="U724" s="71"/>
      <c r="V724" s="71"/>
      <c r="W724" s="71"/>
      <c r="X724" s="71"/>
      <c r="Y724" s="71"/>
      <c r="Z724" s="71"/>
    </row>
    <row r="725" spans="1:26" ht="12.75" hidden="1" customHeight="1" x14ac:dyDescent="0.25">
      <c r="A725" s="71"/>
      <c r="B725" s="71"/>
      <c r="C725" s="71"/>
      <c r="D725" s="71"/>
      <c r="E725" s="71"/>
      <c r="F725" s="71"/>
      <c r="G725" s="71"/>
      <c r="H725" s="71"/>
      <c r="I725" s="71"/>
      <c r="J725" s="71"/>
      <c r="K725" s="71"/>
      <c r="L725" s="71"/>
      <c r="M725" s="71"/>
      <c r="N725" s="71"/>
      <c r="O725" s="71"/>
      <c r="P725" s="71"/>
      <c r="Q725" s="71"/>
      <c r="R725" s="71"/>
      <c r="S725" s="71"/>
      <c r="T725" s="71"/>
      <c r="U725" s="71"/>
      <c r="V725" s="71"/>
      <c r="W725" s="71"/>
      <c r="X725" s="71"/>
      <c r="Y725" s="71"/>
      <c r="Z725" s="71"/>
    </row>
    <row r="726" spans="1:26" ht="12.75" hidden="1" customHeight="1" x14ac:dyDescent="0.25">
      <c r="A726" s="71"/>
      <c r="B726" s="71"/>
      <c r="C726" s="71"/>
      <c r="D726" s="71"/>
      <c r="E726" s="71"/>
      <c r="F726" s="71"/>
      <c r="G726" s="71"/>
      <c r="H726" s="71"/>
      <c r="I726" s="71"/>
      <c r="J726" s="71"/>
      <c r="K726" s="71"/>
      <c r="L726" s="71"/>
      <c r="M726" s="71"/>
      <c r="N726" s="71"/>
      <c r="O726" s="71"/>
      <c r="P726" s="71"/>
      <c r="Q726" s="71"/>
      <c r="R726" s="71"/>
      <c r="S726" s="71"/>
      <c r="T726" s="71"/>
      <c r="U726" s="71"/>
      <c r="V726" s="71"/>
      <c r="W726" s="71"/>
      <c r="X726" s="71"/>
      <c r="Y726" s="71"/>
      <c r="Z726" s="71"/>
    </row>
    <row r="727" spans="1:26" ht="12.75" hidden="1" customHeight="1" x14ac:dyDescent="0.25">
      <c r="A727" s="71"/>
      <c r="B727" s="71"/>
      <c r="C727" s="71"/>
      <c r="D727" s="71"/>
      <c r="E727" s="71"/>
      <c r="F727" s="71"/>
      <c r="G727" s="71"/>
      <c r="H727" s="71"/>
      <c r="I727" s="71"/>
      <c r="J727" s="71"/>
      <c r="K727" s="71"/>
      <c r="L727" s="71"/>
      <c r="M727" s="71"/>
      <c r="N727" s="71"/>
      <c r="O727" s="71"/>
      <c r="P727" s="71"/>
      <c r="Q727" s="71"/>
      <c r="R727" s="71"/>
      <c r="S727" s="71"/>
      <c r="T727" s="71"/>
      <c r="U727" s="71"/>
      <c r="V727" s="71"/>
      <c r="W727" s="71"/>
      <c r="X727" s="71"/>
      <c r="Y727" s="71"/>
      <c r="Z727" s="71"/>
    </row>
    <row r="728" spans="1:26" ht="12.75" hidden="1" customHeight="1" x14ac:dyDescent="0.25">
      <c r="A728" s="71"/>
      <c r="B728" s="71"/>
      <c r="C728" s="71"/>
      <c r="D728" s="71"/>
      <c r="E728" s="71"/>
      <c r="F728" s="71"/>
      <c r="G728" s="71"/>
      <c r="H728" s="71"/>
      <c r="I728" s="71"/>
      <c r="J728" s="71"/>
      <c r="K728" s="71"/>
      <c r="L728" s="71"/>
      <c r="M728" s="71"/>
      <c r="N728" s="71"/>
      <c r="O728" s="71"/>
      <c r="P728" s="71"/>
      <c r="Q728" s="71"/>
      <c r="R728" s="71"/>
      <c r="S728" s="71"/>
      <c r="T728" s="71"/>
      <c r="U728" s="71"/>
      <c r="V728" s="71"/>
      <c r="W728" s="71"/>
      <c r="X728" s="71"/>
      <c r="Y728" s="71"/>
      <c r="Z728" s="71"/>
    </row>
    <row r="729" spans="1:26" ht="12.75" hidden="1" customHeight="1" x14ac:dyDescent="0.25">
      <c r="A729" s="71"/>
      <c r="B729" s="71"/>
      <c r="C729" s="71"/>
      <c r="D729" s="71"/>
      <c r="E729" s="71"/>
      <c r="F729" s="71"/>
      <c r="G729" s="71"/>
      <c r="H729" s="71"/>
      <c r="I729" s="71"/>
      <c r="J729" s="71"/>
      <c r="K729" s="71"/>
      <c r="L729" s="71"/>
      <c r="M729" s="71"/>
      <c r="N729" s="71"/>
      <c r="O729" s="71"/>
      <c r="P729" s="71"/>
      <c r="Q729" s="71"/>
      <c r="R729" s="71"/>
      <c r="S729" s="71"/>
      <c r="T729" s="71"/>
      <c r="U729" s="71"/>
      <c r="V729" s="71"/>
      <c r="W729" s="71"/>
      <c r="X729" s="71"/>
      <c r="Y729" s="71"/>
      <c r="Z729" s="71"/>
    </row>
    <row r="730" spans="1:26" ht="12.75" hidden="1" customHeight="1" x14ac:dyDescent="0.25">
      <c r="A730" s="71"/>
      <c r="B730" s="71"/>
      <c r="C730" s="71"/>
      <c r="D730" s="71"/>
      <c r="E730" s="71"/>
      <c r="F730" s="71"/>
      <c r="G730" s="71"/>
      <c r="H730" s="71"/>
      <c r="I730" s="71"/>
      <c r="J730" s="71"/>
      <c r="K730" s="71"/>
      <c r="L730" s="71"/>
      <c r="M730" s="71"/>
      <c r="N730" s="71"/>
      <c r="O730" s="71"/>
      <c r="P730" s="71"/>
      <c r="Q730" s="71"/>
      <c r="R730" s="71"/>
      <c r="S730" s="71"/>
      <c r="T730" s="71"/>
      <c r="U730" s="71"/>
      <c r="V730" s="71"/>
      <c r="W730" s="71"/>
      <c r="X730" s="71"/>
      <c r="Y730" s="71"/>
      <c r="Z730" s="71"/>
    </row>
    <row r="731" spans="1:26" ht="12.75" hidden="1" customHeight="1" x14ac:dyDescent="0.25">
      <c r="A731" s="71"/>
      <c r="B731" s="71"/>
      <c r="C731" s="71"/>
      <c r="D731" s="71"/>
      <c r="E731" s="71"/>
      <c r="F731" s="71"/>
      <c r="G731" s="71"/>
      <c r="H731" s="71"/>
      <c r="I731" s="71"/>
      <c r="J731" s="71"/>
      <c r="K731" s="71"/>
      <c r="L731" s="71"/>
      <c r="M731" s="71"/>
      <c r="N731" s="71"/>
      <c r="O731" s="71"/>
      <c r="P731" s="71"/>
      <c r="Q731" s="71"/>
      <c r="R731" s="71"/>
      <c r="S731" s="71"/>
      <c r="T731" s="71"/>
      <c r="U731" s="71"/>
      <c r="V731" s="71"/>
      <c r="W731" s="71"/>
      <c r="X731" s="71"/>
      <c r="Y731" s="71"/>
      <c r="Z731" s="71"/>
    </row>
    <row r="732" spans="1:26" ht="12.75" hidden="1" customHeight="1" x14ac:dyDescent="0.25">
      <c r="A732" s="71"/>
      <c r="B732" s="71"/>
      <c r="C732" s="71"/>
      <c r="D732" s="71"/>
      <c r="E732" s="71"/>
      <c r="F732" s="71"/>
      <c r="G732" s="71"/>
      <c r="H732" s="71"/>
      <c r="I732" s="71"/>
      <c r="J732" s="71"/>
      <c r="K732" s="71"/>
      <c r="L732" s="71"/>
      <c r="M732" s="71"/>
      <c r="N732" s="71"/>
      <c r="O732" s="71"/>
      <c r="P732" s="71"/>
      <c r="Q732" s="71"/>
      <c r="R732" s="71"/>
      <c r="S732" s="71"/>
      <c r="T732" s="71"/>
      <c r="U732" s="71"/>
      <c r="V732" s="71"/>
      <c r="W732" s="71"/>
      <c r="X732" s="71"/>
      <c r="Y732" s="71"/>
      <c r="Z732" s="71"/>
    </row>
    <row r="733" spans="1:26" ht="12.75" hidden="1" customHeight="1" x14ac:dyDescent="0.25">
      <c r="A733" s="71"/>
      <c r="B733" s="71"/>
      <c r="C733" s="71"/>
      <c r="D733" s="71"/>
      <c r="E733" s="71"/>
      <c r="F733" s="71"/>
      <c r="G733" s="71"/>
      <c r="H733" s="71"/>
      <c r="I733" s="71"/>
      <c r="J733" s="71"/>
      <c r="K733" s="71"/>
      <c r="L733" s="71"/>
      <c r="M733" s="71"/>
      <c r="N733" s="71"/>
      <c r="O733" s="71"/>
      <c r="P733" s="71"/>
      <c r="Q733" s="71"/>
      <c r="R733" s="71"/>
      <c r="S733" s="71"/>
      <c r="T733" s="71"/>
      <c r="U733" s="71"/>
      <c r="V733" s="71"/>
      <c r="W733" s="71"/>
      <c r="X733" s="71"/>
      <c r="Y733" s="71"/>
      <c r="Z733" s="71"/>
    </row>
    <row r="734" spans="1:26" ht="12.75" hidden="1" customHeight="1" x14ac:dyDescent="0.25">
      <c r="A734" s="71"/>
      <c r="B734" s="71"/>
      <c r="C734" s="71"/>
      <c r="D734" s="71"/>
      <c r="E734" s="71"/>
      <c r="F734" s="71"/>
      <c r="G734" s="71"/>
      <c r="H734" s="71"/>
      <c r="I734" s="71"/>
      <c r="J734" s="71"/>
      <c r="K734" s="71"/>
      <c r="L734" s="71"/>
      <c r="M734" s="71"/>
      <c r="N734" s="71"/>
      <c r="O734" s="71"/>
      <c r="P734" s="71"/>
      <c r="Q734" s="71"/>
      <c r="R734" s="71"/>
      <c r="S734" s="71"/>
      <c r="T734" s="71"/>
      <c r="U734" s="71"/>
      <c r="V734" s="71"/>
      <c r="W734" s="71"/>
      <c r="X734" s="71"/>
      <c r="Y734" s="71"/>
      <c r="Z734" s="71"/>
    </row>
    <row r="735" spans="1:26" ht="12.75" hidden="1" customHeight="1" x14ac:dyDescent="0.25">
      <c r="A735" s="71"/>
      <c r="B735" s="71"/>
      <c r="C735" s="71"/>
      <c r="D735" s="71"/>
      <c r="E735" s="71"/>
      <c r="F735" s="71"/>
      <c r="G735" s="71"/>
      <c r="H735" s="71"/>
      <c r="I735" s="71"/>
      <c r="J735" s="71"/>
      <c r="K735" s="71"/>
      <c r="L735" s="71"/>
      <c r="M735" s="71"/>
      <c r="N735" s="71"/>
      <c r="O735" s="71"/>
      <c r="P735" s="71"/>
      <c r="Q735" s="71"/>
      <c r="R735" s="71"/>
      <c r="S735" s="71"/>
      <c r="T735" s="71"/>
      <c r="U735" s="71"/>
      <c r="V735" s="71"/>
      <c r="W735" s="71"/>
      <c r="X735" s="71"/>
      <c r="Y735" s="71"/>
      <c r="Z735" s="71"/>
    </row>
    <row r="736" spans="1:26" ht="12.75" hidden="1" customHeight="1" x14ac:dyDescent="0.25">
      <c r="A736" s="71"/>
      <c r="B736" s="71"/>
      <c r="C736" s="71"/>
      <c r="D736" s="71"/>
      <c r="E736" s="71"/>
      <c r="F736" s="71"/>
      <c r="G736" s="71"/>
      <c r="H736" s="71"/>
      <c r="I736" s="71"/>
      <c r="J736" s="71"/>
      <c r="K736" s="71"/>
      <c r="L736" s="71"/>
      <c r="M736" s="71"/>
      <c r="N736" s="71"/>
      <c r="O736" s="71"/>
      <c r="P736" s="71"/>
      <c r="Q736" s="71"/>
      <c r="R736" s="71"/>
      <c r="S736" s="71"/>
      <c r="T736" s="71"/>
      <c r="U736" s="71"/>
      <c r="V736" s="71"/>
      <c r="W736" s="71"/>
      <c r="X736" s="71"/>
      <c r="Y736" s="71"/>
      <c r="Z736" s="71"/>
    </row>
    <row r="737" spans="1:26" ht="12.75" hidden="1" customHeight="1" x14ac:dyDescent="0.25">
      <c r="A737" s="71"/>
      <c r="B737" s="71"/>
      <c r="C737" s="71"/>
      <c r="D737" s="71"/>
      <c r="E737" s="71"/>
      <c r="F737" s="71"/>
      <c r="G737" s="71"/>
      <c r="H737" s="71"/>
      <c r="I737" s="71"/>
      <c r="J737" s="71"/>
      <c r="K737" s="71"/>
      <c r="L737" s="71"/>
      <c r="M737" s="71"/>
      <c r="N737" s="71"/>
      <c r="O737" s="71"/>
      <c r="P737" s="71"/>
      <c r="Q737" s="71"/>
      <c r="R737" s="71"/>
      <c r="S737" s="71"/>
      <c r="T737" s="71"/>
      <c r="U737" s="71"/>
      <c r="V737" s="71"/>
      <c r="W737" s="71"/>
      <c r="X737" s="71"/>
      <c r="Y737" s="71"/>
      <c r="Z737" s="71"/>
    </row>
    <row r="738" spans="1:26" ht="12.75" hidden="1" customHeight="1" x14ac:dyDescent="0.25">
      <c r="A738" s="71"/>
      <c r="B738" s="71"/>
      <c r="C738" s="71"/>
      <c r="D738" s="71"/>
      <c r="E738" s="71"/>
      <c r="F738" s="71"/>
      <c r="G738" s="71"/>
      <c r="H738" s="71"/>
      <c r="I738" s="71"/>
      <c r="J738" s="71"/>
      <c r="K738" s="71"/>
      <c r="L738" s="71"/>
      <c r="M738" s="71"/>
      <c r="N738" s="71"/>
      <c r="O738" s="71"/>
      <c r="P738" s="71"/>
      <c r="Q738" s="71"/>
      <c r="R738" s="71"/>
      <c r="S738" s="71"/>
      <c r="T738" s="71"/>
      <c r="U738" s="71"/>
      <c r="V738" s="71"/>
      <c r="W738" s="71"/>
      <c r="X738" s="71"/>
      <c r="Y738" s="71"/>
      <c r="Z738" s="71"/>
    </row>
    <row r="739" spans="1:26" ht="12.75" hidden="1" customHeight="1" x14ac:dyDescent="0.25">
      <c r="A739" s="71"/>
      <c r="B739" s="71"/>
      <c r="C739" s="71"/>
      <c r="D739" s="71"/>
      <c r="E739" s="71"/>
      <c r="F739" s="71"/>
      <c r="G739" s="71"/>
      <c r="H739" s="71"/>
      <c r="I739" s="71"/>
      <c r="J739" s="71"/>
      <c r="K739" s="71"/>
      <c r="L739" s="71"/>
      <c r="M739" s="71"/>
      <c r="N739" s="71"/>
      <c r="O739" s="71"/>
      <c r="P739" s="71"/>
      <c r="Q739" s="71"/>
      <c r="R739" s="71"/>
      <c r="S739" s="71"/>
      <c r="T739" s="71"/>
      <c r="U739" s="71"/>
      <c r="V739" s="71"/>
      <c r="W739" s="71"/>
      <c r="X739" s="71"/>
      <c r="Y739" s="71"/>
      <c r="Z739" s="71"/>
    </row>
    <row r="740" spans="1:26" ht="12.75" hidden="1" customHeight="1" x14ac:dyDescent="0.25">
      <c r="A740" s="71"/>
      <c r="B740" s="71"/>
      <c r="C740" s="71"/>
      <c r="D740" s="71"/>
      <c r="E740" s="71"/>
      <c r="F740" s="71"/>
      <c r="G740" s="71"/>
      <c r="H740" s="71"/>
      <c r="I740" s="71"/>
      <c r="J740" s="71"/>
      <c r="K740" s="71"/>
      <c r="L740" s="71"/>
      <c r="M740" s="71"/>
      <c r="N740" s="71"/>
      <c r="O740" s="71"/>
      <c r="P740" s="71"/>
      <c r="Q740" s="71"/>
      <c r="R740" s="71"/>
      <c r="S740" s="71"/>
      <c r="T740" s="71"/>
      <c r="U740" s="71"/>
      <c r="V740" s="71"/>
      <c r="W740" s="71"/>
      <c r="X740" s="71"/>
      <c r="Y740" s="71"/>
      <c r="Z740" s="71"/>
    </row>
    <row r="741" spans="1:26" ht="12.75" hidden="1" customHeight="1" x14ac:dyDescent="0.25">
      <c r="A741" s="71"/>
      <c r="B741" s="71"/>
      <c r="C741" s="71"/>
      <c r="D741" s="71"/>
      <c r="E741" s="71"/>
      <c r="F741" s="71"/>
      <c r="G741" s="71"/>
      <c r="H741" s="71"/>
      <c r="I741" s="71"/>
      <c r="J741" s="71"/>
      <c r="K741" s="71"/>
      <c r="L741" s="71"/>
      <c r="M741" s="71"/>
      <c r="N741" s="71"/>
      <c r="O741" s="71"/>
      <c r="P741" s="71"/>
      <c r="Q741" s="71"/>
      <c r="R741" s="71"/>
      <c r="S741" s="71"/>
      <c r="T741" s="71"/>
      <c r="U741" s="71"/>
      <c r="V741" s="71"/>
      <c r="W741" s="71"/>
      <c r="X741" s="71"/>
      <c r="Y741" s="71"/>
      <c r="Z741" s="71"/>
    </row>
    <row r="742" spans="1:26" ht="12.75" hidden="1" customHeight="1" x14ac:dyDescent="0.25">
      <c r="A742" s="71"/>
      <c r="B742" s="71"/>
      <c r="C742" s="71"/>
      <c r="D742" s="71"/>
      <c r="E742" s="71"/>
      <c r="F742" s="71"/>
      <c r="G742" s="71"/>
      <c r="H742" s="71"/>
      <c r="I742" s="71"/>
      <c r="J742" s="71"/>
      <c r="K742" s="71"/>
      <c r="L742" s="71"/>
      <c r="M742" s="71"/>
      <c r="N742" s="71"/>
      <c r="O742" s="71"/>
      <c r="P742" s="71"/>
      <c r="Q742" s="71"/>
      <c r="R742" s="71"/>
      <c r="S742" s="71"/>
      <c r="T742" s="71"/>
      <c r="U742" s="71"/>
      <c r="V742" s="71"/>
      <c r="W742" s="71"/>
      <c r="X742" s="71"/>
      <c r="Y742" s="71"/>
      <c r="Z742" s="71"/>
    </row>
    <row r="743" spans="1:26" ht="12.75" hidden="1" customHeight="1" x14ac:dyDescent="0.25">
      <c r="A743" s="71"/>
      <c r="B743" s="71"/>
      <c r="C743" s="71"/>
      <c r="D743" s="71"/>
      <c r="E743" s="71"/>
      <c r="F743" s="71"/>
      <c r="G743" s="71"/>
      <c r="H743" s="71"/>
      <c r="I743" s="71"/>
      <c r="J743" s="71"/>
      <c r="K743" s="71"/>
      <c r="L743" s="71"/>
      <c r="M743" s="71"/>
      <c r="N743" s="71"/>
      <c r="O743" s="71"/>
      <c r="P743" s="71"/>
      <c r="Q743" s="71"/>
      <c r="R743" s="71"/>
      <c r="S743" s="71"/>
      <c r="T743" s="71"/>
      <c r="U743" s="71"/>
      <c r="V743" s="71"/>
      <c r="W743" s="71"/>
      <c r="X743" s="71"/>
      <c r="Y743" s="71"/>
      <c r="Z743" s="71"/>
    </row>
    <row r="744" spans="1:26" ht="12.75" hidden="1" customHeight="1" x14ac:dyDescent="0.25">
      <c r="A744" s="71"/>
      <c r="B744" s="71"/>
      <c r="C744" s="71"/>
      <c r="D744" s="71"/>
      <c r="E744" s="71"/>
      <c r="F744" s="71"/>
      <c r="G744" s="71"/>
      <c r="H744" s="71"/>
      <c r="I744" s="71"/>
      <c r="J744" s="71"/>
      <c r="K744" s="71"/>
      <c r="L744" s="71"/>
      <c r="M744" s="71"/>
      <c r="N744" s="71"/>
      <c r="O744" s="71"/>
      <c r="P744" s="71"/>
      <c r="Q744" s="71"/>
      <c r="R744" s="71"/>
      <c r="S744" s="71"/>
      <c r="T744" s="71"/>
      <c r="U744" s="71"/>
      <c r="V744" s="71"/>
      <c r="W744" s="71"/>
      <c r="X744" s="71"/>
      <c r="Y744" s="71"/>
      <c r="Z744" s="71"/>
    </row>
    <row r="745" spans="1:26" ht="12.75" hidden="1" customHeight="1" x14ac:dyDescent="0.25">
      <c r="A745" s="71"/>
      <c r="B745" s="71"/>
      <c r="C745" s="71"/>
      <c r="D745" s="71"/>
      <c r="E745" s="71"/>
      <c r="F745" s="71"/>
      <c r="G745" s="71"/>
      <c r="H745" s="71"/>
      <c r="I745" s="71"/>
      <c r="J745" s="71"/>
      <c r="K745" s="71"/>
      <c r="L745" s="71"/>
      <c r="M745" s="71"/>
      <c r="N745" s="71"/>
      <c r="O745" s="71"/>
      <c r="P745" s="71"/>
      <c r="Q745" s="71"/>
      <c r="R745" s="71"/>
      <c r="S745" s="71"/>
      <c r="T745" s="71"/>
      <c r="U745" s="71"/>
      <c r="V745" s="71"/>
      <c r="W745" s="71"/>
      <c r="X745" s="71"/>
      <c r="Y745" s="71"/>
      <c r="Z745" s="71"/>
    </row>
    <row r="746" spans="1:26" ht="12.75" hidden="1" customHeight="1" x14ac:dyDescent="0.25">
      <c r="A746" s="71"/>
      <c r="B746" s="71"/>
      <c r="C746" s="71"/>
      <c r="D746" s="71"/>
      <c r="E746" s="71"/>
      <c r="F746" s="71"/>
      <c r="G746" s="71"/>
      <c r="H746" s="71"/>
      <c r="I746" s="71"/>
      <c r="J746" s="71"/>
      <c r="K746" s="71"/>
      <c r="L746" s="71"/>
      <c r="M746" s="71"/>
      <c r="N746" s="71"/>
      <c r="O746" s="71"/>
      <c r="P746" s="71"/>
      <c r="Q746" s="71"/>
      <c r="R746" s="71"/>
      <c r="S746" s="71"/>
      <c r="T746" s="71"/>
      <c r="U746" s="71"/>
      <c r="V746" s="71"/>
      <c r="W746" s="71"/>
      <c r="X746" s="71"/>
      <c r="Y746" s="71"/>
      <c r="Z746" s="71"/>
    </row>
    <row r="747" spans="1:26" ht="12.75" hidden="1" customHeight="1" x14ac:dyDescent="0.25">
      <c r="A747" s="71"/>
      <c r="B747" s="71"/>
      <c r="C747" s="71"/>
      <c r="D747" s="71"/>
      <c r="E747" s="71"/>
      <c r="F747" s="71"/>
      <c r="G747" s="71"/>
      <c r="H747" s="71"/>
      <c r="I747" s="71"/>
      <c r="J747" s="71"/>
      <c r="K747" s="71"/>
      <c r="L747" s="71"/>
      <c r="M747" s="71"/>
      <c r="N747" s="71"/>
      <c r="O747" s="71"/>
      <c r="P747" s="71"/>
      <c r="Q747" s="71"/>
      <c r="R747" s="71"/>
      <c r="S747" s="71"/>
      <c r="T747" s="71"/>
      <c r="U747" s="71"/>
      <c r="V747" s="71"/>
      <c r="W747" s="71"/>
      <c r="X747" s="71"/>
      <c r="Y747" s="71"/>
      <c r="Z747" s="71"/>
    </row>
    <row r="748" spans="1:26" ht="12.75" hidden="1" customHeight="1" x14ac:dyDescent="0.25">
      <c r="A748" s="71"/>
      <c r="B748" s="71"/>
      <c r="C748" s="71"/>
      <c r="D748" s="71"/>
      <c r="E748" s="71"/>
      <c r="F748" s="71"/>
      <c r="G748" s="71"/>
      <c r="H748" s="71"/>
      <c r="I748" s="71"/>
      <c r="J748" s="71"/>
      <c r="K748" s="71"/>
      <c r="L748" s="71"/>
      <c r="M748" s="71"/>
      <c r="N748" s="71"/>
      <c r="O748" s="71"/>
      <c r="P748" s="71"/>
      <c r="Q748" s="71"/>
      <c r="R748" s="71"/>
      <c r="S748" s="71"/>
      <c r="T748" s="71"/>
      <c r="U748" s="71"/>
      <c r="V748" s="71"/>
      <c r="W748" s="71"/>
      <c r="X748" s="71"/>
      <c r="Y748" s="71"/>
      <c r="Z748" s="71"/>
    </row>
    <row r="749" spans="1:26" ht="12.75" hidden="1" customHeight="1" x14ac:dyDescent="0.25">
      <c r="A749" s="71"/>
      <c r="B749" s="71"/>
      <c r="C749" s="71"/>
      <c r="D749" s="71"/>
      <c r="E749" s="71"/>
      <c r="F749" s="71"/>
      <c r="G749" s="71"/>
      <c r="H749" s="71"/>
      <c r="I749" s="71"/>
      <c r="J749" s="71"/>
      <c r="K749" s="71"/>
      <c r="L749" s="71"/>
      <c r="M749" s="71"/>
      <c r="N749" s="71"/>
      <c r="O749" s="71"/>
      <c r="P749" s="71"/>
      <c r="Q749" s="71"/>
      <c r="R749" s="71"/>
      <c r="S749" s="71"/>
      <c r="T749" s="71"/>
      <c r="U749" s="71"/>
      <c r="V749" s="71"/>
      <c r="W749" s="71"/>
      <c r="X749" s="71"/>
      <c r="Y749" s="71"/>
      <c r="Z749" s="71"/>
    </row>
    <row r="750" spans="1:26" ht="12.75" hidden="1" customHeight="1" x14ac:dyDescent="0.25">
      <c r="A750" s="71"/>
      <c r="B750" s="71"/>
      <c r="C750" s="71"/>
      <c r="D750" s="71"/>
      <c r="E750" s="71"/>
      <c r="F750" s="71"/>
      <c r="G750" s="71"/>
      <c r="H750" s="71"/>
      <c r="I750" s="71"/>
      <c r="J750" s="71"/>
      <c r="K750" s="71"/>
      <c r="L750" s="71"/>
      <c r="M750" s="71"/>
      <c r="N750" s="71"/>
      <c r="O750" s="71"/>
      <c r="P750" s="71"/>
      <c r="Q750" s="71"/>
      <c r="R750" s="71"/>
      <c r="S750" s="71"/>
      <c r="T750" s="71"/>
      <c r="U750" s="71"/>
      <c r="V750" s="71"/>
      <c r="W750" s="71"/>
      <c r="X750" s="71"/>
      <c r="Y750" s="71"/>
      <c r="Z750" s="71"/>
    </row>
    <row r="751" spans="1:26" ht="12.75" hidden="1" customHeight="1" x14ac:dyDescent="0.25">
      <c r="A751" s="71"/>
      <c r="B751" s="71"/>
      <c r="C751" s="71"/>
      <c r="D751" s="71"/>
      <c r="E751" s="71"/>
      <c r="F751" s="71"/>
      <c r="G751" s="71"/>
      <c r="H751" s="71"/>
      <c r="I751" s="71"/>
      <c r="J751" s="71"/>
      <c r="K751" s="71"/>
      <c r="L751" s="71"/>
      <c r="M751" s="71"/>
      <c r="N751" s="71"/>
      <c r="O751" s="71"/>
      <c r="P751" s="71"/>
      <c r="Q751" s="71"/>
      <c r="R751" s="71"/>
      <c r="S751" s="71"/>
      <c r="T751" s="71"/>
      <c r="U751" s="71"/>
      <c r="V751" s="71"/>
      <c r="W751" s="71"/>
      <c r="X751" s="71"/>
      <c r="Y751" s="71"/>
      <c r="Z751" s="71"/>
    </row>
    <row r="752" spans="1:26" ht="12.75" hidden="1" customHeight="1" x14ac:dyDescent="0.25">
      <c r="A752" s="71"/>
      <c r="B752" s="71"/>
      <c r="C752" s="71"/>
      <c r="D752" s="71"/>
      <c r="E752" s="71"/>
      <c r="F752" s="71"/>
      <c r="G752" s="71"/>
      <c r="H752" s="71"/>
      <c r="I752" s="71"/>
      <c r="J752" s="71"/>
      <c r="K752" s="71"/>
      <c r="L752" s="71"/>
      <c r="M752" s="71"/>
      <c r="N752" s="71"/>
      <c r="O752" s="71"/>
      <c r="P752" s="71"/>
      <c r="Q752" s="71"/>
      <c r="R752" s="71"/>
      <c r="S752" s="71"/>
      <c r="T752" s="71"/>
      <c r="U752" s="71"/>
      <c r="V752" s="71"/>
      <c r="W752" s="71"/>
      <c r="X752" s="71"/>
      <c r="Y752" s="71"/>
      <c r="Z752" s="71"/>
    </row>
    <row r="753" spans="1:26" ht="12.75" hidden="1" customHeight="1" x14ac:dyDescent="0.25">
      <c r="A753" s="71"/>
      <c r="B753" s="71"/>
      <c r="C753" s="71"/>
      <c r="D753" s="71"/>
      <c r="E753" s="71"/>
      <c r="F753" s="71"/>
      <c r="G753" s="71"/>
      <c r="H753" s="71"/>
      <c r="I753" s="71"/>
      <c r="J753" s="71"/>
      <c r="K753" s="71"/>
      <c r="L753" s="71"/>
      <c r="M753" s="71"/>
      <c r="N753" s="71"/>
      <c r="O753" s="71"/>
      <c r="P753" s="71"/>
      <c r="Q753" s="71"/>
      <c r="R753" s="71"/>
      <c r="S753" s="71"/>
      <c r="T753" s="71"/>
      <c r="U753" s="71"/>
      <c r="V753" s="71"/>
      <c r="W753" s="71"/>
      <c r="X753" s="71"/>
      <c r="Y753" s="71"/>
      <c r="Z753" s="71"/>
    </row>
    <row r="754" spans="1:26" ht="12.75" hidden="1" customHeight="1" x14ac:dyDescent="0.25">
      <c r="A754" s="71"/>
      <c r="B754" s="71"/>
      <c r="C754" s="71"/>
      <c r="D754" s="71"/>
      <c r="E754" s="71"/>
      <c r="F754" s="71"/>
      <c r="G754" s="71"/>
      <c r="H754" s="71"/>
      <c r="I754" s="71"/>
      <c r="J754" s="71"/>
      <c r="K754" s="71"/>
      <c r="L754" s="71"/>
      <c r="M754" s="71"/>
      <c r="N754" s="71"/>
      <c r="O754" s="71"/>
      <c r="P754" s="71"/>
      <c r="Q754" s="71"/>
      <c r="R754" s="71"/>
      <c r="S754" s="71"/>
      <c r="T754" s="71"/>
      <c r="U754" s="71"/>
      <c r="V754" s="71"/>
      <c r="W754" s="71"/>
      <c r="X754" s="71"/>
      <c r="Y754" s="71"/>
      <c r="Z754" s="71"/>
    </row>
    <row r="755" spans="1:26" ht="12.75" hidden="1" customHeight="1" x14ac:dyDescent="0.25">
      <c r="A755" s="71"/>
      <c r="B755" s="71"/>
      <c r="C755" s="71"/>
      <c r="D755" s="71"/>
      <c r="E755" s="71"/>
      <c r="F755" s="71"/>
      <c r="G755" s="71"/>
      <c r="H755" s="71"/>
      <c r="I755" s="71"/>
      <c r="J755" s="71"/>
      <c r="K755" s="71"/>
      <c r="L755" s="71"/>
      <c r="M755" s="71"/>
      <c r="N755" s="71"/>
      <c r="O755" s="71"/>
      <c r="P755" s="71"/>
      <c r="Q755" s="71"/>
      <c r="R755" s="71"/>
      <c r="S755" s="71"/>
      <c r="T755" s="71"/>
      <c r="U755" s="71"/>
      <c r="V755" s="71"/>
      <c r="W755" s="71"/>
      <c r="X755" s="71"/>
      <c r="Y755" s="71"/>
      <c r="Z755" s="71"/>
    </row>
    <row r="756" spans="1:26" ht="12.75" hidden="1" customHeight="1" x14ac:dyDescent="0.25">
      <c r="A756" s="71"/>
      <c r="B756" s="71"/>
      <c r="C756" s="71"/>
      <c r="D756" s="71"/>
      <c r="E756" s="71"/>
      <c r="F756" s="71"/>
      <c r="G756" s="71"/>
      <c r="H756" s="71"/>
      <c r="I756" s="71"/>
      <c r="J756" s="71"/>
      <c r="K756" s="71"/>
      <c r="L756" s="71"/>
      <c r="M756" s="71"/>
      <c r="N756" s="71"/>
      <c r="O756" s="71"/>
      <c r="P756" s="71"/>
      <c r="Q756" s="71"/>
      <c r="R756" s="71"/>
      <c r="S756" s="71"/>
      <c r="T756" s="71"/>
      <c r="U756" s="71"/>
      <c r="V756" s="71"/>
      <c r="W756" s="71"/>
      <c r="X756" s="71"/>
      <c r="Y756" s="71"/>
      <c r="Z756" s="71"/>
    </row>
    <row r="757" spans="1:26" ht="12.75" hidden="1" customHeight="1" x14ac:dyDescent="0.25">
      <c r="A757" s="71"/>
      <c r="B757" s="71"/>
      <c r="C757" s="71"/>
      <c r="D757" s="71"/>
      <c r="E757" s="71"/>
      <c r="F757" s="71"/>
      <c r="G757" s="71"/>
      <c r="H757" s="71"/>
      <c r="I757" s="71"/>
      <c r="J757" s="71"/>
      <c r="K757" s="71"/>
      <c r="L757" s="71"/>
      <c r="M757" s="71"/>
      <c r="N757" s="71"/>
      <c r="O757" s="71"/>
      <c r="P757" s="71"/>
      <c r="Q757" s="71"/>
      <c r="R757" s="71"/>
      <c r="S757" s="71"/>
      <c r="T757" s="71"/>
      <c r="U757" s="71"/>
      <c r="V757" s="71"/>
      <c r="W757" s="71"/>
      <c r="X757" s="71"/>
      <c r="Y757" s="71"/>
      <c r="Z757" s="71"/>
    </row>
    <row r="758" spans="1:26" ht="12.75" hidden="1" customHeight="1" x14ac:dyDescent="0.25">
      <c r="A758" s="71"/>
      <c r="B758" s="71"/>
      <c r="C758" s="71"/>
      <c r="D758" s="71"/>
      <c r="E758" s="71"/>
      <c r="F758" s="71"/>
      <c r="G758" s="71"/>
      <c r="H758" s="71"/>
      <c r="I758" s="71"/>
      <c r="J758" s="71"/>
      <c r="K758" s="71"/>
      <c r="L758" s="71"/>
      <c r="M758" s="71"/>
      <c r="N758" s="71"/>
      <c r="O758" s="71"/>
      <c r="P758" s="71"/>
      <c r="Q758" s="71"/>
      <c r="R758" s="71"/>
      <c r="S758" s="71"/>
      <c r="T758" s="71"/>
      <c r="U758" s="71"/>
      <c r="V758" s="71"/>
      <c r="W758" s="71"/>
      <c r="X758" s="71"/>
      <c r="Y758" s="71"/>
      <c r="Z758" s="71"/>
    </row>
    <row r="759" spans="1:26" ht="12.75" hidden="1" customHeight="1" x14ac:dyDescent="0.25">
      <c r="A759" s="71"/>
      <c r="B759" s="71"/>
      <c r="C759" s="71"/>
      <c r="D759" s="71"/>
      <c r="E759" s="71"/>
      <c r="F759" s="71"/>
      <c r="G759" s="71"/>
      <c r="H759" s="71"/>
      <c r="I759" s="71"/>
      <c r="J759" s="71"/>
      <c r="K759" s="71"/>
      <c r="L759" s="71"/>
      <c r="M759" s="71"/>
      <c r="N759" s="71"/>
      <c r="O759" s="71"/>
      <c r="P759" s="71"/>
      <c r="Q759" s="71"/>
      <c r="R759" s="71"/>
      <c r="S759" s="71"/>
      <c r="T759" s="71"/>
      <c r="U759" s="71"/>
      <c r="V759" s="71"/>
      <c r="W759" s="71"/>
      <c r="X759" s="71"/>
      <c r="Y759" s="71"/>
      <c r="Z759" s="71"/>
    </row>
    <row r="760" spans="1:26" ht="12.75" hidden="1" customHeight="1" x14ac:dyDescent="0.25">
      <c r="A760" s="71"/>
      <c r="B760" s="71"/>
      <c r="C760" s="71"/>
      <c r="D760" s="71"/>
      <c r="E760" s="71"/>
      <c r="F760" s="71"/>
      <c r="G760" s="71"/>
      <c r="H760" s="71"/>
      <c r="I760" s="71"/>
      <c r="J760" s="71"/>
      <c r="K760" s="71"/>
      <c r="L760" s="71"/>
      <c r="M760" s="71"/>
      <c r="N760" s="71"/>
      <c r="O760" s="71"/>
      <c r="P760" s="71"/>
      <c r="Q760" s="71"/>
      <c r="R760" s="71"/>
      <c r="S760" s="71"/>
      <c r="T760" s="71"/>
      <c r="U760" s="71"/>
      <c r="V760" s="71"/>
      <c r="W760" s="71"/>
      <c r="X760" s="71"/>
      <c r="Y760" s="71"/>
      <c r="Z760" s="71"/>
    </row>
    <row r="761" spans="1:26" ht="12.75" hidden="1" customHeight="1" x14ac:dyDescent="0.25">
      <c r="A761" s="71"/>
      <c r="B761" s="71"/>
      <c r="C761" s="71"/>
      <c r="D761" s="71"/>
      <c r="E761" s="71"/>
      <c r="F761" s="71"/>
      <c r="G761" s="71"/>
      <c r="H761" s="71"/>
      <c r="I761" s="71"/>
      <c r="J761" s="71"/>
      <c r="K761" s="71"/>
      <c r="L761" s="71"/>
      <c r="M761" s="71"/>
      <c r="N761" s="71"/>
      <c r="O761" s="71"/>
      <c r="P761" s="71"/>
      <c r="Q761" s="71"/>
      <c r="R761" s="71"/>
      <c r="S761" s="71"/>
      <c r="T761" s="71"/>
      <c r="U761" s="71"/>
      <c r="V761" s="71"/>
      <c r="W761" s="71"/>
      <c r="X761" s="71"/>
      <c r="Y761" s="71"/>
      <c r="Z761" s="71"/>
    </row>
    <row r="762" spans="1:26" ht="12.75" hidden="1" customHeight="1" x14ac:dyDescent="0.25">
      <c r="A762" s="71"/>
      <c r="B762" s="71"/>
      <c r="C762" s="71"/>
      <c r="D762" s="71"/>
      <c r="E762" s="71"/>
      <c r="F762" s="71"/>
      <c r="G762" s="71"/>
      <c r="H762" s="71"/>
      <c r="I762" s="71"/>
      <c r="J762" s="71"/>
      <c r="K762" s="71"/>
      <c r="L762" s="71"/>
      <c r="M762" s="71"/>
      <c r="N762" s="71"/>
      <c r="O762" s="71"/>
      <c r="P762" s="71"/>
      <c r="Q762" s="71"/>
      <c r="R762" s="71"/>
      <c r="S762" s="71"/>
      <c r="T762" s="71"/>
      <c r="U762" s="71"/>
      <c r="V762" s="71"/>
      <c r="W762" s="71"/>
      <c r="X762" s="71"/>
      <c r="Y762" s="71"/>
      <c r="Z762" s="71"/>
    </row>
    <row r="763" spans="1:26" ht="12.75" hidden="1" customHeight="1" x14ac:dyDescent="0.25">
      <c r="A763" s="71"/>
      <c r="B763" s="71"/>
      <c r="C763" s="71"/>
      <c r="D763" s="71"/>
      <c r="E763" s="71"/>
      <c r="F763" s="71"/>
      <c r="G763" s="71"/>
      <c r="H763" s="71"/>
      <c r="I763" s="71"/>
      <c r="J763" s="71"/>
      <c r="K763" s="71"/>
      <c r="L763" s="71"/>
      <c r="M763" s="71"/>
      <c r="N763" s="71"/>
      <c r="O763" s="71"/>
      <c r="P763" s="71"/>
      <c r="Q763" s="71"/>
      <c r="R763" s="71"/>
      <c r="S763" s="71"/>
      <c r="T763" s="71"/>
      <c r="U763" s="71"/>
      <c r="V763" s="71"/>
      <c r="W763" s="71"/>
      <c r="X763" s="71"/>
      <c r="Y763" s="71"/>
      <c r="Z763" s="71"/>
    </row>
    <row r="764" spans="1:26" ht="12.75" hidden="1" customHeight="1" x14ac:dyDescent="0.25">
      <c r="A764" s="71"/>
      <c r="B764" s="71"/>
      <c r="C764" s="71"/>
      <c r="D764" s="71"/>
      <c r="E764" s="71"/>
      <c r="F764" s="71"/>
      <c r="G764" s="71"/>
      <c r="H764" s="71"/>
      <c r="I764" s="71"/>
      <c r="J764" s="71"/>
      <c r="K764" s="71"/>
      <c r="L764" s="71"/>
      <c r="M764" s="71"/>
      <c r="N764" s="71"/>
      <c r="O764" s="71"/>
      <c r="P764" s="71"/>
      <c r="Q764" s="71"/>
      <c r="R764" s="71"/>
      <c r="S764" s="71"/>
      <c r="T764" s="71"/>
      <c r="U764" s="71"/>
      <c r="V764" s="71"/>
      <c r="W764" s="71"/>
      <c r="X764" s="71"/>
      <c r="Y764" s="71"/>
      <c r="Z764" s="71"/>
    </row>
    <row r="765" spans="1:26" ht="12.75" hidden="1" customHeight="1" x14ac:dyDescent="0.25">
      <c r="A765" s="71"/>
      <c r="B765" s="71"/>
      <c r="C765" s="71"/>
      <c r="D765" s="71"/>
      <c r="E765" s="71"/>
      <c r="F765" s="71"/>
      <c r="G765" s="71"/>
      <c r="H765" s="71"/>
      <c r="I765" s="71"/>
      <c r="J765" s="71"/>
      <c r="K765" s="71"/>
      <c r="L765" s="71"/>
      <c r="M765" s="71"/>
      <c r="N765" s="71"/>
      <c r="O765" s="71"/>
      <c r="P765" s="71"/>
      <c r="Q765" s="71"/>
      <c r="R765" s="71"/>
      <c r="S765" s="71"/>
      <c r="T765" s="71"/>
      <c r="U765" s="71"/>
      <c r="V765" s="71"/>
      <c r="W765" s="71"/>
      <c r="X765" s="71"/>
      <c r="Y765" s="71"/>
      <c r="Z765" s="71"/>
    </row>
    <row r="766" spans="1:26" ht="12.75" hidden="1" customHeight="1" x14ac:dyDescent="0.25">
      <c r="A766" s="71"/>
      <c r="B766" s="71"/>
      <c r="C766" s="71"/>
      <c r="D766" s="71"/>
      <c r="E766" s="71"/>
      <c r="F766" s="71"/>
      <c r="G766" s="71"/>
      <c r="H766" s="71"/>
      <c r="I766" s="71"/>
      <c r="J766" s="71"/>
      <c r="K766" s="71"/>
      <c r="L766" s="71"/>
      <c r="M766" s="71"/>
      <c r="N766" s="71"/>
      <c r="O766" s="71"/>
      <c r="P766" s="71"/>
      <c r="Q766" s="71"/>
      <c r="R766" s="71"/>
      <c r="S766" s="71"/>
      <c r="T766" s="71"/>
      <c r="U766" s="71"/>
      <c r="V766" s="71"/>
      <c r="W766" s="71"/>
      <c r="X766" s="71"/>
      <c r="Y766" s="71"/>
      <c r="Z766" s="71"/>
    </row>
    <row r="767" spans="1:26" ht="12.75" hidden="1" customHeight="1" x14ac:dyDescent="0.25">
      <c r="A767" s="71"/>
      <c r="B767" s="71"/>
      <c r="C767" s="71"/>
      <c r="D767" s="71"/>
      <c r="E767" s="71"/>
      <c r="F767" s="71"/>
      <c r="G767" s="71"/>
      <c r="H767" s="71"/>
      <c r="I767" s="71"/>
      <c r="J767" s="71"/>
      <c r="K767" s="71"/>
      <c r="L767" s="71"/>
      <c r="M767" s="71"/>
      <c r="N767" s="71"/>
      <c r="O767" s="71"/>
      <c r="P767" s="71"/>
      <c r="Q767" s="71"/>
      <c r="R767" s="71"/>
      <c r="S767" s="71"/>
      <c r="T767" s="71"/>
      <c r="U767" s="71"/>
      <c r="V767" s="71"/>
      <c r="W767" s="71"/>
      <c r="X767" s="71"/>
      <c r="Y767" s="71"/>
      <c r="Z767" s="71"/>
    </row>
    <row r="768" spans="1:26" ht="12.75" hidden="1" customHeight="1" x14ac:dyDescent="0.25">
      <c r="A768" s="71"/>
      <c r="B768" s="71"/>
      <c r="C768" s="71"/>
      <c r="D768" s="71"/>
      <c r="E768" s="71"/>
      <c r="F768" s="71"/>
      <c r="G768" s="71"/>
      <c r="H768" s="71"/>
      <c r="I768" s="71"/>
      <c r="J768" s="71"/>
      <c r="K768" s="71"/>
      <c r="L768" s="71"/>
      <c r="M768" s="71"/>
      <c r="N768" s="71"/>
      <c r="O768" s="71"/>
      <c r="P768" s="71"/>
      <c r="Q768" s="71"/>
      <c r="R768" s="71"/>
      <c r="S768" s="71"/>
      <c r="T768" s="71"/>
      <c r="U768" s="71"/>
      <c r="V768" s="71"/>
      <c r="W768" s="71"/>
      <c r="X768" s="71"/>
      <c r="Y768" s="71"/>
      <c r="Z768" s="71"/>
    </row>
    <row r="769" spans="1:26" ht="12.75" hidden="1" customHeight="1" x14ac:dyDescent="0.25">
      <c r="A769" s="71"/>
      <c r="B769" s="71"/>
      <c r="C769" s="71"/>
      <c r="D769" s="71"/>
      <c r="E769" s="71"/>
      <c r="F769" s="71"/>
      <c r="G769" s="71"/>
      <c r="H769" s="71"/>
      <c r="I769" s="71"/>
      <c r="J769" s="71"/>
      <c r="K769" s="71"/>
      <c r="L769" s="71"/>
      <c r="M769" s="71"/>
      <c r="N769" s="71"/>
      <c r="O769" s="71"/>
      <c r="P769" s="71"/>
      <c r="Q769" s="71"/>
      <c r="R769" s="71"/>
      <c r="S769" s="71"/>
      <c r="T769" s="71"/>
      <c r="U769" s="71"/>
      <c r="V769" s="71"/>
      <c r="W769" s="71"/>
      <c r="X769" s="71"/>
      <c r="Y769" s="71"/>
      <c r="Z769" s="71"/>
    </row>
    <row r="770" spans="1:26" ht="12.75" hidden="1" customHeight="1" x14ac:dyDescent="0.25">
      <c r="A770" s="71"/>
      <c r="B770" s="71"/>
      <c r="C770" s="71"/>
      <c r="D770" s="71"/>
      <c r="E770" s="71"/>
      <c r="F770" s="71"/>
      <c r="G770" s="71"/>
      <c r="H770" s="71"/>
      <c r="I770" s="71"/>
      <c r="J770" s="71"/>
      <c r="K770" s="71"/>
      <c r="L770" s="71"/>
      <c r="M770" s="71"/>
      <c r="N770" s="71"/>
      <c r="O770" s="71"/>
      <c r="P770" s="71"/>
      <c r="Q770" s="71"/>
      <c r="R770" s="71"/>
      <c r="S770" s="71"/>
      <c r="T770" s="71"/>
      <c r="U770" s="71"/>
      <c r="V770" s="71"/>
      <c r="W770" s="71"/>
      <c r="X770" s="71"/>
      <c r="Y770" s="71"/>
      <c r="Z770" s="71"/>
    </row>
    <row r="771" spans="1:26" ht="12.75" hidden="1" customHeight="1" x14ac:dyDescent="0.25">
      <c r="A771" s="71"/>
      <c r="B771" s="71"/>
      <c r="C771" s="71"/>
      <c r="D771" s="71"/>
      <c r="E771" s="71"/>
      <c r="F771" s="71"/>
      <c r="G771" s="71"/>
      <c r="H771" s="71"/>
      <c r="I771" s="71"/>
      <c r="J771" s="71"/>
      <c r="K771" s="71"/>
      <c r="L771" s="71"/>
      <c r="M771" s="71"/>
      <c r="N771" s="71"/>
      <c r="O771" s="71"/>
      <c r="P771" s="71"/>
      <c r="Q771" s="71"/>
      <c r="R771" s="71"/>
      <c r="S771" s="71"/>
      <c r="T771" s="71"/>
      <c r="U771" s="71"/>
      <c r="V771" s="71"/>
      <c r="W771" s="71"/>
      <c r="X771" s="71"/>
      <c r="Y771" s="71"/>
      <c r="Z771" s="71"/>
    </row>
    <row r="772" spans="1:26" ht="12.75" hidden="1" customHeight="1" x14ac:dyDescent="0.25">
      <c r="A772" s="71"/>
      <c r="B772" s="71"/>
      <c r="C772" s="71"/>
      <c r="D772" s="71"/>
      <c r="E772" s="71"/>
      <c r="F772" s="71"/>
      <c r="G772" s="71"/>
      <c r="H772" s="71"/>
      <c r="I772" s="71"/>
      <c r="J772" s="71"/>
      <c r="K772" s="71"/>
      <c r="L772" s="71"/>
      <c r="M772" s="71"/>
      <c r="N772" s="71"/>
      <c r="O772" s="71"/>
      <c r="P772" s="71"/>
      <c r="Q772" s="71"/>
      <c r="R772" s="71"/>
      <c r="S772" s="71"/>
      <c r="T772" s="71"/>
      <c r="U772" s="71"/>
      <c r="V772" s="71"/>
      <c r="W772" s="71"/>
      <c r="X772" s="71"/>
      <c r="Y772" s="71"/>
      <c r="Z772" s="71"/>
    </row>
    <row r="773" spans="1:26" ht="12.75" hidden="1" customHeight="1" x14ac:dyDescent="0.25">
      <c r="A773" s="71"/>
      <c r="B773" s="71"/>
      <c r="C773" s="71"/>
      <c r="D773" s="71"/>
      <c r="E773" s="71"/>
      <c r="F773" s="71"/>
      <c r="G773" s="71"/>
      <c r="H773" s="71"/>
      <c r="I773" s="71"/>
      <c r="J773" s="71"/>
      <c r="K773" s="71"/>
      <c r="L773" s="71"/>
      <c r="M773" s="71"/>
      <c r="N773" s="71"/>
      <c r="O773" s="71"/>
      <c r="P773" s="71"/>
      <c r="Q773" s="71"/>
      <c r="R773" s="71"/>
      <c r="S773" s="71"/>
      <c r="T773" s="71"/>
      <c r="U773" s="71"/>
      <c r="V773" s="71"/>
      <c r="W773" s="71"/>
      <c r="X773" s="71"/>
      <c r="Y773" s="71"/>
      <c r="Z773" s="71"/>
    </row>
    <row r="774" spans="1:26" ht="12.75" hidden="1" customHeight="1" x14ac:dyDescent="0.25">
      <c r="A774" s="71"/>
      <c r="B774" s="71"/>
      <c r="C774" s="71"/>
      <c r="D774" s="71"/>
      <c r="E774" s="71"/>
      <c r="F774" s="71"/>
      <c r="G774" s="71"/>
      <c r="H774" s="71"/>
      <c r="I774" s="71"/>
      <c r="J774" s="71"/>
      <c r="K774" s="71"/>
      <c r="L774" s="71"/>
      <c r="M774" s="71"/>
      <c r="N774" s="71"/>
      <c r="O774" s="71"/>
      <c r="P774" s="71"/>
      <c r="Q774" s="71"/>
      <c r="R774" s="71"/>
      <c r="S774" s="71"/>
      <c r="T774" s="71"/>
      <c r="U774" s="71"/>
      <c r="V774" s="71"/>
      <c r="W774" s="71"/>
      <c r="X774" s="71"/>
      <c r="Y774" s="71"/>
      <c r="Z774" s="71"/>
    </row>
    <row r="775" spans="1:26" ht="12.75" hidden="1" customHeight="1" x14ac:dyDescent="0.25">
      <c r="A775" s="71"/>
      <c r="B775" s="71"/>
      <c r="C775" s="71"/>
      <c r="D775" s="71"/>
      <c r="E775" s="71"/>
      <c r="F775" s="71"/>
      <c r="G775" s="71"/>
      <c r="H775" s="71"/>
      <c r="I775" s="71"/>
      <c r="J775" s="71"/>
      <c r="K775" s="71"/>
      <c r="L775" s="71"/>
      <c r="M775" s="71"/>
      <c r="N775" s="71"/>
      <c r="O775" s="71"/>
      <c r="P775" s="71"/>
      <c r="Q775" s="71"/>
      <c r="R775" s="71"/>
      <c r="S775" s="71"/>
      <c r="T775" s="71"/>
      <c r="U775" s="71"/>
      <c r="V775" s="71"/>
      <c r="W775" s="71"/>
      <c r="X775" s="71"/>
      <c r="Y775" s="71"/>
      <c r="Z775" s="71"/>
    </row>
    <row r="776" spans="1:26" ht="12.75" hidden="1" customHeight="1" x14ac:dyDescent="0.25">
      <c r="A776" s="71"/>
      <c r="B776" s="71"/>
      <c r="C776" s="71"/>
      <c r="D776" s="71"/>
      <c r="E776" s="71"/>
      <c r="F776" s="71"/>
      <c r="G776" s="71"/>
      <c r="H776" s="71"/>
      <c r="I776" s="71"/>
      <c r="J776" s="71"/>
      <c r="K776" s="71"/>
      <c r="L776" s="71"/>
      <c r="M776" s="71"/>
      <c r="N776" s="71"/>
      <c r="O776" s="71"/>
      <c r="P776" s="71"/>
      <c r="Q776" s="71"/>
      <c r="R776" s="71"/>
      <c r="S776" s="71"/>
      <c r="T776" s="71"/>
      <c r="U776" s="71"/>
      <c r="V776" s="71"/>
      <c r="W776" s="71"/>
      <c r="X776" s="71"/>
      <c r="Y776" s="71"/>
      <c r="Z776" s="71"/>
    </row>
    <row r="777" spans="1:26" ht="12.75" hidden="1" customHeight="1" x14ac:dyDescent="0.25">
      <c r="A777" s="71"/>
      <c r="B777" s="71"/>
      <c r="C777" s="71"/>
      <c r="D777" s="71"/>
      <c r="E777" s="71"/>
      <c r="F777" s="71"/>
      <c r="G777" s="71"/>
      <c r="H777" s="71"/>
      <c r="I777" s="71"/>
      <c r="J777" s="71"/>
      <c r="K777" s="71"/>
      <c r="L777" s="71"/>
      <c r="M777" s="71"/>
      <c r="N777" s="71"/>
      <c r="O777" s="71"/>
      <c r="P777" s="71"/>
      <c r="Q777" s="71"/>
      <c r="R777" s="71"/>
      <c r="S777" s="71"/>
      <c r="T777" s="71"/>
      <c r="U777" s="71"/>
      <c r="V777" s="71"/>
      <c r="W777" s="71"/>
      <c r="X777" s="71"/>
      <c r="Y777" s="71"/>
      <c r="Z777" s="71"/>
    </row>
    <row r="778" spans="1:26" ht="12.75" hidden="1" customHeight="1" x14ac:dyDescent="0.25">
      <c r="A778" s="71"/>
      <c r="B778" s="71"/>
      <c r="C778" s="71"/>
      <c r="D778" s="71"/>
      <c r="E778" s="71"/>
      <c r="F778" s="71"/>
      <c r="G778" s="71"/>
      <c r="H778" s="71"/>
      <c r="I778" s="71"/>
      <c r="J778" s="71"/>
      <c r="K778" s="71"/>
      <c r="L778" s="71"/>
      <c r="M778" s="71"/>
      <c r="N778" s="71"/>
      <c r="O778" s="71"/>
      <c r="P778" s="71"/>
      <c r="Q778" s="71"/>
      <c r="R778" s="71"/>
      <c r="S778" s="71"/>
      <c r="T778" s="71"/>
      <c r="U778" s="71"/>
      <c r="V778" s="71"/>
      <c r="W778" s="71"/>
      <c r="X778" s="71"/>
      <c r="Y778" s="71"/>
      <c r="Z778" s="71"/>
    </row>
    <row r="779" spans="1:26" ht="12.75" hidden="1" customHeight="1" x14ac:dyDescent="0.25">
      <c r="A779" s="71"/>
      <c r="B779" s="71"/>
      <c r="C779" s="71"/>
      <c r="D779" s="71"/>
      <c r="E779" s="71"/>
      <c r="F779" s="71"/>
      <c r="G779" s="71"/>
      <c r="H779" s="71"/>
      <c r="I779" s="71"/>
      <c r="J779" s="71"/>
      <c r="K779" s="71"/>
      <c r="L779" s="71"/>
      <c r="M779" s="71"/>
      <c r="N779" s="71"/>
      <c r="O779" s="71"/>
      <c r="P779" s="71"/>
      <c r="Q779" s="71"/>
      <c r="R779" s="71"/>
      <c r="S779" s="71"/>
      <c r="T779" s="71"/>
      <c r="U779" s="71"/>
      <c r="V779" s="71"/>
      <c r="W779" s="71"/>
      <c r="X779" s="71"/>
      <c r="Y779" s="71"/>
      <c r="Z779" s="71"/>
    </row>
    <row r="780" spans="1:26" ht="12.75" hidden="1" customHeight="1" x14ac:dyDescent="0.25">
      <c r="A780" s="71"/>
      <c r="B780" s="71"/>
      <c r="C780" s="71"/>
      <c r="D780" s="71"/>
      <c r="E780" s="71"/>
      <c r="F780" s="71"/>
      <c r="G780" s="71"/>
      <c r="H780" s="71"/>
      <c r="I780" s="71"/>
      <c r="J780" s="71"/>
      <c r="K780" s="71"/>
      <c r="L780" s="71"/>
      <c r="M780" s="71"/>
      <c r="N780" s="71"/>
      <c r="O780" s="71"/>
      <c r="P780" s="71"/>
      <c r="Q780" s="71"/>
      <c r="R780" s="71"/>
      <c r="S780" s="71"/>
      <c r="T780" s="71"/>
      <c r="U780" s="71"/>
      <c r="V780" s="71"/>
      <c r="W780" s="71"/>
      <c r="X780" s="71"/>
      <c r="Y780" s="71"/>
      <c r="Z780" s="71"/>
    </row>
    <row r="781" spans="1:26" ht="12.75" hidden="1" customHeight="1" x14ac:dyDescent="0.25">
      <c r="A781" s="71"/>
      <c r="B781" s="71"/>
      <c r="C781" s="71"/>
      <c r="D781" s="71"/>
      <c r="E781" s="71"/>
      <c r="F781" s="71"/>
      <c r="G781" s="71"/>
      <c r="H781" s="71"/>
      <c r="I781" s="71"/>
      <c r="J781" s="71"/>
      <c r="K781" s="71"/>
      <c r="L781" s="71"/>
      <c r="M781" s="71"/>
      <c r="N781" s="71"/>
      <c r="O781" s="71"/>
      <c r="P781" s="71"/>
      <c r="Q781" s="71"/>
      <c r="R781" s="71"/>
      <c r="S781" s="71"/>
      <c r="T781" s="71"/>
      <c r="U781" s="71"/>
      <c r="V781" s="71"/>
      <c r="W781" s="71"/>
      <c r="X781" s="71"/>
      <c r="Y781" s="71"/>
      <c r="Z781" s="71"/>
    </row>
    <row r="782" spans="1:26" ht="12.75" hidden="1" customHeight="1" x14ac:dyDescent="0.25">
      <c r="A782" s="71"/>
      <c r="B782" s="71"/>
      <c r="C782" s="71"/>
      <c r="D782" s="71"/>
      <c r="E782" s="71"/>
      <c r="F782" s="71"/>
      <c r="G782" s="71"/>
      <c r="H782" s="71"/>
      <c r="I782" s="71"/>
      <c r="J782" s="71"/>
      <c r="K782" s="71"/>
      <c r="L782" s="71"/>
      <c r="M782" s="71"/>
      <c r="N782" s="71"/>
      <c r="O782" s="71"/>
      <c r="P782" s="71"/>
      <c r="Q782" s="71"/>
      <c r="R782" s="71"/>
      <c r="S782" s="71"/>
      <c r="T782" s="71"/>
      <c r="U782" s="71"/>
      <c r="V782" s="71"/>
      <c r="W782" s="71"/>
      <c r="X782" s="71"/>
      <c r="Y782" s="71"/>
      <c r="Z782" s="71"/>
    </row>
    <row r="783" spans="1:26" ht="12.75" hidden="1" customHeight="1" x14ac:dyDescent="0.25">
      <c r="A783" s="71"/>
      <c r="B783" s="71"/>
      <c r="C783" s="71"/>
      <c r="D783" s="71"/>
      <c r="E783" s="71"/>
      <c r="F783" s="71"/>
      <c r="G783" s="71"/>
      <c r="H783" s="71"/>
      <c r="I783" s="71"/>
      <c r="J783" s="71"/>
      <c r="K783" s="71"/>
      <c r="L783" s="71"/>
      <c r="M783" s="71"/>
      <c r="N783" s="71"/>
      <c r="O783" s="71"/>
      <c r="P783" s="71"/>
      <c r="Q783" s="71"/>
      <c r="R783" s="71"/>
      <c r="S783" s="71"/>
      <c r="T783" s="71"/>
      <c r="U783" s="71"/>
      <c r="V783" s="71"/>
      <c r="W783" s="71"/>
      <c r="X783" s="71"/>
      <c r="Y783" s="71"/>
      <c r="Z783" s="71"/>
    </row>
    <row r="784" spans="1:26" ht="12.75" hidden="1" customHeight="1" x14ac:dyDescent="0.25">
      <c r="A784" s="71"/>
      <c r="B784" s="71"/>
      <c r="C784" s="71"/>
      <c r="D784" s="71"/>
      <c r="E784" s="71"/>
      <c r="F784" s="71"/>
      <c r="G784" s="71"/>
      <c r="H784" s="71"/>
      <c r="I784" s="71"/>
      <c r="J784" s="71"/>
      <c r="K784" s="71"/>
      <c r="L784" s="71"/>
      <c r="M784" s="71"/>
      <c r="N784" s="71"/>
      <c r="O784" s="71"/>
      <c r="P784" s="71"/>
      <c r="Q784" s="71"/>
      <c r="R784" s="71"/>
      <c r="S784" s="71"/>
      <c r="T784" s="71"/>
      <c r="U784" s="71"/>
      <c r="V784" s="71"/>
      <c r="W784" s="71"/>
      <c r="X784" s="71"/>
      <c r="Y784" s="71"/>
      <c r="Z784" s="71"/>
    </row>
    <row r="785" spans="1:26" ht="12.75" hidden="1" customHeight="1" x14ac:dyDescent="0.25">
      <c r="A785" s="71"/>
      <c r="B785" s="71"/>
      <c r="C785" s="71"/>
      <c r="D785" s="71"/>
      <c r="E785" s="71"/>
      <c r="F785" s="71"/>
      <c r="G785" s="71"/>
      <c r="H785" s="71"/>
      <c r="I785" s="71"/>
      <c r="J785" s="71"/>
      <c r="K785" s="71"/>
      <c r="L785" s="71"/>
      <c r="M785" s="71"/>
      <c r="N785" s="71"/>
      <c r="O785" s="71"/>
      <c r="P785" s="71"/>
      <c r="Q785" s="71"/>
      <c r="R785" s="71"/>
      <c r="S785" s="71"/>
      <c r="T785" s="71"/>
      <c r="U785" s="71"/>
      <c r="V785" s="71"/>
      <c r="W785" s="71"/>
      <c r="X785" s="71"/>
      <c r="Y785" s="71"/>
      <c r="Z785" s="71"/>
    </row>
    <row r="786" spans="1:26" ht="12.75" hidden="1" customHeight="1" x14ac:dyDescent="0.25">
      <c r="A786" s="71"/>
      <c r="B786" s="71"/>
      <c r="C786" s="71"/>
      <c r="D786" s="71"/>
      <c r="E786" s="71"/>
      <c r="F786" s="71"/>
      <c r="G786" s="71"/>
      <c r="H786" s="71"/>
      <c r="I786" s="71"/>
      <c r="J786" s="71"/>
      <c r="K786" s="71"/>
      <c r="L786" s="71"/>
      <c r="M786" s="71"/>
      <c r="N786" s="71"/>
      <c r="O786" s="71"/>
      <c r="P786" s="71"/>
      <c r="Q786" s="71"/>
      <c r="R786" s="71"/>
      <c r="S786" s="71"/>
      <c r="T786" s="71"/>
      <c r="U786" s="71"/>
      <c r="V786" s="71"/>
      <c r="W786" s="71"/>
      <c r="X786" s="71"/>
      <c r="Y786" s="71"/>
      <c r="Z786" s="71"/>
    </row>
    <row r="787" spans="1:26" ht="12.75" hidden="1" customHeight="1" x14ac:dyDescent="0.25">
      <c r="A787" s="71"/>
      <c r="B787" s="71"/>
      <c r="C787" s="71"/>
      <c r="D787" s="71"/>
      <c r="E787" s="71"/>
      <c r="F787" s="71"/>
      <c r="G787" s="71"/>
      <c r="H787" s="71"/>
      <c r="I787" s="71"/>
      <c r="J787" s="71"/>
      <c r="K787" s="71"/>
      <c r="L787" s="71"/>
      <c r="M787" s="71"/>
      <c r="N787" s="71"/>
      <c r="O787" s="71"/>
      <c r="P787" s="71"/>
      <c r="Q787" s="71"/>
      <c r="R787" s="71"/>
      <c r="S787" s="71"/>
      <c r="T787" s="71"/>
      <c r="U787" s="71"/>
      <c r="V787" s="71"/>
      <c r="W787" s="71"/>
      <c r="X787" s="71"/>
      <c r="Y787" s="71"/>
      <c r="Z787" s="71"/>
    </row>
    <row r="788" spans="1:26" ht="12.75" hidden="1" customHeight="1" x14ac:dyDescent="0.25">
      <c r="A788" s="71"/>
      <c r="B788" s="71"/>
      <c r="C788" s="71"/>
      <c r="D788" s="71"/>
      <c r="E788" s="71"/>
      <c r="F788" s="71"/>
      <c r="G788" s="71"/>
      <c r="H788" s="71"/>
      <c r="I788" s="71"/>
      <c r="J788" s="71"/>
      <c r="K788" s="71"/>
      <c r="L788" s="71"/>
      <c r="M788" s="71"/>
      <c r="N788" s="71"/>
      <c r="O788" s="71"/>
      <c r="P788" s="71"/>
      <c r="Q788" s="71"/>
      <c r="R788" s="71"/>
      <c r="S788" s="71"/>
      <c r="T788" s="71"/>
      <c r="U788" s="71"/>
      <c r="V788" s="71"/>
      <c r="W788" s="71"/>
      <c r="X788" s="71"/>
      <c r="Y788" s="71"/>
      <c r="Z788" s="71"/>
    </row>
    <row r="789" spans="1:26" ht="12.75" hidden="1" customHeight="1" x14ac:dyDescent="0.25">
      <c r="A789" s="71"/>
      <c r="B789" s="71"/>
      <c r="C789" s="71"/>
      <c r="D789" s="71"/>
      <c r="E789" s="71"/>
      <c r="F789" s="71"/>
      <c r="G789" s="71"/>
      <c r="H789" s="71"/>
      <c r="I789" s="71"/>
      <c r="J789" s="71"/>
      <c r="K789" s="71"/>
      <c r="L789" s="71"/>
      <c r="M789" s="71"/>
      <c r="N789" s="71"/>
      <c r="O789" s="71"/>
      <c r="P789" s="71"/>
      <c r="Q789" s="71"/>
      <c r="R789" s="71"/>
      <c r="S789" s="71"/>
      <c r="T789" s="71"/>
      <c r="U789" s="71"/>
      <c r="V789" s="71"/>
      <c r="W789" s="71"/>
      <c r="X789" s="71"/>
      <c r="Y789" s="71"/>
      <c r="Z789" s="71"/>
    </row>
    <row r="790" spans="1:26" ht="12.75" hidden="1" customHeight="1" x14ac:dyDescent="0.25">
      <c r="A790" s="71"/>
      <c r="B790" s="71"/>
      <c r="C790" s="71"/>
      <c r="D790" s="71"/>
      <c r="E790" s="71"/>
      <c r="F790" s="71"/>
      <c r="G790" s="71"/>
      <c r="H790" s="71"/>
      <c r="I790" s="71"/>
      <c r="J790" s="71"/>
      <c r="K790" s="71"/>
      <c r="L790" s="71"/>
      <c r="M790" s="71"/>
      <c r="N790" s="71"/>
      <c r="O790" s="71"/>
      <c r="P790" s="71"/>
      <c r="Q790" s="71"/>
      <c r="R790" s="71"/>
      <c r="S790" s="71"/>
      <c r="T790" s="71"/>
      <c r="U790" s="71"/>
      <c r="V790" s="71"/>
      <c r="W790" s="71"/>
      <c r="X790" s="71"/>
      <c r="Y790" s="71"/>
      <c r="Z790" s="71"/>
    </row>
    <row r="791" spans="1:26" ht="12.75" hidden="1" customHeight="1" x14ac:dyDescent="0.25">
      <c r="A791" s="71"/>
      <c r="B791" s="71"/>
      <c r="C791" s="71"/>
      <c r="D791" s="71"/>
      <c r="E791" s="71"/>
      <c r="F791" s="71"/>
      <c r="G791" s="71"/>
      <c r="H791" s="71"/>
      <c r="I791" s="71"/>
      <c r="J791" s="71"/>
      <c r="K791" s="71"/>
      <c r="L791" s="71"/>
      <c r="M791" s="71"/>
      <c r="N791" s="71"/>
      <c r="O791" s="71"/>
      <c r="P791" s="71"/>
      <c r="Q791" s="71"/>
      <c r="R791" s="71"/>
      <c r="S791" s="71"/>
      <c r="T791" s="71"/>
      <c r="U791" s="71"/>
      <c r="V791" s="71"/>
      <c r="W791" s="71"/>
      <c r="X791" s="71"/>
      <c r="Y791" s="71"/>
      <c r="Z791" s="71"/>
    </row>
    <row r="792" spans="1:26" ht="12.75" hidden="1" customHeight="1" x14ac:dyDescent="0.25">
      <c r="A792" s="71"/>
      <c r="B792" s="71"/>
      <c r="C792" s="71"/>
      <c r="D792" s="71"/>
      <c r="E792" s="71"/>
      <c r="F792" s="71"/>
      <c r="G792" s="71"/>
      <c r="H792" s="71"/>
      <c r="I792" s="71"/>
      <c r="J792" s="71"/>
      <c r="K792" s="71"/>
      <c r="L792" s="71"/>
      <c r="M792" s="71"/>
      <c r="N792" s="71"/>
      <c r="O792" s="71"/>
      <c r="P792" s="71"/>
      <c r="Q792" s="71"/>
      <c r="R792" s="71"/>
      <c r="S792" s="71"/>
      <c r="T792" s="71"/>
      <c r="U792" s="71"/>
      <c r="V792" s="71"/>
      <c r="W792" s="71"/>
      <c r="X792" s="71"/>
      <c r="Y792" s="71"/>
      <c r="Z792" s="71"/>
    </row>
    <row r="793" spans="1:26" ht="12.75" hidden="1" customHeight="1" x14ac:dyDescent="0.25">
      <c r="A793" s="71"/>
      <c r="B793" s="71"/>
      <c r="C793" s="71"/>
      <c r="D793" s="71"/>
      <c r="E793" s="71"/>
      <c r="F793" s="71"/>
      <c r="G793" s="71"/>
      <c r="H793" s="71"/>
      <c r="I793" s="71"/>
      <c r="J793" s="71"/>
      <c r="K793" s="71"/>
      <c r="L793" s="71"/>
      <c r="M793" s="71"/>
      <c r="N793" s="71"/>
      <c r="O793" s="71"/>
      <c r="P793" s="71"/>
      <c r="Q793" s="71"/>
      <c r="R793" s="71"/>
      <c r="S793" s="71"/>
      <c r="T793" s="71"/>
      <c r="U793" s="71"/>
      <c r="V793" s="71"/>
      <c r="W793" s="71"/>
      <c r="X793" s="71"/>
      <c r="Y793" s="71"/>
      <c r="Z793" s="71"/>
    </row>
    <row r="794" spans="1:26" ht="12.75" hidden="1" customHeight="1" x14ac:dyDescent="0.25">
      <c r="A794" s="71"/>
      <c r="B794" s="71"/>
      <c r="C794" s="71"/>
      <c r="D794" s="71"/>
      <c r="E794" s="71"/>
      <c r="F794" s="71"/>
      <c r="G794" s="71"/>
      <c r="H794" s="71"/>
      <c r="I794" s="71"/>
      <c r="J794" s="71"/>
      <c r="K794" s="71"/>
      <c r="L794" s="71"/>
      <c r="M794" s="71"/>
      <c r="N794" s="71"/>
      <c r="O794" s="71"/>
      <c r="P794" s="71"/>
      <c r="Q794" s="71"/>
      <c r="R794" s="71"/>
      <c r="S794" s="71"/>
      <c r="T794" s="71"/>
      <c r="U794" s="71"/>
      <c r="V794" s="71"/>
      <c r="W794" s="71"/>
      <c r="X794" s="71"/>
      <c r="Y794" s="71"/>
      <c r="Z794" s="71"/>
    </row>
    <row r="795" spans="1:26" ht="12.75" hidden="1" customHeight="1" x14ac:dyDescent="0.25">
      <c r="A795" s="71"/>
      <c r="B795" s="71"/>
      <c r="C795" s="71"/>
      <c r="D795" s="71"/>
      <c r="E795" s="71"/>
      <c r="F795" s="71"/>
      <c r="G795" s="71"/>
      <c r="H795" s="71"/>
      <c r="I795" s="71"/>
      <c r="J795" s="71"/>
      <c r="K795" s="71"/>
      <c r="L795" s="71"/>
      <c r="M795" s="71"/>
      <c r="N795" s="71"/>
      <c r="O795" s="71"/>
      <c r="P795" s="71"/>
      <c r="Q795" s="71"/>
      <c r="R795" s="71"/>
      <c r="S795" s="71"/>
      <c r="T795" s="71"/>
      <c r="U795" s="71"/>
      <c r="V795" s="71"/>
      <c r="W795" s="71"/>
      <c r="X795" s="71"/>
      <c r="Y795" s="71"/>
      <c r="Z795" s="71"/>
    </row>
    <row r="796" spans="1:26" ht="12.75" hidden="1" customHeight="1" x14ac:dyDescent="0.25">
      <c r="A796" s="71"/>
      <c r="B796" s="71"/>
      <c r="C796" s="71"/>
      <c r="D796" s="71"/>
      <c r="E796" s="71"/>
      <c r="F796" s="71"/>
      <c r="G796" s="71"/>
      <c r="H796" s="71"/>
      <c r="I796" s="71"/>
      <c r="J796" s="71"/>
      <c r="K796" s="71"/>
      <c r="L796" s="71"/>
      <c r="M796" s="71"/>
      <c r="N796" s="71"/>
      <c r="O796" s="71"/>
      <c r="P796" s="71"/>
      <c r="Q796" s="71"/>
      <c r="R796" s="71"/>
      <c r="S796" s="71"/>
      <c r="T796" s="71"/>
      <c r="U796" s="71"/>
      <c r="V796" s="71"/>
      <c r="W796" s="71"/>
      <c r="X796" s="71"/>
      <c r="Y796" s="71"/>
      <c r="Z796" s="71"/>
    </row>
    <row r="797" spans="1:26" ht="12.75" hidden="1" customHeight="1" x14ac:dyDescent="0.25">
      <c r="A797" s="71"/>
      <c r="B797" s="71"/>
      <c r="C797" s="71"/>
      <c r="D797" s="71"/>
      <c r="E797" s="71"/>
      <c r="F797" s="71"/>
      <c r="G797" s="71"/>
      <c r="H797" s="71"/>
      <c r="I797" s="71"/>
      <c r="J797" s="71"/>
      <c r="K797" s="71"/>
      <c r="L797" s="71"/>
      <c r="M797" s="71"/>
      <c r="N797" s="71"/>
      <c r="O797" s="71"/>
      <c r="P797" s="71"/>
      <c r="Q797" s="71"/>
      <c r="R797" s="71"/>
      <c r="S797" s="71"/>
      <c r="T797" s="71"/>
      <c r="U797" s="71"/>
      <c r="V797" s="71"/>
      <c r="W797" s="71"/>
      <c r="X797" s="71"/>
      <c r="Y797" s="71"/>
      <c r="Z797" s="71"/>
    </row>
    <row r="798" spans="1:26" ht="12.75" hidden="1" customHeight="1" x14ac:dyDescent="0.25">
      <c r="A798" s="71"/>
      <c r="B798" s="71"/>
      <c r="C798" s="71"/>
      <c r="D798" s="71"/>
      <c r="E798" s="71"/>
      <c r="F798" s="71"/>
      <c r="G798" s="71"/>
      <c r="H798" s="71"/>
      <c r="I798" s="71"/>
      <c r="J798" s="71"/>
      <c r="K798" s="71"/>
      <c r="L798" s="71"/>
      <c r="M798" s="71"/>
      <c r="N798" s="71"/>
      <c r="O798" s="71"/>
      <c r="P798" s="71"/>
      <c r="Q798" s="71"/>
      <c r="R798" s="71"/>
      <c r="S798" s="71"/>
      <c r="T798" s="71"/>
      <c r="U798" s="71"/>
      <c r="V798" s="71"/>
      <c r="W798" s="71"/>
      <c r="X798" s="71"/>
      <c r="Y798" s="71"/>
      <c r="Z798" s="71"/>
    </row>
    <row r="799" spans="1:26" ht="12.75" hidden="1" customHeight="1" x14ac:dyDescent="0.25">
      <c r="A799" s="71"/>
      <c r="B799" s="71"/>
      <c r="C799" s="71"/>
      <c r="D799" s="71"/>
      <c r="E799" s="71"/>
      <c r="F799" s="71"/>
      <c r="G799" s="71"/>
      <c r="H799" s="71"/>
      <c r="I799" s="71"/>
      <c r="J799" s="71"/>
      <c r="K799" s="71"/>
      <c r="L799" s="71"/>
      <c r="M799" s="71"/>
      <c r="N799" s="71"/>
      <c r="O799" s="71"/>
      <c r="P799" s="71"/>
      <c r="Q799" s="71"/>
      <c r="R799" s="71"/>
      <c r="S799" s="71"/>
      <c r="T799" s="71"/>
      <c r="U799" s="71"/>
      <c r="V799" s="71"/>
      <c r="W799" s="71"/>
      <c r="X799" s="71"/>
      <c r="Y799" s="71"/>
      <c r="Z799" s="71"/>
    </row>
    <row r="800" spans="1:26" ht="12.75" hidden="1" customHeight="1" x14ac:dyDescent="0.25">
      <c r="A800" s="71"/>
      <c r="B800" s="71"/>
      <c r="C800" s="71"/>
      <c r="D800" s="71"/>
      <c r="E800" s="71"/>
      <c r="F800" s="71"/>
      <c r="G800" s="71"/>
      <c r="H800" s="71"/>
      <c r="I800" s="71"/>
      <c r="J800" s="71"/>
      <c r="K800" s="71"/>
      <c r="L800" s="71"/>
      <c r="M800" s="71"/>
      <c r="N800" s="71"/>
      <c r="O800" s="71"/>
      <c r="P800" s="71"/>
      <c r="Q800" s="71"/>
      <c r="R800" s="71"/>
      <c r="S800" s="71"/>
      <c r="T800" s="71"/>
      <c r="U800" s="71"/>
      <c r="V800" s="71"/>
      <c r="W800" s="71"/>
      <c r="X800" s="71"/>
      <c r="Y800" s="71"/>
      <c r="Z800" s="71"/>
    </row>
    <row r="801" spans="1:26" ht="12.75" hidden="1" customHeight="1" x14ac:dyDescent="0.25">
      <c r="A801" s="71"/>
      <c r="B801" s="71"/>
      <c r="C801" s="71"/>
      <c r="D801" s="71"/>
      <c r="E801" s="71"/>
      <c r="F801" s="71"/>
      <c r="G801" s="71"/>
      <c r="H801" s="71"/>
      <c r="I801" s="71"/>
      <c r="J801" s="71"/>
      <c r="K801" s="71"/>
      <c r="L801" s="71"/>
      <c r="M801" s="71"/>
      <c r="N801" s="71"/>
      <c r="O801" s="71"/>
      <c r="P801" s="71"/>
      <c r="Q801" s="71"/>
      <c r="R801" s="71"/>
      <c r="S801" s="71"/>
      <c r="T801" s="71"/>
      <c r="U801" s="71"/>
      <c r="V801" s="71"/>
      <c r="W801" s="71"/>
      <c r="X801" s="71"/>
      <c r="Y801" s="71"/>
      <c r="Z801" s="71"/>
    </row>
    <row r="802" spans="1:26" ht="12.75" hidden="1" customHeight="1" x14ac:dyDescent="0.25">
      <c r="A802" s="71"/>
      <c r="B802" s="71"/>
      <c r="C802" s="71"/>
      <c r="D802" s="71"/>
      <c r="E802" s="71"/>
      <c r="F802" s="71"/>
      <c r="G802" s="71"/>
      <c r="H802" s="71"/>
      <c r="I802" s="71"/>
      <c r="J802" s="71"/>
      <c r="K802" s="71"/>
      <c r="L802" s="71"/>
      <c r="M802" s="71"/>
      <c r="N802" s="71"/>
      <c r="O802" s="71"/>
      <c r="P802" s="71"/>
      <c r="Q802" s="71"/>
      <c r="R802" s="71"/>
      <c r="S802" s="71"/>
      <c r="T802" s="71"/>
      <c r="U802" s="71"/>
      <c r="V802" s="71"/>
      <c r="W802" s="71"/>
      <c r="X802" s="71"/>
      <c r="Y802" s="71"/>
      <c r="Z802" s="71"/>
    </row>
    <row r="803" spans="1:26" ht="12.75" hidden="1" customHeight="1" x14ac:dyDescent="0.25">
      <c r="A803" s="71"/>
      <c r="B803" s="71"/>
      <c r="C803" s="71"/>
      <c r="D803" s="71"/>
      <c r="E803" s="71"/>
      <c r="F803" s="71"/>
      <c r="G803" s="71"/>
      <c r="H803" s="71"/>
      <c r="I803" s="71"/>
      <c r="J803" s="71"/>
      <c r="K803" s="71"/>
      <c r="L803" s="71"/>
      <c r="M803" s="71"/>
      <c r="N803" s="71"/>
      <c r="O803" s="71"/>
      <c r="P803" s="71"/>
      <c r="Q803" s="71"/>
      <c r="R803" s="71"/>
      <c r="S803" s="71"/>
      <c r="T803" s="71"/>
      <c r="U803" s="71"/>
      <c r="V803" s="71"/>
      <c r="W803" s="71"/>
      <c r="X803" s="71"/>
      <c r="Y803" s="71"/>
      <c r="Z803" s="71"/>
    </row>
    <row r="804" spans="1:26" ht="12.75" hidden="1" customHeight="1" x14ac:dyDescent="0.25">
      <c r="A804" s="71"/>
      <c r="B804" s="71"/>
      <c r="C804" s="71"/>
      <c r="D804" s="71"/>
      <c r="E804" s="71"/>
      <c r="F804" s="71"/>
      <c r="G804" s="71"/>
      <c r="H804" s="71"/>
      <c r="I804" s="71"/>
      <c r="J804" s="71"/>
      <c r="K804" s="71"/>
      <c r="L804" s="71"/>
      <c r="M804" s="71"/>
      <c r="N804" s="71"/>
      <c r="O804" s="71"/>
      <c r="P804" s="71"/>
      <c r="Q804" s="71"/>
      <c r="R804" s="71"/>
      <c r="S804" s="71"/>
      <c r="T804" s="71"/>
      <c r="U804" s="71"/>
      <c r="V804" s="71"/>
      <c r="W804" s="71"/>
      <c r="X804" s="71"/>
      <c r="Y804" s="71"/>
      <c r="Z804" s="71"/>
    </row>
    <row r="805" spans="1:26" ht="12.75" hidden="1" customHeight="1" x14ac:dyDescent="0.25">
      <c r="A805" s="71"/>
      <c r="B805" s="71"/>
      <c r="C805" s="71"/>
      <c r="D805" s="71"/>
      <c r="E805" s="71"/>
      <c r="F805" s="71"/>
      <c r="G805" s="71"/>
      <c r="H805" s="71"/>
      <c r="I805" s="71"/>
      <c r="J805" s="71"/>
      <c r="K805" s="71"/>
      <c r="L805" s="71"/>
      <c r="M805" s="71"/>
      <c r="N805" s="71"/>
      <c r="O805" s="71"/>
      <c r="P805" s="71"/>
      <c r="Q805" s="71"/>
      <c r="R805" s="71"/>
      <c r="S805" s="71"/>
      <c r="T805" s="71"/>
      <c r="U805" s="71"/>
      <c r="V805" s="71"/>
      <c r="W805" s="71"/>
      <c r="X805" s="71"/>
      <c r="Y805" s="71"/>
      <c r="Z805" s="71"/>
    </row>
    <row r="806" spans="1:26" ht="12.75" hidden="1" customHeight="1" x14ac:dyDescent="0.25">
      <c r="A806" s="71"/>
      <c r="B806" s="71"/>
      <c r="C806" s="71"/>
      <c r="D806" s="71"/>
      <c r="E806" s="71"/>
      <c r="F806" s="71"/>
      <c r="G806" s="71"/>
      <c r="H806" s="71"/>
      <c r="I806" s="71"/>
      <c r="J806" s="71"/>
      <c r="K806" s="71"/>
      <c r="L806" s="71"/>
      <c r="M806" s="71"/>
      <c r="N806" s="71"/>
      <c r="O806" s="71"/>
      <c r="P806" s="71"/>
      <c r="Q806" s="71"/>
      <c r="R806" s="71"/>
      <c r="S806" s="71"/>
      <c r="T806" s="71"/>
      <c r="U806" s="71"/>
      <c r="V806" s="71"/>
      <c r="W806" s="71"/>
      <c r="X806" s="71"/>
      <c r="Y806" s="71"/>
      <c r="Z806" s="71"/>
    </row>
    <row r="807" spans="1:26" ht="12.75" hidden="1" customHeight="1" x14ac:dyDescent="0.25">
      <c r="A807" s="71"/>
      <c r="B807" s="71"/>
      <c r="C807" s="71"/>
      <c r="D807" s="71"/>
      <c r="E807" s="71"/>
      <c r="F807" s="71"/>
      <c r="G807" s="71"/>
      <c r="H807" s="71"/>
      <c r="I807" s="71"/>
      <c r="J807" s="71"/>
      <c r="K807" s="71"/>
      <c r="L807" s="71"/>
      <c r="M807" s="71"/>
      <c r="N807" s="71"/>
      <c r="O807" s="71"/>
      <c r="P807" s="71"/>
      <c r="Q807" s="71"/>
      <c r="R807" s="71"/>
      <c r="S807" s="71"/>
      <c r="T807" s="71"/>
      <c r="U807" s="71"/>
      <c r="V807" s="71"/>
      <c r="W807" s="71"/>
      <c r="X807" s="71"/>
      <c r="Y807" s="71"/>
      <c r="Z807" s="71"/>
    </row>
    <row r="808" spans="1:26" ht="12.75" hidden="1" customHeight="1" x14ac:dyDescent="0.25">
      <c r="A808" s="71"/>
      <c r="B808" s="71"/>
      <c r="C808" s="71"/>
      <c r="D808" s="71"/>
      <c r="E808" s="71"/>
      <c r="F808" s="71"/>
      <c r="G808" s="71"/>
      <c r="H808" s="71"/>
      <c r="I808" s="71"/>
      <c r="J808" s="71"/>
      <c r="K808" s="71"/>
      <c r="L808" s="71"/>
      <c r="M808" s="71"/>
      <c r="N808" s="71"/>
      <c r="O808" s="71"/>
      <c r="P808" s="71"/>
      <c r="Q808" s="71"/>
      <c r="R808" s="71"/>
      <c r="S808" s="71"/>
      <c r="T808" s="71"/>
      <c r="U808" s="71"/>
      <c r="V808" s="71"/>
      <c r="W808" s="71"/>
      <c r="X808" s="71"/>
      <c r="Y808" s="71"/>
      <c r="Z808" s="71"/>
    </row>
    <row r="809" spans="1:26" ht="12.75" hidden="1" customHeight="1" x14ac:dyDescent="0.25">
      <c r="A809" s="71"/>
      <c r="B809" s="71"/>
      <c r="C809" s="71"/>
      <c r="D809" s="71"/>
      <c r="E809" s="71"/>
      <c r="F809" s="71"/>
      <c r="G809" s="71"/>
      <c r="H809" s="71"/>
      <c r="I809" s="71"/>
      <c r="J809" s="71"/>
      <c r="K809" s="71"/>
      <c r="L809" s="71"/>
      <c r="M809" s="71"/>
      <c r="N809" s="71"/>
      <c r="O809" s="71"/>
      <c r="P809" s="71"/>
      <c r="Q809" s="71"/>
      <c r="R809" s="71"/>
      <c r="S809" s="71"/>
      <c r="T809" s="71"/>
      <c r="U809" s="71"/>
      <c r="V809" s="71"/>
      <c r="W809" s="71"/>
      <c r="X809" s="71"/>
      <c r="Y809" s="71"/>
      <c r="Z809" s="71"/>
    </row>
    <row r="810" spans="1:26" ht="12.75" hidden="1" customHeight="1" x14ac:dyDescent="0.25">
      <c r="A810" s="71"/>
      <c r="B810" s="71"/>
      <c r="C810" s="71"/>
      <c r="D810" s="71"/>
      <c r="E810" s="71"/>
      <c r="F810" s="71"/>
      <c r="G810" s="71"/>
      <c r="H810" s="71"/>
      <c r="I810" s="71"/>
      <c r="J810" s="71"/>
      <c r="K810" s="71"/>
      <c r="L810" s="71"/>
      <c r="M810" s="71"/>
      <c r="N810" s="71"/>
      <c r="O810" s="71"/>
      <c r="P810" s="71"/>
      <c r="Q810" s="71"/>
      <c r="R810" s="71"/>
      <c r="S810" s="71"/>
      <c r="T810" s="71"/>
      <c r="U810" s="71"/>
      <c r="V810" s="71"/>
      <c r="W810" s="71"/>
      <c r="X810" s="71"/>
      <c r="Y810" s="71"/>
      <c r="Z810" s="71"/>
    </row>
    <row r="811" spans="1:26" ht="12.75" hidden="1" customHeight="1" x14ac:dyDescent="0.25">
      <c r="A811" s="71"/>
      <c r="B811" s="71"/>
      <c r="C811" s="71"/>
      <c r="D811" s="71"/>
      <c r="E811" s="71"/>
      <c r="F811" s="71"/>
      <c r="G811" s="71"/>
      <c r="H811" s="71"/>
      <c r="I811" s="71"/>
      <c r="J811" s="71"/>
      <c r="K811" s="71"/>
      <c r="L811" s="71"/>
      <c r="M811" s="71"/>
      <c r="N811" s="71"/>
      <c r="O811" s="71"/>
      <c r="P811" s="71"/>
      <c r="Q811" s="71"/>
      <c r="R811" s="71"/>
      <c r="S811" s="71"/>
      <c r="T811" s="71"/>
      <c r="U811" s="71"/>
      <c r="V811" s="71"/>
      <c r="W811" s="71"/>
      <c r="X811" s="71"/>
      <c r="Y811" s="71"/>
      <c r="Z811" s="71"/>
    </row>
    <row r="812" spans="1:26" ht="12.75" hidden="1" customHeight="1" x14ac:dyDescent="0.25">
      <c r="A812" s="71"/>
      <c r="B812" s="71"/>
      <c r="C812" s="71"/>
      <c r="D812" s="71"/>
      <c r="E812" s="71"/>
      <c r="F812" s="71"/>
      <c r="G812" s="71"/>
      <c r="H812" s="71"/>
      <c r="I812" s="71"/>
      <c r="J812" s="71"/>
      <c r="K812" s="71"/>
      <c r="L812" s="71"/>
      <c r="M812" s="71"/>
      <c r="N812" s="71"/>
      <c r="O812" s="71"/>
      <c r="P812" s="71"/>
      <c r="Q812" s="71"/>
      <c r="R812" s="71"/>
      <c r="S812" s="71"/>
      <c r="T812" s="71"/>
      <c r="U812" s="71"/>
      <c r="V812" s="71"/>
      <c r="W812" s="71"/>
      <c r="X812" s="71"/>
      <c r="Y812" s="71"/>
      <c r="Z812" s="71"/>
    </row>
    <row r="813" spans="1:26" ht="12.75" hidden="1" customHeight="1" x14ac:dyDescent="0.25">
      <c r="A813" s="71"/>
      <c r="B813" s="71"/>
      <c r="C813" s="71"/>
      <c r="D813" s="71"/>
      <c r="E813" s="71"/>
      <c r="F813" s="71"/>
      <c r="G813" s="71"/>
      <c r="H813" s="71"/>
      <c r="I813" s="71"/>
      <c r="J813" s="71"/>
      <c r="K813" s="71"/>
      <c r="L813" s="71"/>
      <c r="M813" s="71"/>
      <c r="N813" s="71"/>
      <c r="O813" s="71"/>
      <c r="P813" s="71"/>
      <c r="Q813" s="71"/>
      <c r="R813" s="71"/>
      <c r="S813" s="71"/>
      <c r="T813" s="71"/>
      <c r="U813" s="71"/>
      <c r="V813" s="71"/>
      <c r="W813" s="71"/>
      <c r="X813" s="71"/>
      <c r="Y813" s="71"/>
      <c r="Z813" s="71"/>
    </row>
    <row r="814" spans="1:26" ht="12.75" hidden="1" customHeight="1" x14ac:dyDescent="0.25">
      <c r="A814" s="71"/>
      <c r="B814" s="71"/>
      <c r="C814" s="71"/>
      <c r="D814" s="71"/>
      <c r="E814" s="71"/>
      <c r="F814" s="71"/>
      <c r="G814" s="71"/>
      <c r="H814" s="71"/>
      <c r="I814" s="71"/>
      <c r="J814" s="71"/>
      <c r="K814" s="71"/>
      <c r="L814" s="71"/>
      <c r="M814" s="71"/>
      <c r="N814" s="71"/>
      <c r="O814" s="71"/>
      <c r="P814" s="71"/>
      <c r="Q814" s="71"/>
      <c r="R814" s="71"/>
      <c r="S814" s="71"/>
      <c r="T814" s="71"/>
      <c r="U814" s="71"/>
      <c r="V814" s="71"/>
      <c r="W814" s="71"/>
      <c r="X814" s="71"/>
      <c r="Y814" s="71"/>
      <c r="Z814" s="71"/>
    </row>
    <row r="815" spans="1:26" ht="12.75" hidden="1" customHeight="1" x14ac:dyDescent="0.25">
      <c r="A815" s="71"/>
      <c r="B815" s="71"/>
      <c r="C815" s="71"/>
      <c r="D815" s="71"/>
      <c r="E815" s="71"/>
      <c r="F815" s="71"/>
      <c r="G815" s="71"/>
      <c r="H815" s="71"/>
      <c r="I815" s="71"/>
      <c r="J815" s="71"/>
      <c r="K815" s="71"/>
      <c r="L815" s="71"/>
      <c r="M815" s="71"/>
      <c r="N815" s="71"/>
      <c r="O815" s="71"/>
      <c r="P815" s="71"/>
      <c r="Q815" s="71"/>
      <c r="R815" s="71"/>
      <c r="S815" s="71"/>
      <c r="T815" s="71"/>
      <c r="U815" s="71"/>
      <c r="V815" s="71"/>
      <c r="W815" s="71"/>
      <c r="X815" s="71"/>
      <c r="Y815" s="71"/>
      <c r="Z815" s="71"/>
    </row>
    <row r="816" spans="1:26" ht="12.75" hidden="1" customHeight="1" x14ac:dyDescent="0.25">
      <c r="A816" s="71"/>
      <c r="B816" s="71"/>
      <c r="C816" s="71"/>
      <c r="D816" s="71"/>
      <c r="E816" s="71"/>
      <c r="F816" s="71"/>
      <c r="G816" s="71"/>
      <c r="H816" s="71"/>
      <c r="I816" s="71"/>
      <c r="J816" s="71"/>
      <c r="K816" s="71"/>
      <c r="L816" s="71"/>
      <c r="M816" s="71"/>
      <c r="N816" s="71"/>
      <c r="O816" s="71"/>
      <c r="P816" s="71"/>
      <c r="Q816" s="71"/>
      <c r="R816" s="71"/>
      <c r="S816" s="71"/>
      <c r="T816" s="71"/>
      <c r="U816" s="71"/>
      <c r="V816" s="71"/>
      <c r="W816" s="71"/>
      <c r="X816" s="71"/>
      <c r="Y816" s="71"/>
      <c r="Z816" s="71"/>
    </row>
    <row r="817" spans="1:26" ht="12.75" hidden="1" customHeight="1" x14ac:dyDescent="0.25">
      <c r="A817" s="71"/>
      <c r="B817" s="71"/>
      <c r="C817" s="71"/>
      <c r="D817" s="71"/>
      <c r="E817" s="71"/>
      <c r="F817" s="71"/>
      <c r="G817" s="71"/>
      <c r="H817" s="71"/>
      <c r="I817" s="71"/>
      <c r="J817" s="71"/>
      <c r="K817" s="71"/>
      <c r="L817" s="71"/>
      <c r="M817" s="71"/>
      <c r="N817" s="71"/>
      <c r="O817" s="71"/>
      <c r="P817" s="71"/>
      <c r="Q817" s="71"/>
      <c r="R817" s="71"/>
      <c r="S817" s="71"/>
      <c r="T817" s="71"/>
      <c r="U817" s="71"/>
      <c r="V817" s="71"/>
      <c r="W817" s="71"/>
      <c r="X817" s="71"/>
      <c r="Y817" s="71"/>
      <c r="Z817" s="71"/>
    </row>
    <row r="818" spans="1:26" ht="12.75" hidden="1" customHeight="1" x14ac:dyDescent="0.25">
      <c r="A818" s="71"/>
      <c r="B818" s="71"/>
      <c r="C818" s="71"/>
      <c r="D818" s="71"/>
      <c r="E818" s="71"/>
      <c r="F818" s="71"/>
      <c r="G818" s="71"/>
      <c r="H818" s="71"/>
      <c r="I818" s="71"/>
      <c r="J818" s="71"/>
      <c r="K818" s="71"/>
      <c r="L818" s="71"/>
      <c r="M818" s="71"/>
      <c r="N818" s="71"/>
      <c r="O818" s="71"/>
      <c r="P818" s="71"/>
      <c r="Q818" s="71"/>
      <c r="R818" s="71"/>
      <c r="S818" s="71"/>
      <c r="T818" s="71"/>
      <c r="U818" s="71"/>
      <c r="V818" s="71"/>
      <c r="W818" s="71"/>
      <c r="X818" s="71"/>
      <c r="Y818" s="71"/>
      <c r="Z818" s="71"/>
    </row>
    <row r="819" spans="1:26" ht="12.75" hidden="1" customHeight="1" x14ac:dyDescent="0.25">
      <c r="A819" s="71"/>
      <c r="B819" s="71"/>
      <c r="C819" s="71"/>
      <c r="D819" s="71"/>
      <c r="E819" s="71"/>
      <c r="F819" s="71"/>
      <c r="G819" s="71"/>
      <c r="H819" s="71"/>
      <c r="I819" s="71"/>
      <c r="J819" s="71"/>
      <c r="K819" s="71"/>
      <c r="L819" s="71"/>
      <c r="M819" s="71"/>
      <c r="N819" s="71"/>
      <c r="O819" s="71"/>
      <c r="P819" s="71"/>
      <c r="Q819" s="71"/>
      <c r="R819" s="71"/>
      <c r="S819" s="71"/>
      <c r="T819" s="71"/>
      <c r="U819" s="71"/>
      <c r="V819" s="71"/>
      <c r="W819" s="71"/>
      <c r="X819" s="71"/>
      <c r="Y819" s="71"/>
      <c r="Z819" s="71"/>
    </row>
    <row r="820" spans="1:26" ht="12.75" hidden="1" customHeight="1" x14ac:dyDescent="0.25">
      <c r="A820" s="71"/>
      <c r="B820" s="71"/>
      <c r="C820" s="71"/>
      <c r="D820" s="71"/>
      <c r="E820" s="71"/>
      <c r="F820" s="71"/>
      <c r="G820" s="71"/>
      <c r="H820" s="71"/>
      <c r="I820" s="71"/>
      <c r="J820" s="71"/>
      <c r="K820" s="71"/>
      <c r="L820" s="71"/>
      <c r="M820" s="71"/>
      <c r="N820" s="71"/>
      <c r="O820" s="71"/>
      <c r="P820" s="71"/>
      <c r="Q820" s="71"/>
      <c r="R820" s="71"/>
      <c r="S820" s="71"/>
      <c r="T820" s="71"/>
      <c r="U820" s="71"/>
      <c r="V820" s="71"/>
      <c r="W820" s="71"/>
      <c r="X820" s="71"/>
      <c r="Y820" s="71"/>
      <c r="Z820" s="71"/>
    </row>
    <row r="821" spans="1:26" ht="12.75" hidden="1" customHeight="1" x14ac:dyDescent="0.25">
      <c r="A821" s="71"/>
      <c r="B821" s="71"/>
      <c r="C821" s="71"/>
      <c r="D821" s="71"/>
      <c r="E821" s="71"/>
      <c r="F821" s="71"/>
      <c r="G821" s="71"/>
      <c r="H821" s="71"/>
      <c r="I821" s="71"/>
      <c r="J821" s="71"/>
      <c r="K821" s="71"/>
      <c r="L821" s="71"/>
      <c r="M821" s="71"/>
      <c r="N821" s="71"/>
      <c r="O821" s="71"/>
      <c r="P821" s="71"/>
      <c r="Q821" s="71"/>
      <c r="R821" s="71"/>
      <c r="S821" s="71"/>
      <c r="T821" s="71"/>
      <c r="U821" s="71"/>
      <c r="V821" s="71"/>
      <c r="W821" s="71"/>
      <c r="X821" s="71"/>
      <c r="Y821" s="71"/>
      <c r="Z821" s="71"/>
    </row>
    <row r="822" spans="1:26" ht="12.75" hidden="1" customHeight="1" x14ac:dyDescent="0.25">
      <c r="A822" s="71"/>
      <c r="B822" s="71"/>
      <c r="C822" s="71"/>
      <c r="D822" s="71"/>
      <c r="E822" s="71"/>
      <c r="F822" s="71"/>
      <c r="G822" s="71"/>
      <c r="H822" s="71"/>
      <c r="I822" s="71"/>
      <c r="J822" s="71"/>
      <c r="K822" s="71"/>
      <c r="L822" s="71"/>
      <c r="M822" s="71"/>
      <c r="N822" s="71"/>
      <c r="O822" s="71"/>
      <c r="P822" s="71"/>
      <c r="Q822" s="71"/>
      <c r="R822" s="71"/>
      <c r="S822" s="71"/>
      <c r="T822" s="71"/>
      <c r="U822" s="71"/>
      <c r="V822" s="71"/>
      <c r="W822" s="71"/>
      <c r="X822" s="71"/>
      <c r="Y822" s="71"/>
      <c r="Z822" s="71"/>
    </row>
    <row r="823" spans="1:26" ht="12.75" hidden="1" customHeight="1" x14ac:dyDescent="0.25">
      <c r="A823" s="71"/>
      <c r="B823" s="71"/>
      <c r="C823" s="71"/>
      <c r="D823" s="71"/>
      <c r="E823" s="71"/>
      <c r="F823" s="71"/>
      <c r="G823" s="71"/>
      <c r="H823" s="71"/>
      <c r="I823" s="71"/>
      <c r="J823" s="71"/>
      <c r="K823" s="71"/>
      <c r="L823" s="71"/>
      <c r="M823" s="71"/>
      <c r="N823" s="71"/>
      <c r="O823" s="71"/>
      <c r="P823" s="71"/>
      <c r="Q823" s="71"/>
      <c r="R823" s="71"/>
      <c r="S823" s="71"/>
      <c r="T823" s="71"/>
      <c r="U823" s="71"/>
      <c r="V823" s="71"/>
      <c r="W823" s="71"/>
      <c r="X823" s="71"/>
      <c r="Y823" s="71"/>
      <c r="Z823" s="71"/>
    </row>
    <row r="824" spans="1:26" ht="12.75" hidden="1" customHeight="1" x14ac:dyDescent="0.25">
      <c r="A824" s="71"/>
      <c r="B824" s="71"/>
      <c r="C824" s="71"/>
      <c r="D824" s="71"/>
      <c r="E824" s="71"/>
      <c r="F824" s="71"/>
      <c r="G824" s="71"/>
      <c r="H824" s="71"/>
      <c r="I824" s="71"/>
      <c r="J824" s="71"/>
      <c r="K824" s="71"/>
      <c r="L824" s="71"/>
      <c r="M824" s="71"/>
      <c r="N824" s="71"/>
      <c r="O824" s="71"/>
      <c r="P824" s="71"/>
      <c r="Q824" s="71"/>
      <c r="R824" s="71"/>
      <c r="S824" s="71"/>
      <c r="T824" s="71"/>
      <c r="U824" s="71"/>
      <c r="V824" s="71"/>
      <c r="W824" s="71"/>
      <c r="X824" s="71"/>
      <c r="Y824" s="71"/>
      <c r="Z824" s="71"/>
    </row>
    <row r="825" spans="1:26" ht="12.75" hidden="1" customHeight="1" x14ac:dyDescent="0.25">
      <c r="A825" s="71"/>
      <c r="B825" s="71"/>
      <c r="C825" s="71"/>
      <c r="D825" s="71"/>
      <c r="E825" s="71"/>
      <c r="F825" s="71"/>
      <c r="G825" s="71"/>
      <c r="H825" s="71"/>
      <c r="I825" s="71"/>
      <c r="J825" s="71"/>
      <c r="K825" s="71"/>
      <c r="L825" s="71"/>
      <c r="M825" s="71"/>
      <c r="N825" s="71"/>
      <c r="O825" s="71"/>
      <c r="P825" s="71"/>
      <c r="Q825" s="71"/>
      <c r="R825" s="71"/>
      <c r="S825" s="71"/>
      <c r="T825" s="71"/>
      <c r="U825" s="71"/>
      <c r="V825" s="71"/>
      <c r="W825" s="71"/>
      <c r="X825" s="71"/>
      <c r="Y825" s="71"/>
      <c r="Z825" s="71"/>
    </row>
    <row r="826" spans="1:26" ht="12.75" hidden="1" customHeight="1" x14ac:dyDescent="0.25">
      <c r="A826" s="71"/>
      <c r="B826" s="71"/>
      <c r="C826" s="71"/>
      <c r="D826" s="71"/>
      <c r="E826" s="71"/>
      <c r="F826" s="71"/>
      <c r="G826" s="71"/>
      <c r="H826" s="71"/>
      <c r="I826" s="71"/>
      <c r="J826" s="71"/>
      <c r="K826" s="71"/>
      <c r="L826" s="71"/>
      <c r="M826" s="71"/>
      <c r="N826" s="71"/>
      <c r="O826" s="71"/>
      <c r="P826" s="71"/>
      <c r="Q826" s="71"/>
      <c r="R826" s="71"/>
      <c r="S826" s="71"/>
      <c r="T826" s="71"/>
      <c r="U826" s="71"/>
      <c r="V826" s="71"/>
      <c r="W826" s="71"/>
      <c r="X826" s="71"/>
      <c r="Y826" s="71"/>
      <c r="Z826" s="71"/>
    </row>
    <row r="827" spans="1:26" ht="12.75" hidden="1" customHeight="1" x14ac:dyDescent="0.25">
      <c r="A827" s="71"/>
      <c r="B827" s="71"/>
      <c r="C827" s="71"/>
      <c r="D827" s="71"/>
      <c r="E827" s="71"/>
      <c r="F827" s="71"/>
      <c r="G827" s="71"/>
      <c r="H827" s="71"/>
      <c r="I827" s="71"/>
      <c r="J827" s="71"/>
      <c r="K827" s="71"/>
      <c r="L827" s="71"/>
      <c r="M827" s="71"/>
      <c r="N827" s="71"/>
      <c r="O827" s="71"/>
      <c r="P827" s="71"/>
      <c r="Q827" s="71"/>
      <c r="R827" s="71"/>
      <c r="S827" s="71"/>
      <c r="T827" s="71"/>
      <c r="U827" s="71"/>
      <c r="V827" s="71"/>
      <c r="W827" s="71"/>
      <c r="X827" s="71"/>
      <c r="Y827" s="71"/>
      <c r="Z827" s="71"/>
    </row>
    <row r="828" spans="1:26" ht="12.75" hidden="1" customHeight="1" x14ac:dyDescent="0.25">
      <c r="A828" s="71"/>
      <c r="B828" s="71"/>
      <c r="C828" s="71"/>
      <c r="D828" s="71"/>
      <c r="E828" s="71"/>
      <c r="F828" s="71"/>
      <c r="G828" s="71"/>
      <c r="H828" s="71"/>
      <c r="I828" s="71"/>
      <c r="J828" s="71"/>
      <c r="K828" s="71"/>
      <c r="L828" s="71"/>
      <c r="M828" s="71"/>
      <c r="N828" s="71"/>
      <c r="O828" s="71"/>
      <c r="P828" s="71"/>
      <c r="Q828" s="71"/>
      <c r="R828" s="71"/>
      <c r="S828" s="71"/>
      <c r="T828" s="71"/>
      <c r="U828" s="71"/>
      <c r="V828" s="71"/>
      <c r="W828" s="71"/>
      <c r="X828" s="71"/>
      <c r="Y828" s="71"/>
      <c r="Z828" s="71"/>
    </row>
    <row r="829" spans="1:26" ht="12.75" hidden="1" customHeight="1" x14ac:dyDescent="0.25">
      <c r="A829" s="71"/>
      <c r="B829" s="71"/>
      <c r="C829" s="71"/>
      <c r="D829" s="71"/>
      <c r="E829" s="71"/>
      <c r="F829" s="71"/>
      <c r="G829" s="71"/>
      <c r="H829" s="71"/>
      <c r="I829" s="71"/>
      <c r="J829" s="71"/>
      <c r="K829" s="71"/>
      <c r="L829" s="71"/>
      <c r="M829" s="71"/>
      <c r="N829" s="71"/>
      <c r="O829" s="71"/>
      <c r="P829" s="71"/>
      <c r="Q829" s="71"/>
      <c r="R829" s="71"/>
      <c r="S829" s="71"/>
      <c r="T829" s="71"/>
      <c r="U829" s="71"/>
      <c r="V829" s="71"/>
      <c r="W829" s="71"/>
      <c r="X829" s="71"/>
      <c r="Y829" s="71"/>
      <c r="Z829" s="71"/>
    </row>
    <row r="830" spans="1:26" ht="12.75" hidden="1" customHeight="1" x14ac:dyDescent="0.25">
      <c r="A830" s="71"/>
      <c r="B830" s="71"/>
      <c r="C830" s="71"/>
      <c r="D830" s="71"/>
      <c r="E830" s="71"/>
      <c r="F830" s="71"/>
      <c r="G830" s="71"/>
      <c r="H830" s="71"/>
      <c r="I830" s="71"/>
      <c r="J830" s="71"/>
      <c r="K830" s="71"/>
      <c r="L830" s="71"/>
      <c r="M830" s="71"/>
      <c r="N830" s="71"/>
      <c r="O830" s="71"/>
      <c r="P830" s="71"/>
      <c r="Q830" s="71"/>
      <c r="R830" s="71"/>
      <c r="S830" s="71"/>
      <c r="T830" s="71"/>
      <c r="U830" s="71"/>
      <c r="V830" s="71"/>
      <c r="W830" s="71"/>
      <c r="X830" s="71"/>
      <c r="Y830" s="71"/>
      <c r="Z830" s="71"/>
    </row>
    <row r="831" spans="1:26" ht="12.75" hidden="1" customHeight="1" x14ac:dyDescent="0.25">
      <c r="A831" s="71"/>
      <c r="B831" s="71"/>
      <c r="C831" s="71"/>
      <c r="D831" s="71"/>
      <c r="E831" s="71"/>
      <c r="F831" s="71"/>
      <c r="G831" s="71"/>
      <c r="H831" s="71"/>
      <c r="I831" s="71"/>
      <c r="J831" s="71"/>
      <c r="K831" s="71"/>
      <c r="L831" s="71"/>
      <c r="M831" s="71"/>
      <c r="N831" s="71"/>
      <c r="O831" s="71"/>
      <c r="P831" s="71"/>
      <c r="Q831" s="71"/>
      <c r="R831" s="71"/>
      <c r="S831" s="71"/>
      <c r="T831" s="71"/>
      <c r="U831" s="71"/>
      <c r="V831" s="71"/>
      <c r="W831" s="71"/>
      <c r="X831" s="71"/>
      <c r="Y831" s="71"/>
      <c r="Z831" s="71"/>
    </row>
    <row r="832" spans="1:26" ht="12.75" hidden="1" customHeight="1" x14ac:dyDescent="0.25">
      <c r="A832" s="71"/>
      <c r="B832" s="71"/>
      <c r="C832" s="71"/>
      <c r="D832" s="71"/>
      <c r="E832" s="71"/>
      <c r="F832" s="71"/>
      <c r="G832" s="71"/>
      <c r="H832" s="71"/>
      <c r="I832" s="71"/>
      <c r="J832" s="71"/>
      <c r="K832" s="71"/>
      <c r="L832" s="71"/>
      <c r="M832" s="71"/>
      <c r="N832" s="71"/>
      <c r="O832" s="71"/>
      <c r="P832" s="71"/>
      <c r="Q832" s="71"/>
      <c r="R832" s="71"/>
      <c r="S832" s="71"/>
      <c r="T832" s="71"/>
      <c r="U832" s="71"/>
      <c r="V832" s="71"/>
      <c r="W832" s="71"/>
      <c r="X832" s="71"/>
      <c r="Y832" s="71"/>
      <c r="Z832" s="71"/>
    </row>
    <row r="833" spans="1:26" ht="12.75" hidden="1" customHeight="1" x14ac:dyDescent="0.25">
      <c r="A833" s="71"/>
      <c r="B833" s="71"/>
      <c r="C833" s="71"/>
      <c r="D833" s="71"/>
      <c r="E833" s="71"/>
      <c r="F833" s="71"/>
      <c r="G833" s="71"/>
      <c r="H833" s="71"/>
      <c r="I833" s="71"/>
      <c r="J833" s="71"/>
      <c r="K833" s="71"/>
      <c r="L833" s="71"/>
      <c r="M833" s="71"/>
      <c r="N833" s="71"/>
      <c r="O833" s="71"/>
      <c r="P833" s="71"/>
      <c r="Q833" s="71"/>
      <c r="R833" s="71"/>
      <c r="S833" s="71"/>
      <c r="T833" s="71"/>
      <c r="U833" s="71"/>
      <c r="V833" s="71"/>
      <c r="W833" s="71"/>
      <c r="X833" s="71"/>
      <c r="Y833" s="71"/>
      <c r="Z833" s="71"/>
    </row>
    <row r="834" spans="1:26" ht="12.75" hidden="1" customHeight="1" x14ac:dyDescent="0.25">
      <c r="A834" s="71"/>
      <c r="B834" s="71"/>
      <c r="C834" s="71"/>
      <c r="D834" s="71"/>
      <c r="E834" s="71"/>
      <c r="F834" s="71"/>
      <c r="G834" s="71"/>
      <c r="H834" s="71"/>
      <c r="I834" s="71"/>
      <c r="J834" s="71"/>
      <c r="K834" s="71"/>
      <c r="L834" s="71"/>
      <c r="M834" s="71"/>
      <c r="N834" s="71"/>
      <c r="O834" s="71"/>
      <c r="P834" s="71"/>
      <c r="Q834" s="71"/>
      <c r="R834" s="71"/>
      <c r="S834" s="71"/>
      <c r="T834" s="71"/>
      <c r="U834" s="71"/>
      <c r="V834" s="71"/>
      <c r="W834" s="71"/>
      <c r="X834" s="71"/>
      <c r="Y834" s="71"/>
      <c r="Z834" s="71"/>
    </row>
    <row r="835" spans="1:26" ht="12.75" hidden="1" customHeight="1" x14ac:dyDescent="0.25">
      <c r="A835" s="71"/>
      <c r="B835" s="71"/>
      <c r="C835" s="71"/>
      <c r="D835" s="71"/>
      <c r="E835" s="71"/>
      <c r="F835" s="71"/>
      <c r="G835" s="71"/>
      <c r="H835" s="71"/>
      <c r="I835" s="71"/>
      <c r="J835" s="71"/>
      <c r="K835" s="71"/>
      <c r="L835" s="71"/>
      <c r="M835" s="71"/>
      <c r="N835" s="71"/>
      <c r="O835" s="71"/>
      <c r="P835" s="71"/>
      <c r="Q835" s="71"/>
      <c r="R835" s="71"/>
      <c r="S835" s="71"/>
      <c r="T835" s="71"/>
      <c r="U835" s="71"/>
      <c r="V835" s="71"/>
      <c r="W835" s="71"/>
      <c r="X835" s="71"/>
      <c r="Y835" s="71"/>
      <c r="Z835" s="71"/>
    </row>
    <row r="836" spans="1:26" ht="12.75" hidden="1" customHeight="1" x14ac:dyDescent="0.25">
      <c r="A836" s="71"/>
      <c r="B836" s="71"/>
      <c r="C836" s="71"/>
      <c r="D836" s="71"/>
      <c r="E836" s="71"/>
      <c r="F836" s="71"/>
      <c r="G836" s="71"/>
      <c r="H836" s="71"/>
      <c r="I836" s="71"/>
      <c r="J836" s="71"/>
      <c r="K836" s="71"/>
      <c r="L836" s="71"/>
      <c r="M836" s="71"/>
      <c r="N836" s="71"/>
      <c r="O836" s="71"/>
      <c r="P836" s="71"/>
      <c r="Q836" s="71"/>
      <c r="R836" s="71"/>
      <c r="S836" s="71"/>
      <c r="T836" s="71"/>
      <c r="U836" s="71"/>
      <c r="V836" s="71"/>
      <c r="W836" s="71"/>
      <c r="X836" s="71"/>
      <c r="Y836" s="71"/>
      <c r="Z836" s="71"/>
    </row>
    <row r="837" spans="1:26" ht="12.75" hidden="1" customHeight="1" x14ac:dyDescent="0.25">
      <c r="A837" s="71"/>
      <c r="B837" s="71"/>
      <c r="C837" s="71"/>
      <c r="D837" s="71"/>
      <c r="E837" s="71"/>
      <c r="F837" s="71"/>
      <c r="G837" s="71"/>
      <c r="H837" s="71"/>
      <c r="I837" s="71"/>
      <c r="J837" s="71"/>
      <c r="K837" s="71"/>
      <c r="L837" s="71"/>
      <c r="M837" s="71"/>
      <c r="N837" s="71"/>
      <c r="O837" s="71"/>
      <c r="P837" s="71"/>
      <c r="Q837" s="71"/>
      <c r="R837" s="71"/>
      <c r="S837" s="71"/>
      <c r="T837" s="71"/>
      <c r="U837" s="71"/>
      <c r="V837" s="71"/>
      <c r="W837" s="71"/>
      <c r="X837" s="71"/>
      <c r="Y837" s="71"/>
      <c r="Z837" s="71"/>
    </row>
    <row r="838" spans="1:26" ht="12.75" hidden="1" customHeight="1" x14ac:dyDescent="0.25">
      <c r="A838" s="71"/>
      <c r="B838" s="71"/>
      <c r="C838" s="71"/>
      <c r="D838" s="71"/>
      <c r="E838" s="71"/>
      <c r="F838" s="71"/>
      <c r="G838" s="71"/>
      <c r="H838" s="71"/>
      <c r="I838" s="71"/>
      <c r="J838" s="71"/>
      <c r="K838" s="71"/>
      <c r="L838" s="71"/>
      <c r="M838" s="71"/>
      <c r="N838" s="71"/>
      <c r="O838" s="71"/>
      <c r="P838" s="71"/>
      <c r="Q838" s="71"/>
      <c r="R838" s="71"/>
      <c r="S838" s="71"/>
      <c r="T838" s="71"/>
      <c r="U838" s="71"/>
      <c r="V838" s="71"/>
      <c r="W838" s="71"/>
      <c r="X838" s="71"/>
      <c r="Y838" s="71"/>
      <c r="Z838" s="71"/>
    </row>
    <row r="839" spans="1:26" ht="12.75" hidden="1" customHeight="1" x14ac:dyDescent="0.25">
      <c r="A839" s="71"/>
      <c r="B839" s="71"/>
      <c r="C839" s="71"/>
      <c r="D839" s="71"/>
      <c r="E839" s="71"/>
      <c r="F839" s="71"/>
      <c r="G839" s="71"/>
      <c r="H839" s="71"/>
      <c r="I839" s="71"/>
      <c r="J839" s="71"/>
      <c r="K839" s="71"/>
      <c r="L839" s="71"/>
      <c r="M839" s="71"/>
      <c r="N839" s="71"/>
      <c r="O839" s="71"/>
      <c r="P839" s="71"/>
      <c r="Q839" s="71"/>
      <c r="R839" s="71"/>
      <c r="S839" s="71"/>
      <c r="T839" s="71"/>
      <c r="U839" s="71"/>
      <c r="V839" s="71"/>
      <c r="W839" s="71"/>
      <c r="X839" s="71"/>
      <c r="Y839" s="71"/>
      <c r="Z839" s="71"/>
    </row>
    <row r="840" spans="1:26" ht="12.75" hidden="1" customHeight="1" x14ac:dyDescent="0.25">
      <c r="A840" s="71"/>
      <c r="B840" s="71"/>
      <c r="C840" s="71"/>
      <c r="D840" s="71"/>
      <c r="E840" s="71"/>
      <c r="F840" s="71"/>
      <c r="G840" s="71"/>
      <c r="H840" s="71"/>
      <c r="I840" s="71"/>
      <c r="J840" s="71"/>
      <c r="K840" s="71"/>
      <c r="L840" s="71"/>
      <c r="M840" s="71"/>
      <c r="N840" s="71"/>
      <c r="O840" s="71"/>
      <c r="P840" s="71"/>
      <c r="Q840" s="71"/>
      <c r="R840" s="71"/>
      <c r="S840" s="71"/>
      <c r="T840" s="71"/>
      <c r="U840" s="71"/>
      <c r="V840" s="71"/>
      <c r="W840" s="71"/>
      <c r="X840" s="71"/>
      <c r="Y840" s="71"/>
      <c r="Z840" s="71"/>
    </row>
    <row r="841" spans="1:26" ht="12.75" hidden="1" customHeight="1" x14ac:dyDescent="0.25">
      <c r="A841" s="71"/>
      <c r="B841" s="71"/>
      <c r="C841" s="71"/>
      <c r="D841" s="71"/>
      <c r="E841" s="71"/>
      <c r="F841" s="71"/>
      <c r="G841" s="71"/>
      <c r="H841" s="71"/>
      <c r="I841" s="71"/>
      <c r="J841" s="71"/>
      <c r="K841" s="71"/>
      <c r="L841" s="71"/>
      <c r="M841" s="71"/>
      <c r="N841" s="71"/>
      <c r="O841" s="71"/>
      <c r="P841" s="71"/>
      <c r="Q841" s="71"/>
      <c r="R841" s="71"/>
      <c r="S841" s="71"/>
      <c r="T841" s="71"/>
      <c r="U841" s="71"/>
      <c r="V841" s="71"/>
      <c r="W841" s="71"/>
      <c r="X841" s="71"/>
      <c r="Y841" s="71"/>
      <c r="Z841" s="71"/>
    </row>
    <row r="842" spans="1:26" ht="12.75" hidden="1" customHeight="1" x14ac:dyDescent="0.25">
      <c r="A842" s="71"/>
      <c r="B842" s="71"/>
      <c r="C842" s="71"/>
      <c r="D842" s="71"/>
      <c r="E842" s="71"/>
      <c r="F842" s="71"/>
      <c r="G842" s="71"/>
      <c r="H842" s="71"/>
      <c r="I842" s="71"/>
      <c r="J842" s="71"/>
      <c r="K842" s="71"/>
      <c r="L842" s="71"/>
      <c r="M842" s="71"/>
      <c r="N842" s="71"/>
      <c r="O842" s="71"/>
      <c r="P842" s="71"/>
      <c r="Q842" s="71"/>
      <c r="R842" s="71"/>
      <c r="S842" s="71"/>
      <c r="T842" s="71"/>
      <c r="U842" s="71"/>
      <c r="V842" s="71"/>
      <c r="W842" s="71"/>
      <c r="X842" s="71"/>
      <c r="Y842" s="71"/>
      <c r="Z842" s="71"/>
    </row>
    <row r="843" spans="1:26" ht="12.75" hidden="1" customHeight="1" x14ac:dyDescent="0.25">
      <c r="A843" s="71"/>
      <c r="B843" s="71"/>
      <c r="C843" s="71"/>
      <c r="D843" s="71"/>
      <c r="E843" s="71"/>
      <c r="F843" s="71"/>
      <c r="G843" s="71"/>
      <c r="H843" s="71"/>
      <c r="I843" s="71"/>
      <c r="J843" s="71"/>
      <c r="K843" s="71"/>
      <c r="L843" s="71"/>
      <c r="M843" s="71"/>
      <c r="N843" s="71"/>
      <c r="O843" s="71"/>
      <c r="P843" s="71"/>
      <c r="Q843" s="71"/>
      <c r="R843" s="71"/>
      <c r="S843" s="71"/>
      <c r="T843" s="71"/>
      <c r="U843" s="71"/>
      <c r="V843" s="71"/>
      <c r="W843" s="71"/>
      <c r="X843" s="71"/>
      <c r="Y843" s="71"/>
      <c r="Z843" s="71"/>
    </row>
    <row r="844" spans="1:26" ht="12.75" hidden="1" customHeight="1" x14ac:dyDescent="0.25">
      <c r="A844" s="71"/>
      <c r="B844" s="71"/>
      <c r="C844" s="71"/>
      <c r="D844" s="71"/>
      <c r="E844" s="71"/>
      <c r="F844" s="71"/>
      <c r="G844" s="71"/>
      <c r="H844" s="71"/>
      <c r="I844" s="71"/>
      <c r="J844" s="71"/>
      <c r="K844" s="71"/>
      <c r="L844" s="71"/>
      <c r="M844" s="71"/>
      <c r="N844" s="71"/>
      <c r="O844" s="71"/>
      <c r="P844" s="71"/>
      <c r="Q844" s="71"/>
      <c r="R844" s="71"/>
      <c r="S844" s="71"/>
      <c r="T844" s="71"/>
      <c r="U844" s="71"/>
      <c r="V844" s="71"/>
      <c r="W844" s="71"/>
      <c r="X844" s="71"/>
      <c r="Y844" s="71"/>
      <c r="Z844" s="71"/>
    </row>
    <row r="845" spans="1:26" ht="12.75" hidden="1" customHeight="1" x14ac:dyDescent="0.25">
      <c r="A845" s="71"/>
      <c r="B845" s="71"/>
      <c r="C845" s="71"/>
      <c r="D845" s="71"/>
      <c r="E845" s="71"/>
      <c r="F845" s="71"/>
      <c r="G845" s="71"/>
      <c r="H845" s="71"/>
      <c r="I845" s="71"/>
      <c r="J845" s="71"/>
      <c r="K845" s="71"/>
      <c r="L845" s="71"/>
      <c r="M845" s="71"/>
      <c r="N845" s="71"/>
      <c r="O845" s="71"/>
      <c r="P845" s="71"/>
      <c r="Q845" s="71"/>
      <c r="R845" s="71"/>
      <c r="S845" s="71"/>
      <c r="T845" s="71"/>
      <c r="U845" s="71"/>
      <c r="V845" s="71"/>
      <c r="W845" s="71"/>
      <c r="X845" s="71"/>
      <c r="Y845" s="71"/>
      <c r="Z845" s="71"/>
    </row>
    <row r="846" spans="1:26" ht="12.75" hidden="1" customHeight="1" x14ac:dyDescent="0.25">
      <c r="A846" s="71"/>
      <c r="B846" s="71"/>
      <c r="C846" s="71"/>
      <c r="D846" s="71"/>
      <c r="E846" s="71"/>
      <c r="F846" s="71"/>
      <c r="G846" s="71"/>
      <c r="H846" s="71"/>
      <c r="I846" s="71"/>
      <c r="J846" s="71"/>
      <c r="K846" s="71"/>
      <c r="L846" s="71"/>
      <c r="M846" s="71"/>
      <c r="N846" s="71"/>
      <c r="O846" s="71"/>
      <c r="P846" s="71"/>
      <c r="Q846" s="71"/>
      <c r="R846" s="71"/>
      <c r="S846" s="71"/>
      <c r="T846" s="71"/>
      <c r="U846" s="71"/>
      <c r="V846" s="71"/>
      <c r="W846" s="71"/>
      <c r="X846" s="71"/>
      <c r="Y846" s="71"/>
      <c r="Z846" s="71"/>
    </row>
    <row r="847" spans="1:26" ht="12.75" hidden="1" customHeight="1" x14ac:dyDescent="0.25">
      <c r="A847" s="71"/>
      <c r="B847" s="71"/>
      <c r="C847" s="71"/>
      <c r="D847" s="71"/>
      <c r="E847" s="71"/>
      <c r="F847" s="71"/>
      <c r="G847" s="71"/>
      <c r="H847" s="71"/>
      <c r="I847" s="71"/>
      <c r="J847" s="71"/>
      <c r="K847" s="71"/>
      <c r="L847" s="71"/>
      <c r="M847" s="71"/>
      <c r="N847" s="71"/>
      <c r="O847" s="71"/>
      <c r="P847" s="71"/>
      <c r="Q847" s="71"/>
      <c r="R847" s="71"/>
      <c r="S847" s="71"/>
      <c r="T847" s="71"/>
      <c r="U847" s="71"/>
      <c r="V847" s="71"/>
      <c r="W847" s="71"/>
      <c r="X847" s="71"/>
      <c r="Y847" s="71"/>
      <c r="Z847" s="71"/>
    </row>
    <row r="848" spans="1:26" ht="12.75" hidden="1" customHeight="1" x14ac:dyDescent="0.25">
      <c r="A848" s="71"/>
      <c r="B848" s="71"/>
      <c r="C848" s="71"/>
      <c r="D848" s="71"/>
      <c r="E848" s="71"/>
      <c r="F848" s="71"/>
      <c r="G848" s="71"/>
      <c r="H848" s="71"/>
      <c r="I848" s="71"/>
      <c r="J848" s="71"/>
      <c r="K848" s="71"/>
      <c r="L848" s="71"/>
      <c r="M848" s="71"/>
      <c r="N848" s="71"/>
      <c r="O848" s="71"/>
      <c r="P848" s="71"/>
      <c r="Q848" s="71"/>
      <c r="R848" s="71"/>
      <c r="S848" s="71"/>
      <c r="T848" s="71"/>
      <c r="U848" s="71"/>
      <c r="V848" s="71"/>
      <c r="W848" s="71"/>
      <c r="X848" s="71"/>
      <c r="Y848" s="71"/>
      <c r="Z848" s="71"/>
    </row>
    <row r="849" spans="1:26" ht="12.75" hidden="1" customHeight="1" x14ac:dyDescent="0.25">
      <c r="A849" s="71"/>
      <c r="B849" s="71"/>
      <c r="C849" s="71"/>
      <c r="D849" s="71"/>
      <c r="E849" s="71"/>
      <c r="F849" s="71"/>
      <c r="G849" s="71"/>
      <c r="H849" s="71"/>
      <c r="I849" s="71"/>
      <c r="J849" s="71"/>
      <c r="K849" s="71"/>
      <c r="L849" s="71"/>
      <c r="M849" s="71"/>
      <c r="N849" s="71"/>
      <c r="O849" s="71"/>
      <c r="P849" s="71"/>
      <c r="Q849" s="71"/>
      <c r="R849" s="71"/>
      <c r="S849" s="71"/>
      <c r="T849" s="71"/>
      <c r="U849" s="71"/>
      <c r="V849" s="71"/>
      <c r="W849" s="71"/>
      <c r="X849" s="71"/>
      <c r="Y849" s="71"/>
      <c r="Z849" s="71"/>
    </row>
    <row r="850" spans="1:26" ht="12.75" hidden="1" customHeight="1" x14ac:dyDescent="0.25">
      <c r="A850" s="71"/>
      <c r="B850" s="71"/>
      <c r="C850" s="71"/>
      <c r="D850" s="71"/>
      <c r="E850" s="71"/>
      <c r="F850" s="71"/>
      <c r="G850" s="71"/>
      <c r="H850" s="71"/>
      <c r="I850" s="71"/>
      <c r="J850" s="71"/>
      <c r="K850" s="71"/>
      <c r="L850" s="71"/>
      <c r="M850" s="71"/>
      <c r="N850" s="71"/>
      <c r="O850" s="71"/>
      <c r="P850" s="71"/>
      <c r="Q850" s="71"/>
      <c r="R850" s="71"/>
      <c r="S850" s="71"/>
      <c r="T850" s="71"/>
      <c r="U850" s="71"/>
      <c r="V850" s="71"/>
      <c r="W850" s="71"/>
      <c r="X850" s="71"/>
      <c r="Y850" s="71"/>
      <c r="Z850" s="71"/>
    </row>
    <row r="851" spans="1:26" ht="12.75" hidden="1" customHeight="1" x14ac:dyDescent="0.25">
      <c r="A851" s="71"/>
      <c r="B851" s="71"/>
      <c r="C851" s="71"/>
      <c r="D851" s="71"/>
      <c r="E851" s="71"/>
      <c r="F851" s="71"/>
      <c r="G851" s="71"/>
      <c r="H851" s="71"/>
      <c r="I851" s="71"/>
      <c r="J851" s="71"/>
      <c r="K851" s="71"/>
      <c r="L851" s="71"/>
      <c r="M851" s="71"/>
      <c r="N851" s="71"/>
      <c r="O851" s="71"/>
      <c r="P851" s="71"/>
      <c r="Q851" s="71"/>
      <c r="R851" s="71"/>
      <c r="S851" s="71"/>
      <c r="T851" s="71"/>
      <c r="U851" s="71"/>
      <c r="V851" s="71"/>
      <c r="W851" s="71"/>
      <c r="X851" s="71"/>
      <c r="Y851" s="71"/>
      <c r="Z851" s="71"/>
    </row>
    <row r="852" spans="1:26" ht="12.75" hidden="1" customHeight="1" x14ac:dyDescent="0.25">
      <c r="A852" s="71"/>
      <c r="B852" s="71"/>
      <c r="C852" s="71"/>
      <c r="D852" s="71"/>
      <c r="E852" s="71"/>
      <c r="F852" s="71"/>
      <c r="G852" s="71"/>
      <c r="H852" s="71"/>
      <c r="I852" s="71"/>
      <c r="J852" s="71"/>
      <c r="K852" s="71"/>
      <c r="L852" s="71"/>
      <c r="M852" s="71"/>
      <c r="N852" s="71"/>
      <c r="O852" s="71"/>
      <c r="P852" s="71"/>
      <c r="Q852" s="71"/>
      <c r="R852" s="71"/>
      <c r="S852" s="71"/>
      <c r="T852" s="71"/>
      <c r="U852" s="71"/>
      <c r="V852" s="71"/>
      <c r="W852" s="71"/>
      <c r="X852" s="71"/>
      <c r="Y852" s="71"/>
      <c r="Z852" s="71"/>
    </row>
    <row r="853" spans="1:26" ht="12.75" hidden="1" customHeight="1" x14ac:dyDescent="0.25">
      <c r="A853" s="71"/>
      <c r="B853" s="71"/>
      <c r="C853" s="71"/>
      <c r="D853" s="71"/>
      <c r="E853" s="71"/>
      <c r="F853" s="71"/>
      <c r="G853" s="71"/>
      <c r="H853" s="71"/>
      <c r="I853" s="71"/>
      <c r="J853" s="71"/>
      <c r="K853" s="71"/>
      <c r="L853" s="71"/>
      <c r="M853" s="71"/>
      <c r="N853" s="71"/>
      <c r="O853" s="71"/>
      <c r="P853" s="71"/>
      <c r="Q853" s="71"/>
      <c r="R853" s="71"/>
      <c r="S853" s="71"/>
      <c r="T853" s="71"/>
      <c r="U853" s="71"/>
      <c r="V853" s="71"/>
      <c r="W853" s="71"/>
      <c r="X853" s="71"/>
      <c r="Y853" s="71"/>
      <c r="Z853" s="71"/>
    </row>
    <row r="854" spans="1:26" ht="12.75" hidden="1" customHeight="1" x14ac:dyDescent="0.25">
      <c r="A854" s="71"/>
      <c r="B854" s="71"/>
      <c r="C854" s="71"/>
      <c r="D854" s="71"/>
      <c r="E854" s="71"/>
      <c r="F854" s="71"/>
      <c r="G854" s="71"/>
      <c r="H854" s="71"/>
      <c r="I854" s="71"/>
      <c r="J854" s="71"/>
      <c r="K854" s="71"/>
      <c r="L854" s="71"/>
      <c r="M854" s="71"/>
      <c r="N854" s="71"/>
      <c r="O854" s="71"/>
      <c r="P854" s="71"/>
      <c r="Q854" s="71"/>
      <c r="R854" s="71"/>
      <c r="S854" s="71"/>
      <c r="T854" s="71"/>
      <c r="U854" s="71"/>
      <c r="V854" s="71"/>
      <c r="W854" s="71"/>
      <c r="X854" s="71"/>
      <c r="Y854" s="71"/>
      <c r="Z854" s="71"/>
    </row>
    <row r="855" spans="1:26" ht="12.75" hidden="1" customHeight="1" x14ac:dyDescent="0.25">
      <c r="A855" s="71"/>
      <c r="B855" s="71"/>
      <c r="C855" s="71"/>
      <c r="D855" s="71"/>
      <c r="E855" s="71"/>
      <c r="F855" s="71"/>
      <c r="G855" s="71"/>
      <c r="H855" s="71"/>
      <c r="I855" s="71"/>
      <c r="J855" s="71"/>
      <c r="K855" s="71"/>
      <c r="L855" s="71"/>
      <c r="M855" s="71"/>
      <c r="N855" s="71"/>
      <c r="O855" s="71"/>
      <c r="P855" s="71"/>
      <c r="Q855" s="71"/>
      <c r="R855" s="71"/>
      <c r="S855" s="71"/>
      <c r="T855" s="71"/>
      <c r="U855" s="71"/>
      <c r="V855" s="71"/>
      <c r="W855" s="71"/>
      <c r="X855" s="71"/>
      <c r="Y855" s="71"/>
      <c r="Z855" s="71"/>
    </row>
    <row r="856" spans="1:26" ht="12.75" hidden="1" customHeight="1" x14ac:dyDescent="0.25">
      <c r="A856" s="71"/>
      <c r="B856" s="71"/>
      <c r="C856" s="71"/>
      <c r="D856" s="71"/>
      <c r="E856" s="71"/>
      <c r="F856" s="71"/>
      <c r="G856" s="71"/>
      <c r="H856" s="71"/>
      <c r="I856" s="71"/>
      <c r="J856" s="71"/>
      <c r="K856" s="71"/>
      <c r="L856" s="71"/>
      <c r="M856" s="71"/>
      <c r="N856" s="71"/>
      <c r="O856" s="71"/>
      <c r="P856" s="71"/>
      <c r="Q856" s="71"/>
      <c r="R856" s="71"/>
      <c r="S856" s="71"/>
      <c r="T856" s="71"/>
      <c r="U856" s="71"/>
      <c r="V856" s="71"/>
      <c r="W856" s="71"/>
      <c r="X856" s="71"/>
      <c r="Y856" s="71"/>
      <c r="Z856" s="71"/>
    </row>
    <row r="857" spans="1:26" ht="12.75" hidden="1" customHeight="1" x14ac:dyDescent="0.25">
      <c r="A857" s="71"/>
      <c r="B857" s="71"/>
      <c r="C857" s="71"/>
      <c r="D857" s="71"/>
      <c r="E857" s="71"/>
      <c r="F857" s="71"/>
      <c r="G857" s="71"/>
      <c r="H857" s="71"/>
      <c r="I857" s="71"/>
      <c r="J857" s="71"/>
      <c r="K857" s="71"/>
      <c r="L857" s="71"/>
      <c r="M857" s="71"/>
      <c r="N857" s="71"/>
      <c r="O857" s="71"/>
      <c r="P857" s="71"/>
      <c r="Q857" s="71"/>
      <c r="R857" s="71"/>
      <c r="S857" s="71"/>
      <c r="T857" s="71"/>
      <c r="U857" s="71"/>
      <c r="V857" s="71"/>
      <c r="W857" s="71"/>
      <c r="X857" s="71"/>
      <c r="Y857" s="71"/>
      <c r="Z857" s="71"/>
    </row>
    <row r="858" spans="1:26" ht="12.75" hidden="1" customHeight="1" x14ac:dyDescent="0.25">
      <c r="A858" s="71"/>
      <c r="B858" s="71"/>
      <c r="C858" s="71"/>
      <c r="D858" s="71"/>
      <c r="E858" s="71"/>
      <c r="F858" s="71"/>
      <c r="G858" s="71"/>
      <c r="H858" s="71"/>
      <c r="I858" s="71"/>
      <c r="J858" s="71"/>
      <c r="K858" s="71"/>
      <c r="L858" s="71"/>
      <c r="M858" s="71"/>
      <c r="N858" s="71"/>
      <c r="O858" s="71"/>
      <c r="P858" s="71"/>
      <c r="Q858" s="71"/>
      <c r="R858" s="71"/>
      <c r="S858" s="71"/>
      <c r="T858" s="71"/>
      <c r="U858" s="71"/>
      <c r="V858" s="71"/>
      <c r="W858" s="71"/>
      <c r="X858" s="71"/>
      <c r="Y858" s="71"/>
      <c r="Z858" s="71"/>
    </row>
    <row r="859" spans="1:26" ht="12.75" hidden="1" customHeight="1" x14ac:dyDescent="0.25">
      <c r="A859" s="71"/>
      <c r="B859" s="71"/>
      <c r="C859" s="71"/>
      <c r="D859" s="71"/>
      <c r="E859" s="71"/>
      <c r="F859" s="71"/>
      <c r="G859" s="71"/>
      <c r="H859" s="71"/>
      <c r="I859" s="71"/>
      <c r="J859" s="71"/>
      <c r="K859" s="71"/>
      <c r="L859" s="71"/>
      <c r="M859" s="71"/>
      <c r="N859" s="71"/>
      <c r="O859" s="71"/>
      <c r="P859" s="71"/>
      <c r="Q859" s="71"/>
      <c r="R859" s="71"/>
      <c r="S859" s="71"/>
      <c r="T859" s="71"/>
      <c r="U859" s="71"/>
      <c r="V859" s="71"/>
      <c r="W859" s="71"/>
      <c r="X859" s="71"/>
      <c r="Y859" s="71"/>
      <c r="Z859" s="71"/>
    </row>
    <row r="860" spans="1:26" ht="12.75" hidden="1" customHeight="1" x14ac:dyDescent="0.25">
      <c r="A860" s="71"/>
      <c r="B860" s="71"/>
      <c r="C860" s="71"/>
      <c r="D860" s="71"/>
      <c r="E860" s="71"/>
      <c r="F860" s="71"/>
      <c r="G860" s="71"/>
      <c r="H860" s="71"/>
      <c r="I860" s="71"/>
      <c r="J860" s="71"/>
      <c r="K860" s="71"/>
      <c r="L860" s="71"/>
      <c r="M860" s="71"/>
      <c r="N860" s="71"/>
      <c r="O860" s="71"/>
      <c r="P860" s="71"/>
      <c r="Q860" s="71"/>
      <c r="R860" s="71"/>
      <c r="S860" s="71"/>
      <c r="T860" s="71"/>
      <c r="U860" s="71"/>
      <c r="V860" s="71"/>
      <c r="W860" s="71"/>
      <c r="X860" s="71"/>
      <c r="Y860" s="71"/>
      <c r="Z860" s="71"/>
    </row>
    <row r="861" spans="1:26" ht="12.75" hidden="1" customHeight="1" x14ac:dyDescent="0.25">
      <c r="A861" s="71"/>
      <c r="B861" s="71"/>
      <c r="C861" s="71"/>
      <c r="D861" s="71"/>
      <c r="E861" s="71"/>
      <c r="F861" s="71"/>
      <c r="G861" s="71"/>
      <c r="H861" s="71"/>
      <c r="I861" s="71"/>
      <c r="J861" s="71"/>
      <c r="K861" s="71"/>
      <c r="L861" s="71"/>
      <c r="M861" s="71"/>
      <c r="N861" s="71"/>
      <c r="O861" s="71"/>
      <c r="P861" s="71"/>
      <c r="Q861" s="71"/>
      <c r="R861" s="71"/>
      <c r="S861" s="71"/>
      <c r="T861" s="71"/>
      <c r="U861" s="71"/>
      <c r="V861" s="71"/>
      <c r="W861" s="71"/>
      <c r="X861" s="71"/>
      <c r="Y861" s="71"/>
      <c r="Z861" s="71"/>
    </row>
    <row r="862" spans="1:26" ht="12.75" hidden="1" customHeight="1" x14ac:dyDescent="0.25">
      <c r="A862" s="71"/>
      <c r="B862" s="71"/>
      <c r="C862" s="71"/>
      <c r="D862" s="71"/>
      <c r="E862" s="71"/>
      <c r="F862" s="71"/>
      <c r="G862" s="71"/>
      <c r="H862" s="71"/>
      <c r="I862" s="71"/>
      <c r="J862" s="71"/>
      <c r="K862" s="71"/>
      <c r="L862" s="71"/>
      <c r="M862" s="71"/>
      <c r="N862" s="71"/>
      <c r="O862" s="71"/>
      <c r="P862" s="71"/>
      <c r="Q862" s="71"/>
      <c r="R862" s="71"/>
      <c r="S862" s="71"/>
      <c r="T862" s="71"/>
      <c r="U862" s="71"/>
      <c r="V862" s="71"/>
      <c r="W862" s="71"/>
      <c r="X862" s="71"/>
      <c r="Y862" s="71"/>
      <c r="Z862" s="71"/>
    </row>
    <row r="863" spans="1:26" ht="12.75" hidden="1" customHeight="1" x14ac:dyDescent="0.25">
      <c r="A863" s="71"/>
      <c r="B863" s="71"/>
      <c r="C863" s="71"/>
      <c r="D863" s="71"/>
      <c r="E863" s="71"/>
      <c r="F863" s="71"/>
      <c r="G863" s="71"/>
      <c r="H863" s="71"/>
      <c r="I863" s="71"/>
      <c r="J863" s="71"/>
      <c r="K863" s="71"/>
      <c r="L863" s="71"/>
      <c r="M863" s="71"/>
      <c r="N863" s="71"/>
      <c r="O863" s="71"/>
      <c r="P863" s="71"/>
      <c r="Q863" s="71"/>
      <c r="R863" s="71"/>
      <c r="S863" s="71"/>
      <c r="T863" s="71"/>
      <c r="U863" s="71"/>
      <c r="V863" s="71"/>
      <c r="W863" s="71"/>
      <c r="X863" s="71"/>
      <c r="Y863" s="71"/>
      <c r="Z863" s="71"/>
    </row>
    <row r="864" spans="1:26" ht="12.75" hidden="1" customHeight="1" x14ac:dyDescent="0.25">
      <c r="A864" s="71"/>
      <c r="B864" s="71"/>
      <c r="C864" s="71"/>
      <c r="D864" s="71"/>
      <c r="E864" s="71"/>
      <c r="F864" s="71"/>
      <c r="G864" s="71"/>
      <c r="H864" s="71"/>
      <c r="I864" s="71"/>
      <c r="J864" s="71"/>
      <c r="K864" s="71"/>
      <c r="L864" s="71"/>
      <c r="M864" s="71"/>
      <c r="N864" s="71"/>
      <c r="O864" s="71"/>
      <c r="P864" s="71"/>
      <c r="Q864" s="71"/>
      <c r="R864" s="71"/>
      <c r="S864" s="71"/>
      <c r="T864" s="71"/>
      <c r="U864" s="71"/>
      <c r="V864" s="71"/>
      <c r="W864" s="71"/>
      <c r="X864" s="71"/>
      <c r="Y864" s="71"/>
      <c r="Z864" s="71"/>
    </row>
    <row r="865" spans="1:26" ht="12.75" hidden="1" customHeight="1" x14ac:dyDescent="0.25">
      <c r="A865" s="71"/>
      <c r="B865" s="71"/>
      <c r="C865" s="71"/>
      <c r="D865" s="71"/>
      <c r="E865" s="71"/>
      <c r="F865" s="71"/>
      <c r="G865" s="71"/>
      <c r="H865" s="71"/>
      <c r="I865" s="71"/>
      <c r="J865" s="71"/>
      <c r="K865" s="71"/>
      <c r="L865" s="71"/>
      <c r="M865" s="71"/>
      <c r="N865" s="71"/>
      <c r="O865" s="71"/>
      <c r="P865" s="71"/>
      <c r="Q865" s="71"/>
      <c r="R865" s="71"/>
      <c r="S865" s="71"/>
      <c r="T865" s="71"/>
      <c r="U865" s="71"/>
      <c r="V865" s="71"/>
      <c r="W865" s="71"/>
      <c r="X865" s="71"/>
      <c r="Y865" s="71"/>
      <c r="Z865" s="71"/>
    </row>
    <row r="866" spans="1:26" ht="12.75" hidden="1" customHeight="1" x14ac:dyDescent="0.25">
      <c r="A866" s="71"/>
      <c r="B866" s="71"/>
      <c r="C866" s="71"/>
      <c r="D866" s="71"/>
      <c r="E866" s="71"/>
      <c r="F866" s="71"/>
      <c r="G866" s="71"/>
      <c r="H866" s="71"/>
      <c r="I866" s="71"/>
      <c r="J866" s="71"/>
      <c r="K866" s="71"/>
      <c r="L866" s="71"/>
      <c r="M866" s="71"/>
      <c r="N866" s="71"/>
      <c r="O866" s="71"/>
      <c r="P866" s="71"/>
      <c r="Q866" s="71"/>
      <c r="R866" s="71"/>
      <c r="S866" s="71"/>
      <c r="T866" s="71"/>
      <c r="U866" s="71"/>
      <c r="V866" s="71"/>
      <c r="W866" s="71"/>
      <c r="X866" s="71"/>
      <c r="Y866" s="71"/>
      <c r="Z866" s="71"/>
    </row>
    <row r="867" spans="1:26" ht="12.75" hidden="1" customHeight="1" x14ac:dyDescent="0.25">
      <c r="A867" s="71"/>
      <c r="B867" s="71"/>
      <c r="C867" s="71"/>
      <c r="D867" s="71"/>
      <c r="E867" s="71"/>
      <c r="F867" s="71"/>
      <c r="G867" s="71"/>
      <c r="H867" s="71"/>
      <c r="I867" s="71"/>
      <c r="J867" s="71"/>
      <c r="K867" s="71"/>
      <c r="L867" s="71"/>
      <c r="M867" s="71"/>
      <c r="N867" s="71"/>
      <c r="O867" s="71"/>
      <c r="P867" s="71"/>
      <c r="Q867" s="71"/>
      <c r="R867" s="71"/>
      <c r="S867" s="71"/>
      <c r="T867" s="71"/>
      <c r="U867" s="71"/>
      <c r="V867" s="71"/>
      <c r="W867" s="71"/>
      <c r="X867" s="71"/>
      <c r="Y867" s="71"/>
      <c r="Z867" s="71"/>
    </row>
    <row r="868" spans="1:26" ht="12.75" hidden="1" customHeight="1" x14ac:dyDescent="0.25">
      <c r="A868" s="71"/>
      <c r="B868" s="71"/>
      <c r="C868" s="71"/>
      <c r="D868" s="71"/>
      <c r="E868" s="71"/>
      <c r="F868" s="71"/>
      <c r="G868" s="71"/>
      <c r="H868" s="71"/>
      <c r="I868" s="71"/>
      <c r="J868" s="71"/>
      <c r="K868" s="71"/>
      <c r="L868" s="71"/>
      <c r="M868" s="71"/>
      <c r="N868" s="71"/>
      <c r="O868" s="71"/>
      <c r="P868" s="71"/>
      <c r="Q868" s="71"/>
      <c r="R868" s="71"/>
      <c r="S868" s="71"/>
      <c r="T868" s="71"/>
      <c r="U868" s="71"/>
      <c r="V868" s="71"/>
      <c r="W868" s="71"/>
      <c r="X868" s="71"/>
      <c r="Y868" s="71"/>
      <c r="Z868" s="71"/>
    </row>
    <row r="869" spans="1:26" ht="12.75" hidden="1" customHeight="1" x14ac:dyDescent="0.25">
      <c r="A869" s="71"/>
      <c r="B869" s="71"/>
      <c r="C869" s="71"/>
      <c r="D869" s="71"/>
      <c r="E869" s="71"/>
      <c r="F869" s="71"/>
      <c r="G869" s="71"/>
      <c r="H869" s="71"/>
      <c r="I869" s="71"/>
      <c r="J869" s="71"/>
      <c r="K869" s="71"/>
      <c r="L869" s="71"/>
      <c r="M869" s="71"/>
      <c r="N869" s="71"/>
      <c r="O869" s="71"/>
      <c r="P869" s="71"/>
      <c r="Q869" s="71"/>
      <c r="R869" s="71"/>
      <c r="S869" s="71"/>
      <c r="T869" s="71"/>
      <c r="U869" s="71"/>
      <c r="V869" s="71"/>
      <c r="W869" s="71"/>
      <c r="X869" s="71"/>
      <c r="Y869" s="71"/>
      <c r="Z869" s="71"/>
    </row>
    <row r="870" spans="1:26" ht="12.75" hidden="1" customHeight="1" x14ac:dyDescent="0.25">
      <c r="A870" s="71"/>
      <c r="B870" s="71"/>
      <c r="C870" s="71"/>
      <c r="D870" s="71"/>
      <c r="E870" s="71"/>
      <c r="F870" s="71"/>
      <c r="G870" s="71"/>
      <c r="H870" s="71"/>
      <c r="I870" s="71"/>
      <c r="J870" s="71"/>
      <c r="K870" s="71"/>
      <c r="L870" s="71"/>
      <c r="M870" s="71"/>
      <c r="N870" s="71"/>
      <c r="O870" s="71"/>
      <c r="P870" s="71"/>
      <c r="Q870" s="71"/>
      <c r="R870" s="71"/>
      <c r="S870" s="71"/>
      <c r="T870" s="71"/>
      <c r="U870" s="71"/>
      <c r="V870" s="71"/>
      <c r="W870" s="71"/>
      <c r="X870" s="71"/>
      <c r="Y870" s="71"/>
      <c r="Z870" s="71"/>
    </row>
    <row r="871" spans="1:26" ht="12.75" hidden="1" customHeight="1" x14ac:dyDescent="0.25">
      <c r="A871" s="71"/>
      <c r="B871" s="71"/>
      <c r="C871" s="71"/>
      <c r="D871" s="71"/>
      <c r="E871" s="71"/>
      <c r="F871" s="71"/>
      <c r="G871" s="71"/>
      <c r="H871" s="71"/>
      <c r="I871" s="71"/>
      <c r="J871" s="71"/>
      <c r="K871" s="71"/>
      <c r="L871" s="71"/>
      <c r="M871" s="71"/>
      <c r="N871" s="71"/>
      <c r="O871" s="71"/>
      <c r="P871" s="71"/>
      <c r="Q871" s="71"/>
      <c r="R871" s="71"/>
      <c r="S871" s="71"/>
      <c r="T871" s="71"/>
      <c r="U871" s="71"/>
      <c r="V871" s="71"/>
      <c r="W871" s="71"/>
      <c r="X871" s="71"/>
      <c r="Y871" s="71"/>
      <c r="Z871" s="71"/>
    </row>
    <row r="872" spans="1:26" ht="12.75" hidden="1" customHeight="1" x14ac:dyDescent="0.25">
      <c r="A872" s="71"/>
      <c r="B872" s="71"/>
      <c r="C872" s="71"/>
      <c r="D872" s="71"/>
      <c r="E872" s="71"/>
      <c r="F872" s="71"/>
      <c r="G872" s="71"/>
      <c r="H872" s="71"/>
      <c r="I872" s="71"/>
      <c r="J872" s="71"/>
      <c r="K872" s="71"/>
      <c r="L872" s="71"/>
      <c r="M872" s="71"/>
      <c r="N872" s="71"/>
      <c r="O872" s="71"/>
      <c r="P872" s="71"/>
      <c r="Q872" s="71"/>
      <c r="R872" s="71"/>
      <c r="S872" s="71"/>
      <c r="T872" s="71"/>
      <c r="U872" s="71"/>
      <c r="V872" s="71"/>
      <c r="W872" s="71"/>
      <c r="X872" s="71"/>
      <c r="Y872" s="71"/>
      <c r="Z872" s="71"/>
    </row>
    <row r="873" spans="1:26" ht="12.75" hidden="1" customHeight="1" x14ac:dyDescent="0.25">
      <c r="A873" s="71"/>
      <c r="B873" s="71"/>
      <c r="C873" s="71"/>
      <c r="D873" s="71"/>
      <c r="E873" s="71"/>
      <c r="F873" s="71"/>
      <c r="G873" s="71"/>
      <c r="H873" s="71"/>
      <c r="I873" s="71"/>
      <c r="J873" s="71"/>
      <c r="K873" s="71"/>
      <c r="L873" s="71"/>
      <c r="M873" s="71"/>
      <c r="N873" s="71"/>
      <c r="O873" s="71"/>
      <c r="P873" s="71"/>
      <c r="Q873" s="71"/>
      <c r="R873" s="71"/>
      <c r="S873" s="71"/>
      <c r="T873" s="71"/>
      <c r="U873" s="71"/>
      <c r="V873" s="71"/>
      <c r="W873" s="71"/>
      <c r="X873" s="71"/>
      <c r="Y873" s="71"/>
      <c r="Z873" s="71"/>
    </row>
    <row r="874" spans="1:26" ht="12.75" hidden="1" customHeight="1" x14ac:dyDescent="0.25">
      <c r="A874" s="71"/>
      <c r="B874" s="71"/>
      <c r="C874" s="71"/>
      <c r="D874" s="71"/>
      <c r="E874" s="71"/>
      <c r="F874" s="71"/>
      <c r="G874" s="71"/>
      <c r="H874" s="71"/>
      <c r="I874" s="71"/>
      <c r="J874" s="71"/>
      <c r="K874" s="71"/>
      <c r="L874" s="71"/>
      <c r="M874" s="71"/>
      <c r="N874" s="71"/>
      <c r="O874" s="71"/>
      <c r="P874" s="71"/>
      <c r="Q874" s="71"/>
      <c r="R874" s="71"/>
      <c r="S874" s="71"/>
      <c r="T874" s="71"/>
      <c r="U874" s="71"/>
      <c r="V874" s="71"/>
      <c r="W874" s="71"/>
      <c r="X874" s="71"/>
      <c r="Y874" s="71"/>
      <c r="Z874" s="71"/>
    </row>
    <row r="875" spans="1:26" ht="12.75" hidden="1" customHeight="1" x14ac:dyDescent="0.25">
      <c r="A875" s="71"/>
      <c r="B875" s="71"/>
      <c r="C875" s="71"/>
      <c r="D875" s="71"/>
      <c r="E875" s="71"/>
      <c r="F875" s="71"/>
      <c r="G875" s="71"/>
      <c r="H875" s="71"/>
      <c r="I875" s="71"/>
      <c r="J875" s="71"/>
      <c r="K875" s="71"/>
      <c r="L875" s="71"/>
      <c r="M875" s="71"/>
      <c r="N875" s="71"/>
      <c r="O875" s="71"/>
      <c r="P875" s="71"/>
      <c r="Q875" s="71"/>
      <c r="R875" s="71"/>
      <c r="S875" s="71"/>
      <c r="T875" s="71"/>
      <c r="U875" s="71"/>
      <c r="V875" s="71"/>
      <c r="W875" s="71"/>
      <c r="X875" s="71"/>
      <c r="Y875" s="71"/>
      <c r="Z875" s="71"/>
    </row>
    <row r="876" spans="1:26" ht="12.75" hidden="1" customHeight="1" x14ac:dyDescent="0.25">
      <c r="A876" s="71"/>
      <c r="B876" s="71"/>
      <c r="C876" s="71"/>
      <c r="D876" s="71"/>
      <c r="E876" s="71"/>
      <c r="F876" s="71"/>
      <c r="G876" s="71"/>
      <c r="H876" s="71"/>
      <c r="I876" s="71"/>
      <c r="J876" s="71"/>
      <c r="K876" s="71"/>
      <c r="L876" s="71"/>
      <c r="M876" s="71"/>
      <c r="N876" s="71"/>
      <c r="O876" s="71"/>
      <c r="P876" s="71"/>
      <c r="Q876" s="71"/>
      <c r="R876" s="71"/>
      <c r="S876" s="71"/>
      <c r="T876" s="71"/>
      <c r="U876" s="71"/>
      <c r="V876" s="71"/>
      <c r="W876" s="71"/>
      <c r="X876" s="71"/>
      <c r="Y876" s="71"/>
      <c r="Z876" s="71"/>
    </row>
    <row r="877" spans="1:26" ht="12.75" hidden="1" customHeight="1" x14ac:dyDescent="0.25">
      <c r="A877" s="71"/>
      <c r="B877" s="71"/>
      <c r="C877" s="71"/>
      <c r="D877" s="71"/>
      <c r="E877" s="71"/>
      <c r="F877" s="71"/>
      <c r="G877" s="71"/>
      <c r="H877" s="71"/>
      <c r="I877" s="71"/>
      <c r="J877" s="71"/>
      <c r="K877" s="71"/>
      <c r="L877" s="71"/>
      <c r="M877" s="71"/>
      <c r="N877" s="71"/>
      <c r="O877" s="71"/>
      <c r="P877" s="71"/>
      <c r="Q877" s="71"/>
      <c r="R877" s="71"/>
      <c r="S877" s="71"/>
      <c r="T877" s="71"/>
      <c r="U877" s="71"/>
      <c r="V877" s="71"/>
      <c r="W877" s="71"/>
      <c r="X877" s="71"/>
      <c r="Y877" s="71"/>
      <c r="Z877" s="71"/>
    </row>
    <row r="878" spans="1:26" ht="12.75" hidden="1" customHeight="1" x14ac:dyDescent="0.25">
      <c r="A878" s="71"/>
      <c r="B878" s="71"/>
      <c r="C878" s="71"/>
      <c r="D878" s="71"/>
      <c r="E878" s="71"/>
      <c r="F878" s="71"/>
      <c r="G878" s="71"/>
      <c r="H878" s="71"/>
      <c r="I878" s="71"/>
      <c r="J878" s="71"/>
      <c r="K878" s="71"/>
      <c r="L878" s="71"/>
      <c r="M878" s="71"/>
      <c r="N878" s="71"/>
      <c r="O878" s="71"/>
      <c r="P878" s="71"/>
      <c r="Q878" s="71"/>
      <c r="R878" s="71"/>
      <c r="S878" s="71"/>
      <c r="T878" s="71"/>
      <c r="U878" s="71"/>
      <c r="V878" s="71"/>
      <c r="W878" s="71"/>
      <c r="X878" s="71"/>
      <c r="Y878" s="71"/>
      <c r="Z878" s="71"/>
    </row>
    <row r="879" spans="1:26" ht="12.75" hidden="1" customHeight="1" x14ac:dyDescent="0.25">
      <c r="A879" s="71"/>
      <c r="B879" s="71"/>
      <c r="C879" s="71"/>
      <c r="D879" s="71"/>
      <c r="E879" s="71"/>
      <c r="F879" s="71"/>
      <c r="G879" s="71"/>
      <c r="H879" s="71"/>
      <c r="I879" s="71"/>
      <c r="J879" s="71"/>
      <c r="K879" s="71"/>
      <c r="L879" s="71"/>
      <c r="M879" s="71"/>
      <c r="N879" s="71"/>
      <c r="O879" s="71"/>
      <c r="P879" s="71"/>
      <c r="Q879" s="71"/>
      <c r="R879" s="71"/>
      <c r="S879" s="71"/>
      <c r="T879" s="71"/>
      <c r="U879" s="71"/>
      <c r="V879" s="71"/>
      <c r="W879" s="71"/>
      <c r="X879" s="71"/>
      <c r="Y879" s="71"/>
      <c r="Z879" s="71"/>
    </row>
    <row r="880" spans="1:26" ht="12.75" hidden="1" customHeight="1" x14ac:dyDescent="0.25">
      <c r="A880" s="71"/>
      <c r="B880" s="71"/>
      <c r="C880" s="71"/>
      <c r="D880" s="71"/>
      <c r="E880" s="71"/>
      <c r="F880" s="71"/>
      <c r="G880" s="71"/>
      <c r="H880" s="71"/>
      <c r="I880" s="71"/>
      <c r="J880" s="71"/>
      <c r="K880" s="71"/>
      <c r="L880" s="71"/>
      <c r="M880" s="71"/>
      <c r="N880" s="71"/>
      <c r="O880" s="71"/>
      <c r="P880" s="71"/>
      <c r="Q880" s="71"/>
      <c r="R880" s="71"/>
      <c r="S880" s="71"/>
      <c r="T880" s="71"/>
      <c r="U880" s="71"/>
      <c r="V880" s="71"/>
      <c r="W880" s="71"/>
      <c r="X880" s="71"/>
      <c r="Y880" s="71"/>
      <c r="Z880" s="71"/>
    </row>
    <row r="881" spans="1:26" ht="12.75" hidden="1" customHeight="1" x14ac:dyDescent="0.25">
      <c r="A881" s="71"/>
      <c r="B881" s="71"/>
      <c r="C881" s="71"/>
      <c r="D881" s="71"/>
      <c r="E881" s="71"/>
      <c r="F881" s="71"/>
      <c r="G881" s="71"/>
      <c r="H881" s="71"/>
      <c r="I881" s="71"/>
      <c r="J881" s="71"/>
      <c r="K881" s="71"/>
      <c r="L881" s="71"/>
      <c r="M881" s="71"/>
      <c r="N881" s="71"/>
      <c r="O881" s="71"/>
      <c r="P881" s="71"/>
      <c r="Q881" s="71"/>
      <c r="R881" s="71"/>
      <c r="S881" s="71"/>
      <c r="T881" s="71"/>
      <c r="U881" s="71"/>
      <c r="V881" s="71"/>
      <c r="W881" s="71"/>
      <c r="X881" s="71"/>
      <c r="Y881" s="71"/>
      <c r="Z881" s="71"/>
    </row>
    <row r="882" spans="1:26" ht="12.75" hidden="1" customHeight="1" x14ac:dyDescent="0.25">
      <c r="A882" s="71"/>
      <c r="B882" s="71"/>
      <c r="C882" s="71"/>
      <c r="D882" s="71"/>
      <c r="E882" s="71"/>
      <c r="F882" s="71"/>
      <c r="G882" s="71"/>
      <c r="H882" s="71"/>
      <c r="I882" s="71"/>
      <c r="J882" s="71"/>
      <c r="K882" s="71"/>
      <c r="L882" s="71"/>
      <c r="M882" s="71"/>
      <c r="N882" s="71"/>
      <c r="O882" s="71"/>
      <c r="P882" s="71"/>
      <c r="Q882" s="71"/>
      <c r="R882" s="71"/>
      <c r="S882" s="71"/>
      <c r="T882" s="71"/>
      <c r="U882" s="71"/>
      <c r="V882" s="71"/>
      <c r="W882" s="71"/>
      <c r="X882" s="71"/>
      <c r="Y882" s="71"/>
      <c r="Z882" s="71"/>
    </row>
    <row r="883" spans="1:26" ht="12.75" hidden="1" customHeight="1" x14ac:dyDescent="0.25">
      <c r="A883" s="71"/>
      <c r="B883" s="71"/>
      <c r="C883" s="71"/>
      <c r="D883" s="71"/>
      <c r="E883" s="71"/>
      <c r="F883" s="71"/>
      <c r="G883" s="71"/>
      <c r="H883" s="71"/>
      <c r="I883" s="71"/>
      <c r="J883" s="71"/>
      <c r="K883" s="71"/>
      <c r="L883" s="71"/>
      <c r="M883" s="71"/>
      <c r="N883" s="71"/>
      <c r="O883" s="71"/>
      <c r="P883" s="71"/>
      <c r="Q883" s="71"/>
      <c r="R883" s="71"/>
      <c r="S883" s="71"/>
      <c r="T883" s="71"/>
      <c r="U883" s="71"/>
      <c r="V883" s="71"/>
      <c r="W883" s="71"/>
      <c r="X883" s="71"/>
      <c r="Y883" s="71"/>
      <c r="Z883" s="71"/>
    </row>
    <row r="884" spans="1:26" ht="12.75" hidden="1" customHeight="1" x14ac:dyDescent="0.25">
      <c r="A884" s="71"/>
      <c r="B884" s="71"/>
      <c r="C884" s="71"/>
      <c r="D884" s="71"/>
      <c r="E884" s="71"/>
      <c r="F884" s="71"/>
      <c r="G884" s="71"/>
      <c r="H884" s="71"/>
      <c r="I884" s="71"/>
      <c r="J884" s="71"/>
      <c r="K884" s="71"/>
      <c r="L884" s="71"/>
      <c r="M884" s="71"/>
      <c r="N884" s="71"/>
      <c r="O884" s="71"/>
      <c r="P884" s="71"/>
      <c r="Q884" s="71"/>
      <c r="R884" s="71"/>
      <c r="S884" s="71"/>
      <c r="T884" s="71"/>
      <c r="U884" s="71"/>
      <c r="V884" s="71"/>
      <c r="W884" s="71"/>
      <c r="X884" s="71"/>
      <c r="Y884" s="71"/>
      <c r="Z884" s="71"/>
    </row>
    <row r="885" spans="1:26" ht="12.75" hidden="1" customHeight="1" x14ac:dyDescent="0.25">
      <c r="A885" s="71"/>
      <c r="B885" s="71"/>
      <c r="C885" s="71"/>
      <c r="D885" s="71"/>
      <c r="E885" s="71"/>
      <c r="F885" s="71"/>
      <c r="G885" s="71"/>
      <c r="H885" s="71"/>
      <c r="I885" s="71"/>
      <c r="J885" s="71"/>
      <c r="K885" s="71"/>
      <c r="L885" s="71"/>
      <c r="M885" s="71"/>
      <c r="N885" s="71"/>
      <c r="O885" s="71"/>
      <c r="P885" s="71"/>
      <c r="Q885" s="71"/>
      <c r="R885" s="71"/>
      <c r="S885" s="71"/>
      <c r="T885" s="71"/>
      <c r="U885" s="71"/>
      <c r="V885" s="71"/>
      <c r="W885" s="71"/>
      <c r="X885" s="71"/>
      <c r="Y885" s="71"/>
      <c r="Z885" s="71"/>
    </row>
    <row r="886" spans="1:26" ht="12.75" hidden="1" customHeight="1" x14ac:dyDescent="0.25">
      <c r="A886" s="71"/>
      <c r="B886" s="71"/>
      <c r="C886" s="71"/>
      <c r="D886" s="71"/>
      <c r="E886" s="71"/>
      <c r="F886" s="71"/>
      <c r="G886" s="71"/>
      <c r="H886" s="71"/>
      <c r="I886" s="71"/>
      <c r="J886" s="71"/>
      <c r="K886" s="71"/>
      <c r="L886" s="71"/>
      <c r="M886" s="71"/>
      <c r="N886" s="71"/>
      <c r="O886" s="71"/>
      <c r="P886" s="71"/>
      <c r="Q886" s="71"/>
      <c r="R886" s="71"/>
      <c r="S886" s="71"/>
      <c r="T886" s="71"/>
      <c r="U886" s="71"/>
      <c r="V886" s="71"/>
      <c r="W886" s="71"/>
      <c r="X886" s="71"/>
      <c r="Y886" s="71"/>
      <c r="Z886" s="71"/>
    </row>
    <row r="887" spans="1:26" ht="12.75" hidden="1" customHeight="1" x14ac:dyDescent="0.25">
      <c r="A887" s="71"/>
      <c r="B887" s="71"/>
      <c r="C887" s="71"/>
      <c r="D887" s="71"/>
      <c r="E887" s="71"/>
      <c r="F887" s="71"/>
      <c r="G887" s="71"/>
      <c r="H887" s="71"/>
      <c r="I887" s="71"/>
      <c r="J887" s="71"/>
      <c r="K887" s="71"/>
      <c r="L887" s="71"/>
      <c r="M887" s="71"/>
      <c r="N887" s="71"/>
      <c r="O887" s="71"/>
      <c r="P887" s="71"/>
      <c r="Q887" s="71"/>
      <c r="R887" s="71"/>
      <c r="S887" s="71"/>
      <c r="T887" s="71"/>
      <c r="U887" s="71"/>
      <c r="V887" s="71"/>
      <c r="W887" s="71"/>
      <c r="X887" s="71"/>
      <c r="Y887" s="71"/>
      <c r="Z887" s="71"/>
    </row>
    <row r="888" spans="1:26" ht="12.75" hidden="1" customHeight="1" x14ac:dyDescent="0.25">
      <c r="A888" s="71"/>
      <c r="B888" s="71"/>
      <c r="C888" s="71"/>
      <c r="D888" s="71"/>
      <c r="E888" s="71"/>
      <c r="F888" s="71"/>
      <c r="G888" s="71"/>
      <c r="H888" s="71"/>
      <c r="I888" s="71"/>
      <c r="J888" s="71"/>
      <c r="K888" s="71"/>
      <c r="L888" s="71"/>
      <c r="M888" s="71"/>
      <c r="N888" s="71"/>
      <c r="O888" s="71"/>
      <c r="P888" s="71"/>
      <c r="Q888" s="71"/>
      <c r="R888" s="71"/>
      <c r="S888" s="71"/>
      <c r="T888" s="71"/>
      <c r="U888" s="71"/>
      <c r="V888" s="71"/>
      <c r="W888" s="71"/>
      <c r="X888" s="71"/>
      <c r="Y888" s="71"/>
      <c r="Z888" s="71"/>
    </row>
    <row r="889" spans="1:26" ht="12.75" hidden="1" customHeight="1" x14ac:dyDescent="0.25">
      <c r="A889" s="71"/>
      <c r="B889" s="71"/>
      <c r="C889" s="71"/>
      <c r="D889" s="71"/>
      <c r="E889" s="71"/>
      <c r="F889" s="71"/>
      <c r="G889" s="71"/>
      <c r="H889" s="71"/>
      <c r="I889" s="71"/>
      <c r="J889" s="71"/>
      <c r="K889" s="71"/>
      <c r="L889" s="71"/>
      <c r="M889" s="71"/>
      <c r="N889" s="71"/>
      <c r="O889" s="71"/>
      <c r="P889" s="71"/>
      <c r="Q889" s="71"/>
      <c r="R889" s="71"/>
      <c r="S889" s="71"/>
      <c r="T889" s="71"/>
      <c r="U889" s="71"/>
      <c r="V889" s="71"/>
      <c r="W889" s="71"/>
      <c r="X889" s="71"/>
      <c r="Y889" s="71"/>
      <c r="Z889" s="71"/>
    </row>
    <row r="890" spans="1:26" ht="12.75" hidden="1" customHeight="1" x14ac:dyDescent="0.25">
      <c r="A890" s="71"/>
      <c r="B890" s="71"/>
      <c r="C890" s="71"/>
      <c r="D890" s="71"/>
      <c r="E890" s="71"/>
      <c r="F890" s="71"/>
      <c r="G890" s="71"/>
      <c r="H890" s="71"/>
      <c r="I890" s="71"/>
      <c r="J890" s="71"/>
      <c r="K890" s="71"/>
      <c r="L890" s="71"/>
      <c r="M890" s="71"/>
      <c r="N890" s="71"/>
      <c r="O890" s="71"/>
      <c r="P890" s="71"/>
      <c r="Q890" s="71"/>
      <c r="R890" s="71"/>
      <c r="S890" s="71"/>
      <c r="T890" s="71"/>
      <c r="U890" s="71"/>
      <c r="V890" s="71"/>
      <c r="W890" s="71"/>
      <c r="X890" s="71"/>
      <c r="Y890" s="71"/>
      <c r="Z890" s="71"/>
    </row>
    <row r="891" spans="1:26" ht="12.75" hidden="1" customHeight="1" x14ac:dyDescent="0.25">
      <c r="A891" s="71"/>
      <c r="B891" s="71"/>
      <c r="C891" s="71"/>
      <c r="D891" s="71"/>
      <c r="E891" s="71"/>
      <c r="F891" s="71"/>
      <c r="G891" s="71"/>
      <c r="H891" s="71"/>
      <c r="I891" s="71"/>
      <c r="J891" s="71"/>
      <c r="K891" s="71"/>
      <c r="L891" s="71"/>
      <c r="M891" s="71"/>
      <c r="N891" s="71"/>
      <c r="O891" s="71"/>
      <c r="P891" s="71"/>
      <c r="Q891" s="71"/>
      <c r="R891" s="71"/>
      <c r="S891" s="71"/>
      <c r="T891" s="71"/>
      <c r="U891" s="71"/>
      <c r="V891" s="71"/>
      <c r="W891" s="71"/>
      <c r="X891" s="71"/>
      <c r="Y891" s="71"/>
      <c r="Z891" s="71"/>
    </row>
    <row r="892" spans="1:26" ht="12.75" hidden="1" customHeight="1" x14ac:dyDescent="0.25">
      <c r="A892" s="71"/>
      <c r="B892" s="71"/>
      <c r="C892" s="71"/>
      <c r="D892" s="71"/>
      <c r="E892" s="71"/>
      <c r="F892" s="71"/>
      <c r="G892" s="71"/>
      <c r="H892" s="71"/>
      <c r="I892" s="71"/>
      <c r="J892" s="71"/>
      <c r="K892" s="71"/>
      <c r="L892" s="71"/>
      <c r="M892" s="71"/>
      <c r="N892" s="71"/>
      <c r="O892" s="71"/>
      <c r="P892" s="71"/>
      <c r="Q892" s="71"/>
      <c r="R892" s="71"/>
      <c r="S892" s="71"/>
      <c r="T892" s="71"/>
      <c r="U892" s="71"/>
      <c r="V892" s="71"/>
      <c r="W892" s="71"/>
      <c r="X892" s="71"/>
      <c r="Y892" s="71"/>
      <c r="Z892" s="71"/>
    </row>
    <row r="893" spans="1:26" ht="12.75" hidden="1" customHeight="1" x14ac:dyDescent="0.25">
      <c r="A893" s="71"/>
      <c r="B893" s="71"/>
      <c r="C893" s="71"/>
      <c r="D893" s="71"/>
      <c r="E893" s="71"/>
      <c r="F893" s="71"/>
      <c r="G893" s="71"/>
      <c r="H893" s="71"/>
      <c r="I893" s="71"/>
      <c r="J893" s="71"/>
      <c r="K893" s="71"/>
      <c r="L893" s="71"/>
      <c r="M893" s="71"/>
      <c r="N893" s="71"/>
      <c r="O893" s="71"/>
      <c r="P893" s="71"/>
      <c r="Q893" s="71"/>
      <c r="R893" s="71"/>
      <c r="S893" s="71"/>
      <c r="T893" s="71"/>
      <c r="U893" s="71"/>
      <c r="V893" s="71"/>
      <c r="W893" s="71"/>
      <c r="X893" s="71"/>
      <c r="Y893" s="71"/>
      <c r="Z893" s="71"/>
    </row>
    <row r="894" spans="1:26" ht="12.75" hidden="1" customHeight="1" x14ac:dyDescent="0.25">
      <c r="A894" s="71"/>
      <c r="B894" s="71"/>
      <c r="C894" s="71"/>
      <c r="D894" s="71"/>
      <c r="E894" s="71"/>
      <c r="F894" s="71"/>
      <c r="G894" s="71"/>
      <c r="H894" s="71"/>
      <c r="I894" s="71"/>
      <c r="J894" s="71"/>
      <c r="K894" s="71"/>
      <c r="L894" s="71"/>
      <c r="M894" s="71"/>
      <c r="N894" s="71"/>
      <c r="O894" s="71"/>
      <c r="P894" s="71"/>
      <c r="Q894" s="71"/>
      <c r="R894" s="71"/>
      <c r="S894" s="71"/>
      <c r="T894" s="71"/>
      <c r="U894" s="71"/>
      <c r="V894" s="71"/>
      <c r="W894" s="71"/>
      <c r="X894" s="71"/>
      <c r="Y894" s="71"/>
      <c r="Z894" s="71"/>
    </row>
    <row r="895" spans="1:26" ht="12.75" hidden="1" customHeight="1" x14ac:dyDescent="0.25">
      <c r="A895" s="71"/>
      <c r="B895" s="71"/>
      <c r="C895" s="71"/>
      <c r="D895" s="71"/>
      <c r="E895" s="71"/>
      <c r="F895" s="71"/>
      <c r="G895" s="71"/>
      <c r="H895" s="71"/>
      <c r="I895" s="71"/>
      <c r="J895" s="71"/>
      <c r="K895" s="71"/>
      <c r="L895" s="71"/>
      <c r="M895" s="71"/>
      <c r="N895" s="71"/>
      <c r="O895" s="71"/>
      <c r="P895" s="71"/>
      <c r="Q895" s="71"/>
      <c r="R895" s="71"/>
      <c r="S895" s="71"/>
      <c r="T895" s="71"/>
      <c r="U895" s="71"/>
      <c r="V895" s="71"/>
      <c r="W895" s="71"/>
      <c r="X895" s="71"/>
      <c r="Y895" s="71"/>
      <c r="Z895" s="71"/>
    </row>
    <row r="896" spans="1:26" ht="12.75" hidden="1" customHeight="1" x14ac:dyDescent="0.25">
      <c r="A896" s="71"/>
      <c r="B896" s="71"/>
      <c r="C896" s="71"/>
      <c r="D896" s="71"/>
      <c r="E896" s="71"/>
      <c r="F896" s="71"/>
      <c r="G896" s="71"/>
      <c r="H896" s="71"/>
      <c r="I896" s="71"/>
      <c r="J896" s="71"/>
      <c r="K896" s="71"/>
      <c r="L896" s="71"/>
      <c r="M896" s="71"/>
      <c r="N896" s="71"/>
      <c r="O896" s="71"/>
      <c r="P896" s="71"/>
      <c r="Q896" s="71"/>
      <c r="R896" s="71"/>
      <c r="S896" s="71"/>
      <c r="T896" s="71"/>
      <c r="U896" s="71"/>
      <c r="V896" s="71"/>
      <c r="W896" s="71"/>
      <c r="X896" s="71"/>
      <c r="Y896" s="71"/>
      <c r="Z896" s="71"/>
    </row>
    <row r="897" spans="1:26" ht="12.75" hidden="1" customHeight="1" x14ac:dyDescent="0.25">
      <c r="A897" s="71"/>
      <c r="B897" s="71"/>
      <c r="C897" s="71"/>
      <c r="D897" s="71"/>
      <c r="E897" s="71"/>
      <c r="F897" s="71"/>
      <c r="G897" s="71"/>
      <c r="H897" s="71"/>
      <c r="I897" s="71"/>
      <c r="J897" s="71"/>
      <c r="K897" s="71"/>
      <c r="L897" s="71"/>
      <c r="M897" s="71"/>
      <c r="N897" s="71"/>
      <c r="O897" s="71"/>
      <c r="P897" s="71"/>
      <c r="Q897" s="71"/>
      <c r="R897" s="71"/>
      <c r="S897" s="71"/>
      <c r="T897" s="71"/>
      <c r="U897" s="71"/>
      <c r="V897" s="71"/>
      <c r="W897" s="71"/>
      <c r="X897" s="71"/>
      <c r="Y897" s="71"/>
      <c r="Z897" s="71"/>
    </row>
    <row r="898" spans="1:26" ht="12.75" hidden="1" customHeight="1" x14ac:dyDescent="0.25">
      <c r="A898" s="71"/>
      <c r="B898" s="71"/>
      <c r="C898" s="71"/>
      <c r="D898" s="71"/>
      <c r="E898" s="71"/>
      <c r="F898" s="71"/>
      <c r="G898" s="71"/>
      <c r="H898" s="71"/>
      <c r="I898" s="71"/>
      <c r="J898" s="71"/>
      <c r="K898" s="71"/>
      <c r="L898" s="71"/>
      <c r="M898" s="71"/>
      <c r="N898" s="71"/>
      <c r="O898" s="71"/>
      <c r="P898" s="71"/>
      <c r="Q898" s="71"/>
      <c r="R898" s="71"/>
      <c r="S898" s="71"/>
      <c r="T898" s="71"/>
      <c r="U898" s="71"/>
      <c r="V898" s="71"/>
      <c r="W898" s="71"/>
      <c r="X898" s="71"/>
      <c r="Y898" s="71"/>
      <c r="Z898" s="71"/>
    </row>
    <row r="899" spans="1:26" ht="12.75" hidden="1" customHeight="1" x14ac:dyDescent="0.25">
      <c r="A899" s="71"/>
      <c r="B899" s="71"/>
      <c r="C899" s="71"/>
      <c r="D899" s="71"/>
      <c r="E899" s="71"/>
      <c r="F899" s="71"/>
      <c r="G899" s="71"/>
      <c r="H899" s="71"/>
      <c r="I899" s="71"/>
      <c r="J899" s="71"/>
      <c r="K899" s="71"/>
      <c r="L899" s="71"/>
      <c r="M899" s="71"/>
      <c r="N899" s="71"/>
      <c r="O899" s="71"/>
      <c r="P899" s="71"/>
      <c r="Q899" s="71"/>
      <c r="R899" s="71"/>
      <c r="S899" s="71"/>
      <c r="T899" s="71"/>
      <c r="U899" s="71"/>
      <c r="V899" s="71"/>
      <c r="W899" s="71"/>
      <c r="X899" s="71"/>
      <c r="Y899" s="71"/>
      <c r="Z899" s="71"/>
    </row>
    <row r="900" spans="1:26" ht="12.75" hidden="1" customHeight="1" x14ac:dyDescent="0.25">
      <c r="A900" s="71"/>
      <c r="B900" s="71"/>
      <c r="C900" s="71"/>
      <c r="D900" s="71"/>
      <c r="E900" s="71"/>
      <c r="F900" s="71"/>
      <c r="G900" s="71"/>
      <c r="H900" s="71"/>
      <c r="I900" s="71"/>
      <c r="J900" s="71"/>
      <c r="K900" s="71"/>
      <c r="L900" s="71"/>
      <c r="M900" s="71"/>
      <c r="N900" s="71"/>
      <c r="O900" s="71"/>
      <c r="P900" s="71"/>
      <c r="Q900" s="71"/>
      <c r="R900" s="71"/>
      <c r="S900" s="71"/>
      <c r="T900" s="71"/>
      <c r="U900" s="71"/>
      <c r="V900" s="71"/>
      <c r="W900" s="71"/>
      <c r="X900" s="71"/>
      <c r="Y900" s="71"/>
      <c r="Z900" s="71"/>
    </row>
    <row r="901" spans="1:26" ht="12.75" hidden="1" customHeight="1" x14ac:dyDescent="0.25">
      <c r="A901" s="71"/>
      <c r="B901" s="71"/>
      <c r="C901" s="71"/>
      <c r="D901" s="71"/>
      <c r="E901" s="71"/>
      <c r="F901" s="71"/>
      <c r="G901" s="71"/>
      <c r="H901" s="71"/>
      <c r="I901" s="71"/>
      <c r="J901" s="71"/>
      <c r="K901" s="71"/>
      <c r="L901" s="71"/>
      <c r="M901" s="71"/>
      <c r="N901" s="71"/>
      <c r="O901" s="71"/>
      <c r="P901" s="71"/>
      <c r="Q901" s="71"/>
      <c r="R901" s="71"/>
      <c r="S901" s="71"/>
      <c r="T901" s="71"/>
      <c r="U901" s="71"/>
      <c r="V901" s="71"/>
      <c r="W901" s="71"/>
      <c r="X901" s="71"/>
      <c r="Y901" s="71"/>
      <c r="Z901" s="71"/>
    </row>
    <row r="902" spans="1:26" ht="12.75" hidden="1" customHeight="1" x14ac:dyDescent="0.25">
      <c r="A902" s="71"/>
      <c r="B902" s="71"/>
      <c r="C902" s="71"/>
      <c r="D902" s="71"/>
      <c r="E902" s="71"/>
      <c r="F902" s="71"/>
      <c r="G902" s="71"/>
      <c r="H902" s="71"/>
      <c r="I902" s="71"/>
      <c r="J902" s="71"/>
      <c r="K902" s="71"/>
      <c r="L902" s="71"/>
      <c r="M902" s="71"/>
      <c r="N902" s="71"/>
      <c r="O902" s="71"/>
      <c r="P902" s="71"/>
      <c r="Q902" s="71"/>
      <c r="R902" s="71"/>
      <c r="S902" s="71"/>
      <c r="T902" s="71"/>
      <c r="U902" s="71"/>
      <c r="V902" s="71"/>
      <c r="W902" s="71"/>
      <c r="X902" s="71"/>
      <c r="Y902" s="71"/>
      <c r="Z902" s="71"/>
    </row>
    <row r="903" spans="1:26" ht="12.75" hidden="1" customHeight="1" x14ac:dyDescent="0.25">
      <c r="A903" s="71"/>
      <c r="B903" s="71"/>
      <c r="C903" s="71"/>
      <c r="D903" s="71"/>
      <c r="E903" s="71"/>
      <c r="F903" s="71"/>
      <c r="G903" s="71"/>
      <c r="H903" s="71"/>
      <c r="I903" s="71"/>
      <c r="J903" s="71"/>
      <c r="K903" s="71"/>
      <c r="L903" s="71"/>
      <c r="M903" s="71"/>
      <c r="N903" s="71"/>
      <c r="O903" s="71"/>
      <c r="P903" s="71"/>
      <c r="Q903" s="71"/>
      <c r="R903" s="71"/>
      <c r="S903" s="71"/>
      <c r="T903" s="71"/>
      <c r="U903" s="71"/>
      <c r="V903" s="71"/>
      <c r="W903" s="71"/>
      <c r="X903" s="71"/>
      <c r="Y903" s="71"/>
      <c r="Z903" s="71"/>
    </row>
    <row r="904" spans="1:26" ht="12.75" hidden="1" customHeight="1" x14ac:dyDescent="0.25">
      <c r="A904" s="71"/>
      <c r="B904" s="71"/>
      <c r="C904" s="71"/>
      <c r="D904" s="71"/>
      <c r="E904" s="71"/>
      <c r="F904" s="71"/>
      <c r="G904" s="71"/>
      <c r="H904" s="71"/>
      <c r="I904" s="71"/>
      <c r="J904" s="71"/>
      <c r="K904" s="71"/>
      <c r="L904" s="71"/>
      <c r="M904" s="71"/>
      <c r="N904" s="71"/>
      <c r="O904" s="71"/>
      <c r="P904" s="71"/>
      <c r="Q904" s="71"/>
      <c r="R904" s="71"/>
      <c r="S904" s="71"/>
      <c r="T904" s="71"/>
      <c r="U904" s="71"/>
      <c r="V904" s="71"/>
      <c r="W904" s="71"/>
      <c r="X904" s="71"/>
      <c r="Y904" s="71"/>
      <c r="Z904" s="71"/>
    </row>
    <row r="905" spans="1:26" ht="12.75" hidden="1" customHeight="1" x14ac:dyDescent="0.25">
      <c r="A905" s="71"/>
      <c r="B905" s="71"/>
      <c r="C905" s="71"/>
      <c r="D905" s="71"/>
      <c r="E905" s="71"/>
      <c r="F905" s="71"/>
      <c r="G905" s="71"/>
      <c r="H905" s="71"/>
      <c r="I905" s="71"/>
      <c r="J905" s="71"/>
      <c r="K905" s="71"/>
      <c r="L905" s="71"/>
      <c r="M905" s="71"/>
      <c r="N905" s="71"/>
      <c r="O905" s="71"/>
      <c r="P905" s="71"/>
      <c r="Q905" s="71"/>
      <c r="R905" s="71"/>
      <c r="S905" s="71"/>
      <c r="T905" s="71"/>
      <c r="U905" s="71"/>
      <c r="V905" s="71"/>
      <c r="W905" s="71"/>
      <c r="X905" s="71"/>
      <c r="Y905" s="71"/>
      <c r="Z905" s="71"/>
    </row>
    <row r="906" spans="1:26" ht="12.75" hidden="1" customHeight="1" x14ac:dyDescent="0.25">
      <c r="A906" s="71"/>
      <c r="B906" s="71"/>
      <c r="C906" s="71"/>
      <c r="D906" s="71"/>
      <c r="E906" s="71"/>
      <c r="F906" s="71"/>
      <c r="G906" s="71"/>
      <c r="H906" s="71"/>
      <c r="I906" s="71"/>
      <c r="J906" s="71"/>
      <c r="K906" s="71"/>
      <c r="L906" s="71"/>
      <c r="M906" s="71"/>
      <c r="N906" s="71"/>
      <c r="O906" s="71"/>
      <c r="P906" s="71"/>
      <c r="Q906" s="71"/>
      <c r="R906" s="71"/>
      <c r="S906" s="71"/>
      <c r="T906" s="71"/>
      <c r="U906" s="71"/>
      <c r="V906" s="71"/>
      <c r="W906" s="71"/>
      <c r="X906" s="71"/>
      <c r="Y906" s="71"/>
      <c r="Z906" s="71"/>
    </row>
    <row r="907" spans="1:26" ht="12.75" hidden="1" customHeight="1" x14ac:dyDescent="0.25">
      <c r="A907" s="71"/>
      <c r="B907" s="71"/>
      <c r="C907" s="71"/>
      <c r="D907" s="71"/>
      <c r="E907" s="71"/>
      <c r="F907" s="71"/>
      <c r="G907" s="71"/>
      <c r="H907" s="71"/>
      <c r="I907" s="71"/>
      <c r="J907" s="71"/>
      <c r="K907" s="71"/>
      <c r="L907" s="71"/>
      <c r="M907" s="71"/>
      <c r="N907" s="71"/>
      <c r="O907" s="71"/>
      <c r="P907" s="71"/>
      <c r="Q907" s="71"/>
      <c r="R907" s="71"/>
      <c r="S907" s="71"/>
      <c r="T907" s="71"/>
      <c r="U907" s="71"/>
      <c r="V907" s="71"/>
      <c r="W907" s="71"/>
      <c r="X907" s="71"/>
      <c r="Y907" s="71"/>
      <c r="Z907" s="71"/>
    </row>
    <row r="908" spans="1:26" ht="12.75" hidden="1" customHeight="1" x14ac:dyDescent="0.25">
      <c r="A908" s="71"/>
      <c r="B908" s="71"/>
      <c r="C908" s="71"/>
      <c r="D908" s="71"/>
      <c r="E908" s="71"/>
      <c r="F908" s="71"/>
      <c r="G908" s="71"/>
      <c r="H908" s="71"/>
      <c r="I908" s="71"/>
      <c r="J908" s="71"/>
      <c r="K908" s="71"/>
      <c r="L908" s="71"/>
      <c r="M908" s="71"/>
      <c r="N908" s="71"/>
      <c r="O908" s="71"/>
      <c r="P908" s="71"/>
      <c r="Q908" s="71"/>
      <c r="R908" s="71"/>
      <c r="S908" s="71"/>
      <c r="T908" s="71"/>
      <c r="U908" s="71"/>
      <c r="V908" s="71"/>
      <c r="W908" s="71"/>
      <c r="X908" s="71"/>
      <c r="Y908" s="71"/>
      <c r="Z908" s="71"/>
    </row>
    <row r="909" spans="1:26" ht="12.75" hidden="1" customHeight="1" x14ac:dyDescent="0.25">
      <c r="A909" s="71"/>
      <c r="B909" s="71"/>
      <c r="C909" s="71"/>
      <c r="D909" s="71"/>
      <c r="E909" s="71"/>
      <c r="F909" s="71"/>
      <c r="G909" s="71"/>
      <c r="H909" s="71"/>
      <c r="I909" s="71"/>
      <c r="J909" s="71"/>
      <c r="K909" s="71"/>
      <c r="L909" s="71"/>
      <c r="M909" s="71"/>
      <c r="N909" s="71"/>
      <c r="O909" s="71"/>
      <c r="P909" s="71"/>
      <c r="Q909" s="71"/>
      <c r="R909" s="71"/>
      <c r="S909" s="71"/>
      <c r="T909" s="71"/>
      <c r="U909" s="71"/>
      <c r="V909" s="71"/>
      <c r="W909" s="71"/>
      <c r="X909" s="71"/>
      <c r="Y909" s="71"/>
      <c r="Z909" s="71"/>
    </row>
    <row r="910" spans="1:26" ht="12.75" hidden="1" customHeight="1" x14ac:dyDescent="0.25">
      <c r="A910" s="71"/>
      <c r="B910" s="71"/>
      <c r="C910" s="71"/>
      <c r="D910" s="71"/>
      <c r="E910" s="71"/>
      <c r="F910" s="71"/>
      <c r="G910" s="71"/>
      <c r="H910" s="71"/>
      <c r="I910" s="71"/>
      <c r="J910" s="71"/>
      <c r="K910" s="71"/>
      <c r="L910" s="71"/>
      <c r="M910" s="71"/>
      <c r="N910" s="71"/>
      <c r="O910" s="71"/>
      <c r="P910" s="71"/>
      <c r="Q910" s="71"/>
      <c r="R910" s="71"/>
      <c r="S910" s="71"/>
      <c r="T910" s="71"/>
      <c r="U910" s="71"/>
      <c r="V910" s="71"/>
      <c r="W910" s="71"/>
      <c r="X910" s="71"/>
      <c r="Y910" s="71"/>
      <c r="Z910" s="71"/>
    </row>
    <row r="911" spans="1:26" ht="12.75" hidden="1" customHeight="1" x14ac:dyDescent="0.25">
      <c r="A911" s="71"/>
      <c r="B911" s="71"/>
      <c r="C911" s="71"/>
      <c r="D911" s="71"/>
      <c r="E911" s="71"/>
      <c r="F911" s="71"/>
      <c r="G911" s="71"/>
      <c r="H911" s="71"/>
      <c r="I911" s="71"/>
      <c r="J911" s="71"/>
      <c r="K911" s="71"/>
      <c r="L911" s="71"/>
      <c r="M911" s="71"/>
      <c r="N911" s="71"/>
      <c r="O911" s="71"/>
      <c r="P911" s="71"/>
      <c r="Q911" s="71"/>
      <c r="R911" s="71"/>
      <c r="S911" s="71"/>
      <c r="T911" s="71"/>
      <c r="U911" s="71"/>
      <c r="V911" s="71"/>
      <c r="W911" s="71"/>
      <c r="X911" s="71"/>
      <c r="Y911" s="71"/>
      <c r="Z911" s="71"/>
    </row>
    <row r="912" spans="1:26" ht="12.75" hidden="1" customHeight="1" x14ac:dyDescent="0.25">
      <c r="A912" s="71"/>
      <c r="B912" s="71"/>
      <c r="C912" s="71"/>
      <c r="D912" s="71"/>
      <c r="E912" s="71"/>
      <c r="F912" s="71"/>
      <c r="G912" s="71"/>
      <c r="H912" s="71"/>
      <c r="I912" s="71"/>
      <c r="J912" s="71"/>
      <c r="K912" s="71"/>
      <c r="L912" s="71"/>
      <c r="M912" s="71"/>
      <c r="N912" s="71"/>
      <c r="O912" s="71"/>
      <c r="P912" s="71"/>
      <c r="Q912" s="71"/>
      <c r="R912" s="71"/>
      <c r="S912" s="71"/>
      <c r="T912" s="71"/>
      <c r="U912" s="71"/>
      <c r="V912" s="71"/>
      <c r="W912" s="71"/>
      <c r="X912" s="71"/>
      <c r="Y912" s="71"/>
      <c r="Z912" s="71"/>
    </row>
    <row r="913" spans="1:26" ht="12.75" hidden="1" customHeight="1" x14ac:dyDescent="0.25">
      <c r="A913" s="71"/>
      <c r="B913" s="71"/>
      <c r="C913" s="71"/>
      <c r="D913" s="71"/>
      <c r="E913" s="71"/>
      <c r="F913" s="71"/>
      <c r="G913" s="71"/>
      <c r="H913" s="71"/>
      <c r="I913" s="71"/>
      <c r="J913" s="71"/>
      <c r="K913" s="71"/>
      <c r="L913" s="71"/>
      <c r="M913" s="71"/>
      <c r="N913" s="71"/>
      <c r="O913" s="71"/>
      <c r="P913" s="71"/>
      <c r="Q913" s="71"/>
      <c r="R913" s="71"/>
      <c r="S913" s="71"/>
      <c r="T913" s="71"/>
      <c r="U913" s="71"/>
      <c r="V913" s="71"/>
      <c r="W913" s="71"/>
      <c r="X913" s="71"/>
      <c r="Y913" s="71"/>
      <c r="Z913" s="71"/>
    </row>
    <row r="914" spans="1:26" ht="12.75" hidden="1" customHeight="1" x14ac:dyDescent="0.25">
      <c r="A914" s="71"/>
      <c r="B914" s="71"/>
      <c r="C914" s="71"/>
      <c r="D914" s="71"/>
      <c r="E914" s="71"/>
      <c r="F914" s="71"/>
      <c r="G914" s="71"/>
      <c r="H914" s="71"/>
      <c r="I914" s="71"/>
      <c r="J914" s="71"/>
      <c r="K914" s="71"/>
      <c r="L914" s="71"/>
      <c r="M914" s="71"/>
      <c r="N914" s="71"/>
      <c r="O914" s="71"/>
      <c r="P914" s="71"/>
      <c r="Q914" s="71"/>
      <c r="R914" s="71"/>
      <c r="S914" s="71"/>
      <c r="T914" s="71"/>
      <c r="U914" s="71"/>
      <c r="V914" s="71"/>
      <c r="W914" s="71"/>
      <c r="X914" s="71"/>
      <c r="Y914" s="71"/>
      <c r="Z914" s="71"/>
    </row>
    <row r="915" spans="1:26" ht="12.75" hidden="1" customHeight="1" x14ac:dyDescent="0.25">
      <c r="A915" s="71"/>
      <c r="B915" s="71"/>
      <c r="C915" s="71"/>
      <c r="D915" s="71"/>
      <c r="E915" s="71"/>
      <c r="F915" s="71"/>
      <c r="G915" s="71"/>
      <c r="H915" s="71"/>
      <c r="I915" s="71"/>
      <c r="J915" s="71"/>
      <c r="K915" s="71"/>
      <c r="L915" s="71"/>
      <c r="M915" s="71"/>
      <c r="N915" s="71"/>
      <c r="O915" s="71"/>
      <c r="P915" s="71"/>
      <c r="Q915" s="71"/>
      <c r="R915" s="71"/>
      <c r="S915" s="71"/>
      <c r="T915" s="71"/>
      <c r="U915" s="71"/>
      <c r="V915" s="71"/>
      <c r="W915" s="71"/>
      <c r="X915" s="71"/>
      <c r="Y915" s="71"/>
      <c r="Z915" s="71"/>
    </row>
    <row r="916" spans="1:26" ht="12.75" hidden="1" customHeight="1" x14ac:dyDescent="0.25">
      <c r="A916" s="71"/>
      <c r="B916" s="71"/>
      <c r="C916" s="71"/>
      <c r="D916" s="71"/>
      <c r="E916" s="71"/>
      <c r="F916" s="71"/>
      <c r="G916" s="71"/>
      <c r="H916" s="71"/>
      <c r="I916" s="71"/>
      <c r="J916" s="71"/>
      <c r="K916" s="71"/>
      <c r="L916" s="71"/>
      <c r="M916" s="71"/>
      <c r="N916" s="71"/>
      <c r="O916" s="71"/>
      <c r="P916" s="71"/>
      <c r="Q916" s="71"/>
      <c r="R916" s="71"/>
      <c r="S916" s="71"/>
      <c r="T916" s="71"/>
      <c r="U916" s="71"/>
      <c r="V916" s="71"/>
      <c r="W916" s="71"/>
      <c r="X916" s="71"/>
      <c r="Y916" s="71"/>
      <c r="Z916" s="71"/>
    </row>
    <row r="917" spans="1:26" ht="12.75" hidden="1" customHeight="1" x14ac:dyDescent="0.25">
      <c r="A917" s="71"/>
      <c r="B917" s="71"/>
      <c r="C917" s="71"/>
      <c r="D917" s="71"/>
      <c r="E917" s="71"/>
      <c r="F917" s="71"/>
      <c r="G917" s="71"/>
      <c r="H917" s="71"/>
      <c r="I917" s="71"/>
      <c r="J917" s="71"/>
      <c r="K917" s="71"/>
      <c r="L917" s="71"/>
      <c r="M917" s="71"/>
      <c r="N917" s="71"/>
      <c r="O917" s="71"/>
      <c r="P917" s="71"/>
      <c r="Q917" s="71"/>
      <c r="R917" s="71"/>
      <c r="S917" s="71"/>
      <c r="T917" s="71"/>
      <c r="U917" s="71"/>
      <c r="V917" s="71"/>
      <c r="W917" s="71"/>
      <c r="X917" s="71"/>
      <c r="Y917" s="71"/>
      <c r="Z917" s="71"/>
    </row>
    <row r="918" spans="1:26" ht="12.75" hidden="1" customHeight="1" x14ac:dyDescent="0.25">
      <c r="A918" s="71"/>
      <c r="B918" s="71"/>
      <c r="C918" s="71"/>
      <c r="D918" s="71"/>
      <c r="E918" s="71"/>
      <c r="F918" s="71"/>
      <c r="G918" s="71"/>
      <c r="H918" s="71"/>
      <c r="I918" s="71"/>
      <c r="J918" s="71"/>
      <c r="K918" s="71"/>
      <c r="L918" s="71"/>
      <c r="M918" s="71"/>
      <c r="N918" s="71"/>
      <c r="O918" s="71"/>
      <c r="P918" s="71"/>
      <c r="Q918" s="71"/>
      <c r="R918" s="71"/>
      <c r="S918" s="71"/>
      <c r="T918" s="71"/>
      <c r="U918" s="71"/>
      <c r="V918" s="71"/>
      <c r="W918" s="71"/>
      <c r="X918" s="71"/>
      <c r="Y918" s="71"/>
      <c r="Z918" s="71"/>
    </row>
    <row r="919" spans="1:26" ht="12.75" hidden="1" customHeight="1" x14ac:dyDescent="0.25">
      <c r="A919" s="71"/>
      <c r="B919" s="71"/>
      <c r="C919" s="71"/>
      <c r="D919" s="71"/>
      <c r="E919" s="71"/>
      <c r="F919" s="71"/>
      <c r="G919" s="71"/>
      <c r="H919" s="71"/>
      <c r="I919" s="71"/>
      <c r="J919" s="71"/>
      <c r="K919" s="71"/>
      <c r="L919" s="71"/>
      <c r="M919" s="71"/>
      <c r="N919" s="71"/>
      <c r="O919" s="71"/>
      <c r="P919" s="71"/>
      <c r="Q919" s="71"/>
      <c r="R919" s="71"/>
      <c r="S919" s="71"/>
      <c r="T919" s="71"/>
      <c r="U919" s="71"/>
      <c r="V919" s="71"/>
      <c r="W919" s="71"/>
      <c r="X919" s="71"/>
      <c r="Y919" s="71"/>
      <c r="Z919" s="71"/>
    </row>
    <row r="920" spans="1:26" ht="12.75" hidden="1" customHeight="1" x14ac:dyDescent="0.25">
      <c r="A920" s="71"/>
      <c r="B920" s="71"/>
      <c r="C920" s="71"/>
      <c r="D920" s="71"/>
      <c r="E920" s="71"/>
      <c r="F920" s="71"/>
      <c r="G920" s="71"/>
      <c r="H920" s="71"/>
      <c r="I920" s="71"/>
      <c r="J920" s="71"/>
      <c r="K920" s="71"/>
      <c r="L920" s="71"/>
      <c r="M920" s="71"/>
      <c r="N920" s="71"/>
      <c r="O920" s="71"/>
      <c r="P920" s="71"/>
      <c r="Q920" s="71"/>
      <c r="R920" s="71"/>
      <c r="S920" s="71"/>
      <c r="T920" s="71"/>
      <c r="U920" s="71"/>
      <c r="V920" s="71"/>
      <c r="W920" s="71"/>
      <c r="X920" s="71"/>
      <c r="Y920" s="71"/>
      <c r="Z920" s="71"/>
    </row>
    <row r="921" spans="1:26" ht="12.75" hidden="1" customHeight="1" x14ac:dyDescent="0.25">
      <c r="A921" s="71"/>
      <c r="B921" s="71"/>
      <c r="C921" s="71"/>
      <c r="D921" s="71"/>
      <c r="E921" s="71"/>
      <c r="F921" s="71"/>
      <c r="G921" s="71"/>
      <c r="H921" s="71"/>
      <c r="I921" s="71"/>
      <c r="J921" s="71"/>
      <c r="K921" s="71"/>
      <c r="L921" s="71"/>
      <c r="M921" s="71"/>
      <c r="N921" s="71"/>
      <c r="O921" s="71"/>
      <c r="P921" s="71"/>
      <c r="Q921" s="71"/>
      <c r="R921" s="71"/>
      <c r="S921" s="71"/>
      <c r="T921" s="71"/>
      <c r="U921" s="71"/>
      <c r="V921" s="71"/>
      <c r="W921" s="71"/>
      <c r="X921" s="71"/>
      <c r="Y921" s="71"/>
      <c r="Z921" s="71"/>
    </row>
    <row r="922" spans="1:26" ht="12.75" hidden="1" customHeight="1" x14ac:dyDescent="0.25">
      <c r="A922" s="71"/>
      <c r="B922" s="71"/>
      <c r="C922" s="71"/>
      <c r="D922" s="71"/>
      <c r="E922" s="71"/>
      <c r="F922" s="71"/>
      <c r="G922" s="71"/>
      <c r="H922" s="71"/>
      <c r="I922" s="71"/>
      <c r="J922" s="71"/>
      <c r="K922" s="71"/>
      <c r="L922" s="71"/>
      <c r="M922" s="71"/>
      <c r="N922" s="71"/>
      <c r="O922" s="71"/>
      <c r="P922" s="71"/>
      <c r="Q922" s="71"/>
      <c r="R922" s="71"/>
      <c r="S922" s="71"/>
      <c r="T922" s="71"/>
      <c r="U922" s="71"/>
      <c r="V922" s="71"/>
      <c r="W922" s="71"/>
      <c r="X922" s="71"/>
      <c r="Y922" s="71"/>
      <c r="Z922" s="71"/>
    </row>
    <row r="923" spans="1:26" ht="12.75" hidden="1" customHeight="1" x14ac:dyDescent="0.25">
      <c r="A923" s="71"/>
      <c r="B923" s="71"/>
      <c r="C923" s="71"/>
      <c r="D923" s="71"/>
      <c r="E923" s="71"/>
      <c r="F923" s="71"/>
      <c r="G923" s="71"/>
      <c r="H923" s="71"/>
      <c r="I923" s="71"/>
      <c r="J923" s="71"/>
      <c r="K923" s="71"/>
      <c r="L923" s="71"/>
      <c r="M923" s="71"/>
      <c r="N923" s="71"/>
      <c r="O923" s="71"/>
      <c r="P923" s="71"/>
      <c r="Q923" s="71"/>
      <c r="R923" s="71"/>
      <c r="S923" s="71"/>
      <c r="T923" s="71"/>
      <c r="U923" s="71"/>
      <c r="V923" s="71"/>
      <c r="W923" s="71"/>
      <c r="X923" s="71"/>
      <c r="Y923" s="71"/>
      <c r="Z923" s="71"/>
    </row>
    <row r="924" spans="1:26" ht="12.75" hidden="1" customHeight="1" x14ac:dyDescent="0.25">
      <c r="A924" s="71"/>
      <c r="B924" s="71"/>
      <c r="C924" s="71"/>
      <c r="D924" s="71"/>
      <c r="E924" s="71"/>
      <c r="F924" s="71"/>
      <c r="G924" s="71"/>
      <c r="H924" s="71"/>
      <c r="I924" s="71"/>
      <c r="J924" s="71"/>
      <c r="K924" s="71"/>
      <c r="L924" s="71"/>
      <c r="M924" s="71"/>
      <c r="N924" s="71"/>
      <c r="O924" s="71"/>
      <c r="P924" s="71"/>
      <c r="Q924" s="71"/>
      <c r="R924" s="71"/>
      <c r="S924" s="71"/>
      <c r="T924" s="71"/>
      <c r="U924" s="71"/>
      <c r="V924" s="71"/>
      <c r="W924" s="71"/>
      <c r="X924" s="71"/>
      <c r="Y924" s="71"/>
      <c r="Z924" s="71"/>
    </row>
    <row r="925" spans="1:26" ht="12.75" hidden="1" customHeight="1" x14ac:dyDescent="0.25">
      <c r="A925" s="71"/>
      <c r="B925" s="71"/>
      <c r="C925" s="71"/>
      <c r="D925" s="71"/>
      <c r="E925" s="71"/>
      <c r="F925" s="71"/>
      <c r="G925" s="71"/>
      <c r="H925" s="71"/>
      <c r="I925" s="71"/>
      <c r="J925" s="71"/>
      <c r="K925" s="71"/>
      <c r="L925" s="71"/>
      <c r="M925" s="71"/>
      <c r="N925" s="71"/>
      <c r="O925" s="71"/>
      <c r="P925" s="71"/>
      <c r="Q925" s="71"/>
      <c r="R925" s="71"/>
      <c r="S925" s="71"/>
      <c r="T925" s="71"/>
      <c r="U925" s="71"/>
      <c r="V925" s="71"/>
      <c r="W925" s="71"/>
      <c r="X925" s="71"/>
      <c r="Y925" s="71"/>
      <c r="Z925" s="71"/>
    </row>
    <row r="926" spans="1:26" ht="12.75" hidden="1" customHeight="1" x14ac:dyDescent="0.25">
      <c r="A926" s="71"/>
      <c r="B926" s="71"/>
      <c r="C926" s="71"/>
      <c r="D926" s="71"/>
      <c r="E926" s="71"/>
      <c r="F926" s="71"/>
      <c r="G926" s="71"/>
      <c r="H926" s="71"/>
      <c r="I926" s="71"/>
      <c r="J926" s="71"/>
      <c r="K926" s="71"/>
      <c r="L926" s="71"/>
      <c r="M926" s="71"/>
      <c r="N926" s="71"/>
      <c r="O926" s="71"/>
      <c r="P926" s="71"/>
      <c r="Q926" s="71"/>
      <c r="R926" s="71"/>
      <c r="S926" s="71"/>
      <c r="T926" s="71"/>
      <c r="U926" s="71"/>
      <c r="V926" s="71"/>
      <c r="W926" s="71"/>
      <c r="X926" s="71"/>
      <c r="Y926" s="71"/>
      <c r="Z926" s="71"/>
    </row>
    <row r="927" spans="1:26" ht="12.75" hidden="1" customHeight="1" x14ac:dyDescent="0.25">
      <c r="A927" s="71"/>
      <c r="B927" s="71"/>
      <c r="C927" s="71"/>
      <c r="D927" s="71"/>
      <c r="E927" s="71"/>
      <c r="F927" s="71"/>
      <c r="G927" s="71"/>
      <c r="H927" s="71"/>
      <c r="I927" s="71"/>
      <c r="J927" s="71"/>
      <c r="K927" s="71"/>
      <c r="L927" s="71"/>
      <c r="M927" s="71"/>
      <c r="N927" s="71"/>
      <c r="O927" s="71"/>
      <c r="P927" s="71"/>
      <c r="Q927" s="71"/>
      <c r="R927" s="71"/>
      <c r="S927" s="71"/>
      <c r="T927" s="71"/>
      <c r="U927" s="71"/>
      <c r="V927" s="71"/>
      <c r="W927" s="71"/>
      <c r="X927" s="71"/>
      <c r="Y927" s="71"/>
      <c r="Z927" s="71"/>
    </row>
    <row r="928" spans="1:26" ht="12.75" hidden="1" customHeight="1" x14ac:dyDescent="0.25">
      <c r="A928" s="71"/>
      <c r="B928" s="71"/>
      <c r="C928" s="71"/>
      <c r="D928" s="71"/>
      <c r="E928" s="71"/>
      <c r="F928" s="71"/>
      <c r="G928" s="71"/>
      <c r="H928" s="71"/>
      <c r="I928" s="71"/>
      <c r="J928" s="71"/>
      <c r="K928" s="71"/>
      <c r="L928" s="71"/>
      <c r="M928" s="71"/>
      <c r="N928" s="71"/>
      <c r="O928" s="71"/>
      <c r="P928" s="71"/>
      <c r="Q928" s="71"/>
      <c r="R928" s="71"/>
      <c r="S928" s="71"/>
      <c r="T928" s="71"/>
      <c r="U928" s="71"/>
      <c r="V928" s="71"/>
      <c r="W928" s="71"/>
      <c r="X928" s="71"/>
      <c r="Y928" s="71"/>
      <c r="Z928" s="71"/>
    </row>
    <row r="929" spans="1:26" ht="12.75" hidden="1" customHeight="1" x14ac:dyDescent="0.25">
      <c r="A929" s="71"/>
      <c r="B929" s="71"/>
      <c r="C929" s="71"/>
      <c r="D929" s="71"/>
      <c r="E929" s="71"/>
      <c r="F929" s="71"/>
      <c r="G929" s="71"/>
      <c r="H929" s="71"/>
      <c r="I929" s="71"/>
      <c r="J929" s="71"/>
      <c r="K929" s="71"/>
      <c r="L929" s="71"/>
      <c r="M929" s="71"/>
      <c r="N929" s="71"/>
      <c r="O929" s="71"/>
      <c r="P929" s="71"/>
      <c r="Q929" s="71"/>
      <c r="R929" s="71"/>
      <c r="S929" s="71"/>
      <c r="T929" s="71"/>
      <c r="U929" s="71"/>
      <c r="V929" s="71"/>
      <c r="W929" s="71"/>
      <c r="X929" s="71"/>
      <c r="Y929" s="71"/>
      <c r="Z929" s="71"/>
    </row>
    <row r="930" spans="1:26" ht="12.75" hidden="1" customHeight="1" x14ac:dyDescent="0.25">
      <c r="A930" s="71"/>
      <c r="B930" s="71"/>
      <c r="C930" s="71"/>
      <c r="D930" s="71"/>
      <c r="E930" s="71"/>
      <c r="F930" s="71"/>
      <c r="G930" s="71"/>
      <c r="H930" s="71"/>
      <c r="I930" s="71"/>
      <c r="J930" s="71"/>
      <c r="K930" s="71"/>
      <c r="L930" s="71"/>
      <c r="M930" s="71"/>
      <c r="N930" s="71"/>
      <c r="O930" s="71"/>
      <c r="P930" s="71"/>
      <c r="Q930" s="71"/>
      <c r="R930" s="71"/>
      <c r="S930" s="71"/>
      <c r="T930" s="71"/>
      <c r="U930" s="71"/>
      <c r="V930" s="71"/>
      <c r="W930" s="71"/>
      <c r="X930" s="71"/>
      <c r="Y930" s="71"/>
      <c r="Z930" s="71"/>
    </row>
    <row r="931" spans="1:26" ht="12.75" hidden="1" customHeight="1" x14ac:dyDescent="0.25">
      <c r="A931" s="71"/>
      <c r="B931" s="71"/>
      <c r="C931" s="71"/>
      <c r="D931" s="71"/>
      <c r="E931" s="71"/>
      <c r="F931" s="71"/>
      <c r="G931" s="71"/>
      <c r="H931" s="71"/>
      <c r="I931" s="71"/>
      <c r="J931" s="71"/>
      <c r="K931" s="71"/>
      <c r="L931" s="71"/>
      <c r="M931" s="71"/>
      <c r="N931" s="71"/>
      <c r="O931" s="71"/>
      <c r="P931" s="71"/>
      <c r="Q931" s="71"/>
      <c r="R931" s="71"/>
      <c r="S931" s="71"/>
      <c r="T931" s="71"/>
      <c r="U931" s="71"/>
      <c r="V931" s="71"/>
      <c r="W931" s="71"/>
      <c r="X931" s="71"/>
      <c r="Y931" s="71"/>
      <c r="Z931" s="71"/>
    </row>
    <row r="932" spans="1:26" ht="12.75" hidden="1" customHeight="1" x14ac:dyDescent="0.25">
      <c r="A932" s="71"/>
      <c r="B932" s="71"/>
      <c r="C932" s="71"/>
      <c r="D932" s="71"/>
      <c r="E932" s="71"/>
      <c r="F932" s="71"/>
      <c r="G932" s="71"/>
      <c r="H932" s="71"/>
      <c r="I932" s="71"/>
      <c r="J932" s="71"/>
      <c r="K932" s="71"/>
      <c r="L932" s="71"/>
      <c r="M932" s="71"/>
      <c r="N932" s="71"/>
      <c r="O932" s="71"/>
      <c r="P932" s="71"/>
      <c r="Q932" s="71"/>
      <c r="R932" s="71"/>
      <c r="S932" s="71"/>
      <c r="T932" s="71"/>
      <c r="U932" s="71"/>
      <c r="V932" s="71"/>
      <c r="W932" s="71"/>
      <c r="X932" s="71"/>
      <c r="Y932" s="71"/>
      <c r="Z932" s="71"/>
    </row>
    <row r="933" spans="1:26" ht="12.75" hidden="1" customHeight="1" x14ac:dyDescent="0.25">
      <c r="A933" s="71"/>
      <c r="B933" s="71"/>
      <c r="C933" s="71"/>
      <c r="D933" s="71"/>
      <c r="E933" s="71"/>
      <c r="F933" s="71"/>
      <c r="G933" s="71"/>
      <c r="H933" s="71"/>
      <c r="I933" s="71"/>
      <c r="J933" s="71"/>
      <c r="K933" s="71"/>
      <c r="L933" s="71"/>
      <c r="M933" s="71"/>
      <c r="N933" s="71"/>
      <c r="O933" s="71"/>
      <c r="P933" s="71"/>
      <c r="Q933" s="71"/>
      <c r="R933" s="71"/>
      <c r="S933" s="71"/>
      <c r="T933" s="71"/>
      <c r="U933" s="71"/>
      <c r="V933" s="71"/>
      <c r="W933" s="71"/>
      <c r="X933" s="71"/>
      <c r="Y933" s="71"/>
      <c r="Z933" s="71"/>
    </row>
    <row r="934" spans="1:26" ht="12.75" hidden="1" customHeight="1" x14ac:dyDescent="0.25">
      <c r="A934" s="71"/>
      <c r="B934" s="71"/>
      <c r="C934" s="71"/>
      <c r="D934" s="71"/>
      <c r="E934" s="71"/>
      <c r="F934" s="71"/>
      <c r="G934" s="71"/>
      <c r="H934" s="71"/>
      <c r="I934" s="71"/>
      <c r="J934" s="71"/>
      <c r="K934" s="71"/>
      <c r="L934" s="71"/>
      <c r="M934" s="71"/>
      <c r="N934" s="71"/>
      <c r="O934" s="71"/>
      <c r="P934" s="71"/>
      <c r="Q934" s="71"/>
      <c r="R934" s="71"/>
      <c r="S934" s="71"/>
      <c r="T934" s="71"/>
      <c r="U934" s="71"/>
      <c r="V934" s="71"/>
      <c r="W934" s="71"/>
      <c r="X934" s="71"/>
      <c r="Y934" s="71"/>
      <c r="Z934" s="71"/>
    </row>
    <row r="935" spans="1:26" ht="12.75" hidden="1" customHeight="1" x14ac:dyDescent="0.25">
      <c r="A935" s="71"/>
      <c r="B935" s="71"/>
      <c r="C935" s="71"/>
      <c r="D935" s="71"/>
      <c r="E935" s="71"/>
      <c r="F935" s="71"/>
      <c r="G935" s="71"/>
      <c r="H935" s="71"/>
      <c r="I935" s="71"/>
      <c r="J935" s="71"/>
      <c r="K935" s="71"/>
      <c r="L935" s="71"/>
      <c r="M935" s="71"/>
      <c r="N935" s="71"/>
      <c r="O935" s="71"/>
      <c r="P935" s="71"/>
      <c r="Q935" s="71"/>
      <c r="R935" s="71"/>
      <c r="S935" s="71"/>
      <c r="T935" s="71"/>
      <c r="U935" s="71"/>
      <c r="V935" s="71"/>
      <c r="W935" s="71"/>
      <c r="X935" s="71"/>
      <c r="Y935" s="71"/>
      <c r="Z935" s="71"/>
    </row>
    <row r="936" spans="1:26" ht="12.75" hidden="1" customHeight="1" x14ac:dyDescent="0.25">
      <c r="A936" s="71"/>
      <c r="B936" s="71"/>
      <c r="C936" s="71"/>
      <c r="D936" s="71"/>
      <c r="E936" s="71"/>
      <c r="F936" s="71"/>
      <c r="G936" s="71"/>
      <c r="H936" s="71"/>
      <c r="I936" s="71"/>
      <c r="J936" s="71"/>
      <c r="K936" s="71"/>
      <c r="L936" s="71"/>
      <c r="M936" s="71"/>
      <c r="N936" s="71"/>
      <c r="O936" s="71"/>
      <c r="P936" s="71"/>
      <c r="Q936" s="71"/>
      <c r="R936" s="71"/>
      <c r="S936" s="71"/>
      <c r="T936" s="71"/>
      <c r="U936" s="71"/>
      <c r="V936" s="71"/>
      <c r="W936" s="71"/>
      <c r="X936" s="71"/>
      <c r="Y936" s="71"/>
      <c r="Z936" s="71"/>
    </row>
    <row r="937" spans="1:26" ht="12.75" hidden="1" customHeight="1" x14ac:dyDescent="0.25">
      <c r="A937" s="71"/>
      <c r="B937" s="71"/>
      <c r="C937" s="71"/>
      <c r="D937" s="71"/>
      <c r="E937" s="71"/>
      <c r="F937" s="71"/>
      <c r="G937" s="71"/>
      <c r="H937" s="71"/>
      <c r="I937" s="71"/>
      <c r="J937" s="71"/>
      <c r="K937" s="71"/>
      <c r="L937" s="71"/>
      <c r="M937" s="71"/>
      <c r="N937" s="71"/>
      <c r="O937" s="71"/>
      <c r="P937" s="71"/>
      <c r="Q937" s="71"/>
      <c r="R937" s="71"/>
      <c r="S937" s="71"/>
      <c r="T937" s="71"/>
      <c r="U937" s="71"/>
      <c r="V937" s="71"/>
      <c r="W937" s="71"/>
      <c r="X937" s="71"/>
      <c r="Y937" s="71"/>
      <c r="Z937" s="71"/>
    </row>
    <row r="938" spans="1:26" ht="12.75" hidden="1" customHeight="1" x14ac:dyDescent="0.25">
      <c r="A938" s="71"/>
      <c r="B938" s="71"/>
      <c r="C938" s="71"/>
      <c r="D938" s="71"/>
      <c r="E938" s="71"/>
      <c r="F938" s="71"/>
      <c r="G938" s="71"/>
      <c r="H938" s="71"/>
      <c r="I938" s="71"/>
      <c r="J938" s="71"/>
      <c r="K938" s="71"/>
      <c r="L938" s="71"/>
      <c r="M938" s="71"/>
      <c r="N938" s="71"/>
      <c r="O938" s="71"/>
      <c r="P938" s="71"/>
      <c r="Q938" s="71"/>
      <c r="R938" s="71"/>
      <c r="S938" s="71"/>
      <c r="T938" s="71"/>
      <c r="U938" s="71"/>
      <c r="V938" s="71"/>
      <c r="W938" s="71"/>
      <c r="X938" s="71"/>
      <c r="Y938" s="71"/>
      <c r="Z938" s="71"/>
    </row>
    <row r="939" spans="1:26" ht="12.75" hidden="1" customHeight="1" x14ac:dyDescent="0.25">
      <c r="A939" s="71"/>
      <c r="B939" s="71"/>
      <c r="C939" s="71"/>
      <c r="D939" s="71"/>
      <c r="E939" s="71"/>
      <c r="F939" s="71"/>
      <c r="G939" s="71"/>
      <c r="H939" s="71"/>
      <c r="I939" s="71"/>
      <c r="J939" s="71"/>
      <c r="K939" s="71"/>
      <c r="L939" s="71"/>
      <c r="M939" s="71"/>
      <c r="N939" s="71"/>
      <c r="O939" s="71"/>
      <c r="P939" s="71"/>
      <c r="Q939" s="71"/>
      <c r="R939" s="71"/>
      <c r="S939" s="71"/>
      <c r="T939" s="71"/>
      <c r="U939" s="71"/>
      <c r="V939" s="71"/>
      <c r="W939" s="71"/>
      <c r="X939" s="71"/>
      <c r="Y939" s="71"/>
      <c r="Z939" s="71"/>
    </row>
    <row r="940" spans="1:26" ht="12.75" hidden="1" customHeight="1" x14ac:dyDescent="0.25">
      <c r="A940" s="71"/>
      <c r="B940" s="71"/>
      <c r="C940" s="71"/>
      <c r="D940" s="71"/>
      <c r="E940" s="71"/>
      <c r="F940" s="71"/>
      <c r="G940" s="71"/>
      <c r="H940" s="71"/>
      <c r="I940" s="71"/>
      <c r="J940" s="71"/>
      <c r="K940" s="71"/>
      <c r="L940" s="71"/>
      <c r="M940" s="71"/>
      <c r="N940" s="71"/>
      <c r="O940" s="71"/>
      <c r="P940" s="71"/>
      <c r="Q940" s="71"/>
      <c r="R940" s="71"/>
      <c r="S940" s="71"/>
      <c r="T940" s="71"/>
      <c r="U940" s="71"/>
      <c r="V940" s="71"/>
      <c r="W940" s="71"/>
      <c r="X940" s="71"/>
      <c r="Y940" s="71"/>
      <c r="Z940" s="71"/>
    </row>
    <row r="941" spans="1:26" ht="12.75" hidden="1" customHeight="1" x14ac:dyDescent="0.25">
      <c r="A941" s="71"/>
      <c r="B941" s="71"/>
      <c r="C941" s="71"/>
      <c r="D941" s="71"/>
      <c r="E941" s="71"/>
      <c r="F941" s="71"/>
      <c r="G941" s="71"/>
      <c r="H941" s="71"/>
      <c r="I941" s="71"/>
      <c r="J941" s="71"/>
      <c r="K941" s="71"/>
      <c r="L941" s="71"/>
      <c r="M941" s="71"/>
      <c r="N941" s="71"/>
      <c r="O941" s="71"/>
      <c r="P941" s="71"/>
      <c r="Q941" s="71"/>
      <c r="R941" s="71"/>
      <c r="S941" s="71"/>
      <c r="T941" s="71"/>
      <c r="U941" s="71"/>
      <c r="V941" s="71"/>
      <c r="W941" s="71"/>
      <c r="X941" s="71"/>
      <c r="Y941" s="71"/>
      <c r="Z941" s="71"/>
    </row>
    <row r="942" spans="1:26" ht="12.75" hidden="1" customHeight="1" x14ac:dyDescent="0.25">
      <c r="A942" s="71"/>
      <c r="B942" s="71"/>
      <c r="C942" s="71"/>
      <c r="D942" s="71"/>
      <c r="E942" s="71"/>
      <c r="F942" s="71"/>
      <c r="G942" s="71"/>
      <c r="H942" s="71"/>
      <c r="I942" s="71"/>
      <c r="J942" s="71"/>
      <c r="K942" s="71"/>
      <c r="L942" s="71"/>
      <c r="M942" s="71"/>
      <c r="N942" s="71"/>
      <c r="O942" s="71"/>
      <c r="P942" s="71"/>
      <c r="Q942" s="71"/>
      <c r="R942" s="71"/>
      <c r="S942" s="71"/>
      <c r="T942" s="71"/>
      <c r="U942" s="71"/>
      <c r="V942" s="71"/>
      <c r="W942" s="71"/>
      <c r="X942" s="71"/>
      <c r="Y942" s="71"/>
      <c r="Z942" s="71"/>
    </row>
    <row r="943" spans="1:26" ht="12.75" hidden="1" customHeight="1" x14ac:dyDescent="0.25">
      <c r="A943" s="71"/>
      <c r="B943" s="71"/>
      <c r="C943" s="71"/>
      <c r="D943" s="71"/>
      <c r="E943" s="71"/>
      <c r="F943" s="71"/>
      <c r="G943" s="71"/>
      <c r="H943" s="71"/>
      <c r="I943" s="71"/>
      <c r="J943" s="71"/>
      <c r="K943" s="71"/>
      <c r="L943" s="71"/>
      <c r="M943" s="71"/>
      <c r="N943" s="71"/>
      <c r="O943" s="71"/>
      <c r="P943" s="71"/>
      <c r="Q943" s="71"/>
      <c r="R943" s="71"/>
      <c r="S943" s="71"/>
      <c r="T943" s="71"/>
      <c r="U943" s="71"/>
      <c r="V943" s="71"/>
      <c r="W943" s="71"/>
      <c r="X943" s="71"/>
      <c r="Y943" s="71"/>
      <c r="Z943" s="71"/>
    </row>
    <row r="944" spans="1:26" ht="12.75" hidden="1" customHeight="1" x14ac:dyDescent="0.25">
      <c r="A944" s="71"/>
      <c r="B944" s="71"/>
      <c r="C944" s="71"/>
      <c r="D944" s="71"/>
      <c r="E944" s="71"/>
      <c r="F944" s="71"/>
      <c r="G944" s="71"/>
      <c r="H944" s="71"/>
      <c r="I944" s="71"/>
      <c r="J944" s="71"/>
      <c r="K944" s="71"/>
      <c r="L944" s="71"/>
      <c r="M944" s="71"/>
      <c r="N944" s="71"/>
      <c r="O944" s="71"/>
      <c r="P944" s="71"/>
      <c r="Q944" s="71"/>
      <c r="R944" s="71"/>
      <c r="S944" s="71"/>
      <c r="T944" s="71"/>
      <c r="U944" s="71"/>
      <c r="V944" s="71"/>
      <c r="W944" s="71"/>
      <c r="X944" s="71"/>
      <c r="Y944" s="71"/>
      <c r="Z944" s="71"/>
    </row>
    <row r="945" spans="1:26" ht="12.75" hidden="1" customHeight="1" x14ac:dyDescent="0.25">
      <c r="A945" s="71"/>
      <c r="B945" s="71"/>
      <c r="C945" s="71"/>
      <c r="D945" s="71"/>
      <c r="E945" s="71"/>
      <c r="F945" s="71"/>
      <c r="G945" s="71"/>
      <c r="H945" s="71"/>
      <c r="I945" s="71"/>
      <c r="J945" s="71"/>
      <c r="K945" s="71"/>
      <c r="L945" s="71"/>
      <c r="M945" s="71"/>
      <c r="N945" s="71"/>
      <c r="O945" s="71"/>
      <c r="P945" s="71"/>
      <c r="Q945" s="71"/>
      <c r="R945" s="71"/>
      <c r="S945" s="71"/>
      <c r="T945" s="71"/>
      <c r="U945" s="71"/>
      <c r="V945" s="71"/>
      <c r="W945" s="71"/>
      <c r="X945" s="71"/>
      <c r="Y945" s="71"/>
      <c r="Z945" s="71"/>
    </row>
    <row r="946" spans="1:26" ht="12.75" hidden="1" customHeight="1" x14ac:dyDescent="0.25">
      <c r="A946" s="71"/>
      <c r="B946" s="71"/>
      <c r="C946" s="71"/>
      <c r="D946" s="71"/>
      <c r="E946" s="71"/>
      <c r="F946" s="71"/>
      <c r="G946" s="71"/>
      <c r="H946" s="71"/>
      <c r="I946" s="71"/>
      <c r="J946" s="71"/>
      <c r="K946" s="71"/>
      <c r="L946" s="71"/>
      <c r="M946" s="71"/>
      <c r="N946" s="71"/>
      <c r="O946" s="71"/>
      <c r="P946" s="71"/>
      <c r="Q946" s="71"/>
      <c r="R946" s="71"/>
      <c r="S946" s="71"/>
      <c r="T946" s="71"/>
      <c r="U946" s="71"/>
      <c r="V946" s="71"/>
      <c r="W946" s="71"/>
      <c r="X946" s="71"/>
      <c r="Y946" s="71"/>
      <c r="Z946" s="71"/>
    </row>
    <row r="947" spans="1:26" ht="12.75" hidden="1" customHeight="1" x14ac:dyDescent="0.25">
      <c r="A947" s="71"/>
      <c r="B947" s="71"/>
      <c r="C947" s="71"/>
      <c r="D947" s="71"/>
      <c r="E947" s="71"/>
      <c r="F947" s="71"/>
      <c r="G947" s="71"/>
      <c r="H947" s="71"/>
      <c r="I947" s="71"/>
      <c r="J947" s="71"/>
      <c r="K947" s="71"/>
      <c r="L947" s="71"/>
      <c r="M947" s="71"/>
      <c r="N947" s="71"/>
      <c r="O947" s="71"/>
      <c r="P947" s="71"/>
      <c r="Q947" s="71"/>
      <c r="R947" s="71"/>
      <c r="S947" s="71"/>
      <c r="T947" s="71"/>
      <c r="U947" s="71"/>
      <c r="V947" s="71"/>
      <c r="W947" s="71"/>
      <c r="X947" s="71"/>
      <c r="Y947" s="71"/>
      <c r="Z947" s="71"/>
    </row>
    <row r="948" spans="1:26" ht="12.75" hidden="1" customHeight="1" x14ac:dyDescent="0.25">
      <c r="A948" s="71"/>
      <c r="B948" s="71"/>
      <c r="C948" s="71"/>
      <c r="D948" s="71"/>
      <c r="E948" s="71"/>
      <c r="F948" s="71"/>
      <c r="G948" s="71"/>
      <c r="H948" s="71"/>
      <c r="I948" s="71"/>
      <c r="J948" s="71"/>
      <c r="K948" s="71"/>
      <c r="L948" s="71"/>
      <c r="M948" s="71"/>
      <c r="N948" s="71"/>
      <c r="O948" s="71"/>
      <c r="P948" s="71"/>
      <c r="Q948" s="71"/>
      <c r="R948" s="71"/>
      <c r="S948" s="71"/>
      <c r="T948" s="71"/>
      <c r="U948" s="71"/>
      <c r="V948" s="71"/>
      <c r="W948" s="71"/>
      <c r="X948" s="71"/>
      <c r="Y948" s="71"/>
      <c r="Z948" s="71"/>
    </row>
    <row r="949" spans="1:26" ht="12.75" hidden="1" customHeight="1" x14ac:dyDescent="0.25">
      <c r="A949" s="71"/>
      <c r="B949" s="71"/>
      <c r="C949" s="71"/>
      <c r="D949" s="71"/>
      <c r="E949" s="71"/>
      <c r="F949" s="71"/>
      <c r="G949" s="71"/>
      <c r="H949" s="71"/>
      <c r="I949" s="71"/>
      <c r="J949" s="71"/>
      <c r="K949" s="71"/>
      <c r="L949" s="71"/>
      <c r="M949" s="71"/>
      <c r="N949" s="71"/>
      <c r="O949" s="71"/>
      <c r="P949" s="71"/>
      <c r="Q949" s="71"/>
      <c r="R949" s="71"/>
      <c r="S949" s="71"/>
      <c r="T949" s="71"/>
      <c r="U949" s="71"/>
      <c r="V949" s="71"/>
      <c r="W949" s="71"/>
      <c r="X949" s="71"/>
      <c r="Y949" s="71"/>
      <c r="Z949" s="71"/>
    </row>
    <row r="950" spans="1:26" ht="12.75" hidden="1" customHeight="1" x14ac:dyDescent="0.25">
      <c r="A950" s="71"/>
      <c r="B950" s="71"/>
      <c r="C950" s="71"/>
      <c r="D950" s="71"/>
      <c r="E950" s="71"/>
      <c r="F950" s="71"/>
      <c r="G950" s="71"/>
      <c r="H950" s="71"/>
      <c r="I950" s="71"/>
      <c r="J950" s="71"/>
      <c r="K950" s="71"/>
      <c r="L950" s="71"/>
      <c r="M950" s="71"/>
      <c r="N950" s="71"/>
      <c r="O950" s="71"/>
      <c r="P950" s="71"/>
      <c r="Q950" s="71"/>
      <c r="R950" s="71"/>
      <c r="S950" s="71"/>
      <c r="T950" s="71"/>
      <c r="U950" s="71"/>
      <c r="V950" s="71"/>
      <c r="W950" s="71"/>
      <c r="X950" s="71"/>
      <c r="Y950" s="71"/>
      <c r="Z950" s="71"/>
    </row>
    <row r="951" spans="1:26" ht="12.75" hidden="1" customHeight="1" x14ac:dyDescent="0.25">
      <c r="A951" s="71"/>
      <c r="B951" s="71"/>
      <c r="C951" s="71"/>
      <c r="D951" s="71"/>
      <c r="E951" s="71"/>
      <c r="F951" s="71"/>
      <c r="G951" s="71"/>
      <c r="H951" s="71"/>
      <c r="I951" s="71"/>
      <c r="J951" s="71"/>
      <c r="K951" s="71"/>
      <c r="L951" s="71"/>
      <c r="M951" s="71"/>
      <c r="N951" s="71"/>
      <c r="O951" s="71"/>
      <c r="P951" s="71"/>
      <c r="Q951" s="71"/>
      <c r="R951" s="71"/>
      <c r="S951" s="71"/>
      <c r="T951" s="71"/>
      <c r="U951" s="71"/>
      <c r="V951" s="71"/>
      <c r="W951" s="71"/>
      <c r="X951" s="71"/>
      <c r="Y951" s="71"/>
      <c r="Z951" s="71"/>
    </row>
    <row r="952" spans="1:26" ht="12.75" hidden="1" customHeight="1" x14ac:dyDescent="0.25">
      <c r="A952" s="71"/>
      <c r="B952" s="71"/>
      <c r="C952" s="71"/>
      <c r="D952" s="71"/>
      <c r="E952" s="71"/>
      <c r="F952" s="71"/>
      <c r="G952" s="71"/>
      <c r="H952" s="71"/>
      <c r="I952" s="71"/>
      <c r="J952" s="71"/>
      <c r="K952" s="71"/>
      <c r="L952" s="71"/>
      <c r="M952" s="71"/>
      <c r="N952" s="71"/>
      <c r="O952" s="71"/>
      <c r="P952" s="71"/>
      <c r="Q952" s="71"/>
      <c r="R952" s="71"/>
      <c r="S952" s="71"/>
      <c r="T952" s="71"/>
      <c r="U952" s="71"/>
      <c r="V952" s="71"/>
      <c r="W952" s="71"/>
      <c r="X952" s="71"/>
      <c r="Y952" s="71"/>
      <c r="Z952" s="71"/>
    </row>
    <row r="953" spans="1:26" ht="12.75" hidden="1" customHeight="1" x14ac:dyDescent="0.25">
      <c r="A953" s="71"/>
      <c r="B953" s="71"/>
      <c r="C953" s="71"/>
      <c r="D953" s="71"/>
      <c r="E953" s="71"/>
      <c r="F953" s="71"/>
      <c r="G953" s="71"/>
      <c r="H953" s="71"/>
      <c r="I953" s="71"/>
      <c r="J953" s="71"/>
      <c r="K953" s="71"/>
      <c r="L953" s="71"/>
      <c r="M953" s="71"/>
      <c r="N953" s="71"/>
      <c r="O953" s="71"/>
      <c r="P953" s="71"/>
      <c r="Q953" s="71"/>
      <c r="R953" s="71"/>
      <c r="S953" s="71"/>
      <c r="T953" s="71"/>
      <c r="U953" s="71"/>
      <c r="V953" s="71"/>
      <c r="W953" s="71"/>
      <c r="X953" s="71"/>
      <c r="Y953" s="71"/>
      <c r="Z953" s="71"/>
    </row>
    <row r="954" spans="1:26" ht="12.75" hidden="1" customHeight="1" x14ac:dyDescent="0.25">
      <c r="A954" s="71"/>
      <c r="B954" s="71"/>
      <c r="C954" s="71"/>
      <c r="D954" s="71"/>
      <c r="E954" s="71"/>
      <c r="F954" s="71"/>
      <c r="G954" s="71"/>
      <c r="H954" s="71"/>
      <c r="I954" s="71"/>
      <c r="J954" s="71"/>
      <c r="K954" s="71"/>
      <c r="L954" s="71"/>
      <c r="M954" s="71"/>
      <c r="N954" s="71"/>
      <c r="O954" s="71"/>
      <c r="P954" s="71"/>
      <c r="Q954" s="71"/>
      <c r="R954" s="71"/>
      <c r="S954" s="71"/>
      <c r="T954" s="71"/>
      <c r="U954" s="71"/>
      <c r="V954" s="71"/>
      <c r="W954" s="71"/>
      <c r="X954" s="71"/>
      <c r="Y954" s="71"/>
      <c r="Z954" s="71"/>
    </row>
    <row r="955" spans="1:26" ht="12.75" hidden="1" customHeight="1" x14ac:dyDescent="0.25">
      <c r="A955" s="71"/>
      <c r="B955" s="71"/>
      <c r="C955" s="71"/>
      <c r="D955" s="71"/>
      <c r="E955" s="71"/>
      <c r="F955" s="71"/>
      <c r="G955" s="71"/>
      <c r="H955" s="71"/>
      <c r="I955" s="71"/>
      <c r="J955" s="71"/>
      <c r="K955" s="71"/>
      <c r="L955" s="71"/>
      <c r="M955" s="71"/>
      <c r="N955" s="71"/>
      <c r="O955" s="71"/>
      <c r="P955" s="71"/>
      <c r="Q955" s="71"/>
      <c r="R955" s="71"/>
      <c r="S955" s="71"/>
      <c r="T955" s="71"/>
      <c r="U955" s="71"/>
      <c r="V955" s="71"/>
      <c r="W955" s="71"/>
      <c r="X955" s="71"/>
      <c r="Y955" s="71"/>
      <c r="Z955" s="71"/>
    </row>
    <row r="956" spans="1:26" ht="12.75" hidden="1" customHeight="1" x14ac:dyDescent="0.25">
      <c r="A956" s="71"/>
      <c r="B956" s="71"/>
      <c r="C956" s="71"/>
      <c r="D956" s="71"/>
      <c r="E956" s="71"/>
      <c r="F956" s="71"/>
      <c r="G956" s="71"/>
      <c r="H956" s="71"/>
      <c r="I956" s="71"/>
      <c r="J956" s="71"/>
      <c r="K956" s="71"/>
      <c r="L956" s="71"/>
      <c r="M956" s="71"/>
      <c r="N956" s="71"/>
      <c r="O956" s="71"/>
      <c r="P956" s="71"/>
      <c r="Q956" s="71"/>
      <c r="R956" s="71"/>
      <c r="S956" s="71"/>
      <c r="T956" s="71"/>
      <c r="U956" s="71"/>
      <c r="V956" s="71"/>
      <c r="W956" s="71"/>
      <c r="X956" s="71"/>
      <c r="Y956" s="71"/>
      <c r="Z956" s="71"/>
    </row>
    <row r="957" spans="1:26" ht="12.75" hidden="1" customHeight="1" x14ac:dyDescent="0.25">
      <c r="A957" s="71"/>
      <c r="B957" s="71"/>
      <c r="C957" s="71"/>
      <c r="D957" s="71"/>
      <c r="E957" s="71"/>
      <c r="F957" s="71"/>
      <c r="G957" s="71"/>
      <c r="H957" s="71"/>
      <c r="I957" s="71"/>
      <c r="J957" s="71"/>
      <c r="K957" s="71"/>
      <c r="L957" s="71"/>
      <c r="M957" s="71"/>
      <c r="N957" s="71"/>
      <c r="O957" s="71"/>
      <c r="P957" s="71"/>
      <c r="Q957" s="71"/>
      <c r="R957" s="71"/>
      <c r="S957" s="71"/>
      <c r="T957" s="71"/>
      <c r="U957" s="71"/>
      <c r="V957" s="71"/>
      <c r="W957" s="71"/>
      <c r="X957" s="71"/>
      <c r="Y957" s="71"/>
      <c r="Z957" s="71"/>
    </row>
    <row r="958" spans="1:26" ht="12.75" hidden="1" customHeight="1" x14ac:dyDescent="0.25">
      <c r="A958" s="71"/>
      <c r="B958" s="71"/>
      <c r="C958" s="71"/>
      <c r="D958" s="71"/>
      <c r="E958" s="71"/>
      <c r="F958" s="71"/>
      <c r="G958" s="71"/>
      <c r="H958" s="71"/>
      <c r="I958" s="71"/>
      <c r="J958" s="71"/>
      <c r="K958" s="71"/>
      <c r="L958" s="71"/>
      <c r="M958" s="71"/>
      <c r="N958" s="71"/>
      <c r="O958" s="71"/>
      <c r="P958" s="71"/>
      <c r="Q958" s="71"/>
      <c r="R958" s="71"/>
      <c r="S958" s="71"/>
      <c r="T958" s="71"/>
      <c r="U958" s="71"/>
      <c r="V958" s="71"/>
      <c r="W958" s="71"/>
      <c r="X958" s="71"/>
      <c r="Y958" s="71"/>
      <c r="Z958" s="71"/>
    </row>
    <row r="959" spans="1:26" ht="12.75" hidden="1" customHeight="1" x14ac:dyDescent="0.25">
      <c r="A959" s="71"/>
      <c r="B959" s="71"/>
      <c r="C959" s="71"/>
      <c r="D959" s="71"/>
      <c r="E959" s="71"/>
      <c r="F959" s="71"/>
      <c r="G959" s="71"/>
      <c r="H959" s="71"/>
      <c r="I959" s="71"/>
      <c r="J959" s="71"/>
      <c r="K959" s="71"/>
      <c r="L959" s="71"/>
      <c r="M959" s="71"/>
      <c r="N959" s="71"/>
      <c r="O959" s="71"/>
      <c r="P959" s="71"/>
      <c r="Q959" s="71"/>
      <c r="R959" s="71"/>
      <c r="S959" s="71"/>
      <c r="T959" s="71"/>
      <c r="U959" s="71"/>
      <c r="V959" s="71"/>
      <c r="W959" s="71"/>
      <c r="X959" s="71"/>
      <c r="Y959" s="71"/>
      <c r="Z959" s="71"/>
    </row>
    <row r="960" spans="1:26" ht="12.75" hidden="1" customHeight="1" x14ac:dyDescent="0.25">
      <c r="A960" s="71"/>
      <c r="B960" s="71"/>
      <c r="C960" s="71"/>
      <c r="D960" s="71"/>
      <c r="E960" s="71"/>
      <c r="F960" s="71"/>
      <c r="G960" s="71"/>
      <c r="H960" s="71"/>
      <c r="I960" s="71"/>
      <c r="J960" s="71"/>
      <c r="K960" s="71"/>
      <c r="L960" s="71"/>
      <c r="M960" s="71"/>
      <c r="N960" s="71"/>
      <c r="O960" s="71"/>
      <c r="P960" s="71"/>
      <c r="Q960" s="71"/>
      <c r="R960" s="71"/>
      <c r="S960" s="71"/>
      <c r="T960" s="71"/>
      <c r="U960" s="71"/>
      <c r="V960" s="71"/>
      <c r="W960" s="71"/>
      <c r="X960" s="71"/>
      <c r="Y960" s="71"/>
      <c r="Z960" s="71"/>
    </row>
    <row r="961" spans="1:26" ht="12.75" hidden="1" customHeight="1" x14ac:dyDescent="0.25">
      <c r="A961" s="71"/>
      <c r="B961" s="71"/>
      <c r="C961" s="71"/>
      <c r="D961" s="71"/>
      <c r="E961" s="71"/>
      <c r="F961" s="71"/>
      <c r="G961" s="71"/>
      <c r="H961" s="71"/>
      <c r="I961" s="71"/>
      <c r="J961" s="71"/>
      <c r="K961" s="71"/>
      <c r="L961" s="71"/>
      <c r="M961" s="71"/>
      <c r="N961" s="71"/>
      <c r="O961" s="71"/>
      <c r="P961" s="71"/>
      <c r="Q961" s="71"/>
      <c r="R961" s="71"/>
      <c r="S961" s="71"/>
      <c r="T961" s="71"/>
      <c r="U961" s="71"/>
      <c r="V961" s="71"/>
      <c r="W961" s="71"/>
      <c r="X961" s="71"/>
      <c r="Y961" s="71"/>
      <c r="Z961" s="71"/>
    </row>
    <row r="962" spans="1:26" ht="12.75" hidden="1" customHeight="1" x14ac:dyDescent="0.25">
      <c r="A962" s="71"/>
      <c r="B962" s="71"/>
      <c r="C962" s="71"/>
      <c r="D962" s="71"/>
      <c r="E962" s="71"/>
      <c r="F962" s="71"/>
      <c r="G962" s="71"/>
      <c r="H962" s="71"/>
      <c r="I962" s="71"/>
      <c r="J962" s="71"/>
      <c r="K962" s="71"/>
      <c r="L962" s="71"/>
      <c r="M962" s="71"/>
      <c r="N962" s="71"/>
      <c r="O962" s="71"/>
      <c r="P962" s="71"/>
      <c r="Q962" s="71"/>
      <c r="R962" s="71"/>
      <c r="S962" s="71"/>
      <c r="T962" s="71"/>
      <c r="U962" s="71"/>
      <c r="V962" s="71"/>
      <c r="W962" s="71"/>
      <c r="X962" s="71"/>
      <c r="Y962" s="71"/>
      <c r="Z962" s="71"/>
    </row>
    <row r="963" spans="1:26" ht="12.75" hidden="1" customHeight="1" x14ac:dyDescent="0.25">
      <c r="A963" s="71"/>
      <c r="B963" s="71"/>
      <c r="C963" s="71"/>
      <c r="D963" s="71"/>
      <c r="E963" s="71"/>
      <c r="F963" s="71"/>
      <c r="G963" s="71"/>
      <c r="H963" s="71"/>
      <c r="I963" s="71"/>
      <c r="J963" s="71"/>
      <c r="K963" s="71"/>
      <c r="L963" s="71"/>
      <c r="M963" s="71"/>
      <c r="N963" s="71"/>
      <c r="O963" s="71"/>
      <c r="P963" s="71"/>
      <c r="Q963" s="71"/>
      <c r="R963" s="71"/>
      <c r="S963" s="71"/>
      <c r="T963" s="71"/>
      <c r="U963" s="71"/>
      <c r="V963" s="71"/>
      <c r="W963" s="71"/>
      <c r="X963" s="71"/>
      <c r="Y963" s="71"/>
      <c r="Z963" s="71"/>
    </row>
    <row r="964" spans="1:26" ht="12.75" hidden="1" customHeight="1" x14ac:dyDescent="0.25">
      <c r="A964" s="71"/>
      <c r="B964" s="71"/>
      <c r="C964" s="71"/>
      <c r="D964" s="71"/>
      <c r="E964" s="71"/>
      <c r="F964" s="71"/>
      <c r="G964" s="71"/>
      <c r="H964" s="71"/>
      <c r="I964" s="71"/>
      <c r="J964" s="71"/>
      <c r="K964" s="71"/>
      <c r="L964" s="71"/>
      <c r="M964" s="71"/>
      <c r="N964" s="71"/>
      <c r="O964" s="71"/>
      <c r="P964" s="71"/>
      <c r="Q964" s="71"/>
      <c r="R964" s="71"/>
      <c r="S964" s="71"/>
      <c r="T964" s="71"/>
      <c r="U964" s="71"/>
      <c r="V964" s="71"/>
      <c r="W964" s="71"/>
      <c r="X964" s="71"/>
      <c r="Y964" s="71"/>
      <c r="Z964" s="71"/>
    </row>
    <row r="965" spans="1:26" ht="12.75" hidden="1" customHeight="1" x14ac:dyDescent="0.25">
      <c r="A965" s="71"/>
      <c r="B965" s="71"/>
      <c r="C965" s="71"/>
      <c r="D965" s="71"/>
      <c r="E965" s="71"/>
      <c r="F965" s="71"/>
      <c r="G965" s="71"/>
      <c r="H965" s="71"/>
      <c r="I965" s="71"/>
      <c r="J965" s="71"/>
      <c r="K965" s="71"/>
      <c r="L965" s="71"/>
      <c r="M965" s="71"/>
      <c r="N965" s="71"/>
      <c r="O965" s="71"/>
      <c r="P965" s="71"/>
      <c r="Q965" s="71"/>
      <c r="R965" s="71"/>
      <c r="S965" s="71"/>
      <c r="T965" s="71"/>
      <c r="U965" s="71"/>
      <c r="V965" s="71"/>
      <c r="W965" s="71"/>
      <c r="X965" s="71"/>
      <c r="Y965" s="71"/>
      <c r="Z965" s="71"/>
    </row>
    <row r="966" spans="1:26" ht="12.75" hidden="1" customHeight="1" x14ac:dyDescent="0.25">
      <c r="A966" s="71"/>
      <c r="B966" s="71"/>
      <c r="C966" s="71"/>
      <c r="D966" s="71"/>
      <c r="E966" s="71"/>
      <c r="F966" s="71"/>
      <c r="G966" s="71"/>
      <c r="H966" s="71"/>
      <c r="I966" s="71"/>
      <c r="J966" s="71"/>
      <c r="K966" s="71"/>
      <c r="L966" s="71"/>
      <c r="M966" s="71"/>
      <c r="N966" s="71"/>
      <c r="O966" s="71"/>
      <c r="P966" s="71"/>
      <c r="Q966" s="71"/>
      <c r="R966" s="71"/>
      <c r="S966" s="71"/>
      <c r="T966" s="71"/>
      <c r="U966" s="71"/>
      <c r="V966" s="71"/>
      <c r="W966" s="71"/>
      <c r="X966" s="71"/>
      <c r="Y966" s="71"/>
      <c r="Z966" s="71"/>
    </row>
    <row r="967" spans="1:26" ht="12.75" hidden="1" customHeight="1" x14ac:dyDescent="0.25">
      <c r="A967" s="71"/>
      <c r="B967" s="71"/>
      <c r="C967" s="71"/>
      <c r="D967" s="71"/>
      <c r="E967" s="71"/>
      <c r="F967" s="71"/>
      <c r="G967" s="71"/>
      <c r="H967" s="71"/>
      <c r="I967" s="71"/>
      <c r="J967" s="71"/>
      <c r="K967" s="71"/>
      <c r="L967" s="71"/>
      <c r="M967" s="71"/>
      <c r="N967" s="71"/>
      <c r="O967" s="71"/>
      <c r="P967" s="71"/>
      <c r="Q967" s="71"/>
      <c r="R967" s="71"/>
      <c r="S967" s="71"/>
      <c r="T967" s="71"/>
      <c r="U967" s="71"/>
      <c r="V967" s="71"/>
      <c r="W967" s="71"/>
      <c r="X967" s="71"/>
      <c r="Y967" s="71"/>
      <c r="Z967" s="71"/>
    </row>
    <row r="968" spans="1:26" ht="12.75" hidden="1" customHeight="1" x14ac:dyDescent="0.25">
      <c r="A968" s="71"/>
      <c r="B968" s="71"/>
      <c r="C968" s="71"/>
      <c r="D968" s="71"/>
      <c r="E968" s="71"/>
      <c r="F968" s="71"/>
      <c r="G968" s="71"/>
      <c r="H968" s="71"/>
      <c r="I968" s="71"/>
      <c r="J968" s="71"/>
      <c r="K968" s="71"/>
      <c r="L968" s="71"/>
      <c r="M968" s="71"/>
      <c r="N968" s="71"/>
      <c r="O968" s="71"/>
      <c r="P968" s="71"/>
      <c r="Q968" s="71"/>
      <c r="R968" s="71"/>
      <c r="S968" s="71"/>
      <c r="T968" s="71"/>
      <c r="U968" s="71"/>
      <c r="V968" s="71"/>
      <c r="W968" s="71"/>
      <c r="X968" s="71"/>
      <c r="Y968" s="71"/>
      <c r="Z968" s="71"/>
    </row>
    <row r="969" spans="1:26" ht="12.75" hidden="1" customHeight="1" x14ac:dyDescent="0.25">
      <c r="A969" s="71"/>
      <c r="B969" s="71"/>
      <c r="C969" s="71"/>
      <c r="D969" s="71"/>
      <c r="E969" s="71"/>
      <c r="F969" s="71"/>
      <c r="G969" s="71"/>
      <c r="H969" s="71"/>
      <c r="I969" s="71"/>
      <c r="J969" s="71"/>
      <c r="K969" s="71"/>
      <c r="L969" s="71"/>
      <c r="M969" s="71"/>
      <c r="N969" s="71"/>
      <c r="O969" s="71"/>
      <c r="P969" s="71"/>
      <c r="Q969" s="71"/>
      <c r="R969" s="71"/>
      <c r="S969" s="71"/>
      <c r="T969" s="71"/>
      <c r="U969" s="71"/>
      <c r="V969" s="71"/>
      <c r="W969" s="71"/>
      <c r="X969" s="71"/>
      <c r="Y969" s="71"/>
      <c r="Z969" s="71"/>
    </row>
    <row r="970" spans="1:26" ht="12.75" hidden="1" customHeight="1" x14ac:dyDescent="0.25">
      <c r="A970" s="71"/>
      <c r="B970" s="71"/>
      <c r="C970" s="71"/>
      <c r="D970" s="71"/>
      <c r="E970" s="71"/>
      <c r="F970" s="71"/>
      <c r="G970" s="71"/>
      <c r="H970" s="71"/>
      <c r="I970" s="71"/>
      <c r="J970" s="71"/>
      <c r="K970" s="71"/>
      <c r="L970" s="71"/>
      <c r="M970" s="71"/>
      <c r="N970" s="71"/>
      <c r="O970" s="71"/>
      <c r="P970" s="71"/>
      <c r="Q970" s="71"/>
      <c r="R970" s="71"/>
      <c r="S970" s="71"/>
      <c r="T970" s="71"/>
      <c r="U970" s="71"/>
      <c r="V970" s="71"/>
      <c r="W970" s="71"/>
      <c r="X970" s="71"/>
      <c r="Y970" s="71"/>
      <c r="Z970" s="71"/>
    </row>
    <row r="971" spans="1:26" ht="12.75" hidden="1" customHeight="1" x14ac:dyDescent="0.25">
      <c r="A971" s="71"/>
      <c r="B971" s="71"/>
      <c r="C971" s="71"/>
      <c r="D971" s="71"/>
      <c r="E971" s="71"/>
      <c r="F971" s="71"/>
      <c r="G971" s="71"/>
      <c r="H971" s="71"/>
      <c r="I971" s="71"/>
      <c r="J971" s="71"/>
      <c r="K971" s="71"/>
      <c r="L971" s="71"/>
      <c r="M971" s="71"/>
      <c r="N971" s="71"/>
      <c r="O971" s="71"/>
      <c r="P971" s="71"/>
      <c r="Q971" s="71"/>
      <c r="R971" s="71"/>
      <c r="S971" s="71"/>
      <c r="T971" s="71"/>
      <c r="U971" s="71"/>
      <c r="V971" s="71"/>
      <c r="W971" s="71"/>
      <c r="X971" s="71"/>
      <c r="Y971" s="71"/>
      <c r="Z971" s="71"/>
    </row>
    <row r="972" spans="1:26" ht="12.75" hidden="1" customHeight="1" x14ac:dyDescent="0.25">
      <c r="A972" s="71"/>
      <c r="B972" s="71"/>
      <c r="C972" s="71"/>
      <c r="D972" s="71"/>
      <c r="E972" s="71"/>
      <c r="F972" s="71"/>
      <c r="G972" s="71"/>
      <c r="H972" s="71"/>
      <c r="I972" s="71"/>
      <c r="J972" s="71"/>
      <c r="K972" s="71"/>
      <c r="L972" s="71"/>
      <c r="M972" s="71"/>
      <c r="N972" s="71"/>
      <c r="O972" s="71"/>
      <c r="P972" s="71"/>
      <c r="Q972" s="71"/>
      <c r="R972" s="71"/>
      <c r="S972" s="71"/>
      <c r="T972" s="71"/>
      <c r="U972" s="71"/>
      <c r="V972" s="71"/>
      <c r="W972" s="71"/>
      <c r="X972" s="71"/>
      <c r="Y972" s="71"/>
      <c r="Z972" s="71"/>
    </row>
    <row r="973" spans="1:26" ht="12.75" hidden="1" customHeight="1" x14ac:dyDescent="0.25">
      <c r="A973" s="71"/>
      <c r="B973" s="71"/>
      <c r="C973" s="71"/>
      <c r="D973" s="71"/>
      <c r="E973" s="71"/>
      <c r="F973" s="71"/>
      <c r="G973" s="71"/>
      <c r="H973" s="71"/>
      <c r="I973" s="71"/>
      <c r="J973" s="71"/>
      <c r="K973" s="71"/>
      <c r="L973" s="71"/>
      <c r="M973" s="71"/>
      <c r="N973" s="71"/>
      <c r="O973" s="71"/>
      <c r="P973" s="71"/>
      <c r="Q973" s="71"/>
      <c r="R973" s="71"/>
      <c r="S973" s="71"/>
      <c r="T973" s="71"/>
      <c r="U973" s="71"/>
      <c r="V973" s="71"/>
      <c r="W973" s="71"/>
      <c r="X973" s="71"/>
      <c r="Y973" s="71"/>
      <c r="Z973" s="71"/>
    </row>
    <row r="974" spans="1:26" ht="12.75" hidden="1" customHeight="1" x14ac:dyDescent="0.25">
      <c r="A974" s="71"/>
      <c r="B974" s="71"/>
      <c r="C974" s="71"/>
      <c r="D974" s="71"/>
      <c r="E974" s="71"/>
      <c r="F974" s="71"/>
      <c r="G974" s="71"/>
      <c r="H974" s="71"/>
      <c r="I974" s="71"/>
      <c r="J974" s="71"/>
      <c r="K974" s="71"/>
      <c r="L974" s="71"/>
      <c r="M974" s="71"/>
      <c r="N974" s="71"/>
      <c r="O974" s="71"/>
      <c r="P974" s="71"/>
      <c r="Q974" s="71"/>
      <c r="R974" s="71"/>
      <c r="S974" s="71"/>
      <c r="T974" s="71"/>
      <c r="U974" s="71"/>
      <c r="V974" s="71"/>
      <c r="W974" s="71"/>
      <c r="X974" s="71"/>
      <c r="Y974" s="71"/>
      <c r="Z974" s="71"/>
    </row>
    <row r="975" spans="1:26" ht="12.75" hidden="1" customHeight="1" x14ac:dyDescent="0.25">
      <c r="A975" s="71"/>
      <c r="B975" s="71"/>
      <c r="C975" s="71"/>
      <c r="D975" s="71"/>
      <c r="E975" s="71"/>
      <c r="F975" s="71"/>
      <c r="G975" s="71"/>
      <c r="H975" s="71"/>
      <c r="I975" s="71"/>
      <c r="J975" s="71"/>
      <c r="K975" s="71"/>
      <c r="L975" s="71"/>
      <c r="M975" s="71"/>
      <c r="N975" s="71"/>
      <c r="O975" s="71"/>
      <c r="P975" s="71"/>
      <c r="Q975" s="71"/>
      <c r="R975" s="71"/>
      <c r="S975" s="71"/>
      <c r="T975" s="71"/>
      <c r="U975" s="71"/>
      <c r="V975" s="71"/>
      <c r="W975" s="71"/>
      <c r="X975" s="71"/>
      <c r="Y975" s="71"/>
      <c r="Z975" s="71"/>
    </row>
    <row r="976" spans="1:26" ht="12.75" hidden="1" customHeight="1" x14ac:dyDescent="0.25">
      <c r="A976" s="71"/>
      <c r="B976" s="71"/>
      <c r="C976" s="71"/>
      <c r="D976" s="71"/>
      <c r="E976" s="71"/>
      <c r="F976" s="71"/>
      <c r="G976" s="71"/>
      <c r="H976" s="71"/>
      <c r="I976" s="71"/>
      <c r="J976" s="71"/>
      <c r="K976" s="71"/>
      <c r="L976" s="71"/>
      <c r="M976" s="71"/>
      <c r="N976" s="71"/>
      <c r="O976" s="71"/>
      <c r="P976" s="71"/>
      <c r="Q976" s="71"/>
      <c r="R976" s="71"/>
      <c r="S976" s="71"/>
      <c r="T976" s="71"/>
      <c r="U976" s="71"/>
      <c r="V976" s="71"/>
      <c r="W976" s="71"/>
      <c r="X976" s="71"/>
      <c r="Y976" s="71"/>
      <c r="Z976" s="71"/>
    </row>
    <row r="977" spans="1:26" ht="12.75" hidden="1" customHeight="1" x14ac:dyDescent="0.25">
      <c r="A977" s="71"/>
      <c r="B977" s="71"/>
      <c r="C977" s="71"/>
      <c r="D977" s="71"/>
      <c r="E977" s="71"/>
      <c r="F977" s="71"/>
      <c r="G977" s="71"/>
      <c r="H977" s="71"/>
      <c r="I977" s="71"/>
      <c r="J977" s="71"/>
      <c r="K977" s="71"/>
      <c r="L977" s="71"/>
      <c r="M977" s="71"/>
      <c r="N977" s="71"/>
      <c r="O977" s="71"/>
      <c r="P977" s="71"/>
      <c r="Q977" s="71"/>
      <c r="R977" s="71"/>
      <c r="S977" s="71"/>
      <c r="T977" s="71"/>
      <c r="U977" s="71"/>
      <c r="V977" s="71"/>
      <c r="W977" s="71"/>
      <c r="X977" s="71"/>
      <c r="Y977" s="71"/>
      <c r="Z977" s="71"/>
    </row>
    <row r="978" spans="1:26" ht="12.75" hidden="1" customHeight="1" x14ac:dyDescent="0.25">
      <c r="A978" s="71"/>
      <c r="B978" s="71"/>
      <c r="C978" s="71"/>
      <c r="D978" s="71"/>
      <c r="E978" s="71"/>
      <c r="F978" s="71"/>
      <c r="G978" s="71"/>
      <c r="H978" s="71"/>
      <c r="I978" s="71"/>
      <c r="J978" s="71"/>
      <c r="K978" s="71"/>
      <c r="L978" s="71"/>
      <c r="M978" s="71"/>
      <c r="N978" s="71"/>
      <c r="O978" s="71"/>
      <c r="P978" s="71"/>
      <c r="Q978" s="71"/>
      <c r="R978" s="71"/>
      <c r="S978" s="71"/>
      <c r="T978" s="71"/>
      <c r="U978" s="71"/>
      <c r="V978" s="71"/>
      <c r="W978" s="71"/>
      <c r="X978" s="71"/>
      <c r="Y978" s="71"/>
      <c r="Z978" s="71"/>
    </row>
    <row r="979" spans="1:26" ht="12.75" hidden="1" customHeight="1" x14ac:dyDescent="0.25">
      <c r="A979" s="71"/>
      <c r="B979" s="71"/>
      <c r="C979" s="71"/>
      <c r="D979" s="71"/>
      <c r="E979" s="71"/>
      <c r="F979" s="71"/>
      <c r="G979" s="71"/>
      <c r="H979" s="71"/>
      <c r="I979" s="71"/>
      <c r="J979" s="71"/>
      <c r="K979" s="71"/>
      <c r="L979" s="71"/>
      <c r="M979" s="71"/>
      <c r="N979" s="71"/>
      <c r="O979" s="71"/>
      <c r="P979" s="71"/>
      <c r="Q979" s="71"/>
      <c r="R979" s="71"/>
      <c r="S979" s="71"/>
      <c r="T979" s="71"/>
      <c r="U979" s="71"/>
      <c r="V979" s="71"/>
      <c r="W979" s="71"/>
      <c r="X979" s="71"/>
      <c r="Y979" s="71"/>
      <c r="Z979" s="71"/>
    </row>
    <row r="980" spans="1:26" ht="12.75" hidden="1" customHeight="1" x14ac:dyDescent="0.25">
      <c r="A980" s="71"/>
      <c r="B980" s="71"/>
      <c r="C980" s="71"/>
      <c r="D980" s="71"/>
      <c r="E980" s="71"/>
      <c r="F980" s="71"/>
      <c r="G980" s="71"/>
      <c r="H980" s="71"/>
      <c r="I980" s="71"/>
      <c r="J980" s="71"/>
      <c r="K980" s="71"/>
      <c r="L980" s="71"/>
      <c r="M980" s="71"/>
      <c r="N980" s="71"/>
      <c r="O980" s="71"/>
      <c r="P980" s="71"/>
      <c r="Q980" s="71"/>
      <c r="R980" s="71"/>
      <c r="S980" s="71"/>
      <c r="T980" s="71"/>
      <c r="U980" s="71"/>
      <c r="V980" s="71"/>
      <c r="W980" s="71"/>
      <c r="X980" s="71"/>
      <c r="Y980" s="71"/>
      <c r="Z980" s="71"/>
    </row>
    <row r="981" spans="1:26" ht="12.75" hidden="1" customHeight="1" x14ac:dyDescent="0.25">
      <c r="A981" s="71"/>
      <c r="B981" s="71"/>
      <c r="C981" s="71"/>
      <c r="D981" s="71"/>
      <c r="E981" s="71"/>
      <c r="F981" s="71"/>
      <c r="G981" s="71"/>
      <c r="H981" s="71"/>
      <c r="I981" s="71"/>
      <c r="J981" s="71"/>
      <c r="K981" s="71"/>
      <c r="L981" s="71"/>
      <c r="M981" s="71"/>
      <c r="N981" s="71"/>
      <c r="O981" s="71"/>
      <c r="P981" s="71"/>
      <c r="Q981" s="71"/>
      <c r="R981" s="71"/>
      <c r="S981" s="71"/>
      <c r="T981" s="71"/>
      <c r="U981" s="71"/>
      <c r="V981" s="71"/>
      <c r="W981" s="71"/>
      <c r="X981" s="71"/>
      <c r="Y981" s="71"/>
      <c r="Z981" s="71"/>
    </row>
    <row r="982" spans="1:26" ht="12.75" hidden="1" customHeight="1" x14ac:dyDescent="0.25">
      <c r="A982" s="71"/>
      <c r="B982" s="71"/>
      <c r="C982" s="71"/>
      <c r="D982" s="71"/>
      <c r="E982" s="71"/>
      <c r="F982" s="71"/>
      <c r="G982" s="71"/>
      <c r="H982" s="71"/>
      <c r="I982" s="71"/>
      <c r="J982" s="71"/>
      <c r="K982" s="71"/>
      <c r="L982" s="71"/>
      <c r="M982" s="71"/>
      <c r="N982" s="71"/>
      <c r="O982" s="71"/>
      <c r="P982" s="71"/>
      <c r="Q982" s="71"/>
      <c r="R982" s="71"/>
      <c r="S982" s="71"/>
      <c r="T982" s="71"/>
      <c r="U982" s="71"/>
      <c r="V982" s="71"/>
      <c r="W982" s="71"/>
      <c r="X982" s="71"/>
      <c r="Y982" s="71"/>
      <c r="Z982" s="71"/>
    </row>
    <row r="983" spans="1:26" ht="12.75" hidden="1" customHeight="1" x14ac:dyDescent="0.25">
      <c r="A983" s="71"/>
      <c r="B983" s="71"/>
      <c r="C983" s="71"/>
      <c r="D983" s="71"/>
      <c r="E983" s="71"/>
      <c r="F983" s="71"/>
      <c r="G983" s="71"/>
      <c r="H983" s="71"/>
      <c r="I983" s="71"/>
      <c r="J983" s="71"/>
      <c r="K983" s="71"/>
      <c r="L983" s="71"/>
      <c r="M983" s="71"/>
      <c r="N983" s="71"/>
      <c r="O983" s="71"/>
      <c r="P983" s="71"/>
      <c r="Q983" s="71"/>
      <c r="R983" s="71"/>
      <c r="S983" s="71"/>
      <c r="T983" s="71"/>
      <c r="U983" s="71"/>
      <c r="V983" s="71"/>
      <c r="W983" s="71"/>
      <c r="X983" s="71"/>
      <c r="Y983" s="71"/>
      <c r="Z983" s="71"/>
    </row>
    <row r="984" spans="1:26" ht="12.75" hidden="1" customHeight="1" x14ac:dyDescent="0.25">
      <c r="A984" s="71"/>
      <c r="B984" s="71"/>
      <c r="C984" s="71"/>
      <c r="D984" s="71"/>
      <c r="E984" s="71"/>
      <c r="F984" s="71"/>
      <c r="G984" s="71"/>
      <c r="H984" s="71"/>
      <c r="I984" s="71"/>
      <c r="J984" s="71"/>
      <c r="K984" s="71"/>
      <c r="L984" s="71"/>
      <c r="M984" s="71"/>
      <c r="N984" s="71"/>
      <c r="O984" s="71"/>
      <c r="P984" s="71"/>
      <c r="Q984" s="71"/>
      <c r="R984" s="71"/>
      <c r="S984" s="71"/>
      <c r="T984" s="71"/>
      <c r="U984" s="71"/>
      <c r="V984" s="71"/>
      <c r="W984" s="71"/>
      <c r="X984" s="71"/>
      <c r="Y984" s="71"/>
      <c r="Z984" s="71"/>
    </row>
    <row r="985" spans="1:26" ht="12.75" hidden="1" customHeight="1" x14ac:dyDescent="0.25">
      <c r="A985" s="71"/>
      <c r="B985" s="71"/>
      <c r="C985" s="71"/>
      <c r="D985" s="71"/>
      <c r="E985" s="71"/>
      <c r="F985" s="71"/>
      <c r="G985" s="71"/>
      <c r="H985" s="71"/>
      <c r="I985" s="71"/>
      <c r="J985" s="71"/>
      <c r="K985" s="71"/>
      <c r="L985" s="71"/>
      <c r="M985" s="71"/>
      <c r="N985" s="71"/>
      <c r="O985" s="71"/>
      <c r="P985" s="71"/>
      <c r="Q985" s="71"/>
      <c r="R985" s="71"/>
      <c r="S985" s="71"/>
      <c r="T985" s="71"/>
      <c r="U985" s="71"/>
      <c r="V985" s="71"/>
      <c r="W985" s="71"/>
      <c r="X985" s="71"/>
      <c r="Y985" s="71"/>
      <c r="Z985" s="71"/>
    </row>
    <row r="986" spans="1:26" ht="12.75" hidden="1" customHeight="1" x14ac:dyDescent="0.25">
      <c r="A986" s="71"/>
      <c r="B986" s="71"/>
      <c r="C986" s="71"/>
      <c r="D986" s="71"/>
      <c r="E986" s="71"/>
      <c r="F986" s="71"/>
      <c r="G986" s="71"/>
      <c r="H986" s="71"/>
      <c r="I986" s="71"/>
      <c r="J986" s="71"/>
      <c r="K986" s="71"/>
      <c r="L986" s="71"/>
      <c r="M986" s="71"/>
      <c r="N986" s="71"/>
      <c r="O986" s="71"/>
      <c r="P986" s="71"/>
      <c r="Q986" s="71"/>
      <c r="R986" s="71"/>
      <c r="S986" s="71"/>
      <c r="T986" s="71"/>
      <c r="U986" s="71"/>
      <c r="V986" s="71"/>
      <c r="W986" s="71"/>
      <c r="X986" s="71"/>
      <c r="Y986" s="71"/>
      <c r="Z986" s="71"/>
    </row>
    <row r="987" spans="1:26" ht="12.75" hidden="1" customHeight="1" x14ac:dyDescent="0.25">
      <c r="A987" s="71"/>
      <c r="B987" s="71"/>
      <c r="C987" s="71"/>
      <c r="D987" s="71"/>
      <c r="E987" s="71"/>
      <c r="F987" s="71"/>
      <c r="G987" s="71"/>
      <c r="H987" s="71"/>
      <c r="I987" s="71"/>
      <c r="J987" s="71"/>
      <c r="K987" s="71"/>
      <c r="L987" s="71"/>
      <c r="M987" s="71"/>
      <c r="N987" s="71"/>
      <c r="O987" s="71"/>
      <c r="P987" s="71"/>
      <c r="Q987" s="71"/>
      <c r="R987" s="71"/>
      <c r="S987" s="71"/>
      <c r="T987" s="71"/>
      <c r="U987" s="71"/>
      <c r="V987" s="71"/>
      <c r="W987" s="71"/>
      <c r="X987" s="71"/>
      <c r="Y987" s="71"/>
      <c r="Z987" s="71"/>
    </row>
    <row r="988" spans="1:26" ht="12.75" hidden="1" customHeight="1" x14ac:dyDescent="0.25">
      <c r="A988" s="71"/>
      <c r="B988" s="71"/>
      <c r="C988" s="71"/>
      <c r="D988" s="71"/>
      <c r="E988" s="71"/>
      <c r="F988" s="71"/>
      <c r="G988" s="71"/>
      <c r="H988" s="71"/>
      <c r="I988" s="71"/>
      <c r="J988" s="71"/>
      <c r="K988" s="71"/>
      <c r="L988" s="71"/>
      <c r="M988" s="71"/>
      <c r="N988" s="71"/>
      <c r="O988" s="71"/>
      <c r="P988" s="71"/>
      <c r="Q988" s="71"/>
      <c r="R988" s="71"/>
      <c r="S988" s="71"/>
      <c r="T988" s="71"/>
      <c r="U988" s="71"/>
      <c r="V988" s="71"/>
      <c r="W988" s="71"/>
      <c r="X988" s="71"/>
      <c r="Y988" s="71"/>
      <c r="Z988" s="71"/>
    </row>
    <row r="989" spans="1:26" ht="12.75" hidden="1" customHeight="1" x14ac:dyDescent="0.25">
      <c r="A989" s="71"/>
      <c r="B989" s="71"/>
      <c r="C989" s="71"/>
      <c r="D989" s="71"/>
      <c r="E989" s="71"/>
      <c r="F989" s="71"/>
      <c r="G989" s="71"/>
      <c r="H989" s="71"/>
      <c r="I989" s="71"/>
      <c r="J989" s="71"/>
      <c r="K989" s="71"/>
      <c r="L989" s="71"/>
      <c r="M989" s="71"/>
      <c r="N989" s="71"/>
      <c r="O989" s="71"/>
      <c r="P989" s="71"/>
      <c r="Q989" s="71"/>
      <c r="R989" s="71"/>
      <c r="S989" s="71"/>
      <c r="T989" s="71"/>
      <c r="U989" s="71"/>
      <c r="V989" s="71"/>
      <c r="W989" s="71"/>
      <c r="X989" s="71"/>
      <c r="Y989" s="71"/>
      <c r="Z989" s="71"/>
    </row>
    <row r="990" spans="1:26" ht="12.75" hidden="1" customHeight="1" x14ac:dyDescent="0.25">
      <c r="A990" s="71"/>
      <c r="B990" s="71"/>
      <c r="C990" s="71"/>
      <c r="D990" s="71"/>
      <c r="E990" s="71"/>
      <c r="F990" s="71"/>
      <c r="G990" s="71"/>
      <c r="H990" s="71"/>
      <c r="I990" s="71"/>
      <c r="J990" s="71"/>
      <c r="K990" s="71"/>
      <c r="L990" s="71"/>
      <c r="M990" s="71"/>
      <c r="N990" s="71"/>
      <c r="O990" s="71"/>
      <c r="P990" s="71"/>
      <c r="Q990" s="71"/>
      <c r="R990" s="71"/>
      <c r="S990" s="71"/>
      <c r="T990" s="71"/>
      <c r="U990" s="71"/>
      <c r="V990" s="71"/>
      <c r="W990" s="71"/>
      <c r="X990" s="71"/>
      <c r="Y990" s="71"/>
      <c r="Z990" s="71"/>
    </row>
    <row r="991" spans="1:26" ht="12.75" hidden="1" customHeight="1" x14ac:dyDescent="0.25">
      <c r="A991" s="71"/>
      <c r="B991" s="71"/>
      <c r="C991" s="71"/>
      <c r="D991" s="71"/>
      <c r="E991" s="71"/>
      <c r="F991" s="71"/>
      <c r="G991" s="71"/>
      <c r="H991" s="71"/>
      <c r="I991" s="71"/>
      <c r="J991" s="71"/>
      <c r="K991" s="71"/>
      <c r="L991" s="71"/>
      <c r="M991" s="71"/>
      <c r="N991" s="71"/>
      <c r="O991" s="71"/>
      <c r="P991" s="71"/>
      <c r="Q991" s="71"/>
      <c r="R991" s="71"/>
      <c r="S991" s="71"/>
      <c r="T991" s="71"/>
      <c r="U991" s="71"/>
      <c r="V991" s="71"/>
      <c r="W991" s="71"/>
      <c r="X991" s="71"/>
      <c r="Y991" s="71"/>
      <c r="Z991" s="71"/>
    </row>
    <row r="992" spans="1:26" ht="12.75" hidden="1" customHeight="1" x14ac:dyDescent="0.25">
      <c r="A992" s="71"/>
      <c r="B992" s="71"/>
      <c r="C992" s="71"/>
      <c r="D992" s="71"/>
      <c r="E992" s="71"/>
      <c r="F992" s="71"/>
      <c r="G992" s="71"/>
      <c r="H992" s="71"/>
      <c r="I992" s="71"/>
      <c r="J992" s="71"/>
      <c r="K992" s="71"/>
      <c r="L992" s="71"/>
      <c r="M992" s="71"/>
      <c r="N992" s="71"/>
      <c r="O992" s="71"/>
      <c r="P992" s="71"/>
      <c r="Q992" s="71"/>
      <c r="R992" s="71"/>
      <c r="S992" s="71"/>
      <c r="T992" s="71"/>
      <c r="U992" s="71"/>
      <c r="V992" s="71"/>
      <c r="W992" s="71"/>
      <c r="X992" s="71"/>
      <c r="Y992" s="71"/>
      <c r="Z992" s="71"/>
    </row>
    <row r="993" spans="1:26" ht="12.75" hidden="1" customHeight="1" x14ac:dyDescent="0.25">
      <c r="A993" s="71"/>
      <c r="B993" s="71"/>
      <c r="C993" s="71"/>
      <c r="D993" s="71"/>
      <c r="E993" s="71"/>
      <c r="F993" s="71"/>
      <c r="G993" s="71"/>
      <c r="H993" s="71"/>
      <c r="I993" s="71"/>
      <c r="J993" s="71"/>
      <c r="K993" s="71"/>
      <c r="L993" s="71"/>
      <c r="M993" s="71"/>
      <c r="N993" s="71"/>
      <c r="O993" s="71"/>
      <c r="P993" s="71"/>
      <c r="Q993" s="71"/>
      <c r="R993" s="71"/>
      <c r="S993" s="71"/>
      <c r="T993" s="71"/>
      <c r="U993" s="71"/>
      <c r="V993" s="71"/>
      <c r="W993" s="71"/>
      <c r="X993" s="71"/>
      <c r="Y993" s="71"/>
      <c r="Z993" s="71"/>
    </row>
    <row r="994" spans="1:26" ht="12.75" hidden="1" customHeight="1" x14ac:dyDescent="0.25">
      <c r="A994" s="71"/>
      <c r="B994" s="71"/>
      <c r="C994" s="71"/>
      <c r="D994" s="71"/>
      <c r="E994" s="71"/>
      <c r="F994" s="71"/>
      <c r="G994" s="71"/>
      <c r="H994" s="71"/>
      <c r="I994" s="71"/>
      <c r="J994" s="71"/>
      <c r="K994" s="71"/>
      <c r="L994" s="71"/>
      <c r="M994" s="71"/>
      <c r="N994" s="71"/>
      <c r="O994" s="71"/>
      <c r="P994" s="71"/>
      <c r="Q994" s="71"/>
      <c r="R994" s="71"/>
      <c r="S994" s="71"/>
      <c r="T994" s="71"/>
      <c r="U994" s="71"/>
      <c r="V994" s="71"/>
      <c r="W994" s="71"/>
      <c r="X994" s="71"/>
      <c r="Y994" s="71"/>
      <c r="Z994" s="71"/>
    </row>
    <row r="995" spans="1:26" ht="12.75" hidden="1" customHeight="1" x14ac:dyDescent="0.25">
      <c r="A995" s="71"/>
      <c r="B995" s="71"/>
      <c r="C995" s="71"/>
      <c r="D995" s="71"/>
      <c r="E995" s="71"/>
      <c r="F995" s="71"/>
      <c r="G995" s="71"/>
      <c r="H995" s="71"/>
      <c r="I995" s="71"/>
      <c r="J995" s="71"/>
      <c r="K995" s="71"/>
      <c r="L995" s="71"/>
      <c r="M995" s="71"/>
      <c r="N995" s="71"/>
      <c r="O995" s="71"/>
      <c r="P995" s="71"/>
      <c r="Q995" s="71"/>
      <c r="R995" s="71"/>
      <c r="S995" s="71"/>
      <c r="T995" s="71"/>
      <c r="U995" s="71"/>
      <c r="V995" s="71"/>
      <c r="W995" s="71"/>
      <c r="X995" s="71"/>
      <c r="Y995" s="71"/>
      <c r="Z995" s="71"/>
    </row>
    <row r="996" spans="1:26" ht="12.75" hidden="1" customHeight="1" x14ac:dyDescent="0.25">
      <c r="A996" s="71"/>
      <c r="B996" s="71"/>
      <c r="C996" s="71"/>
      <c r="D996" s="71"/>
      <c r="E996" s="71"/>
      <c r="F996" s="71"/>
      <c r="G996" s="71"/>
      <c r="H996" s="71"/>
      <c r="I996" s="71"/>
      <c r="J996" s="71"/>
      <c r="K996" s="71"/>
      <c r="L996" s="71"/>
      <c r="M996" s="71"/>
      <c r="N996" s="71"/>
      <c r="O996" s="71"/>
      <c r="P996" s="71"/>
      <c r="Q996" s="71"/>
      <c r="R996" s="71"/>
      <c r="S996" s="71"/>
      <c r="T996" s="71"/>
      <c r="U996" s="71"/>
      <c r="V996" s="71"/>
      <c r="W996" s="71"/>
      <c r="X996" s="71"/>
      <c r="Y996" s="71"/>
      <c r="Z996" s="71"/>
    </row>
    <row r="997" spans="1:26" ht="12.75" hidden="1" customHeight="1" x14ac:dyDescent="0.25">
      <c r="A997" s="71"/>
      <c r="B997" s="71"/>
      <c r="C997" s="71"/>
      <c r="D997" s="71"/>
      <c r="E997" s="71"/>
      <c r="F997" s="71"/>
      <c r="G997" s="71"/>
      <c r="H997" s="71"/>
      <c r="I997" s="71"/>
      <c r="J997" s="71"/>
      <c r="K997" s="71"/>
      <c r="L997" s="71"/>
      <c r="M997" s="71"/>
      <c r="N997" s="71"/>
      <c r="O997" s="71"/>
      <c r="P997" s="71"/>
      <c r="Q997" s="71"/>
      <c r="R997" s="71"/>
      <c r="S997" s="71"/>
      <c r="T997" s="71"/>
      <c r="U997" s="71"/>
      <c r="V997" s="71"/>
      <c r="W997" s="71"/>
      <c r="X997" s="71"/>
      <c r="Y997" s="71"/>
      <c r="Z997" s="71"/>
    </row>
    <row r="998" spans="1:26" ht="12.75" hidden="1" customHeight="1" x14ac:dyDescent="0.25">
      <c r="A998" s="71"/>
      <c r="B998" s="71"/>
      <c r="C998" s="71"/>
      <c r="D998" s="71"/>
      <c r="E998" s="71"/>
      <c r="F998" s="71"/>
      <c r="G998" s="71"/>
      <c r="H998" s="71"/>
      <c r="I998" s="71"/>
      <c r="J998" s="71"/>
      <c r="K998" s="71"/>
      <c r="L998" s="71"/>
      <c r="M998" s="71"/>
      <c r="N998" s="71"/>
      <c r="O998" s="71"/>
      <c r="P998" s="71"/>
      <c r="Q998" s="71"/>
      <c r="R998" s="71"/>
      <c r="S998" s="71"/>
      <c r="T998" s="71"/>
      <c r="U998" s="71"/>
      <c r="V998" s="71"/>
      <c r="W998" s="71"/>
      <c r="X998" s="71"/>
      <c r="Y998" s="71"/>
      <c r="Z998" s="71"/>
    </row>
    <row r="999" spans="1:26" ht="12.75" hidden="1" customHeight="1" x14ac:dyDescent="0.25">
      <c r="A999" s="71"/>
      <c r="B999" s="71"/>
      <c r="C999" s="71"/>
      <c r="D999" s="71"/>
      <c r="E999" s="71"/>
      <c r="F999" s="71"/>
      <c r="G999" s="71"/>
      <c r="H999" s="71"/>
      <c r="I999" s="71"/>
      <c r="J999" s="71"/>
      <c r="K999" s="71"/>
      <c r="L999" s="71"/>
      <c r="M999" s="71"/>
      <c r="N999" s="71"/>
      <c r="O999" s="71"/>
      <c r="P999" s="71"/>
      <c r="Q999" s="71"/>
      <c r="R999" s="71"/>
      <c r="S999" s="71"/>
      <c r="T999" s="71"/>
      <c r="U999" s="71"/>
      <c r="V999" s="71"/>
      <c r="W999" s="71"/>
      <c r="X999" s="71"/>
      <c r="Y999" s="71"/>
      <c r="Z999" s="71"/>
    </row>
    <row r="1000" spans="1:26" ht="12.75" hidden="1" customHeight="1" x14ac:dyDescent="0.25">
      <c r="A1000" s="71"/>
      <c r="B1000" s="71"/>
      <c r="C1000" s="71"/>
      <c r="D1000" s="71"/>
      <c r="E1000" s="71"/>
      <c r="F1000" s="71"/>
      <c r="G1000" s="71"/>
      <c r="H1000" s="71"/>
      <c r="I1000" s="71"/>
      <c r="J1000" s="71"/>
      <c r="K1000" s="71"/>
      <c r="L1000" s="71"/>
      <c r="M1000" s="71"/>
      <c r="N1000" s="71"/>
      <c r="O1000" s="71"/>
      <c r="P1000" s="71"/>
      <c r="Q1000" s="71"/>
      <c r="R1000" s="71"/>
      <c r="S1000" s="71"/>
      <c r="T1000" s="71"/>
      <c r="U1000" s="71"/>
      <c r="V1000" s="71"/>
      <c r="W1000" s="71"/>
      <c r="X1000" s="71"/>
      <c r="Y1000" s="71"/>
      <c r="Z1000" s="71"/>
    </row>
  </sheetData>
  <mergeCells count="2">
    <mergeCell ref="B2:C2"/>
    <mergeCell ref="E2:F2"/>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34"/>
  <sheetViews>
    <sheetView tabSelected="1" topLeftCell="A5" workbookViewId="0">
      <selection activeCell="C23" sqref="C23:C24"/>
    </sheetView>
  </sheetViews>
  <sheetFormatPr baseColWidth="10" defaultRowHeight="13.8" x14ac:dyDescent="0.25"/>
  <cols>
    <col min="1" max="1" width="71.3984375" bestFit="1" customWidth="1"/>
    <col min="2" max="2" width="22" bestFit="1" customWidth="1"/>
    <col min="3" max="3" width="30.19921875" bestFit="1" customWidth="1"/>
    <col min="4" max="4" width="10.8984375" bestFit="1" customWidth="1"/>
    <col min="5" max="5" width="9" bestFit="1" customWidth="1"/>
    <col min="6" max="6" width="12.59765625" bestFit="1" customWidth="1"/>
  </cols>
  <sheetData>
    <row r="3" spans="1:6" x14ac:dyDescent="0.25">
      <c r="A3" s="166" t="s">
        <v>922</v>
      </c>
      <c r="B3" s="166" t="s">
        <v>921</v>
      </c>
    </row>
    <row r="4" spans="1:6" x14ac:dyDescent="0.25">
      <c r="A4" s="166" t="s">
        <v>920</v>
      </c>
      <c r="B4" t="s">
        <v>51</v>
      </c>
      <c r="C4" t="s">
        <v>69</v>
      </c>
      <c r="D4" t="s">
        <v>121</v>
      </c>
      <c r="E4" t="s">
        <v>66</v>
      </c>
      <c r="F4" t="s">
        <v>879</v>
      </c>
    </row>
    <row r="5" spans="1:6" x14ac:dyDescent="0.25">
      <c r="A5" s="167" t="s">
        <v>656</v>
      </c>
      <c r="B5" s="169"/>
      <c r="C5" s="169"/>
      <c r="D5" s="169">
        <v>1</v>
      </c>
      <c r="E5" s="169"/>
      <c r="F5" s="169">
        <v>1</v>
      </c>
    </row>
    <row r="6" spans="1:6" x14ac:dyDescent="0.25">
      <c r="A6" s="167" t="s">
        <v>99</v>
      </c>
      <c r="B6" s="169">
        <v>1</v>
      </c>
      <c r="C6" s="169"/>
      <c r="D6" s="169">
        <v>6</v>
      </c>
      <c r="E6" s="169"/>
      <c r="F6" s="169">
        <v>7</v>
      </c>
    </row>
    <row r="7" spans="1:6" x14ac:dyDescent="0.25">
      <c r="A7" s="167" t="s">
        <v>449</v>
      </c>
      <c r="B7" s="169">
        <v>1</v>
      </c>
      <c r="C7" s="169"/>
      <c r="D7" s="169">
        <v>1</v>
      </c>
      <c r="E7" s="169"/>
      <c r="F7" s="169">
        <v>2</v>
      </c>
    </row>
    <row r="8" spans="1:6" x14ac:dyDescent="0.25">
      <c r="A8" s="167" t="s">
        <v>108</v>
      </c>
      <c r="B8" s="169">
        <v>1</v>
      </c>
      <c r="C8" s="169"/>
      <c r="D8" s="169">
        <v>3</v>
      </c>
      <c r="E8" s="169">
        <v>1</v>
      </c>
      <c r="F8" s="169">
        <v>5</v>
      </c>
    </row>
    <row r="9" spans="1:6" x14ac:dyDescent="0.25">
      <c r="A9" s="167" t="s">
        <v>46</v>
      </c>
      <c r="B9" s="169">
        <v>9</v>
      </c>
      <c r="C9" s="169"/>
      <c r="D9" s="169">
        <v>16</v>
      </c>
      <c r="E9" s="169"/>
      <c r="F9" s="169">
        <v>25</v>
      </c>
    </row>
    <row r="10" spans="1:6" x14ac:dyDescent="0.25">
      <c r="A10" s="167" t="s">
        <v>61</v>
      </c>
      <c r="B10" s="169">
        <v>6</v>
      </c>
      <c r="C10" s="169">
        <v>5</v>
      </c>
      <c r="D10" s="169">
        <v>23</v>
      </c>
      <c r="E10" s="169">
        <v>1</v>
      </c>
      <c r="F10" s="169">
        <v>35</v>
      </c>
    </row>
    <row r="11" spans="1:6" x14ac:dyDescent="0.25">
      <c r="A11" s="167" t="s">
        <v>236</v>
      </c>
      <c r="B11" s="169"/>
      <c r="C11" s="169"/>
      <c r="D11" s="169">
        <v>1</v>
      </c>
      <c r="E11" s="169"/>
      <c r="F11" s="169">
        <v>1</v>
      </c>
    </row>
    <row r="12" spans="1:6" x14ac:dyDescent="0.25">
      <c r="A12" s="167" t="s">
        <v>493</v>
      </c>
      <c r="B12" s="169"/>
      <c r="C12" s="169"/>
      <c r="D12" s="169">
        <v>1</v>
      </c>
      <c r="E12" s="169"/>
      <c r="F12" s="169">
        <v>1</v>
      </c>
    </row>
    <row r="13" spans="1:6" x14ac:dyDescent="0.25">
      <c r="A13" s="167" t="s">
        <v>573</v>
      </c>
      <c r="B13" s="169">
        <v>1</v>
      </c>
      <c r="C13" s="169"/>
      <c r="D13" s="169"/>
      <c r="E13" s="169"/>
      <c r="F13" s="169">
        <v>1</v>
      </c>
    </row>
    <row r="14" spans="1:6" x14ac:dyDescent="0.25">
      <c r="A14" s="167" t="s">
        <v>160</v>
      </c>
      <c r="B14" s="169"/>
      <c r="C14" s="169">
        <v>2</v>
      </c>
      <c r="D14" s="169">
        <v>2</v>
      </c>
      <c r="E14" s="169"/>
      <c r="F14" s="169">
        <v>4</v>
      </c>
    </row>
    <row r="15" spans="1:6" x14ac:dyDescent="0.25">
      <c r="A15" s="167" t="s">
        <v>879</v>
      </c>
      <c r="B15" s="169">
        <v>19</v>
      </c>
      <c r="C15" s="169">
        <v>7</v>
      </c>
      <c r="D15" s="169">
        <v>54</v>
      </c>
      <c r="E15" s="169">
        <v>2</v>
      </c>
      <c r="F15" s="169">
        <v>82</v>
      </c>
    </row>
    <row r="17" spans="1:6" x14ac:dyDescent="0.25">
      <c r="B17" s="175" t="s">
        <v>923</v>
      </c>
      <c r="C17" s="175"/>
      <c r="D17" s="175"/>
      <c r="E17" s="175"/>
    </row>
    <row r="18" spans="1:6" x14ac:dyDescent="0.25">
      <c r="A18" s="170" t="s">
        <v>920</v>
      </c>
      <c r="B18" s="168" t="s">
        <v>51</v>
      </c>
      <c r="C18" s="168" t="s">
        <v>69</v>
      </c>
      <c r="D18" s="168" t="s">
        <v>121</v>
      </c>
      <c r="E18" s="168" t="s">
        <v>66</v>
      </c>
      <c r="F18" s="168" t="s">
        <v>879</v>
      </c>
    </row>
    <row r="19" spans="1:6" x14ac:dyDescent="0.25">
      <c r="A19" s="167" t="s">
        <v>61</v>
      </c>
      <c r="B19" s="169">
        <v>6</v>
      </c>
      <c r="C19" s="169">
        <v>5</v>
      </c>
      <c r="D19" s="169">
        <v>23</v>
      </c>
      <c r="E19" s="169">
        <v>1</v>
      </c>
      <c r="F19" s="169">
        <v>35</v>
      </c>
    </row>
    <row r="20" spans="1:6" x14ac:dyDescent="0.25">
      <c r="A20" s="167" t="s">
        <v>46</v>
      </c>
      <c r="B20" s="169">
        <v>9</v>
      </c>
      <c r="C20" s="169"/>
      <c r="D20" s="169">
        <v>16</v>
      </c>
      <c r="E20" s="169"/>
      <c r="F20" s="169">
        <v>25</v>
      </c>
    </row>
    <row r="21" spans="1:6" x14ac:dyDescent="0.25">
      <c r="A21" s="167" t="s">
        <v>99</v>
      </c>
      <c r="B21" s="169">
        <v>1</v>
      </c>
      <c r="C21" s="169"/>
      <c r="D21" s="169">
        <v>6</v>
      </c>
      <c r="E21" s="169"/>
      <c r="F21" s="169">
        <v>7</v>
      </c>
    </row>
    <row r="22" spans="1:6" x14ac:dyDescent="0.25">
      <c r="A22" s="167" t="s">
        <v>108</v>
      </c>
      <c r="B22" s="169">
        <v>1</v>
      </c>
      <c r="C22" s="169"/>
      <c r="D22" s="169">
        <v>3</v>
      </c>
      <c r="E22" s="169">
        <v>1</v>
      </c>
      <c r="F22" s="169">
        <v>5</v>
      </c>
    </row>
    <row r="23" spans="1:6" x14ac:dyDescent="0.25">
      <c r="A23" s="167" t="s">
        <v>160</v>
      </c>
      <c r="B23" s="169"/>
      <c r="C23" s="169">
        <v>2</v>
      </c>
      <c r="D23" s="169">
        <v>2</v>
      </c>
      <c r="E23" s="169"/>
      <c r="F23" s="169">
        <v>4</v>
      </c>
    </row>
    <row r="24" spans="1:6" x14ac:dyDescent="0.25">
      <c r="A24" s="167" t="s">
        <v>449</v>
      </c>
      <c r="B24" s="169">
        <v>1</v>
      </c>
      <c r="C24" s="169"/>
      <c r="D24" s="169">
        <v>1</v>
      </c>
      <c r="E24" s="169"/>
      <c r="F24" s="169">
        <v>2</v>
      </c>
    </row>
    <row r="25" spans="1:6" x14ac:dyDescent="0.25">
      <c r="A25" s="167" t="s">
        <v>236</v>
      </c>
      <c r="B25" s="169"/>
      <c r="C25" s="169"/>
      <c r="D25" s="169">
        <v>1</v>
      </c>
      <c r="E25" s="169"/>
      <c r="F25" s="169">
        <v>1</v>
      </c>
    </row>
    <row r="26" spans="1:6" x14ac:dyDescent="0.25">
      <c r="A26" s="167" t="s">
        <v>656</v>
      </c>
      <c r="B26" s="169"/>
      <c r="C26" s="169"/>
      <c r="D26" s="169">
        <v>1</v>
      </c>
      <c r="E26" s="169"/>
      <c r="F26" s="169">
        <v>1</v>
      </c>
    </row>
    <row r="27" spans="1:6" x14ac:dyDescent="0.25">
      <c r="A27" s="167" t="s">
        <v>493</v>
      </c>
      <c r="B27" s="169"/>
      <c r="C27" s="169"/>
      <c r="D27" s="169">
        <v>1</v>
      </c>
      <c r="E27" s="169"/>
      <c r="F27" s="169">
        <v>1</v>
      </c>
    </row>
    <row r="28" spans="1:6" x14ac:dyDescent="0.25">
      <c r="A28" s="167" t="s">
        <v>573</v>
      </c>
      <c r="B28" s="169">
        <v>1</v>
      </c>
      <c r="C28" s="169"/>
      <c r="D28" s="169"/>
      <c r="E28" s="169"/>
      <c r="F28" s="169">
        <v>1</v>
      </c>
    </row>
    <row r="29" spans="1:6" x14ac:dyDescent="0.25">
      <c r="A29" s="171" t="s">
        <v>879</v>
      </c>
      <c r="B29" s="172">
        <v>19</v>
      </c>
      <c r="C29" s="172">
        <v>7</v>
      </c>
      <c r="D29" s="172">
        <v>54</v>
      </c>
      <c r="E29" s="172">
        <v>2</v>
      </c>
      <c r="F29" s="172">
        <v>82</v>
      </c>
    </row>
    <row r="32" spans="1:6" x14ac:dyDescent="0.25">
      <c r="B32" t="s">
        <v>924</v>
      </c>
      <c r="C32">
        <f>19+7</f>
        <v>26</v>
      </c>
    </row>
    <row r="33" spans="2:3" x14ac:dyDescent="0.25">
      <c r="B33" t="s">
        <v>925</v>
      </c>
      <c r="C33">
        <v>54</v>
      </c>
    </row>
    <row r="34" spans="2:3" x14ac:dyDescent="0.25">
      <c r="B34" t="s">
        <v>926</v>
      </c>
      <c r="C34">
        <v>2</v>
      </c>
    </row>
  </sheetData>
  <mergeCells count="1">
    <mergeCell ref="B17:E17"/>
  </mergeCell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PMC 30nov2021</vt:lpstr>
      <vt:lpstr>Hoja7</vt:lpstr>
      <vt:lpstr>Resumen acciones</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Constanza Ramírez Ardila</cp:lastModifiedBy>
  <dcterms:created xsi:type="dcterms:W3CDTF">2021-11-30T16:56:58Z</dcterms:created>
  <dcterms:modified xsi:type="dcterms:W3CDTF">2021-12-30T22:27:36Z</dcterms:modified>
</cp:coreProperties>
</file>