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Control Interno\Desktop\"/>
    </mc:Choice>
  </mc:AlternateContent>
  <bookViews>
    <workbookView xWindow="0" yWindow="0" windowWidth="23040" windowHeight="8328" tabRatio="631" firstSheet="1" activeTab="1"/>
  </bookViews>
  <sheets>
    <sheet name="DATOS" sheetId="3" state="hidden" r:id="rId1"/>
    <sheet name=" PM seguimiento al 28Feb2021" sheetId="1" r:id="rId2"/>
  </sheets>
  <externalReferences>
    <externalReference r:id="rId3"/>
    <externalReference r:id="rId4"/>
    <externalReference r:id="rId5"/>
    <externalReference r:id="rId6"/>
    <externalReference r:id="rId7"/>
    <externalReference r:id="rId8"/>
    <externalReference r:id="rId9"/>
  </externalReferences>
  <definedNames>
    <definedName name="_xlnm._FilterDatabase" localSheetId="1" hidden="1">' PM seguimiento al 28Feb2021'!$A$6:$AM$179</definedName>
    <definedName name="acción">#REF!</definedName>
    <definedName name="ORIGEN">#REF!</definedName>
    <definedName name="PROCESOS">#REF!</definedName>
    <definedName name="SUBISTEMA">#REF!</definedName>
    <definedName name="_xlnm.Print_Titles" localSheetId="1">' PM seguimiento al 28Feb2021'!$1:$6</definedName>
  </definedNames>
  <calcPr calcId="162913"/>
</workbook>
</file>

<file path=xl/calcChain.xml><?xml version="1.0" encoding="utf-8"?>
<calcChain xmlns="http://schemas.openxmlformats.org/spreadsheetml/2006/main">
  <c r="AA179" i="1" l="1"/>
  <c r="Z179" i="1"/>
  <c r="AA178" i="1"/>
  <c r="Z178" i="1"/>
  <c r="AA177" i="1" l="1"/>
  <c r="Z177" i="1"/>
  <c r="AA176" i="1"/>
  <c r="Z176" i="1"/>
  <c r="AA175" i="1"/>
  <c r="Z175" i="1"/>
  <c r="AA174" i="1"/>
  <c r="Z174" i="1"/>
  <c r="AA173" i="1"/>
  <c r="Z173" i="1"/>
  <c r="AA172" i="1"/>
  <c r="Z172" i="1"/>
  <c r="AA171" i="1"/>
  <c r="Z171" i="1"/>
  <c r="AA170" i="1"/>
  <c r="Z170" i="1"/>
  <c r="AA169" i="1"/>
  <c r="Z169" i="1"/>
  <c r="AA168" i="1"/>
  <c r="Z168" i="1"/>
  <c r="AA167" i="1"/>
  <c r="Z167" i="1"/>
  <c r="AA166" i="1"/>
  <c r="Z166" i="1"/>
  <c r="AA165" i="1"/>
  <c r="Z165" i="1"/>
  <c r="AA164" i="1"/>
  <c r="Z164" i="1"/>
  <c r="AA163" i="1"/>
  <c r="Z163" i="1"/>
  <c r="AA162" i="1"/>
  <c r="Z162" i="1"/>
  <c r="AA161" i="1"/>
  <c r="Z161" i="1"/>
  <c r="AA160" i="1"/>
  <c r="Z160" i="1"/>
  <c r="AA159" i="1" l="1"/>
  <c r="Z159" i="1"/>
  <c r="AA158" i="1"/>
  <c r="Z158" i="1"/>
  <c r="AA157" i="1"/>
  <c r="Z157" i="1"/>
  <c r="AA156" i="1"/>
  <c r="Z156" i="1"/>
  <c r="AA155" i="1"/>
  <c r="Z155" i="1"/>
  <c r="AA154" i="1"/>
  <c r="Z154" i="1"/>
  <c r="AA153" i="1"/>
  <c r="Z153" i="1"/>
  <c r="AA152" i="1" l="1"/>
  <c r="Z152" i="1"/>
  <c r="AA151" i="1"/>
  <c r="Z151" i="1"/>
  <c r="AA150" i="1"/>
  <c r="Z150" i="1"/>
  <c r="AA149" i="1"/>
  <c r="Z149" i="1"/>
  <c r="AA148" i="1"/>
  <c r="Z148" i="1"/>
  <c r="AA147" i="1"/>
  <c r="Z147" i="1"/>
  <c r="AA146" i="1" l="1"/>
  <c r="Z146" i="1"/>
  <c r="AA145" i="1"/>
  <c r="Z145" i="1"/>
  <c r="AA144" i="1"/>
  <c r="Z144" i="1"/>
  <c r="AA143" i="1" l="1"/>
  <c r="Z143" i="1"/>
  <c r="AA142" i="1"/>
  <c r="Z142" i="1"/>
  <c r="AA141" i="1"/>
  <c r="Z141" i="1"/>
  <c r="AA140" i="1"/>
  <c r="Z140" i="1"/>
  <c r="AA139" i="1"/>
  <c r="Z139" i="1"/>
  <c r="AA138" i="1"/>
  <c r="Z138" i="1"/>
  <c r="AA137" i="1"/>
  <c r="Z137" i="1"/>
  <c r="AA136" i="1"/>
  <c r="Z136" i="1"/>
  <c r="AA135" i="1"/>
  <c r="Z135" i="1"/>
  <c r="AA134" i="1" l="1"/>
  <c r="Z134" i="1"/>
  <c r="AA133" i="1"/>
  <c r="Z133" i="1"/>
  <c r="AA132" i="1"/>
  <c r="Z132" i="1"/>
  <c r="AA131" i="1"/>
  <c r="Z131" i="1"/>
  <c r="AA130" i="1"/>
  <c r="Z130" i="1"/>
  <c r="AA129" i="1"/>
  <c r="Z129" i="1"/>
  <c r="Z111" i="1" l="1"/>
  <c r="AA111" i="1"/>
  <c r="Z112" i="1"/>
  <c r="AA112" i="1"/>
  <c r="Z113" i="1"/>
  <c r="AA113" i="1"/>
  <c r="Z114" i="1"/>
  <c r="AA114" i="1"/>
  <c r="Z115" i="1"/>
  <c r="AA115" i="1"/>
  <c r="Z116" i="1"/>
  <c r="AA116" i="1"/>
  <c r="Z117" i="1"/>
  <c r="AA117" i="1"/>
  <c r="Z118" i="1"/>
  <c r="AA118" i="1"/>
  <c r="Z119" i="1"/>
  <c r="AA119" i="1"/>
  <c r="Z120" i="1"/>
  <c r="AA120" i="1"/>
  <c r="Z121" i="1"/>
  <c r="AA121" i="1"/>
  <c r="Z123" i="1"/>
  <c r="AA123" i="1"/>
  <c r="Z124" i="1"/>
  <c r="AA124" i="1"/>
  <c r="Z125" i="1"/>
  <c r="AA125" i="1"/>
  <c r="Z126" i="1"/>
  <c r="AA126" i="1"/>
  <c r="Z127" i="1"/>
  <c r="AA127" i="1"/>
  <c r="Z128" i="1"/>
  <c r="AA128" i="1"/>
  <c r="AA110" i="1" l="1"/>
  <c r="Z110" i="1"/>
  <c r="AA109" i="1" l="1"/>
  <c r="Z109" i="1"/>
  <c r="Z98" i="1" l="1"/>
  <c r="AA98" i="1"/>
  <c r="Z99" i="1"/>
  <c r="AA99" i="1"/>
  <c r="Z100" i="1"/>
  <c r="AA100" i="1"/>
  <c r="Z101" i="1"/>
  <c r="AA101" i="1"/>
  <c r="Z102" i="1"/>
  <c r="AA102" i="1"/>
  <c r="Z103" i="1"/>
  <c r="AA103" i="1"/>
  <c r="Z104" i="1"/>
  <c r="AA104" i="1"/>
  <c r="Z105" i="1"/>
  <c r="AA105" i="1"/>
  <c r="Z106" i="1"/>
  <c r="AA106" i="1"/>
  <c r="Z107" i="1"/>
  <c r="AA107" i="1"/>
  <c r="Z108" i="1"/>
  <c r="AA108" i="1"/>
  <c r="Z78" i="1" l="1"/>
  <c r="AA78" i="1"/>
  <c r="Z79" i="1"/>
  <c r="AA79" i="1"/>
  <c r="Z80" i="1"/>
  <c r="AA80" i="1"/>
  <c r="Z81" i="1"/>
  <c r="AA81" i="1"/>
  <c r="Z82" i="1"/>
  <c r="AA82" i="1"/>
  <c r="Z83" i="1"/>
  <c r="AA83" i="1"/>
  <c r="Z84" i="1"/>
  <c r="AA84" i="1"/>
  <c r="Z85" i="1"/>
  <c r="AA85" i="1"/>
  <c r="Z86" i="1"/>
  <c r="AA86" i="1"/>
  <c r="Z87" i="1"/>
  <c r="AA87" i="1"/>
  <c r="Z88" i="1"/>
  <c r="AA88" i="1"/>
  <c r="Z89" i="1"/>
  <c r="AA89" i="1"/>
  <c r="Z90" i="1"/>
  <c r="AA90" i="1"/>
  <c r="Z91" i="1"/>
  <c r="AA91" i="1"/>
  <c r="Z92" i="1"/>
  <c r="AA92" i="1"/>
  <c r="Z93" i="1"/>
  <c r="AA93" i="1"/>
  <c r="Z94" i="1"/>
  <c r="AA94" i="1"/>
  <c r="Z95" i="1"/>
  <c r="AA95" i="1"/>
  <c r="Z96" i="1"/>
  <c r="AA96" i="1"/>
  <c r="Z53" i="1"/>
  <c r="AA53" i="1"/>
  <c r="Z54" i="1"/>
  <c r="AA54" i="1"/>
  <c r="Z55" i="1"/>
  <c r="AA55" i="1"/>
  <c r="Z56" i="1"/>
  <c r="AA56" i="1"/>
  <c r="Z57" i="1"/>
  <c r="AA57" i="1"/>
  <c r="Z58" i="1"/>
  <c r="AA58" i="1"/>
  <c r="Z59" i="1"/>
  <c r="AA59" i="1"/>
  <c r="Z60" i="1"/>
  <c r="AA60" i="1"/>
  <c r="Z61" i="1"/>
  <c r="AA61" i="1"/>
  <c r="Z62" i="1"/>
  <c r="AA62" i="1"/>
  <c r="Z63" i="1"/>
  <c r="AA63" i="1"/>
  <c r="Z64" i="1"/>
  <c r="AA64" i="1"/>
  <c r="Z65" i="1"/>
  <c r="AA65" i="1"/>
  <c r="Z66" i="1"/>
  <c r="AA66" i="1"/>
  <c r="Z67" i="1"/>
  <c r="AA67" i="1"/>
  <c r="Z68" i="1"/>
  <c r="AA68" i="1"/>
  <c r="Z69" i="1"/>
  <c r="AA69" i="1"/>
  <c r="Z70" i="1"/>
  <c r="AA70" i="1"/>
  <c r="Z71" i="1"/>
  <c r="AA71" i="1"/>
  <c r="Z72" i="1"/>
  <c r="AA72" i="1"/>
  <c r="Z73" i="1"/>
  <c r="AA73" i="1"/>
  <c r="Z74" i="1"/>
  <c r="AA74" i="1"/>
  <c r="Z75" i="1"/>
  <c r="AA75" i="1"/>
  <c r="Z76" i="1"/>
  <c r="AA76" i="1"/>
  <c r="Z77" i="1"/>
  <c r="AA77" i="1"/>
  <c r="AA52" i="1" l="1"/>
  <c r="Z52" i="1"/>
  <c r="AA51" i="1"/>
  <c r="Z51" i="1"/>
  <c r="Z8" i="1" l="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97" i="1"/>
  <c r="Z7" i="1"/>
  <c r="AA41" i="1"/>
  <c r="AA8" i="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2" i="1"/>
  <c r="AA43" i="1"/>
  <c r="AA44" i="1"/>
  <c r="AA45" i="1"/>
  <c r="AA46" i="1"/>
  <c r="AA47" i="1"/>
  <c r="AA48" i="1"/>
  <c r="AA49" i="1"/>
  <c r="AA50" i="1"/>
  <c r="AA97" i="1"/>
  <c r="AA7" i="1"/>
</calcChain>
</file>

<file path=xl/comments1.xml><?xml version="1.0" encoding="utf-8"?>
<comments xmlns="http://schemas.openxmlformats.org/spreadsheetml/2006/main">
  <authors>
    <author>Ivonne Andrea Torres Cruz</author>
    <author>CLAUDIA YANET D'ANTONIO ADAME</author>
    <author>Alejandro Marín Cañón</author>
    <author>Manuel Andres Farias Pinzon</author>
    <author>Juan Lucas Garzon Segura</author>
    <author>andreska1010@hotmail.com</author>
  </authors>
  <commentList>
    <comment ref="A6" authorId="0" shapeId="0">
      <text>
        <r>
          <rPr>
            <b/>
            <sz val="9"/>
            <color indexed="81"/>
            <rFont val="Tahoma"/>
            <family val="2"/>
          </rPr>
          <t>Control Interno:</t>
        </r>
        <r>
          <rPr>
            <sz val="9"/>
            <color indexed="81"/>
            <rFont val="Tahoma"/>
            <family val="2"/>
          </rPr>
          <t xml:space="preserve">
Número que identifica la acción dentro del Plan de Mejoramiento. Es asignado por Control Interno, una vez se valide el Plan de Mejoramiento formulado por el responsable</t>
        </r>
      </text>
    </comment>
    <comment ref="B6" authorId="0" shapeId="0">
      <text>
        <r>
          <rPr>
            <b/>
            <sz val="9"/>
            <color indexed="81"/>
            <rFont val="Tahoma"/>
            <family val="2"/>
          </rPr>
          <t>Control Interno:</t>
        </r>
        <r>
          <rPr>
            <sz val="9"/>
            <color indexed="81"/>
            <rFont val="Tahoma"/>
            <family val="2"/>
          </rPr>
          <t xml:space="preserve">
Seleccione de la lista desplegable el proceso donde fue encontrado el Hallazgo / No conformidad - recomendación / Oportunidad de Mejora</t>
        </r>
      </text>
    </comment>
    <comment ref="C6" authorId="1" shapeId="0">
      <text>
        <r>
          <rPr>
            <b/>
            <sz val="9"/>
            <color indexed="81"/>
            <rFont val="Tahoma"/>
            <family val="2"/>
          </rPr>
          <t>Control Interno:</t>
        </r>
        <r>
          <rPr>
            <sz val="9"/>
            <color indexed="81"/>
            <rFont val="Tahoma"/>
            <family val="2"/>
          </rPr>
          <t xml:space="preserve">
Código del Hallazgo / No conformidad - recomendación / Oportunidad de Mejora. Asignado por Control Interno de acuerdo con el ranking dentro del Plan de Mejoramiento</t>
        </r>
      </text>
    </comment>
    <comment ref="D6" authorId="1" shapeId="0">
      <text>
        <r>
          <rPr>
            <b/>
            <sz val="9"/>
            <color indexed="81"/>
            <rFont val="Tahoma"/>
            <family val="2"/>
          </rPr>
          <t>Control Interno:</t>
        </r>
        <r>
          <rPr>
            <sz val="9"/>
            <color indexed="81"/>
            <rFont val="Tahoma"/>
            <family val="2"/>
          </rPr>
          <t xml:space="preserve">
Seleccione de la lista desplegable si el Hallazgo / No conformidad - recomendación / Oportunidad de Mejora es de origen interno o externo</t>
        </r>
      </text>
    </comment>
    <comment ref="E6" authorId="1" shapeId="0">
      <text>
        <r>
          <rPr>
            <b/>
            <sz val="9"/>
            <color indexed="81"/>
            <rFont val="Tahoma"/>
            <family val="2"/>
          </rPr>
          <t>Control Interno:</t>
        </r>
        <r>
          <rPr>
            <sz val="9"/>
            <color indexed="81"/>
            <rFont val="Tahoma"/>
            <family val="2"/>
          </rPr>
          <t xml:space="preserve">
Seleccione de la lista desplegable la fuente del hallazgo, si no corresponde a ninguna fuente, entonces seleccione "OTROS"</t>
        </r>
      </text>
    </comment>
    <comment ref="F6" authorId="0" shapeId="0">
      <text>
        <r>
          <rPr>
            <b/>
            <sz val="9"/>
            <color indexed="81"/>
            <rFont val="Tahoma"/>
            <family val="2"/>
          </rPr>
          <t>Control Interno:</t>
        </r>
        <r>
          <rPr>
            <sz val="9"/>
            <color indexed="81"/>
            <rFont val="Tahoma"/>
            <family val="2"/>
          </rPr>
          <t xml:space="preserve">
Escriba el título completo de la auditoría o informe realizado</t>
        </r>
      </text>
    </comment>
    <comment ref="G6" authorId="0" shapeId="0">
      <text>
        <r>
          <rPr>
            <b/>
            <sz val="9"/>
            <color indexed="81"/>
            <rFont val="Tahoma"/>
            <family val="2"/>
          </rPr>
          <t>Control Interno:</t>
        </r>
        <r>
          <rPr>
            <sz val="9"/>
            <color indexed="81"/>
            <rFont val="Tahoma"/>
            <family val="2"/>
          </rPr>
          <t xml:space="preserve">
Seleccione de la lista desplegable el nombre del auditor que desarrolló la auditoría</t>
        </r>
      </text>
    </comment>
    <comment ref="H6" authorId="0" shapeId="0">
      <text>
        <r>
          <rPr>
            <b/>
            <sz val="9"/>
            <color indexed="81"/>
            <rFont val="Tahoma"/>
            <family val="2"/>
          </rPr>
          <t>Control Interno:</t>
        </r>
        <r>
          <rPr>
            <sz val="9"/>
            <color indexed="81"/>
            <rFont val="Tahoma"/>
            <family val="2"/>
          </rPr>
          <t xml:space="preserve">
Escribir en formato dd-mmm-aaaa la fecha de entrega del informe final de auditoría, ésta debe corresponder a la fecha de la comunicación oficial a los responsables</t>
        </r>
      </text>
    </comment>
    <comment ref="I6" authorId="0" shapeId="0">
      <text>
        <r>
          <rPr>
            <b/>
            <sz val="9"/>
            <color indexed="81"/>
            <rFont val="Tahoma"/>
            <family val="2"/>
          </rPr>
          <t>Control Interno:</t>
        </r>
        <r>
          <rPr>
            <sz val="9"/>
            <color indexed="81"/>
            <rFont val="Tahoma"/>
            <family val="2"/>
          </rPr>
          <t xml:space="preserve">
Seleccionar de la lista desplegable si es un Hallazgo o No conformidad o recomendación u Oportunidad de Mejora</t>
        </r>
      </text>
    </comment>
    <comment ref="J6" authorId="0" shapeId="0">
      <text>
        <r>
          <rPr>
            <b/>
            <sz val="9"/>
            <color indexed="81"/>
            <rFont val="Tahoma"/>
            <family val="2"/>
          </rPr>
          <t>Control Interno:</t>
        </r>
        <r>
          <rPr>
            <sz val="9"/>
            <color indexed="81"/>
            <rFont val="Tahoma"/>
            <family val="2"/>
          </rPr>
          <t xml:space="preserve">
Escribir aquí el Hallazgo / No conformidad - recomendación / Oportunidad de Mejora, tal y como se encuentra en el informe o fuente de información</t>
        </r>
      </text>
    </comment>
    <comment ref="K6" authorId="0" shapeId="0">
      <text>
        <r>
          <rPr>
            <b/>
            <sz val="9"/>
            <color indexed="81"/>
            <rFont val="Tahoma"/>
            <family val="2"/>
          </rPr>
          <t>Control Interno:</t>
        </r>
        <r>
          <rPr>
            <sz val="9"/>
            <color indexed="81"/>
            <rFont val="Tahoma"/>
            <family val="2"/>
          </rPr>
          <t xml:space="preserve">
Escriba en formato dd-mmm-aaaa, la fecha en la cual presenta el Plan de Mejoramiento a control Interno. Esta fecha será modificada posteriormente una vez el Plan haya sido validado por Control Interno</t>
        </r>
      </text>
    </comment>
    <comment ref="L6" authorId="2" shapeId="0">
      <text>
        <r>
          <rPr>
            <b/>
            <sz val="9"/>
            <color indexed="81"/>
            <rFont val="Tahoma"/>
            <family val="2"/>
          </rPr>
          <t>Alejandro Marín Cañón:</t>
        </r>
        <r>
          <rPr>
            <sz val="9"/>
            <color indexed="81"/>
            <rFont val="Tahoma"/>
            <family val="2"/>
          </rPr>
          <t xml:space="preserve">
Revisar si existen NC o Hallazgos similares en el Plan de mejoramiento institucional</t>
        </r>
      </text>
    </comment>
    <comment ref="M6" authorId="2" shapeId="0">
      <text>
        <r>
          <rPr>
            <b/>
            <sz val="9"/>
            <color indexed="81"/>
            <rFont val="Tahoma"/>
            <family val="2"/>
          </rPr>
          <t>Control Interno:</t>
        </r>
        <r>
          <rPr>
            <sz val="9"/>
            <color indexed="81"/>
            <rFont val="Tahoma"/>
            <family val="2"/>
          </rPr>
          <t xml:space="preserve">
Relacionar los códigos de loas NC o hallazgos relacionados</t>
        </r>
      </text>
    </comment>
    <comment ref="N6" authorId="2" shapeId="0">
      <text>
        <r>
          <rPr>
            <b/>
            <sz val="9"/>
            <color indexed="81"/>
            <rFont val="Tahoma"/>
            <family val="2"/>
          </rPr>
          <t>Control Interno:</t>
        </r>
        <r>
          <rPr>
            <sz val="9"/>
            <color indexed="81"/>
            <rFont val="Tahoma"/>
            <family val="2"/>
          </rPr>
          <t xml:space="preserve">
Revisar si existe algún riesgo del proceso que prevenga la ocurrencia de la NC o hallazgo</t>
        </r>
      </text>
    </comment>
    <comment ref="O6" authorId="2" shapeId="0">
      <text>
        <r>
          <rPr>
            <b/>
            <sz val="9"/>
            <color indexed="81"/>
            <rFont val="Tahoma"/>
            <family val="2"/>
          </rPr>
          <t>Control Interno:</t>
        </r>
        <r>
          <rPr>
            <sz val="9"/>
            <color indexed="81"/>
            <rFont val="Tahoma"/>
            <family val="2"/>
          </rPr>
          <t xml:space="preserve">
describir el nombre del riesgo o riesgos que previenen la NC o Hallazgo</t>
        </r>
      </text>
    </comment>
    <comment ref="P6" authorId="2" shapeId="0">
      <text>
        <r>
          <rPr>
            <b/>
            <sz val="9"/>
            <color indexed="81"/>
            <rFont val="Tahoma"/>
            <family val="2"/>
          </rPr>
          <t>Control Interno:</t>
        </r>
        <r>
          <rPr>
            <sz val="9"/>
            <color indexed="81"/>
            <rFont val="Tahoma"/>
            <family val="2"/>
          </rPr>
          <t xml:space="preserve">
seleccione de la lista desplegable la metodología de análisis causal que uso</t>
        </r>
      </text>
    </comment>
    <comment ref="Q6" authorId="1" shapeId="0">
      <text>
        <r>
          <rPr>
            <b/>
            <sz val="9"/>
            <color indexed="81"/>
            <rFont val="Tahoma"/>
            <family val="2"/>
          </rPr>
          <t>Control Interno:</t>
        </r>
        <r>
          <rPr>
            <sz val="9"/>
            <color indexed="81"/>
            <rFont val="Tahoma"/>
            <family val="2"/>
          </rPr>
          <t xml:space="preserve">
Realice el análisis de causas, empleando para ello alguna de las siguientes metodologías: 5 ¿por qué?, espina de pescado, lluvia de ideas.</t>
        </r>
      </text>
    </comment>
    <comment ref="R6" authorId="0" shapeId="0">
      <text>
        <r>
          <rPr>
            <b/>
            <sz val="9"/>
            <color indexed="81"/>
            <rFont val="Tahoma"/>
            <family val="2"/>
          </rPr>
          <t>Control Interno:</t>
        </r>
        <r>
          <rPr>
            <sz val="9"/>
            <color indexed="81"/>
            <rFont val="Tahoma"/>
            <family val="2"/>
          </rPr>
          <t xml:space="preserve">
Seleccione de la lista desplegable el tipo de acción a formular. Corrección, Correctiva, Preventiva o de Mejora</t>
        </r>
      </text>
    </comment>
    <comment ref="S6" authorId="0" shapeId="0">
      <text>
        <r>
          <rPr>
            <b/>
            <sz val="9"/>
            <color indexed="81"/>
            <rFont val="Tahoma"/>
            <family val="2"/>
          </rPr>
          <t>Control Interno:</t>
        </r>
        <r>
          <rPr>
            <sz val="9"/>
            <color indexed="81"/>
            <rFont val="Tahoma"/>
            <family val="2"/>
          </rPr>
          <t xml:space="preserve">
Escriba la acción a realizar iniciando con un verbo duro en infinitivo: hacer, realizar, ejecutar, elaborar, socializar, divulgar, etc., verbos que impliquen acción tangible, que se pueda cuantificar</t>
        </r>
      </text>
    </comment>
    <comment ref="T6" authorId="0" shapeId="0">
      <text>
        <r>
          <rPr>
            <b/>
            <sz val="9"/>
            <color indexed="81"/>
            <rFont val="Tahoma"/>
            <family val="2"/>
          </rPr>
          <t>Control Interno:</t>
        </r>
        <r>
          <rPr>
            <sz val="9"/>
            <color indexed="81"/>
            <rFont val="Tahoma"/>
            <family val="2"/>
          </rPr>
          <t xml:space="preserve">
Escriba el nombre o título del indicador que medirá el avance de la acción formulada. Debe ser simple, claro, corto e incluir la característica más relevante de lo que se pretende medir</t>
        </r>
      </text>
    </comment>
    <comment ref="U6" authorId="0" shapeId="0">
      <text>
        <r>
          <rPr>
            <b/>
            <sz val="9"/>
            <color indexed="81"/>
            <rFont val="Tahoma"/>
            <family val="2"/>
          </rPr>
          <t>Control Interno:</t>
        </r>
        <r>
          <rPr>
            <sz val="9"/>
            <color indexed="81"/>
            <rFont val="Tahoma"/>
            <family val="2"/>
          </rPr>
          <t xml:space="preserve">
Escriba aquí la fórmula matemática que utilizará para medir las variables</t>
        </r>
      </text>
    </comment>
    <comment ref="V6" authorId="3" shapeId="0">
      <text>
        <r>
          <rPr>
            <b/>
            <sz val="9"/>
            <color indexed="81"/>
            <rFont val="Tahoma"/>
            <family val="2"/>
          </rPr>
          <t>Control Interno:</t>
        </r>
        <r>
          <rPr>
            <sz val="9"/>
            <color indexed="81"/>
            <rFont val="Tahoma"/>
            <family val="2"/>
          </rPr>
          <t xml:space="preserve">
Registre la fecha en la que inicia la acción</t>
        </r>
      </text>
    </comment>
    <comment ref="W6" authorId="3" shapeId="0">
      <text>
        <r>
          <rPr>
            <b/>
            <sz val="9"/>
            <color indexed="81"/>
            <rFont val="Tahoma"/>
            <family val="2"/>
          </rPr>
          <t xml:space="preserve">Control Interno:
</t>
        </r>
        <r>
          <rPr>
            <sz val="9"/>
            <color indexed="81"/>
            <rFont val="Tahoma"/>
            <family val="2"/>
          </rPr>
          <t>Registre la fecha en la que finaliza la acción</t>
        </r>
        <r>
          <rPr>
            <sz val="9"/>
            <color indexed="81"/>
            <rFont val="Tahoma"/>
            <family val="2"/>
          </rPr>
          <t xml:space="preserve">
</t>
        </r>
      </text>
    </comment>
    <comment ref="V7" authorId="3" shapeId="0">
      <text>
        <r>
          <rPr>
            <b/>
            <sz val="9"/>
            <color indexed="81"/>
            <rFont val="Tahoma"/>
            <family val="2"/>
          </rPr>
          <t>De acuerdo con el memorando 2020IE7739 del 11Sep2020 emitido por la subdirección Administrativa, se establece el plan de choque para dar cumplimiento con la actividad propuesta, la cual se encuentra vencida desde la vigencia 2017.
Las fechas de cumplimiento definidas en la vigencia 2017 fueron:
Fecha de inicio: 10/02/2017
Fecha de Finalización:30/09/2017
Las nuevas fechas de cumplimiento son:
Fecha de inicio: 31/10/2020
Fecha de Finalización:30/11/2020</t>
        </r>
      </text>
    </comment>
    <comment ref="W7" authorId="3" shapeId="0">
      <text>
        <r>
          <rPr>
            <b/>
            <sz val="9"/>
            <color indexed="81"/>
            <rFont val="Tahoma"/>
            <family val="2"/>
          </rPr>
          <t>De acuerdo con el memorando 2020IE7739 del 11Sep2020 emitido por la subdirección Administrativa, se establece el plan de choque para dar cumplimiento con la actividad propuesta, la cual se encuentra vencida desde la vigencia 2017.
Las fechas de cumplimiento definidas en la vigencia 2017 fueron:
Fecha de inicio: 10/02/2017
Fecha de Finalización:30/09/2017
Las nuevas fechas de cumplimiento son:
Fecha de inicio: 31/10/2020
Fecha de Finalización:30/11/2020</t>
        </r>
      </text>
    </comment>
    <comment ref="V8" authorId="3" shapeId="0">
      <text>
        <r>
          <rPr>
            <b/>
            <sz val="9"/>
            <color indexed="81"/>
            <rFont val="Tahoma"/>
            <family val="2"/>
          </rPr>
          <t>De acuerdo con el memorando 2020IE7739 del 11Sep2020 emitido por la subdirección Administrativa, se establece el plan de choque para dar cumplimiento con la actividad propuesta, la cual se encuentra vencida desde la vigencia 2017.
Las fechas de cumplimiento definidas en la vigencia 2017 fueron:
Fecha de inicio: 10/02/2017
Fecha de Finalización:30/09/2017
Las nuevas fechas de cumplimiento son:
Fecha de inicio: 31/10/2020
Fecha de Finalización:30/11/2020</t>
        </r>
      </text>
    </comment>
    <comment ref="W8" authorId="3" shapeId="0">
      <text>
        <r>
          <rPr>
            <b/>
            <sz val="9"/>
            <color indexed="81"/>
            <rFont val="Tahoma"/>
            <family val="2"/>
          </rPr>
          <t>De acuerdo con el memorando 2020IE7739 del 11Sep2020 emitido por la subdirección Administrativa, se establece el plan de choque para dar cumplimiento con la actividad propuesta, la cual se encuentra vencida desde la vigencia 2017.
Las fechas de cumplimiento definidas en la vigencia 2017 fueron:
Fecha de inicio: 10/02/2017
Fecha de Finalización:30/09/2017
Las nuevas fechas de cumplimiento son:
Fecha de inicio: 31/10/2020
Fecha de Finalización:30/11/2020</t>
        </r>
      </text>
    </comment>
    <comment ref="V9" authorId="3" shapeId="0">
      <text>
        <r>
          <rPr>
            <b/>
            <sz val="9"/>
            <color indexed="81"/>
            <rFont val="Tahoma"/>
            <family val="2"/>
          </rPr>
          <t>De acuerdo con el memorando 2020IE7739 del 11Sep2020 emitido por la subdirección Administrativa, se establece el plan de choque para dar cumplimiento con la actividad propuesta, la cual se encuentra vencida desde la vigencia 2017.
Las fechas de cumplimiento definidas en la vigencia 2017 fueron:
Fecha de inicio: 10/02/2017
Fecha de Finalización:30/09/2017
Las nuevas fechas de cumplimiento son:
Fecha de inicio: 31/10/2020
Fecha de Finalización:30/11/2020</t>
        </r>
      </text>
    </comment>
    <comment ref="W9" authorId="3" shapeId="0">
      <text>
        <r>
          <rPr>
            <b/>
            <sz val="9"/>
            <color indexed="81"/>
            <rFont val="Tahoma"/>
            <family val="2"/>
          </rPr>
          <t>De acuerdo con el memorando 2020IE7739 del 11Sep2020 emitido por la subdirección Administrativa, se establece el plan de choque para dar cumplimiento con la actividad propuesta, la cual se encuentra vencida desde la vigencia 2017.
Las fechas de cumplimiento definidas en la vigencia 2017 fueron:
Fecha de inicio: 10/02/2017
Fecha de Finalización:30/09/2017
Las nuevas fechas de cumplimiento son:
Fecha de inicio: 31/10/2020
Fecha de Finalización:30/11/2020</t>
        </r>
      </text>
    </comment>
    <comment ref="V10" authorId="3" shapeId="0">
      <text>
        <r>
          <rPr>
            <b/>
            <sz val="9"/>
            <color indexed="81"/>
            <rFont val="Tahoma"/>
            <family val="2"/>
          </rPr>
          <t>De acuerdo con el memorando 2020IE7739 del 11Sep2020 emitido por la subdirección Administrativa, se establece el plan de choque para dar cumplimiento con la actividad propuesta, la cual se encuentra vencida desde la vigencia 2017.
Las fechas de cumplimiento definidas en la vigencia 2017 fueron:
Fecha de inicio: 10/02/2017
Fecha de Finalización:30/09/2017
Las nuevas fechas de cumplimiento son:
Fecha de inicio: 30/09/2020
Fecha de Finalización:31/10/2020</t>
        </r>
      </text>
    </comment>
    <comment ref="W10" authorId="3" shapeId="0">
      <text>
        <r>
          <rPr>
            <b/>
            <sz val="9"/>
            <color indexed="81"/>
            <rFont val="Tahoma"/>
            <family val="2"/>
          </rPr>
          <t>De acuerdo con el memorando 2020IE7739 del 11Sep2020 emitido por la subdirección Administrativa, se establece el plan de choque para dar cumplimiento con la actividad propuesta, la cual se encuentra vencida desde la vigencia 2017.
Las fechas de cumplimiento definidas en la vigencia 2017 fueron:
Fecha de inicio: 10/02/2017
Fecha de Finalización:30/09/2017
Las nuevas fechas de cumplimiento son:
Fecha de inicio: 30/09/2020
Fecha de Finalización:31/10/2020</t>
        </r>
      </text>
    </comment>
    <comment ref="V11" authorId="3" shapeId="0">
      <text>
        <r>
          <rPr>
            <b/>
            <sz val="9"/>
            <color indexed="81"/>
            <rFont val="Tahoma"/>
            <family val="2"/>
          </rPr>
          <t>De acuerdo con el memorando 2020IE7739 del 11Sep2020 emitido por la subdirección Administrativa, se establece el plan de choque para dar cumplimiento con la actividad propuesta, la cual se encuentra vencida desde la vigencia 2017.
Las fechas de cumplimiento definidas en la vigencia 2017 fueron:
Fecha de inicio: 10/02/2017
Fecha de Finalización:30/09/2017
Las nuevas fechas de cumplimiento son:
Fecha de inicio: 11/09/2020
Fecha de Finalización:30/09/2020</t>
        </r>
      </text>
    </comment>
    <comment ref="W11" authorId="3" shapeId="0">
      <text>
        <r>
          <rPr>
            <b/>
            <sz val="9"/>
            <color indexed="81"/>
            <rFont val="Tahoma"/>
            <family val="2"/>
          </rPr>
          <t>De acuerdo con el memorando 2020IE7739 del 11Sep2020 emitido por la subdirección Administrativa, se establece el plan de choque para dar cumplimiento con la actividad propuesta, la cual se encuentra vencida desde la vigencia 2017.
Las fechas de cumplimiento definidas en la vigencia 2017 fueron:
Fecha de inicio: 10/02/2017
Fecha de Finalización:30/09/2017
Las nuevas fechas de cumplimiento son:
Fecha de inicio: 11/09/2020
Fecha de Finalización:30/09/2020</t>
        </r>
      </text>
    </comment>
    <comment ref="AD17" authorId="4" shapeId="0">
      <text>
        <r>
          <rPr>
            <b/>
            <sz val="9"/>
            <color indexed="81"/>
            <rFont val="Tahoma"/>
            <family val="2"/>
          </rPr>
          <t>Juan Lucas Garzón Segura:</t>
        </r>
        <r>
          <rPr>
            <sz val="9"/>
            <color indexed="81"/>
            <rFont val="Tahoma"/>
            <family val="2"/>
          </rPr>
          <t xml:space="preserve">
</t>
        </r>
      </text>
    </comment>
    <comment ref="W51" authorId="5" shapeId="0">
      <text>
        <r>
          <rPr>
            <b/>
            <sz val="9"/>
            <color indexed="81"/>
            <rFont val="Tahoma"/>
            <family val="2"/>
          </rPr>
          <t>Fecha finalización en formulación 31/03/2020 - se solicita ampliación para el 30/06/2020</t>
        </r>
      </text>
    </comment>
    <comment ref="X98" authorId="5" shapeId="0">
      <text>
        <r>
          <rPr>
            <b/>
            <sz val="9"/>
            <color indexed="81"/>
            <rFont val="Tahoma"/>
            <family val="2"/>
          </rPr>
          <t>La DGC es el presidente del comité de Bienes Inmuebles y es el responsable de las funciones del comité</t>
        </r>
      </text>
    </comment>
    <comment ref="W99" authorId="3" shapeId="0">
      <text>
        <r>
          <rPr>
            <b/>
            <sz val="9"/>
            <color indexed="81"/>
            <rFont val="Tahoma"/>
            <family val="2"/>
          </rPr>
          <t>Se amplia nuevamente la fecha de finalización para el 15Dic2020, de acuerdo con memorando 2020IE8938 del dia 29Oct2020
Se amplia la fecha de finalización para el 30Oct2020, de acuerdo con memorando 2020IE7852 del día 16Sep2020
Fecha final anterior 30Sep2020</t>
        </r>
      </text>
    </comment>
    <comment ref="X99" authorId="5" shapeId="0">
      <text>
        <r>
          <rPr>
            <b/>
            <sz val="9"/>
            <color indexed="81"/>
            <rFont val="Tahoma"/>
            <family val="2"/>
          </rPr>
          <t>La DGC es el presidente del comité de Bienes Inmuebles y es el responsable de las funciones del comité</t>
        </r>
      </text>
    </comment>
    <comment ref="X100" authorId="5" shapeId="0">
      <text>
        <r>
          <rPr>
            <b/>
            <sz val="9"/>
            <color indexed="81"/>
            <rFont val="Tahoma"/>
            <family val="2"/>
          </rPr>
          <t>La Subdireccion Administrativa es la Secretaría técnica del comité de Bienes Inmuebles y tambien es responsable de ejecutar funciones del comité</t>
        </r>
      </text>
    </comment>
    <comment ref="X101" authorId="5" shapeId="0">
      <text>
        <r>
          <rPr>
            <b/>
            <sz val="9"/>
            <color indexed="81"/>
            <rFont val="Tahoma"/>
            <family val="2"/>
          </rPr>
          <t>La DGC es el presidente del comité de Bienes Inmuebles y es el responsable de las funciones del comité</t>
        </r>
      </text>
    </comment>
    <comment ref="X102" authorId="5" shapeId="0">
      <text>
        <r>
          <rPr>
            <b/>
            <sz val="9"/>
            <color indexed="81"/>
            <rFont val="Tahoma"/>
            <family val="2"/>
          </rPr>
          <t>La DGC es el presidente del comité de Bienes Inmuebles y es el responsable de las funciones del comité</t>
        </r>
      </text>
    </comment>
    <comment ref="W103" authorId="3" shapeId="0">
      <text>
        <r>
          <rPr>
            <b/>
            <sz val="9"/>
            <color indexed="81"/>
            <rFont val="Tahoma"/>
            <family val="2"/>
          </rPr>
          <t>Se amplia la fecha de finalización para el 15Dic2020, de acuerdo con memorando 2020IE8938 del dia 29Oct2020
Fecha final anterior 30Sep2020</t>
        </r>
      </text>
    </comment>
    <comment ref="X103" authorId="5" shapeId="0">
      <text>
        <r>
          <rPr>
            <b/>
            <sz val="9"/>
            <color indexed="81"/>
            <rFont val="Tahoma"/>
            <family val="2"/>
          </rPr>
          <t>La DGC es el presidente del comité de Bienes Inmuebles y es el responsable de las funciones del comité</t>
        </r>
      </text>
    </comment>
    <comment ref="W104" authorId="3" shapeId="0">
      <text>
        <r>
          <rPr>
            <b/>
            <sz val="9"/>
            <color indexed="81"/>
            <rFont val="Tahoma"/>
            <family val="2"/>
          </rPr>
          <t>Se amplia la fecha de finalización para el 15Dic2020, de acuerdo con memorando 2020IE8938 del dia 29Oct2020
Fecha final anterior 30Sep2020</t>
        </r>
      </text>
    </comment>
    <comment ref="X104" authorId="5" shapeId="0">
      <text>
        <r>
          <rPr>
            <b/>
            <sz val="9"/>
            <color indexed="81"/>
            <rFont val="Tahoma"/>
            <family val="2"/>
          </rPr>
          <t>La DGC es el presidente del comité de Bienes Inmuebles y es el responsable de las funciones del comité</t>
        </r>
      </text>
    </comment>
    <comment ref="X105" authorId="5" shapeId="0">
      <text>
        <r>
          <rPr>
            <b/>
            <sz val="9"/>
            <color indexed="81"/>
            <rFont val="Tahoma"/>
            <family val="2"/>
          </rPr>
          <t>La Subdireccion Administrativa es la Secretaría técnica del comité de Bienes Inmuebles y tambien es responsable de ejecutar funciones del comité</t>
        </r>
      </text>
    </comment>
    <comment ref="W152" authorId="5" shapeId="0">
      <text>
        <r>
          <rPr>
            <b/>
            <sz val="9"/>
            <color indexed="81"/>
            <rFont val="Tahoma"/>
            <family val="2"/>
          </rPr>
          <t>Primera fecha final era 31Mar2021
De acuerdo con memorando 202012000100873 del 11Dic2020 la nueva fecha final es para el 30Jun2020.</t>
        </r>
      </text>
    </comment>
    <comment ref="W164" authorId="3" shapeId="0">
      <text>
        <r>
          <rPr>
            <b/>
            <sz val="9"/>
            <color indexed="81"/>
            <rFont val="Tahoma"/>
            <family val="2"/>
          </rPr>
          <t>Se amplía la fecha de finalización del 30Dic2020 al 30Sep2021, en razón a la solicitud de Arturo Galeano con correo del 30Mar2021 y desúés de haber analizado la fórmula del indicador, para que así se realicen los 4 reportes del año</t>
        </r>
      </text>
    </comment>
  </commentList>
</comments>
</file>

<file path=xl/sharedStrings.xml><?xml version="1.0" encoding="utf-8"?>
<sst xmlns="http://schemas.openxmlformats.org/spreadsheetml/2006/main" count="5575" uniqueCount="1851">
  <si>
    <t>Gestión Estratégica</t>
  </si>
  <si>
    <t>Mejoramiento de Barrios</t>
  </si>
  <si>
    <t>Mejoramiento de Vivienda</t>
  </si>
  <si>
    <t>Otro</t>
  </si>
  <si>
    <t>Código:</t>
  </si>
  <si>
    <t>Vigente desde:</t>
  </si>
  <si>
    <t>Prevención del Daño Antijurídico y Representación Judicial</t>
  </si>
  <si>
    <t>Reasentamientos Humanos</t>
  </si>
  <si>
    <t>Urbanizaciones y Titulación</t>
  </si>
  <si>
    <t>Adquisición de Bienes y Servicios</t>
  </si>
  <si>
    <t>Evaluación de la Gestión</t>
  </si>
  <si>
    <t>Pág.  _________de</t>
  </si>
  <si>
    <t>Acción</t>
  </si>
  <si>
    <t xml:space="preserve">Corrección </t>
  </si>
  <si>
    <t xml:space="preserve">Acción Correctiva </t>
  </si>
  <si>
    <t xml:space="preserve">Acción de Mejora </t>
  </si>
  <si>
    <t>Hallazgo - No conformidad</t>
  </si>
  <si>
    <t>Tipo de Acción</t>
  </si>
  <si>
    <t xml:space="preserve">Origen Interno </t>
  </si>
  <si>
    <t xml:space="preserve">Origen Externo </t>
  </si>
  <si>
    <t xml:space="preserve">No. </t>
  </si>
  <si>
    <t>Proceso Auditado</t>
  </si>
  <si>
    <t>1. Gestión Estratégica</t>
  </si>
  <si>
    <t>2. Gestión de Comunicaciones</t>
  </si>
  <si>
    <t>4. Reasentamientos Humanos</t>
  </si>
  <si>
    <t>5. Mejoramiento de Vivienda</t>
  </si>
  <si>
    <t>6. Mejoramiento de Barrios</t>
  </si>
  <si>
    <t>7. Urbanizaciones y Titulación</t>
  </si>
  <si>
    <t>8. Servicio al Ciudadano</t>
  </si>
  <si>
    <t xml:space="preserve">9. Gestión Administrativa </t>
  </si>
  <si>
    <t xml:space="preserve">10. Gestión Financiera </t>
  </si>
  <si>
    <t>11. Gestión Documental</t>
  </si>
  <si>
    <t>12. Gestión del Talento Humano</t>
  </si>
  <si>
    <t>13. Adquisición de Bienes y Servicios</t>
  </si>
  <si>
    <t>14. Gestión Tecnología de la Información y Comunicaciones</t>
  </si>
  <si>
    <t>15. Gestión del Control Interno Disciplinario</t>
  </si>
  <si>
    <t>16. Evaluación de la Gestión</t>
  </si>
  <si>
    <t>SI</t>
  </si>
  <si>
    <t>NO</t>
  </si>
  <si>
    <t xml:space="preserve">Estado de la acción </t>
  </si>
  <si>
    <t xml:space="preserve">Cerrada </t>
  </si>
  <si>
    <t>Graciela Zabala Rico</t>
  </si>
  <si>
    <t>Auditor Interno</t>
  </si>
  <si>
    <t xml:space="preserve">Ivonne Andrea Torrez Cruz </t>
  </si>
  <si>
    <t xml:space="preserve">Auditor Externo </t>
  </si>
  <si>
    <t>Auditor</t>
  </si>
  <si>
    <t>Proceso responsable de ejecutar la acción o corrección</t>
  </si>
  <si>
    <t xml:space="preserve">Recomendación - Oportunidad de Mejora </t>
  </si>
  <si>
    <t xml:space="preserve">Nombre indicador </t>
  </si>
  <si>
    <t>Fórmula indicador</t>
  </si>
  <si>
    <t>17. Todos los Procesos</t>
  </si>
  <si>
    <t>Causas</t>
  </si>
  <si>
    <t>JEFES</t>
  </si>
  <si>
    <t xml:space="preserve">Jefe Oficina Asesora de Planeación </t>
  </si>
  <si>
    <t xml:space="preserve">Jefe Oficina Asesora de Comunicaciones </t>
  </si>
  <si>
    <t xml:space="preserve">Director Jurídico </t>
  </si>
  <si>
    <t>Director de Reasentamientos</t>
  </si>
  <si>
    <t>Director de Mejoramiento de Vivienda</t>
  </si>
  <si>
    <t>Director de Mejoramiento de Barrios</t>
  </si>
  <si>
    <t>Director de Urbanizaciones y Titulación</t>
  </si>
  <si>
    <t>Director de Gestión Corporativa y CID</t>
  </si>
  <si>
    <t>Subdirector Financiero</t>
  </si>
  <si>
    <t xml:space="preserve">Subdirector Administrativo </t>
  </si>
  <si>
    <t xml:space="preserve">Asesor de Control Interno </t>
  </si>
  <si>
    <t>Proceso</t>
  </si>
  <si>
    <t>En Ejecución Vencida</t>
  </si>
  <si>
    <t>En Ejecución Oportuna</t>
  </si>
  <si>
    <t xml:space="preserve">Acción preventiva </t>
  </si>
  <si>
    <t>3. Prevención del Daño Antijurídico y Representación Judicial</t>
  </si>
  <si>
    <t xml:space="preserve">FORMULACIÓN DE ACCIONES </t>
  </si>
  <si>
    <t>IDENTIFICACIÓN DEL HALLAZGO / NO CONFORMIDAD - RECOMENDACIÓN / OPORTUNIDAD DE MEJORA</t>
  </si>
  <si>
    <t>Tema</t>
  </si>
  <si>
    <t>Código</t>
  </si>
  <si>
    <t>Origen</t>
  </si>
  <si>
    <t>Fuente</t>
  </si>
  <si>
    <t>Fecha de detección
(dd-mmm-aaaa)</t>
  </si>
  <si>
    <t>Tipo</t>
  </si>
  <si>
    <t>Fecha formulación PM
(dd-mmm-aaaa)</t>
  </si>
  <si>
    <t>Presentación Plan de Mejoramiento</t>
  </si>
  <si>
    <t>Fecha de Inicio
(dd-mmm-aaaa)</t>
  </si>
  <si>
    <t>Fecha de Finalización
(dd-mmm-aaaa)</t>
  </si>
  <si>
    <t>Cargo líder del proceso responsable de ejecutar la acción o corrección</t>
  </si>
  <si>
    <t>Jefe Oficina de Tecnologías de la Información y las Comunicaciones</t>
  </si>
  <si>
    <t>1. Procesos</t>
  </si>
  <si>
    <t>Dependencia responsable</t>
  </si>
  <si>
    <t>Líder responsable</t>
  </si>
  <si>
    <t>Tipo de Proceso</t>
  </si>
  <si>
    <t>Oficina Asesora de Planeación</t>
  </si>
  <si>
    <t>Estratégico</t>
  </si>
  <si>
    <t>Dirección Jurídica</t>
  </si>
  <si>
    <t xml:space="preserve">Gestión de Comunicaciones </t>
  </si>
  <si>
    <t xml:space="preserve">Oficina Asesora de Comunicaciones </t>
  </si>
  <si>
    <t>Gestión del Talento Humano</t>
  </si>
  <si>
    <t>Subdirección Administrativa</t>
  </si>
  <si>
    <t>Subdirector Administrativo</t>
  </si>
  <si>
    <t>Gestión Tecnología de la Información y Comunicaciones</t>
  </si>
  <si>
    <t>Oficina Tecnologías de la Información y las Comunicaciones</t>
  </si>
  <si>
    <t>Dirección de Reasentamientos Humanos</t>
  </si>
  <si>
    <t>Director de Reasentamientos Humanos</t>
  </si>
  <si>
    <t>Misional</t>
  </si>
  <si>
    <t>Dirección de Urbanizaciones y Titulación</t>
  </si>
  <si>
    <t>Dirección de Mejoramiento de Barrios</t>
  </si>
  <si>
    <t>Dirección de Mejoramiento de Vivienda</t>
  </si>
  <si>
    <t xml:space="preserve">Servicio al Ciudadano </t>
  </si>
  <si>
    <t>Dirección de Gestión Corporativa y Control Interno Disciplinario</t>
  </si>
  <si>
    <t>Gestión Administrativa</t>
  </si>
  <si>
    <t>Apoyo</t>
  </si>
  <si>
    <t>Gestión Documental</t>
  </si>
  <si>
    <t>Gestión Financiera</t>
  </si>
  <si>
    <t>Subdirección Financiera</t>
  </si>
  <si>
    <t>Asesoría de Control Interno</t>
  </si>
  <si>
    <t>Asesor de Control Interno</t>
  </si>
  <si>
    <t>Seguimiento y Evaluación</t>
  </si>
  <si>
    <t>Gestión del Control Interno Disciplinario</t>
  </si>
  <si>
    <t>Todos los Procesos</t>
  </si>
  <si>
    <t>Todas las dependencias</t>
  </si>
  <si>
    <t>Lideres de Cada Proceso</t>
  </si>
  <si>
    <r>
      <t>1.</t>
    </r>
    <r>
      <rPr>
        <sz val="9"/>
        <rFont val="Times New Roman"/>
        <family val="1"/>
      </rPr>
      <t xml:space="preserve">    </t>
    </r>
    <r>
      <rPr>
        <sz val="9"/>
        <rFont val="Arial"/>
        <family val="2"/>
      </rPr>
      <t xml:space="preserve">Auditorías Internas. </t>
    </r>
  </si>
  <si>
    <r>
      <t>2.</t>
    </r>
    <r>
      <rPr>
        <sz val="9"/>
        <rFont val="Times New Roman"/>
        <family val="1"/>
      </rPr>
      <t xml:space="preserve">    </t>
    </r>
    <r>
      <rPr>
        <sz val="9"/>
        <rFont val="Arial"/>
        <family val="2"/>
      </rPr>
      <t xml:space="preserve">Auditorías Externas. </t>
    </r>
  </si>
  <si>
    <r>
      <t>3.</t>
    </r>
    <r>
      <rPr>
        <sz val="9"/>
        <rFont val="Times New Roman"/>
        <family val="1"/>
      </rPr>
      <t xml:space="preserve">    </t>
    </r>
    <r>
      <rPr>
        <sz val="9"/>
        <rFont val="Arial"/>
        <family val="2"/>
      </rPr>
      <t>Seguimientos de la Asesoría de Control Interno.</t>
    </r>
  </si>
  <si>
    <r>
      <t>4.</t>
    </r>
    <r>
      <rPr>
        <sz val="9"/>
        <rFont val="Times New Roman"/>
        <family val="1"/>
      </rPr>
      <t xml:space="preserve">    </t>
    </r>
    <r>
      <rPr>
        <sz val="9"/>
        <rFont val="Arial"/>
        <family val="2"/>
      </rPr>
      <t>Control de Servicio No Conformes.</t>
    </r>
  </si>
  <si>
    <r>
      <t>5.</t>
    </r>
    <r>
      <rPr>
        <sz val="9"/>
        <rFont val="Times New Roman"/>
        <family val="1"/>
      </rPr>
      <t xml:space="preserve">    </t>
    </r>
    <r>
      <rPr>
        <sz val="9"/>
        <rFont val="Arial"/>
        <family val="2"/>
      </rPr>
      <t xml:space="preserve">Revisión por la Dirección. </t>
    </r>
  </si>
  <si>
    <r>
      <t>6.</t>
    </r>
    <r>
      <rPr>
        <sz val="9"/>
        <rFont val="Times New Roman"/>
        <family val="1"/>
      </rPr>
      <t xml:space="preserve">    </t>
    </r>
    <r>
      <rPr>
        <sz val="9"/>
        <rFont val="Arial"/>
        <family val="2"/>
      </rPr>
      <t>Quejas, Reclamos o Sugerencias de los Usuarios o Partes Interesadas.</t>
    </r>
  </si>
  <si>
    <r>
      <t>7.</t>
    </r>
    <r>
      <rPr>
        <sz val="9"/>
        <rFont val="Times New Roman"/>
        <family val="1"/>
      </rPr>
      <t xml:space="preserve">    </t>
    </r>
    <r>
      <rPr>
        <sz val="9"/>
        <rFont val="Arial"/>
        <family val="2"/>
      </rPr>
      <t xml:space="preserve">Hallazgos de Entes de Control. </t>
    </r>
  </si>
  <si>
    <r>
      <t>8.</t>
    </r>
    <r>
      <rPr>
        <sz val="9"/>
        <rFont val="Times New Roman"/>
        <family val="1"/>
      </rPr>
      <t xml:space="preserve">    </t>
    </r>
    <r>
      <rPr>
        <sz val="9"/>
        <rFont val="Arial"/>
        <family val="2"/>
      </rPr>
      <t>Evaluación de la Satisfacción de los Usuarios o Partes Interesadas.</t>
    </r>
  </si>
  <si>
    <r>
      <t>9.</t>
    </r>
    <r>
      <rPr>
        <sz val="9"/>
        <rFont val="Times New Roman"/>
        <family val="1"/>
      </rPr>
      <t xml:space="preserve">    </t>
    </r>
    <r>
      <rPr>
        <sz val="9"/>
        <rFont val="Arial"/>
        <family val="2"/>
      </rPr>
      <t xml:space="preserve">Autocontrol del Líder de Proceso. </t>
    </r>
  </si>
  <si>
    <r>
      <t>10.</t>
    </r>
    <r>
      <rPr>
        <sz val="9"/>
        <rFont val="Times New Roman"/>
        <family val="1"/>
      </rPr>
      <t xml:space="preserve">  </t>
    </r>
    <r>
      <rPr>
        <sz val="9"/>
        <rFont val="Arial"/>
        <family val="2"/>
      </rPr>
      <t xml:space="preserve">Análisis de Indicadores con Resultados No Satisfactorios. </t>
    </r>
  </si>
  <si>
    <r>
      <t>11.</t>
    </r>
    <r>
      <rPr>
        <sz val="9"/>
        <rFont val="Times New Roman"/>
        <family val="1"/>
      </rPr>
      <t xml:space="preserve">  </t>
    </r>
    <r>
      <rPr>
        <sz val="9"/>
        <rFont val="Arial"/>
        <family val="2"/>
      </rPr>
      <t>Desempeño de los Proveedores (suministros, información, entre otros).</t>
    </r>
  </si>
  <si>
    <r>
      <t>12.</t>
    </r>
    <r>
      <rPr>
        <sz val="9"/>
        <rFont val="Times New Roman"/>
        <family val="1"/>
      </rPr>
      <t xml:space="preserve">  </t>
    </r>
    <r>
      <rPr>
        <sz val="9"/>
        <rFont val="Arial"/>
        <family val="2"/>
      </rPr>
      <t xml:space="preserve">Seguimiento a las Acciones de los Planes de Mejora (Cierres no Eficaces). </t>
    </r>
  </si>
  <si>
    <r>
      <t>13.</t>
    </r>
    <r>
      <rPr>
        <sz val="9"/>
        <rFont val="Times New Roman"/>
        <family val="1"/>
      </rPr>
      <t xml:space="preserve">  </t>
    </r>
    <r>
      <rPr>
        <sz val="9"/>
        <rFont val="Arial"/>
        <family val="2"/>
      </rPr>
      <t>Otros.</t>
    </r>
  </si>
  <si>
    <t>Marcela Urrea Jaramillo</t>
  </si>
  <si>
    <t>Andrea Sierra Ochoa</t>
  </si>
  <si>
    <t>Alexandra Johenn Alvarez Mantilla</t>
  </si>
  <si>
    <t>Metodología de analisis causal</t>
  </si>
  <si>
    <t>5 porqués</t>
  </si>
  <si>
    <t>N/A</t>
  </si>
  <si>
    <t>¿Existen NC o Hallazgos similares?</t>
  </si>
  <si>
    <t>Autocontrol (Diligenciado por líder del proceso o delegado)</t>
  </si>
  <si>
    <t>Control de Cumplimiento (Diligenciado por control interno)</t>
  </si>
  <si>
    <t>Fecha de reporte
(dd/mm/aaaa)</t>
  </si>
  <si>
    <t>Estado autocontrol</t>
  </si>
  <si>
    <t>Descripción de cumplimiento de la acción</t>
  </si>
  <si>
    <t>Evidencia del cumplimiento de la acción</t>
  </si>
  <si>
    <t>Nombre y cargo de persona que realiza seguimiento</t>
  </si>
  <si>
    <t>Fecha de verificación
(dd/mm/aaaa)</t>
  </si>
  <si>
    <t>Nombre y cargo de persona que realiza control de cumplimiento</t>
  </si>
  <si>
    <t>Observaciones y recomendaciones</t>
  </si>
  <si>
    <t>estado autocontrol</t>
  </si>
  <si>
    <t>CUMPLIDA</t>
  </si>
  <si>
    <t xml:space="preserve">EN DESARROLLO </t>
  </si>
  <si>
    <t>NO INICIADA</t>
  </si>
  <si>
    <t>Inicio de la Acción</t>
  </si>
  <si>
    <t>Vencimiento de la Acción</t>
  </si>
  <si>
    <t>LLuvia de ideas</t>
  </si>
  <si>
    <t>Causa - efecto (Espina de pescado)</t>
  </si>
  <si>
    <t>¿Cuál o Cuáles?</t>
  </si>
  <si>
    <t>Versión:  6</t>
  </si>
  <si>
    <t>208-CI-Ft-05</t>
  </si>
  <si>
    <t>Manuel Andrés Farias Pinzón</t>
  </si>
  <si>
    <t>Ángelo Maurizio Díaz Rodríguez</t>
  </si>
  <si>
    <t>9.2</t>
  </si>
  <si>
    <t>9.3</t>
  </si>
  <si>
    <t>10.4</t>
  </si>
  <si>
    <t>10.7</t>
  </si>
  <si>
    <t>7.3</t>
  </si>
  <si>
    <t>16.1</t>
  </si>
  <si>
    <t>1.18</t>
  </si>
  <si>
    <t>6.3</t>
  </si>
  <si>
    <t>10.28</t>
  </si>
  <si>
    <t>1.23</t>
  </si>
  <si>
    <t>4.6</t>
  </si>
  <si>
    <t>14.14</t>
  </si>
  <si>
    <t>16.3</t>
  </si>
  <si>
    <t>14.24</t>
  </si>
  <si>
    <t>9.19</t>
  </si>
  <si>
    <t>9.23</t>
  </si>
  <si>
    <t>6.4</t>
  </si>
  <si>
    <t>16.4</t>
  </si>
  <si>
    <t>9.31</t>
  </si>
  <si>
    <t>14.27</t>
  </si>
  <si>
    <t>4.7</t>
  </si>
  <si>
    <t>7.8</t>
  </si>
  <si>
    <t>6.5</t>
  </si>
  <si>
    <t>5.6</t>
  </si>
  <si>
    <t>14.28</t>
  </si>
  <si>
    <t>9.43</t>
  </si>
  <si>
    <t>1.27</t>
  </si>
  <si>
    <t>4- Auditoría Especial</t>
  </si>
  <si>
    <t>Auditoría combinada Gestión Financiera 2016</t>
  </si>
  <si>
    <t>Auditoría combinada Urbanización y Titulación</t>
  </si>
  <si>
    <t>Auditoría Interna de Calidad ISO 9001:2015 SGS</t>
  </si>
  <si>
    <t>Auditoría Interna de Calidad ISO 9001:2015 APPLUS</t>
  </si>
  <si>
    <t>Visita Archivo Distrital - Cumplimiento de la normativa archivística</t>
  </si>
  <si>
    <t>Auditoría Especial de Inventarios (hardware y software)</t>
  </si>
  <si>
    <t>Auditoría Interna de Calidad ISO 9001:2015 ICONTEC</t>
  </si>
  <si>
    <t>Constitución Caja Menor vigencia 2019 y Primer Arqueo de Caja Menor</t>
  </si>
  <si>
    <t>Claudia Yanet D'antonio Adame</t>
  </si>
  <si>
    <t>Alejandro Marín Cañón</t>
  </si>
  <si>
    <t>Aunque se tienen establecidos formatos dentro del SGC, se observa que no se relacionan como registros dentro de los procedimientos. Algunos se relacionan pero sin su respectiva codificación y nombre, tal cual como se identifica el formato. Se debe tener en cuenta  que los registros proporcionan evidencia   del desarrollo de los procedimientos para que puedan ser fácilmente identificables, tal como lo establece la norma NTCGP 1000:2009 en su numeral 4.2.4 control de registros.</t>
  </si>
  <si>
    <t>Los puntos de control establecidos en los procedimientos, no tienen relación con los riesgos  establecidos en el mapa de riesgos del proceso. Es importante tener en cuenta que los puntos de control son los que describen el control  a ejercer en un procedimiento, con el fin de eliminar o mitigar el riesgo que no permita que la actividad se realice.</t>
  </si>
  <si>
    <t>En algunos procedimientos no se evidencia la trazabilidad de los cambios realizados. Todas las modificaciones introducidas a un documento se deben registrar en el ítem “control de cambios”, con el propósito de garantizar la trazabilidad del mismo.</t>
  </si>
  <si>
    <t>No se cuenta con manuales tales como causación del gasto, causación de nómina, pago de nómina, registro de los documentos por transferencia con la Secretaria Distrital de Hacienda, provisiones, depreciaciones, amortizaciones, causación de caja menor, incapacidades, reclasificación de terceros y cuentas de acuerdo con las homologaciones de PREDIS-LIMAY.</t>
  </si>
  <si>
    <t xml:space="preserve">De la muestra que se tomó se evidenció que la mayoría de las carpetas no cumplen con los requisitos descritos en el procedimiento, no se encuentran los formatos que se describen como resultado de la actividad ejecutada </t>
  </si>
  <si>
    <t>En el proceso de Evaluación de la gestión se encuentra que no se han implementado acciones correctivas producto del tratamiento a no conformidades de auditorías internas
De auditoría interna realizada en el segundo semestre del año 2017 se encuentra que en el proceso de En urbanizaciones y titulación. Se reportaron dos no conformidades La primera porque en Carpetas no cumplen con los requisitos descritos en los procedimientos. Y no se encuentran el formato requeridos. No conformidad N° 205 Y la segunda Describe falta de diligenciamiento de la lista de chequeo para confirmar  cumplimiento legal. No se evidencia implementación de
la acción correctiva. No se encuentra identificación de causas ni plan de acción Se incumple procedimiento interno de auditoría interna. 
No se cumple la cláusula 9.2 AUDITORÍA INTERNA de la norma ISO 9001:2015</t>
  </si>
  <si>
    <t>Se evidenció que no se están ejecutando las actividades definidas en el procedimiento “208-
PLA-Pr-08 Procedimiento de administración del riesgo V5”, vigente desde el 25 de abril de 2018 y en el
formato registro de gestión de riesgo 208-Pla-Ft-73 vigente desde 3 de mayo de 2018.</t>
  </si>
  <si>
    <t>Se evidenció que no se informaron los cambios realizados al Plan Anticorrupción y de Atención
al Ciudadano 2019 a la Asesoría de Control Interno y los ciudadanos, incumpliendo lo establecido en el
documento “Estrategias para la Construcción del Plan Anticorrupción y de Atención al Ciudadano versión 2”
el cual dice específicamente que “Después de la publicación del Plan Anticorrupción y de Atención al
Ciudadano, durante el respectivo año de vigencia, se podrán realizar los ajustes y las modificaciones
necesarias orientadas a mejorarlo. Los cambios introducidos deberán ser motivados, justificados e
informados a la oficina de control interno, los servidores públicos y los ciudadanos; se dejaran por escrito y
se publicarán en la página web de la entidad”.</t>
  </si>
  <si>
    <t>No se evidencia que la organización conserve en todos los casos la información documentada como evidencia de que los recursos de seguimiento y medición utilizados en los proyectos son idóneos para su propósito, incumpliendo el numeral 7.1.5.1 de ISO 9001:2015</t>
  </si>
  <si>
    <t>No se evidencia que la organización en todos los casos controle la información documentada en cuanto a la versión de cambios, incumpliendo el numeral 7.5.3.2. literal ( c ) de ISO 9001:2015.</t>
  </si>
  <si>
    <t xml:space="preserve">No se evidencia que la organización al planificar el sistema de gestión de calidad haya determinado las oportunidades y para ellas haya planificado las acciones para abordarlas y evaluar la eficacia de estas acciones para lograr la mejora, incumpliendo el numeral 6.1 de ISO 9001:2015. </t>
  </si>
  <si>
    <t>No se evidencia que la organización actualice los riesgos identificados en el análisis de las no conformidades, incumpliendo en el numeral 10.2.1 literal (e) de ISO 9001:2015.</t>
  </si>
  <si>
    <t>En la Revisión del proceso de tecnología de la información, se identifica que se tienen definidos los indicadores para la medición y seguimiento del proceso, sin embargo, estos no se encuentran aun medidos y analizados para el periodo correspondiente.</t>
  </si>
  <si>
    <t>NC. No se evidencia que la organización evaluado y tomado acciones frente a la eficacia de la implementación de lo planificado en cuanto al seguimiento de las acciones de no conformidad, incumpliendo el numeral 9.1.3 de ISO 9001:2015.
EVIDENCIA OBJETIVA. Se identifica que en el cuadro de seguimiento plan de mejoramiento por procesos se cuentan con acciones abiertas y el procedimiento de plan de mejoramiento aún no se ha desarrollado, no se tiene definido qué pasa con el incumplimiento del plan de mejoramiento. Se identifica acciones Vencidas y ejecución oportuna (3) 31.75% de las acciones totales. Con respecto al seguimiento del servicio no conforme el año anterior en control interno se identifican 2 NC que se encuentran vencidas y aún abiertas, se identifica que se tiene seguimiento e identificado que se encuentran abiertas.</t>
  </si>
  <si>
    <t>OM Subdirección Administrativa y Oficina TIC - Se recomienda ajustar la parametrización del sistema SI CAPITAL en el campo de descripción con el fin de registrar información clara y comprensible.</t>
  </si>
  <si>
    <t xml:space="preserve">Se observó que el ambiente de la bodega es bastante húmedo, se presenta agua en el piso y se evidencia desorden de los elementos y algunos están arrumados y expuestos a caídas; adicionalmente hay elementos que se encuentran ubicados por fuera de la bodega, en sitios aledaños y en desorden. (Anexo 9. Imágenes Bodega).
La presencia de agua en el piso y la humedad puede ocasionar deterioro de los bienes que se tienen en custodia, los bienes arrumados pueden sufrir caídas y dañarse y el ubicar bienes por fuera de la bodega puede ocasionar perdida de estos.
NC 17 Subdirección Administrativa
Los elementos resguardados en la bodega de la entidad no cuentan con las condiciones físicas y ambientales para la correcta salvaguarda de los mismos; adicionalmente los bienes que se ubican por fuera de la bodega están expuestos a pérdida.
</t>
  </si>
  <si>
    <t>No se encontró evidencia que se haya determinado un método que les permita el control de cambios necesarios para lograr asegurar que se documenten las modificaciones a los diseños cuando se identifican durante la ejecución del proyecto y formular posteriormente los planos record con esta información generada.</t>
  </si>
  <si>
    <t>No se encontró evidencia de que se hayan considerado los cambios necesarios para lograr abordar las acciones correctivas que surgen producto de las auditorías internas.</t>
  </si>
  <si>
    <t>Por desconocimiento y falta de cuidado al citar normas derogadas, en la construcción de actos administrativos, por los profesionales contratistas y/o funcionarios.</t>
  </si>
  <si>
    <t>No se evidencia seguimiento al plan estratégico de tecnologías y sistemas de información (PETI). Para los años 2016, 2017, 2018, 2019 tal como lo establece el numeral 1 del artículo 2.2.35.3 del decreto 1083 de 2015, que fue adicionado por el decreto 415 del 07 de marzo 2016.
EVIDENCIA OBJETIVA 3: Existen dos documentos del PETI de los años 2016 y 2017,
que no fueron normalizados en el Sistema de Gestión de Calidad de la CVP. La primera versión del PETI fue suscrita en julio de 2018 y aprobada por el Comité GEL en septiembre de 2018, así mismo no se encontró evidencia del seguimiento al plan de la presente vigencia.</t>
  </si>
  <si>
    <t>Falta de oportunidad en la entrega de la información para la construcción del Plan Anticorrupción y Atención al Ciudadano Vigencia PAAC 2019
Hallazgo 1: Se evidenció incumplimiento por parte de algunos procesos del lineamiento interno definido por la Oficina Asesora de Planeación mediante el Memorando 2018IE18837 del 20 de diciembre de 2018, en el que se estableció como fecha de entrega de la formulación del PAAC 2019 el 07-enero de 2019</t>
  </si>
  <si>
    <t>Hallazgo 1: Se evidenció incumplimiento por parte de algunos procesos del lineamiento interno definido por la Oficina Asesora de Planeación mediante el Memorando 2018IE18837 del 20 de diciembre de 2018, en el que se estableció como fecha de entrega de la formulación del PAAC 2019 el 07-enero de 2019</t>
  </si>
  <si>
    <t>Se evidenció incumplimiento por parte de algunos procesos del lineamiento interno  definido por la Oficina Asesora de Planeación mediante el memorando 2018IE18837 del 20 de dic-2018 , en el que se estableció como fecha de entrega de la formulación del PAAC 2019 el 07 de ene-2019</t>
  </si>
  <si>
    <t>Se evidenció incumplimiento por parte de algunos procesos del lineamiento interno definido por la Oficina Asesora de Planeación mediante el memorando 2018IE18837 del 20-dic-2018, en el que se estableció como fecha de entrega de la formulación del PAAC 2019 el 07-ene-2019.</t>
  </si>
  <si>
    <t>Se evidenció incumplimiento por parte de algunos proceso del lineamiento interno definido por la Oficina Asesora de Planeación mediante el memorando 2018I318837 del 20-dic-2018, en el que se estableció como fecha de entrega de la formulación del PAAC 2019 el 07-ene-2019.</t>
  </si>
  <si>
    <t>Se evidenció incumplimiento en la divulgación a los servidores públicos y los ciudadanos de las modificaciones realizadas al PAAC 2019, tal y como se establece en el documento “Estrategias para la Construcción del Plan Anticorrupción y de Atención al Ciudadano versión 2”.</t>
  </si>
  <si>
    <t>Actualizar los procedimientos incorporando en ellos los formatos que utiliza actualmente el proceso.</t>
  </si>
  <si>
    <t>Revisar permanente la información para mantener actualizadas las versiones del proceso de administración y control de recursos.
Para Financiera: Los procedimientos que corresponden al área Financiera son: 1. 208-SFIN-Pr-04 Cierre de Cartera y Gestión de Informes, 2. 208-SFIN-Pr-06 Ejecución presupuestal, 3. 208-SFIN-Pr-07 Orden de Pago, 4. 208-SFIN-Pr-09 Plan de incentivos a los deudores de la CVP, 5 208-SFIN-Pr-10 Conciliaciones Interáreas, 6.208-SFIN-Pr-11 Operaciones de Tesorería. 
Para administrativa: Los procedimientos que corresponden al área Administrativa: 1. 208-SADM-Pr-12 Registro e Inventarios de Bienes Inmuebles, 2. 208-SADM-Pr-15 Administración de Bienes Devolutivos, 3. 208-SADM-Pr-29 Caja Menor, 4. 208-SADM-Pr-34 Administración de Servicios Generales, 5. 208-SADM-Pr-35 Protección y Aseguramiento de Recursos Físicos, 6. 208-SADM-Pr-36 Administración de Bienes de Consumo.</t>
  </si>
  <si>
    <t>Revisión de manuales con relación al manejo del Talento Humano</t>
  </si>
  <si>
    <t>Realizar la revisión, actualización, gestión de aprobación e implementación de los manuales que se encuentran dispuestos en el Sistema SÍ-CAPITAL.</t>
  </si>
  <si>
    <t xml:space="preserve">En el primer trimestre de 2018  se revisaron y se subsanaron las inconsistencias, encontradas de acuerdo a las observaciones producto de la auditoría </t>
  </si>
  <si>
    <t>Mantener el debido registro de las Modificaciones en el Control de Cambios de la Matriz de Riesgos, Plan Anticorrupción y de Atención al Ciudadano, acorde a las solicitudes de los Responsables de Procesos</t>
  </si>
  <si>
    <t>Subsanar y corregir la falencia de la documentación y registros que identifican las acreditaciones y calibraciones de  los instrumentos de seguimiento y medición en los ensayos y pruebas  de materiales para verificar la conformidad de los producto y servicios con los requisitos, en los expedientes de los contratos que ejecutan construcción de obras No. 627 de 2017, 582, 583, 584 de 2018 y que elaboran estudios y diseños No. 691 de 2018.</t>
  </si>
  <si>
    <t>Sensibilizar a los contratistas de interventoría, obra y/o consultoría, sobre la implementación de las actividades 12 y 25 del procedimiento de 208-MB-Pr-05 SUPERVISIÓN DE CONTRATOS (Seguimiento y Control a los productos y
servicios suministrados externamente)</t>
  </si>
  <si>
    <t xml:space="preserve">Generar la Matriz de Oportunidades de Mejora, para lo cual se realizará un cronograma de trabajo, de forma tal que se estructure la herramienta y se consolide la información para cada proceso de la Entidad (16) </t>
  </si>
  <si>
    <t xml:space="preserve">Realizar 2 capacitaciones a funcionarios y contratistas sobre la matriz de riesgos para enfatizar sobre su creación e implementación. </t>
  </si>
  <si>
    <t xml:space="preserve">Realizar el correspondiente seguimiento y control al envió de las Herramientas de Gestión, de manera interna en periodos mensuales, con el fin de ser reportadas en los documentos PAG oportunamente. </t>
  </si>
  <si>
    <t>Realizar socialización de "208-CI-Pr-05  Procedimiento
Acciones Correctivas, Preventivas y Proyectos de Mejora Continua" y sus formatos asociados.</t>
  </si>
  <si>
    <t>Realizar taller sobre herramientas de análisis causal</t>
  </si>
  <si>
    <t xml:space="preserve">Elaborar instructivo para consultar la información de inventarios de acuerdo al modulo correspondiente SAE/SAI </t>
  </si>
  <si>
    <t>Actualización del Manual de funciones del Auxiliar Administrativo</t>
  </si>
  <si>
    <t>Realizar intervención, depuración y clasificación en la Bodega de los elementos físicos, con el fin de identificar la baja definitiva o el destino final de los bienes. Realizar las gestiones necesarias para la apropiación de recursos económicos para el año 2020, con el propósito de mejorar las condiciones físicas y ambientales de la Bodega.</t>
  </si>
  <si>
    <t>Realizar socialización de "208-CI-Pr-05  Procedimiento Acciones Correctivas, Preventivas y Proyectos de Mejora Continua" y sus formatos asociados a los enlaces de cada proceso designados por cada líder.</t>
  </si>
  <si>
    <t>Realizar taller sobre herramientas de análisis de causas a los enlaces de cada proceso designados por cada líder.</t>
  </si>
  <si>
    <t>Realizar entrega oportuna de la formulación del PAAC 2020  de acuerdo a los tiempos establecidos por la Oficina Asesora de Planeación.</t>
  </si>
  <si>
    <t>Realizar el envío formal de la formulación del  PAAC 2020 por el proceso de mejoramiento de barrios,  en los tiempos definidos por la Oficina Asesora de Planeación</t>
  </si>
  <si>
    <t>Realizar la entrega de la formulación del PAAC de acuerdo a los lineamientos impartidos por la Oficina Asesora de Planeación para la vigencia 2020.</t>
  </si>
  <si>
    <t>Socializar las modificaciones al PAAC, inmediatamente se realicen los ajustes a la Matriz de Riesgos - PAAC, a todas las partes interesadas, a fin de cumplir con lo establecido en  "Estrategias para la Construcción del Plan Anticorrupción y de Atención al Ciudadano versión 2”.</t>
  </si>
  <si>
    <t>Correo electronico</t>
  </si>
  <si>
    <t>HERNAN DARIO PARRA</t>
  </si>
  <si>
    <t>María Antonia Santos Vásquez / Profesional Universitario 219-04</t>
  </si>
  <si>
    <t>La Entidad NO ha intervenido el Fondo Documental Acumulado, de acuerdo a las Tablas de Valoración Documental convalidadas por el Consejo
Distrital de Archivos</t>
  </si>
  <si>
    <t>16.5</t>
  </si>
  <si>
    <t>Se evidenció incumplimiento al lineamiento interno definido por la Oficina Asesora de Planeación mediante el memorando 2018IE18837 del 20-dic-2018, en el que se estableció como fecha de entrega de la formulación del PAAC 2019 el 07-ene-2019.</t>
  </si>
  <si>
    <t>3.4</t>
  </si>
  <si>
    <t>1.24</t>
  </si>
  <si>
    <t>2.4</t>
  </si>
  <si>
    <t>Se evidencio incumplimiento al lineamiento interno definido por la Oficina Asesora de Planeación mediante memorando 2018IE18837 del 20 de dic de 2018, en el que se establecio la fecha de entrega del PAAC 2019 el 07 de enero de 20129</t>
  </si>
  <si>
    <t>10.29</t>
  </si>
  <si>
    <t xml:space="preserve">Actualización de la estructura documental del Procedimiento  de plan de mejoramiento. </t>
  </si>
  <si>
    <t>(Procedimientos con sus respectivos formatos  actualizados aprobados y divulgados en una sesión con los enlaces ) / (Un procedimiento de plan de mejoramiento proyectado para actualizar.)</t>
  </si>
  <si>
    <t xml:space="preserve">La directriz normativa donde se debe infomar a la Oficina de Control Interno sobre los cambios a realizarse en la Matriz de Riesgos, Plan Anticorrupción y Atención al Ciudadano, no era de conocimiento de la Oficina Asesora de Planeación, por ende, se ajustaba la Matriz, acorde a los requerimientos de los Procesos, de manera autónoma, manteniendo el Control de Cambios en la Herramienta, pero sin informar debidamente a la Oficina en mención. </t>
  </si>
  <si>
    <t xml:space="preserve">
Matriz de Riesgos, Plan Anticorrupción y de Atención
al Ciudadano, con el debido registro de las modificaciones en el Control de Cambios, publicada en la carpeta de Calidad y en la página web de la entidad.</t>
  </si>
  <si>
    <t xml:space="preserve">
Matriz de Riesgos, Plan Anticorrupción y de Atención
al Ciudadano, actualizada acorde a las solicitudes de los Responsables de Procesos</t>
  </si>
  <si>
    <t>Al verificar trazabilidad del expediente sobre la documentación de los equipos utilizados de seguimiento y medición en los ensayos y pruebas del contrato 629 de 2017 no se tienen soportes de aseguramiento de calibración para los equipos utilizados en las pruebas de materiales, como por ejemplo pruebas de resistencia del concreto y/o materiales utilizados para la adecuación del terreno.</t>
  </si>
  <si>
    <t>Recursos de  seguimiento y medición</t>
  </si>
  <si>
    <t>6 Registros (1) por cada contrato, en el formato 208-MB-Ft-60  LISTADO DE VERIFICACIÓN TRAZABILIDAD DE LAS MEDICIONES con los debidos registros de los soportes que identifican las acreditaciones y calibraciones de  los instrumentos de seguimiento y medición en los ensayos y pruebas  de materiales para verificar la conformidad de los producto y servicios con los requisitos.</t>
  </si>
  <si>
    <t>Sensibilización a los proveedores contratistas de interventoría, obra y/o consultoría</t>
  </si>
  <si>
    <t>2 Sensibilizaciones realizadas a los  contratistas  de interventoría, obra y/o consultoría</t>
  </si>
  <si>
    <t>Seguimiento en la utilización de formatos</t>
  </si>
  <si>
    <t>No. De seguimientos efectuados /  No. De seguimientos programados * 100</t>
  </si>
  <si>
    <t xml:space="preserve">No se tiene definido un plan para abordar y gestionar las Oportunidades de Mejora identificadas para cada Proceso de la entidad. </t>
  </si>
  <si>
    <t>Matriz de Oportunidades de Mejora</t>
  </si>
  <si>
    <t>(Matrices de oportunidades de mejora  realizada/16)
*100%</t>
  </si>
  <si>
    <t>No se realiza socialización de los planes de mejoramiento. 
Rotación de personal.
No actualización de los riesgos de acuerdo a los planes de mejoramiento.</t>
  </si>
  <si>
    <t>Capacitaciones a realizar</t>
  </si>
  <si>
    <t>Capacitaciones realizadas/ Capacitaciones programadas</t>
  </si>
  <si>
    <t>En la carpeta de calidad correspondiente al PAG no se evidencio el archivo correspondiente a la oficina TIC de corte primer periodo, la oficina TIC no realizo el seguimiento adecuado para verificar que en la carpeta correspondiente queden los reportes realizados.</t>
  </si>
  <si>
    <t>Documentos revisados</t>
  </si>
  <si>
    <t>Cantidad de documentos enviados / Cantidad de documentos revisados y publicados</t>
  </si>
  <si>
    <t>1. No se ha realizado seguimiento a las acciones de mejoramiento por procesos desde el mes de noviembre de 2018.
2. El procedimiento "208-CI-Pr-05  Procedimiento
Acciones Correctivas, Preventivas y
Proyectos de Mejora Continua" vigente desde el 27-jun-2016, no ha sido actualizado teniendo en cuenta los criterios de la norma ISO 9001:2015 en su numeral 10.2</t>
  </si>
  <si>
    <t>Listado de asistencia</t>
  </si>
  <si>
    <t xml:space="preserve">Intervenir el Fondo Documental Acumulado, de acuerdo a las Tablas de Valoración Documental convalidadas por el Consejo
Distrital de Archivos. Nota: actividad sujeta al proceso de convalidación. No puede iniciarse antes. </t>
  </si>
  <si>
    <t>Tablas de Valoración Documental aplicadas</t>
  </si>
  <si>
    <t>Tablas</t>
  </si>
  <si>
    <t xml:space="preserve">Se identifico que el sistema SI CAPITAL en sus módulos no  cuenta con la parametrización necesaria para visualizar la información dado que existen otros módulos que la reflejan </t>
  </si>
  <si>
    <t>instructivo</t>
  </si>
  <si>
    <t>Instructivo "1" técnico para consulta de información</t>
  </si>
  <si>
    <t>Cumplimiento</t>
  </si>
  <si>
    <t>Actualización</t>
  </si>
  <si>
    <t>Manual de funciones</t>
  </si>
  <si>
    <t>Intervención</t>
  </si>
  <si>
    <t>Alistamiento de Bodega</t>
  </si>
  <si>
    <t xml:space="preserve">Falencias en la documentación del control de la calidad en la construcción de las obras de infraestructura en espacio público a escala barrial, desarrolladas en el proceso de mejoramiento de barrios.
Insuficiencia en el control de la ejecución de la construcción de intervenciones en espacio público a escala barrial, relacionado con la documentación de las características y actividades de las obras de infraestructura, que permita registrar que se ejecutan los procesos de mejoramientos de barrios bajo condiciones controladas.
La falta de definición de un método de control de cambios que permita registrar las modificaciones a los diseños que surgen durante la ejecución de las obras de infraestructura en espacio público a escala barrial.
Deficiencia en la documentación del registro en el control de cambios en los diseños realizados durante la construcción de estructuras como muros, conformación de terrazas, vías en concreto, entre otras actividades de obras civiles, que permita garantizar los planos records definitivos.
</t>
  </si>
  <si>
    <t xml:space="preserve">1. No se ha realizado seguimiento a las acciones de mejoramiento por procesos desde el mes de noviembre de 2018.
2. El procedimiento "208-CI-Pr-05 Procedimiento Acciones Correctivas, Preventivas y Proyectos de Mejora Continua" vigente desde el 27-jun-2016, no ha sido actualizado teniendo en cuenta los criterios de la norma ISO 9001:2015 en su numeral 10.2
</t>
  </si>
  <si>
    <t>Visita TRD</t>
  </si>
  <si>
    <t>Una "1" visita TRD</t>
  </si>
  <si>
    <t>Por desconocimiento y falta de verificación de las normas derogadas.</t>
  </si>
  <si>
    <t xml:space="preserve">Socialización procedimiento </t>
  </si>
  <si>
    <t xml:space="preserve">Falta de formalización de plan de seguimiento con indicadores que permita seguimiento e indicadores de medición </t>
  </si>
  <si>
    <t>Seguimiento Documento PETI</t>
  </si>
  <si>
    <t>Seguimientos en el Año</t>
  </si>
  <si>
    <t>Rotación del personal</t>
  </si>
  <si>
    <t>PAAC Reasentamientos</t>
  </si>
  <si>
    <t>PAAC formulado y reportado</t>
  </si>
  <si>
    <t>No se entregó oportunamente la formulación del PAAC 2019, debido a que no había ningún funcionario a cargo de esta actividad.</t>
  </si>
  <si>
    <t>oportunidad</t>
  </si>
  <si>
    <t>fecha límite de entrega-15 días</t>
  </si>
  <si>
    <t>Entrega oportuna de  la formulación del PAAC.</t>
  </si>
  <si>
    <t xml:space="preserve">Entrega oportuna de la formulación del PAAC en los tiempos establecidos por la OAP </t>
  </si>
  <si>
    <t>No se realizo a tiempo la retroalimentación de la evaluación de los riesgos por parte de los supervisores de procesos, en cuanto al impacto y la frecuencia, principalmente la variable de ocurrencia, con el fin de poder analizar y reformular el PAAC 2019 y posterior entrega a la OAP.</t>
  </si>
  <si>
    <t>Entrega formulación PAAC</t>
  </si>
  <si>
    <t>Inoportunidad en la entrega sobre la formulación  del Plan Anticorrupción y de Atención al Ciudadano-PAAC vigencia 2019.</t>
  </si>
  <si>
    <t>Entregar la formulación del PAAC</t>
  </si>
  <si>
    <t>Entregar de manera oportuna la formulación del PAAC</t>
  </si>
  <si>
    <t>Realizar formulación y entrega oportuna del PAAC 2020 según los lineamientos y plazos dados por la Oficina Asesora de Planeación</t>
  </si>
  <si>
    <t>Formulación del PAAC 2020</t>
  </si>
  <si>
    <t>entrega del la formulación PAAC 2020 en los tiempos estipulados por la OAP</t>
  </si>
  <si>
    <t>Entrega inoportuna de la información, falta de seguimiento a los requisitos de las diferentes dependencias. La información solicitada requiere un mayor tiempo para recopilar la evidencias de los avances solicitados.</t>
  </si>
  <si>
    <t>Realizar formulación del PAAC 2020 de los procesos ( Gestión Documental Talento Humano y Administrativa),  en los tiempos establecidos  por la Oficina Asesora de planeación.</t>
  </si>
  <si>
    <t>Formulación PAAC 2020</t>
  </si>
  <si>
    <t>Matriz PAAC 2020</t>
  </si>
  <si>
    <t>Realizar la formulación del PAAC 2020 y entregarlo según los tiempos estipulados por la Oficina Asesora de Planeación.</t>
  </si>
  <si>
    <t>Entrega de información Oportuna</t>
  </si>
  <si>
    <t>No. Información solicitada/No. De Información reportada.</t>
  </si>
  <si>
    <t xml:space="preserve">Acatar los tiempos establecidos por memorando, para la entrega oportuna de la Formulación de la Herramienta de Plan Anticorrupción y Atención al Ciudadano. </t>
  </si>
  <si>
    <t xml:space="preserve">Formulación oportuna del Plan Anticorrupción y Atención al Ciudadano. </t>
  </si>
  <si>
    <t xml:space="preserve">(Solicitud realizada/
Solicitud requerida) * 100 </t>
  </si>
  <si>
    <t xml:space="preserve">Divulgación </t>
  </si>
  <si>
    <t>No se consideró hacer la divulgación de la Herramienta con la inclusión de las dos estategias,  dado que el corte del 2 seguimiento, estaba próximo a realizarse (13 de septiembre - 2019) . 
La notificación se efectúo a la Oficina de Control Interno, acorde a lo establecido en el documento “Estrategias para la  Construcción del Plan Anticorrupción y de Atención al Ciudadano versión 2” el cual dice específicamente que “Después de la publicación del Plan Anticorrupción y de Atención al Ciudadano, durante el respectivo año de vigencia, se podrán realizar los ajustes y las modificaciones necesarias orientadas a mejorarlo.</t>
  </si>
  <si>
    <t>No se contaba con el personal capacitado para realizar la formulación</t>
  </si>
  <si>
    <t>Entregar oportunamente  la formulación del Plan de anticorrupción y atención ciudadano vigencia 2020 de acuerdo a las fechas establecidas por la Oficina Asesora de Planeación</t>
  </si>
  <si>
    <t>Entrega oportuna formulación PAAC 2020</t>
  </si>
  <si>
    <t>Se evidencia que solo se remitió la formulación de mapa de riesgos el 03 de enero de 2019 a la Oficina Asesora de Planeación, faltando la formulación del plan anticorrupción. No obstante se envio este plan el 29 de enero de 2019, incumpliendo las fechas establecidas segun el memorando 2018IE18837.</t>
  </si>
  <si>
    <t>Entregar la formulación del PAAC vgencia 2020 en la fechas establecidas por parte de la Oficina Asesora de Planeación.</t>
  </si>
  <si>
    <t>Entrega oportuna de la formulación PAAC 2020</t>
  </si>
  <si>
    <t>Correo electronico con envio oportuno de la formulación PAAC 2020</t>
  </si>
  <si>
    <t xml:space="preserve">Memorando </t>
  </si>
  <si>
    <t>Luis Gabriel Rodríguez Parra
Profesional Universitario
Código 219 - Grado 04</t>
  </si>
  <si>
    <t>Correo electrónico enviado el 9 de enero de 2020 a la Oficina Asesora de Planeación.</t>
  </si>
  <si>
    <t>Angela María Vélez C.</t>
  </si>
  <si>
    <t xml:space="preserve">Se realizaron dos seguimientos trimestrales en la aplicación de los formatos vigentes según el listado maestro de documentos a cada una de los grupos (Presupuesto, Contabilidad, Cartera y Tesorería) </t>
  </si>
  <si>
    <t>Correo con la remisión del tercer seguimiento y publicación de PAAC</t>
  </si>
  <si>
    <t>memorando con radicado 2019IE23353 de fecha 24-12-2019</t>
  </si>
  <si>
    <t>Revisar permanente la información para mantener actualizadas las versiones del proceso de administración y control de recursos.
Para Financiera: Los procedimientos que corresponden al área Financiera son: 
1. 208-SFIN-Pr-04 Cierre de Cartera y Gestión de Informes, 
2. 208-SFIN-Pr-06 Ejecución presupuestal, 
3. 208-SFIN-Pr-07 Orden de Pago, 
4. 208-SFIN-Pr-09 Plan de incentivos a los deudores de la CVP, 
5 208-SFIN-Pr-10 Conciliaciones Interáreas, 6.208-SFIN-Pr-11 Operaciones de Tesorería. 
Para administrativa: Los procedimientos que corresponden al área Administrativa: 
1. 208-SADM-Pr-12 Registro e Inventarios de Bienes Inmuebles, 
2. 208-SADM-Pr-15 Administración de Bienes Devolutivos, 
3. 208-SADM-Pr-29 Caja Menor, 
4. 208-SADM-Pr-34 Administración de Servicios Generales, 
5. 208-SADM-Pr-35 Protección y Aseguramiento de Recursos Físicos, 
6. 208-SADM-Pr-36 Administración de Bienes de Consumo.</t>
  </si>
  <si>
    <t>Alexandra Johenn Álvarez Mantilla /Profesional Universitario-219-01</t>
  </si>
  <si>
    <t>Vigencia</t>
  </si>
  <si>
    <t>Proceso:</t>
  </si>
  <si>
    <t>Fecha de corte de seguimiento:</t>
  </si>
  <si>
    <t>11.7</t>
  </si>
  <si>
    <t xml:space="preserve">1.    Auditorías Internas. </t>
  </si>
  <si>
    <t>Arqueo de Caja Fuerte</t>
  </si>
  <si>
    <t>Por la desactualización de los procedimientos, sin que se evidencie su revisión y actualización periódica, adicionalmente evidenciando la no asociación de los documentos del proceso (procedimientos e instructivos) al no hacer referencia de las actividades que en la realidad operativa le son comunes</t>
  </si>
  <si>
    <t>Numeral 9 "Puntos de Control" 2.4.14  del procedimiento SFIN-Pr-11 - Operaciones de Tesoreria</t>
  </si>
  <si>
    <t>Falta de retroalimentacion de los documentos vigentes en el Sistema de Gestión de Calidad.
Falta de revisiones periodicas en la aplicación a los procedimientos.
Aplicación de nuevas actividades sin actualizar los procedimientos.</t>
  </si>
  <si>
    <t>Actualizar, socializar y aplicar el procedimiento SFIN-Pr-11 - Operaciones de Tesorería, asociando el instructivo 208-SFIN-In-03 PROT. SEGURIDAD TESORERIA DE LA CVP</t>
  </si>
  <si>
    <t>Actualización  procedimiento</t>
  </si>
  <si>
    <t>Por el desconocimiento y consecuentemente su no aplicación,      del      instructivo      208 SFlN-In-03 PROTOCOLO  DE  SEGURIDAD  DEL  AREA DE TESORERIA DE LA C.V.P, y el numeral 4 Resolución 402 del 22 de mayo 2008 “. ..Manual específico de Funciones y Competencias Laborales...”, evidenciado el desconocimiento de los procedimientos a la operación de tesorería generando una posible materialización del riesgo, dirigido a la pérdida de los elementos y/o bienes que debe custodiar el (la) responsable de la custodia de la Caja Fuerte.</t>
  </si>
  <si>
    <t xml:space="preserve">Aplicación incorrecta del instructivo 208-SFIN-In-03 PROT. SEGURIDAD TESORERIA DE LA CVP
Aplicación insuficiente a los numerales 4 y 11 Manual específico de Funciones y Competencias Laborales
Falta de revisiones periodicas en la aplicación a los procedimientos </t>
  </si>
  <si>
    <t>Actualizar, socializar y aplicar el instructivo 208-SFlN-In-03 Protocolo  de  Seguridad  del  Area de Tesoreria  de la  C.V.P asociandolo al procedimiento SFIN-Pr-11 - Operaciones de Tesoreria y al Manual de Funciones por el responsable del manejo y custodia de la Caja Fuerte.</t>
  </si>
  <si>
    <t>Actualización  instructivo</t>
  </si>
  <si>
    <t>10.31</t>
  </si>
  <si>
    <t>10.32</t>
  </si>
  <si>
    <t>1= cumplido
0= no cumplido</t>
  </si>
  <si>
    <t>Informe de Seguimiento al Comité de Conciliación y Defensa Judicial</t>
  </si>
  <si>
    <t>Incumplimiento artículo 13 Reglamento Interno Comité Conciliacion obligatoriedad constancia inasistencia miembros permanentes a sesiones</t>
  </si>
  <si>
    <t>Memorando cumplimiento articulo 13 Reglamento Interno Comité Conciliación</t>
  </si>
  <si>
    <t>Un memorando</t>
  </si>
  <si>
    <t>Tras analizar el proceso de la publicacion de las actas generadas con ocasión de las reuniones celebradaspor el Comité de Conciliación en el Sistema de Informacion de Proceso Judiciales SIPROJWEB, se evidencióque el acta N°207 de la sesion realizada el 1 de febrero de 2018, no se encuentra debidamente publicada en el aplicativo, pues en su lugar se encontró publicada la sentencia N° 166 del 22 de noviembre de 2017 expedida por el Juzgado 23 Administrativo del Circuito - Seccion Segunda. E razon a esta situación se recomienda realizar controles periodicos en el SIPROJWEB  a fin de confrimar que las de comité se ecuentren debidamente publicadas y que esta publicación no hay sufrido ningun cambio.</t>
  </si>
  <si>
    <t xml:space="preserve">Se cargo por error involuntario el fallo del 22 de Noviembre de 2017 proferido por el Juzgado 23 Administrativo del Circuito en lugar del acta N° 207 de 2018 con todos sus anexos. </t>
  </si>
  <si>
    <t xml:space="preserve">Es importante tener en cuenta que cuando se presente cambio del funcionario responsable en la Secretaria Tecnica del Comité se realice una entrega formal de toda la documentacion de manera fisica y electronica lo anterior atendiendo a la expedicion del Acuerdo CVP N° 002 de 2018, algunas de las sesiones del Comité se surten por medio virtual y es necesario que obre prueba de las deliberaciones y decisiones adoptadas en estas reuniones virtuales, los archivos de correos electronicos enviados y recibidos durante la sesion virtual, al igual de todos los demas medios tecnologicos de apoyo de respaldo de la respectiva sesión. </t>
  </si>
  <si>
    <t xml:space="preserve">Debido a la salida o cambio intespestivo de funcionarios no se cuenta con informes de empalme por lo que se deberá exigir al momento de cambio de Secretario se entre un informe de gestion de las actividades adelantadas durate el perido en el que estuvo al frente de la Secretaria y la entrega de toda la documentacion segun lo sujerido. </t>
  </si>
  <si>
    <t>Un memorando del Director Juridico al secretario del Comité solicitando informe.</t>
  </si>
  <si>
    <t>3.5</t>
  </si>
  <si>
    <t>3.6</t>
  </si>
  <si>
    <t>3.7</t>
  </si>
  <si>
    <t>“No se evidenció ni en el expediente contentivo de la documentación precontractual del proceso de invitación a Cotizar N°001-2012, ni en ninguno de los cronogramas previstos para el desarrollo del mismo, ni en la audiencia desarrollada el día 5 de octubre de 2012, que se desarrollara la audiencia de asignación de riesgos prevista en el artículo 220 del Decreto Ley 019 de 2012. (…)”</t>
  </si>
  <si>
    <t>La aplicación a dicho proceso contractual, exclusivamente de las normas de derecho privado con fundamento en la Ley 1537 de 2012, y no la aplicación de ley 80 de 1993 ni sus decretos reglamentarios, o las normas que la adicionan o modifican.</t>
  </si>
  <si>
    <t>Solicitar a la Dirección Jurídica de la entidad en los próximos procesos contractuales para la celebración de contratos de fiducia mercantil, que se indique cuál es la norma aplicable a los mismos.</t>
  </si>
  <si>
    <t>Realización de audiencias del proceso contractual de acuerdo con la ley aplicable</t>
  </si>
  <si>
    <t>Realizar las etapas, audiencias, diligencias del proceso/Las que exige ley aplicable según lo conceptuado por  la Dirección Jurídica de la CVP</t>
  </si>
  <si>
    <t xml:space="preserve">“El análisis de los expedientes contentivos de la documentación del Contrato N° 3-1-30589-2012, se verificó bajo el libelo de las reglas previstas por la Ley 80 de 1993 y la Ley 1150 de 2007, para la etapa precontractual del proceso de contratación atendiendo la época en la que se desarrollaron estas actividades.
Sin embargo, solo se evidenció que entre los 104 expedientes adjuntos por DUT, para el desarrollo del ejercicio auditor, solo parte de la documentación relacionada con la etapa precontractual en la caja N°1, carpeta N°3 , expediente denominado: “Contrato Fiducia Mercantil N° 3-1-30589-2012 entre la CVP y Fidubogotá”. Folios 366-566.
La circunstancia generada impidió al equipo auditor la correspondiente verificación del contenido del documento de invitación a Cotizar N° 001 de 2012, así como tampoco los resultados de la evaluación de la cotización presentada por Fidubogota que llevó a suscribir con esa fiduciaria el Contrato de Fiducia Mercantil Irrevocable de Administración y Pagos N°3-1-30589-2012.
Lo anterior transgrede el artículo 11 de la Ley 594 de 2000 que estableció como obligación del Estado crear, organizar, preservar y controlar los archivos, teniendo en cuenta los principios de procedencia y orden original, el ciclo vital de los documentos y la normatividad archivística.
En razón de lo anterior se vinculará a esta No Conformidad a la Dirección de Gestión Corporativa y CID, atendiendo su responsabilidad en la custodia y cuidado de los expedientes contractuales generados por las dependencias de la Caja de la Vivienda Popular”.
</t>
  </si>
  <si>
    <t>1. No ubicación en orden de los documentos precontractuales  dentro del expediente contractual; 2. No efectuar el archivo de todos los documentos generados en la etapa precontractual en el expediente</t>
  </si>
  <si>
    <t xml:space="preserve">Realizar el archivo de todos los documentos generados dentro de la etapa precontractual en proximos procesos de contratación de fiducia mercantil </t>
  </si>
  <si>
    <t>Archivo de documentos de la etapa precontractual</t>
  </si>
  <si>
    <t xml:space="preserve">No. de documentos archivados de la etapa precontractual/No. de documentos generados en la etpa precontractual </t>
  </si>
  <si>
    <t xml:space="preserve">Remitir al archivo  todos los documentos  de la etapa precontractual de la invitación a cotizar No. 001 de 2012 que no se encuentre archivados en el expediente  </t>
  </si>
  <si>
    <t>Archivo de documentos de la etapa precontractual de la invitación No. 001 de 2012 que no se encuentren en el expediente</t>
  </si>
  <si>
    <t>No. de documentos de la etapa precontractual remitidos para archivo de la invitación a cotizar No. 1 de 2012l/No. de documentos de la etapa precontractual de la invitación No. 001 de 2012 encontrados y no archivados.</t>
  </si>
  <si>
    <t xml:space="preserve">“Verificado el cumplimiento del principio de publicidad previsto por el artículo 3° de la ley 1150 de 2007, se encontró que la invitación N° 001-2012, que concluyó en la suscripción del Contrato de Fiducia Mercantil Irrevocable de Administración y Pagos N° 3-1-30589-2012, se encontró publicado dos veces en el Secop I, con nombre de proceso distintos i) Invitación a cotizar ii) 3-1-30589.Además, no se encontró que estuviera publicada la invitación a ofertar N° 001-2012 o su documento equivalente.
Lo anterior denota inobservancia artículo 3° de la ley 1150 de 2007: (…)”
</t>
  </si>
  <si>
    <t>La aplicación a dicho proceso contractual de las normas de derecho privado con fundamento en la Ley 1537 de 2012, y no la aplicación de ley 80 de 1993 ni sus decretos reglamentarios, o las normas que la adicionan o modifican.</t>
  </si>
  <si>
    <t>Efectuar en el secop ll todos los procesos contractuales relacionados con la celebración de negocios fiduciarios</t>
  </si>
  <si>
    <t>Publicación secop ll - procesos contractuales de negocios fiduciarios</t>
  </si>
  <si>
    <t>Publicación en secop ll de los documentos del proceso contractual/ procesos contractuales de negocios fiduciarios</t>
  </si>
  <si>
    <t>“La ausencia de 10 actas contentivas de las decisiones tomadas por el Comité Directivo como máximo órgano de dirección del patrimonio autónomo, evidencia que no se dispone de completitud de la información en los expedientes del contrato N°3-1-30589, además la información se encuentra desactualizada. (…)”</t>
  </si>
  <si>
    <t>No efectuar el archivo de las actas de los comités directivos fiduciarios en el expediente contractual</t>
  </si>
  <si>
    <t>Efectuar el archivo periódico de las actas que se expidan por parte del comité directivo fiduciario</t>
  </si>
  <si>
    <t>Archivo actas comié directivo fiduciario</t>
  </si>
  <si>
    <t>No. de Actas Archivadas en el bimestre/No. Actas expedidas en el bimestre</t>
  </si>
  <si>
    <t>Remitir al archvio del expediente contractual de las 10 actas de comité directivo fiduciario celebrados.</t>
  </si>
  <si>
    <t>Archivo de 10 actas de comiés directivos fiduciarios celebrados</t>
  </si>
  <si>
    <t>No. de Actas  Archivadas  (de las 10)/10 actas de comité directivo fiduciario</t>
  </si>
  <si>
    <t>1. No efectuar un levantamiento expedito de las actas de los comités fiduciarios; 2. El no archivo en el expediente del acta que contiene todas las firmas; 3. El miembro del comité no esta de acuerdo posteriormente con lo que consta en el acta, o se produjo su retiro de la entidad o la fiduciaria.</t>
  </si>
  <si>
    <t>Realizar el levantamiento oportuno y seguimiento en la suscripción de las actas por los miembros de los comités fiduciarios</t>
  </si>
  <si>
    <t>Seguimiento al proceso de suscripción de las actas</t>
  </si>
  <si>
    <t xml:space="preserve">No de actas firmadas por todos los miembros del comité/ No. de Comités Directivos Fiduciarios celebrados. </t>
  </si>
  <si>
    <t>Determinar si de las 21 actas, existen actas no archivadas firmadas por todos los miembros</t>
  </si>
  <si>
    <t>Verificación 21 actas sin firma</t>
  </si>
  <si>
    <t>No. de actas firmadas por todos los miembros (de las 21) / 21 actas del comité directivo fiduciario sin firma</t>
  </si>
  <si>
    <t>Solicitar mínimo una vez por mes a la Fiduciaria Bogotá S.A. la obtención de las firmas faltantes</t>
  </si>
  <si>
    <t>Solicitud de obtención de firmas faltantes de actas de comité directivo</t>
  </si>
  <si>
    <t>No. de solicitudes a la Fiduciaria Bogotá S.A.  / No. de actas sin la totalidad de las firmas</t>
  </si>
  <si>
    <t>7.9</t>
  </si>
  <si>
    <t>7.10</t>
  </si>
  <si>
    <t>7.11</t>
  </si>
  <si>
    <t>7.12</t>
  </si>
  <si>
    <t>7.13</t>
  </si>
  <si>
    <t>Segundo Arqueo de Caja Menor</t>
  </si>
  <si>
    <t>Reiteración por falta de controles y aplicación del Procedimiento 208-SADM-Pr-29, en la legalización de los recursos en el término establecido, por encontrar unos recursos entregados el 31 de octubre de 2019, sin legalizar en el momento del arqueo de fecha 08/11/2019, teniendo 5 días habiles sin documentar los recursos entregados.</t>
  </si>
  <si>
    <t>Informe visita arqueo caja menor 2019</t>
  </si>
  <si>
    <t>Falta de socialización del procedimiento de caja menor 208-SADM-Pr-29 a los enlaces designados por las dependencias</t>
  </si>
  <si>
    <t>Socializar el procedimento 208-SADM-Pr-29 Caja Menor, a los referentes de la caja menor, con relación a la socitud de los recuros y su legalización.</t>
  </si>
  <si>
    <t>Reiteración por no mantener el expediente de conformidad con las tablas de retención documental (TRD), correspondiente a la subserie (1720-23-01), constitución y administración de caja menor.</t>
  </si>
  <si>
    <t>Falta de actualización de las tablas de retención (TRD) correspondiente a   la subserie (1720-23-01), constitución y administración de caja menor en el expediente actual.</t>
  </si>
  <si>
    <t>Realizar visita de seguimiento por el Subdirector Administrativos verificando las TRD que este actualizada a la fecha de la visita.</t>
  </si>
  <si>
    <t>3.    Seguimientos de la Asesoría de Control Interno.</t>
  </si>
  <si>
    <t>Evidencia desactualizacion respecto de la información reportada en lo que atiende al pago de sentencias judiciales, esta situación demuestra inobservacia a los previsto en el Artículo 29 de la Resolución 104 de 2018 de la Secretaría Jurídica Disrtital, de la "Responsabilidad de los Organismos y Entidades".</t>
  </si>
  <si>
    <t>Se desarrollan actividades sin estar debidamente documentados en un procedimiento 
Desactualizacion de procedimientos que intervienen en el desarrollo de la generacion de informacion respecto a los pagos de sentencias judiciales</t>
  </si>
  <si>
    <t xml:space="preserve">Incluir una politica de operación o una condicion general en los procedimientos 208-SFIN-Pr-11 "Operaciones de Tesorería" y 208-SFIN-Pr-07 "Gestion de Pagos" respecto a la actualizacion de pagos de sentencias judiciales en el Sistema de Información SIPROJ- WEB D.C.  </t>
  </si>
  <si>
    <t>Actualización  procedimientos</t>
  </si>
  <si>
    <t>9.46</t>
  </si>
  <si>
    <t>9.47</t>
  </si>
  <si>
    <t xml:space="preserve">Esta situación evidencia debilidad en el seguimiento de la información reportada por los profesionales contratados para adelantar la defensa jurídica en la entidad, generado en consecuencia incertidumbre sobre el estado real de los procesos en los que la Caja de la Vivienda Popular hace presencia como sujeto procesal, generándose un riesgo para el Proceso de Prevención del Daño Antijurídico y Representación Judicial. </t>
  </si>
  <si>
    <t>208-DJ-Pr-08 Seguimiento a Procesos Judiciales.
Actividades: 1, 2, 6 y 7.</t>
  </si>
  <si>
    <t>1. Falta de seguimiento del supervisor a la actividad de actualización del SIPROJ - WEB  por parte del Abogado Apoderado.
2. Cambios de Directriz en la documentación que se debe subir a SIPROJ - WEB.
3. Oportunidad en capacitación en SiProj para abogados nuevos.
4. Rotación de Abogados Apoderados.</t>
  </si>
  <si>
    <t>Revisar los procesos en SIPROJ que se manifiestan en Informe de Seguimiento efectuado al Sistema de Información de Procesos Judiciales de Bogotá SIPROJ - WEB D.C Periodo 01ene2018 al 30 junio2019.Observación No.1  y subsanar las evidencias encontradas.</t>
  </si>
  <si>
    <t>Corrección de Hallazgos en Procesos</t>
  </si>
  <si>
    <t>#de Procesos evidenciados/# de Procesos corregidos</t>
  </si>
  <si>
    <t>Actualización Siproj.</t>
  </si>
  <si>
    <t>#procesos con actuazión durante el mes/#de procesos con actualización en Siproj</t>
  </si>
  <si>
    <t xml:space="preserve">La evidencia de abogados inactivos que cuentan con procesos asignados que actualmente está adelantando la entidad, evidencia debilidad en los controles adelantados por el área líder del proceso a través del procedimiento de Seguimiento a Procesos Judiciales código: 208-DJ-Pr-08.
En virtud de lo anteriormente indicado, se recomienda que se revisen e identifiquen las situaciones que dan cuenta de que los abogados inactivos tengan bajo su custodia procesos de la CVP, lo anterior a fin de evitar que se materialicen riesgos asociados con sobrevaloración o subvaloración de obligaciones contingentes, prescripción de las acciones procesales etc.
</t>
  </si>
  <si>
    <t>208-DJ-Pr-07 Registro y apoderamiento casos.
Actividades: 9 y 18.</t>
  </si>
  <si>
    <t>1. Desconocimiento en funcionamiento de SIPROJ-WEB.
2. No se realiza la actualización de los abogados apoderados en el SIPROJ.</t>
  </si>
  <si>
    <t>Revisar los procesos en SIPROJ que se manifiestan en Informe de Seguimiento efectuado al Sistema de Información de Procesos Judiciales de Bogotá SIPROJ - WEB D.C Periodo 01ene2018 al 30 junio2019. Observación No. 2 y subsanar las evidencias encontradas.</t>
  </si>
  <si>
    <t>Incluir dentro del Procedimiento 208-DJ-Pr-07 Registro y apoderamiento casos, la actualización de datos de abogados apoderados en Siproj y divulgar al usuario administrador.</t>
  </si>
  <si>
    <t>Actualización y divulgación de Procedimiento.</t>
  </si>
  <si>
    <t>1 procedimiento actualizado y divulgado (Ejecutado)/1 procedimiento actualizado y divulgado(Programado).</t>
  </si>
  <si>
    <t>3.8</t>
  </si>
  <si>
    <t>3.9</t>
  </si>
  <si>
    <t xml:space="preserve">Documentación desactualizada en el Sistema Integrado de Gestión </t>
  </si>
  <si>
    <t>N.A.</t>
  </si>
  <si>
    <t xml:space="preserve">Desconocimiento de los documentos que norman el manejo de los contenidos del Sistema Integrado de Gestión </t>
  </si>
  <si>
    <t>Ajustar la Norma Fundamental, estableciendo un punto de control relacionado con la revisión periódica anual de la Vigencia de los instrumentos de Cada Proceso, por parte de los Responsables.</t>
  </si>
  <si>
    <t xml:space="preserve">Norma Fundamental </t>
  </si>
  <si>
    <t xml:space="preserve">Informar mediante memorando a los Responsables de Proceso - Enlace, sobre los lineamientos establecidos para la documentación del Sistema Integrado de Gestión y su ruta de consulta. </t>
  </si>
  <si>
    <t>En el formato "Mapa de Riesgos - Código 208-PLA-Ft-78 Versión 4" no se identifican los controles que los procesos están ejecutando.</t>
  </si>
  <si>
    <t>La Herramienta no había sido actualizada acorde los lineamientos de la Guía de Administración del Riesgo - versión 4</t>
  </si>
  <si>
    <t>Ajustar el formato 208-PLA-Ft-78 , para la identfiicación de los riesgos de los 16 procesos de la entidad, para la Vigencia 2020</t>
  </si>
  <si>
    <t xml:space="preserve">Formato </t>
  </si>
  <si>
    <t xml:space="preserve">No se tiene un parametro cuantificable de baja interacción. </t>
  </si>
  <si>
    <t>NA</t>
  </si>
  <si>
    <t>La oportunidad es posible medirla y aporta más al objetivo del proceso, que medir las bajas interacciones, pues estas son consecuencia de aspectos que no controlamos desde la CVP.</t>
  </si>
  <si>
    <t xml:space="preserve">Actualización y fusión del riesgo 1 y 2 del proceso de Comunicaciones con el fin de identifcar el riesgo a aspectos medibles de gestión del proceso - OPORTUNIDAD DE RESPUESTA A REQUERIMIENTOS A COMUNICACIONES" </t>
  </si>
  <si>
    <t>Se actualizó riesgo?
SI: 100%
NO:0</t>
  </si>
  <si>
    <t xml:space="preserve">El esquema de publicación se hace posterior a la publicación por tanto no busca atacar las causas.
El proceso de comunicaciones responde a soicitudes de publicación y debería enfocar el riesgo hacia este aspecto. </t>
  </si>
  <si>
    <t>No hace análisis de causas.</t>
  </si>
  <si>
    <t xml:space="preserve">El riesgos 1 se fusiona con el riesgo 2 porque se va a medir la oportunidad y no los bajos niveles de interacción en página web ni los incumplimientos de la publicación en página web de acuerdo a las normas, ya que esto son aspectos que no se controlan en el proceso. </t>
  </si>
  <si>
    <t>Se recomienda redactar el control en verbos como verificar, validar, conciliar, comparar, corregir, revisar…</t>
  </si>
  <si>
    <t xml:space="preserve">Una socialización no es un control , es una actividad que mejora el conocimiento y ayuda a prevenir pero no establece un parametro cuantificable en el riesgo. 
Se recomienda que se analice el control y se incluya una verificación de los contenidos publicados con respecto a las publicaciones que recomienda la ley 1712. </t>
  </si>
  <si>
    <t>La claridad que se debe tener sobre los temas y los medios por los cuales se socializa la infromación al público objetivo de acuerdo los contenidos de la ley 1712 de 2014.</t>
  </si>
  <si>
    <t xml:space="preserve">Se modifica el riesgo con el fin de permitir la utilización de los diferentes medios de comunicación para llegar tanto al público interno como externo de manera eficaz. </t>
  </si>
  <si>
    <t>Varios riesgos identificados parametrizan variables que no se miden.</t>
  </si>
  <si>
    <t>En la redacción del riesgo no contempla la medición de las variables.</t>
  </si>
  <si>
    <t>Incluir en la redacción de los riesgos para el 2020 las variables que ya se miden o que se vayan a empezar a medir.</t>
  </si>
  <si>
    <t>Indicador de cumplimiento</t>
  </si>
  <si>
    <t>1 = Cumplimiento de la acción.
0 = No cumplimiento de la acción.</t>
  </si>
  <si>
    <t>Incumplimiento en dos actividades del componente rendición de cuentas</t>
  </si>
  <si>
    <t>Nos encontramos a la espera de la expedicción del acto administrativo para poder proceder con el procedimiento de expropiación administrativa de Paraiso II y Bella Flor, para programar entrega de titulos</t>
  </si>
  <si>
    <t>Socialización en la Dirección de Urbanizaciones y Titulación en las acciones frente a las decisiones que impacten las acciones del PAAC</t>
  </si>
  <si>
    <t>Cumplimiento actividades del PAAC</t>
  </si>
  <si>
    <t>total actividades cumplidas/total actividades planeadas</t>
  </si>
  <si>
    <t>En cuanto al proceso de adquisición de predios no se avanzó en un 100% puesto que dicha gestión involucró voluntades de terceros, como el vendedor-propietario del predio de mayor extensión, Notaria y particulares beneficiarios con los cuales solo se ha podido intervenir a través de socializaciones</t>
  </si>
  <si>
    <t>Incluir  en el nuevo PAAC el cumplimiento del nuevo escenario de participación</t>
  </si>
  <si>
    <t>Riesgos identificados parametrizan varialbles que no se miden</t>
  </si>
  <si>
    <t>No se tenían controles para esta actividad, No se utilizo un punto de medición para el análisis del riesgo, No se analizo las modificaciones en  el seguimiento al PAA</t>
  </si>
  <si>
    <t>cumplimiento</t>
  </si>
  <si>
    <t>1: actividad cumplida
0: actividad no cumplida</t>
  </si>
  <si>
    <t>No se utilizo un punto de medición para el análisis del riesgo, Deficiencia en el análisis del riesgo</t>
  </si>
  <si>
    <t>Actualizar el riego para la vigencia 2020, parametrizando variables que se midan actualmente o inicien con su medicion para esta vigencia, en el proceso de gestión de Talento Humano</t>
  </si>
  <si>
    <t xml:space="preserve">Las actividades de capacitación no son controles, es una consecuencia de una verificación de grados de conocimiento o evidencia de fallos frecuentes. </t>
  </si>
  <si>
    <t>Los controles no están bien identificados o se plantearon como acciones.</t>
  </si>
  <si>
    <t>Reformular los controles correspondientes al riesgo de indisponibilidad en las herramientas y/o equipos de cómputo en la matriz de riesgos para la vigencia del 2020.</t>
  </si>
  <si>
    <t xml:space="preserve">Entregar la formulación de los controles en la matriz de riesgos 2020  </t>
  </si>
  <si>
    <t>Entregar de manera oportuna la formulación de los controles en la matriz de riesgos 2020</t>
  </si>
  <si>
    <t>Es una actividad de tratamiento, no es una actividad de control. Se recomienda que como control se analice la información asociada a estos indicadores</t>
  </si>
  <si>
    <t xml:space="preserve">No es un control </t>
  </si>
  <si>
    <t>Reformular los controles correspondientes al riesgo de procedimientos desactualizados y/o no documentados en la matriz de riesgos para la vigencia 2020.</t>
  </si>
  <si>
    <t>las actividades de capacitación no son controles, es una verificación de grados de conocimiento o evidencia de fallos frecuentes.</t>
  </si>
  <si>
    <t>Reformular los controles correspondientes al riesgo de sustracción parcial o total de información para beneficio propio y/o de terceros, por personal interno o intrusión de un externo a la entidad y/o a la red de la CVP.</t>
  </si>
  <si>
    <t>1.29</t>
  </si>
  <si>
    <t>1.30</t>
  </si>
  <si>
    <t>2.6</t>
  </si>
  <si>
    <t>2.7</t>
  </si>
  <si>
    <t>2.8</t>
  </si>
  <si>
    <t>2.9</t>
  </si>
  <si>
    <t>7.14</t>
  </si>
  <si>
    <t>9.48</t>
  </si>
  <si>
    <t>12.4</t>
  </si>
  <si>
    <t>14.31</t>
  </si>
  <si>
    <t>14.32</t>
  </si>
  <si>
    <t>14.33</t>
  </si>
  <si>
    <t>14.34</t>
  </si>
  <si>
    <t>13.  Otros.</t>
  </si>
  <si>
    <t>Modificar la Resolución 4720 del 29 de octubre de 2018 “Por la cual se modifica la Resolución 0091de 2016 y se reglamenta el procedimiento para el trámite de expedición de copias” con el fin de cumplir con lo requerido en el numeral 10.8 “Costos de reproducción” de la Resolución 3564 del 31
de diciembre de 2015 del MITIC, que indica que “se debe individualizar el costo unitario de los diferentes tipos de formato a través de los cuales se puede reproducir la información”, lo cual no se está cumpliendo.</t>
  </si>
  <si>
    <t>No se encuentra actualizada la Resolución 4720 del 29 de octubre de 2018, de aceurdo a los contenido en el numeral 10.8 “Costos de reproducción” de la Resolución 3564 del 31
de diciembre de 2015 del MITIC.</t>
  </si>
  <si>
    <t>Solicitar a la Subdirección adminsitrativa de la CVP, la incorporación de lo estblecido en el numeral 10.8 “Costos de reproducción" de la Resolución 3564 del 31 de diciembre de 2015 del MITIC, en la Resolución 4720 del 29 de octubre de 2018.</t>
  </si>
  <si>
    <t>Indicadore de eficacia</t>
  </si>
  <si>
    <t>(# de solicitudes realizada / # de solicitudes programada)*100</t>
  </si>
  <si>
    <t>8.14</t>
  </si>
  <si>
    <t>Emitir y presentar en sesion de Comité de Conciliación memorando dirigido a los miembros del mismo Comité  recordando lo previsto en el articulo 13 del Reglamento Interno del Comité de Conciliación</t>
  </si>
  <si>
    <t>Solicitar al soporte tecnico de SIPROJ de la alcaldia la modificacion del estado del acta el acta N°207 de la sesion realizada el 1 de febrero de 2018 y proceder a subirla de manera correcta en el aplicativo Siproj Web</t>
  </si>
  <si>
    <t>Cargue el acta N°207 de la sesion realizada el 1 de febrero de 2018  el aplicativo Siproj Web</t>
  </si>
  <si>
    <t>Soporte de la evidencia de cargue del el acta N°207 de la sesion realizada el 1 de febrero de 2018  el aplicativo Siproj Web</t>
  </si>
  <si>
    <t>Realizar un memorando dirigido al Secretario Tecnico del Comité de Conciliacion y Defensa Judicial, indicando que al final de su gestion debera hacer entrega integral de la informacion que estuvo a su cargo durante su periodo de gestion.</t>
  </si>
  <si>
    <t>Por error involuntario no se dejó constancia de la inasistencia de los miembros a la sesion del 28 de Septiembre de 2018 ni se allegó justificación, lo anterior en virtud al posible desconocimiento por parte de los miembros permantes del Comité de justifcar en los terminos previstos en el articulo 13 del Reglamento la eventual inasistencia a las sesiones.</t>
  </si>
  <si>
    <t>Auditoría de Gestión proceso de reasentamientos Humanos</t>
  </si>
  <si>
    <t>Cumplimiento de los procedimientos de la Oficina Asesora de Planeación
1- Inobservancia en la entrega a la Dirección de Gestión Corporativa y CID de la actualización del Plan Anual de Adquisiciones, por parte de la Oficina Asesora de Planeación.
Lo anterior, frente al Procedimiento 208-PLA-Pr-20 Versión 3: Elaboración, ejecución, control y seguimiento del plan anual de gastos e inversiones y plan anual de adquisiciones, Actividad 22.</t>
  </si>
  <si>
    <t xml:space="preserve">Desconocimiento del procedimiento 208-PLA-Pr-20 Versión 3: Elaboración, ejecución, control y seguimiento del plan anual de gastos e inversiones y plan anual de adquisiciones, por parte del equipo de profesionales de proyectos de la Oficina Asesora de Planeación. </t>
  </si>
  <si>
    <t>Socialización del procedimiento 208-PLA-Pr-20.</t>
  </si>
  <si>
    <t>No. de socializaciones realizadas / No. de socializaciones programadas</t>
  </si>
  <si>
    <t>Remitir a la Dirección de Gestión Corporativa, las actualizaciones del Plan Anual de Adquisiciones que se realicen, acorde a lo establecido en el procedimiento 208-PLA-Pr-20 Versión 3: Elaboración, ejecución, control y seguimiento del plan anual de gastos e inversiones y plan anual de adquisiciones.</t>
  </si>
  <si>
    <t>Actualizaciones enviadas</t>
  </si>
  <si>
    <t>No. De actualizaciones del Plan Anual de Adquisiciones remitidas/No. De actualizaciones del Plan Anual de Adquisiciones realizadas</t>
  </si>
  <si>
    <t>4.9</t>
  </si>
  <si>
    <t>4.10</t>
  </si>
  <si>
    <t>La extemporaneidad en la entrega de los expedientes: 2009-4-11165, 2003-19-4567, 2013- Q04-00527 y 2010-19-11333 solicitados el 29 de noviembre de 2019 mediante memorando 2019IE20919, ocasionó la obstrucción al ejercicio auditor relacionado con la verificación del contenido de la información de los mencionados expedientes.</t>
  </si>
  <si>
    <t>Al inciar la auditoría del proceso de la Dirección de Reasentamientos, las partes no establecieron un cronograma para la entrega  de la información requerida por el ente auditor.</t>
  </si>
  <si>
    <t>Establecer de manera conjunta un cronograma para la entrega de la información solicitada en el marco de las auditorías al proceso.</t>
  </si>
  <si>
    <t>Cronograma requerido</t>
  </si>
  <si>
    <t># de cronogramas requeridos</t>
  </si>
  <si>
    <t>Realizada la verificación del contenido de la base de datos denominada: “Información_Reasentamientos _BMPT (remitida mediante correo electrónico del 27Ago2019), frente al reporte del sistema SEGPLAN Plan de Acción 2016 – 2020 - Componente de gestión e inversión por Entidad”, se observa una diferencia reportada en el Plan de Acción de 646 familias</t>
  </si>
  <si>
    <t>Plan de mejoramiento con contraloría
Hallazgo 3.1.1 Cod 62</t>
  </si>
  <si>
    <t>Inconsistencia en la información presentada en el Sistema de Información Geográfica</t>
  </si>
  <si>
    <t>La cantidad de procesos derivados del Programa de Reasentamientos no ha facilitado la actualización del 100% de la información.</t>
  </si>
  <si>
    <t>Realizar intervención documental del 35% de los expedientes de las familias activas en el Programa de Reasentamientos.</t>
  </si>
  <si>
    <t>Intervención del 35% los expedientes de las familias activas en el programa de reasentamientos</t>
  </si>
  <si>
    <t>(# de expedientes intervenidos / 35% del total de expedientes de las familias activas en el programa de reasentamientos (total de 7.533 expedientes)) *100</t>
  </si>
  <si>
    <t>1- Incumplimiento en la meta programada para el indicador 525 de Reasentamientos definitivos con corte a 30 de septiembre de 2019.
2- Incumplimiento de la meta proyecto de inversión 19: valor único de reconocimiento a hogares localizados en zonas de alto riesgo no mitigable, con corte a 30 de septiembre de 2019.</t>
  </si>
  <si>
    <t>Retraso en la aplicación efectiva de los programas de la Dirección de Reasentamientos</t>
  </si>
  <si>
    <t>Es un reasentamiento voluntario y preventivo.</t>
  </si>
  <si>
    <t>Actualmente en el mapa de riesgos se tiene identificado un control para esta causa:
- Aplicación efectiva del Procedimiento de Reubicación Definitiva en sus puntos de control.
Como actividad de tratamiento acción correctiva para esta causa:
Verificar mensualmente la información de 5 expedientes activos aperturados desde el 01 de enero de 2017 en el Sistema de Información Geográfica verificando el cumplimiento de los requisitos legales por parte de las familias para seleccionar su alternativa habitacional, en caso que se requiera se debe generar formato de requerimiento al equipo de trabajo para realizar la subsanación.</t>
  </si>
  <si>
    <t>Verificación de expedientes</t>
  </si>
  <si>
    <t>( # procesos verificados / 55 procesos programados ) *100</t>
  </si>
  <si>
    <t>1- Inobservancia del cumplimiento en los plazos de reporte del Formato único de seguimiento sectorial (FUSS) por parte de la Dirección de Reasentamientos a la Oficina Asesora de Planeación con corte a 30 de septiembre de 2019, reporte realizado mensualmente de acuerdo al cronograma de la OAP.
2- Falta de oportunidad en la entrega de información en los plazos de reporte de planes de acción, teniendo en cuenta que son 15 días calendario del mes siguiente al cierre.</t>
  </si>
  <si>
    <t>La ejecución del recurso puede derivar en un pago efectivo o un rechazo que se evidenciará dos (2) días hábiles posteriores a la generación de la orden de pago.</t>
  </si>
  <si>
    <t>Solicitar la información por medio de correo electrónico para el reporte del FUSS al equipo de Relocalización Transitoria a más tardar el tercer día hábil de cada mes, con el fin de poder llevar a cabo el resto de los trámites.</t>
  </si>
  <si>
    <t>Oportunidad en la entrega de la información del grupo de Relocalización</t>
  </si>
  <si>
    <t># de reportes entregados oportunamente</t>
  </si>
  <si>
    <t>Se realizó la verificación del expediente 2011-19-12599 del 09 de diciembre de 2010 a nombre de Diana Marcela Parra Ramírez. Se observó que el expediente no cuenta con la comunicación del acueducto en la cual conste que se realizó el taponamiento del servicio de acueducto.</t>
  </si>
  <si>
    <t>La entidad generadora de la misma puede considerar la necesidad de atenderlo de manera taxativa o interpretativa.</t>
  </si>
  <si>
    <t>Remitir copia de la comunicación que consta a folio 148 del expediente 2011-19-12599, e indicar el aparte donde se refiere al taponamiento del servicio de acueducto.</t>
  </si>
  <si>
    <t>Comunicación remitida a la OCI</t>
  </si>
  <si>
    <t>1= Enviado
0= No envido</t>
  </si>
  <si>
    <t>Generar un equipo interdisciplinario para la atención de las futuras auditorías</t>
  </si>
  <si>
    <t>Equipo interdisciplinario</t>
  </si>
  <si>
    <t>Atender el 100% de las auditorias con el quipo interdisciplinario</t>
  </si>
  <si>
    <t>Se realizó la verificación del expediente 2008-18-10717 del 21 de enero de 2008 a nombre de Edilma Leonor Montañez Alaguna evidenciando lo siguiente: Indebida notificación del acto administrativo: Resolución 4082 del 28 de diciembre de 2015 "Por medio de la cual se resuelve un recurso de Reposición interpuesto contra la Resolución No 3028 del 24 de diciembre de 2013 modificada parcialmente por la Resolución 3871 de 30 de diciembre de 2014".</t>
  </si>
  <si>
    <t>El seguimiento debe permitir la generación de alertas para dar cumplimiento oportuno.</t>
  </si>
  <si>
    <t>Crear e implementar la herramienta que permita el seguimiento oportuno a la expedición y notificación de actos administrativos.</t>
  </si>
  <si>
    <t>Herramienta de seguimiento creada e implementada</t>
  </si>
  <si>
    <t>Se realizó la verificación del expediente 2008-18-10717 del 21 de enero de 2008 a nombre de Edilma Leonor Montañez Alaguna evidenciando lo siguiente: Se realizó avalúo del predio por parte de APRA Avaluadores Profesionales Asociados el 16-06-2010 por valor de $38.250.000 (informe No 56) (Folio 65-66).
En ejercicio de su derecho a la presentación de recursos, la señora Edilma Leonor Montañez Alaguna, interpuso el mismo día de su notificación (07 de octubre de 2014) el recurso de reposición contra esta Resolución, solicitando la realización de un nuevo avalúo comercial; como respuesta a este recurso la CVP expidió la Resolución No 4082 del 28 de diciembre de 2015 (catorce meses después de la interposición del recurso).
Sin embargo, no se encontró en el expediente del proceso que se le diera cumplimiento a las reglas previstas en el artículo 79 de la Ley 1437 de 2011 del trámite que debe surtirse para resolver los Recursos de Reposición.</t>
  </si>
  <si>
    <t>1- El expediente 2008-18-10717 a nombre de Edilma Leonor Montañez presenta deficiencias documentales.
2- El expediente 2009-5-11048 a nombre de Graciela Ruiz presenta deficiencias documentales.</t>
  </si>
  <si>
    <t xml:space="preserve">Plan de mejoramiento con contraloría
Hallazgo 3.1.1 Cod 62
</t>
  </si>
  <si>
    <t>Inapropiado manejo de los archivos fisicos de la Dirección de Reasentamientos</t>
  </si>
  <si>
    <t>La documentación generada no se remite oportunamente para su correspondiente archivo.</t>
  </si>
  <si>
    <t xml:space="preserve">Actualmente en el mapa de riesgos se tienen identificados dos controles para esta causa:
1, Verificar la foliación de los expedientes diariamente.
2, Cumplir con la transferencia de los documentos mensualmente.
Como actividad de tratamiento acción correctiva para esta causa:
Actualizar cinco procedimientos del proceso de Reasentamientos Humanos estableciendo claramente los responsables y puntos de control para el correcto uso de los expedientes. </t>
  </si>
  <si>
    <t>Procedimientos actualizados</t>
  </si>
  <si>
    <t>(# de procedimientos actualizados / 5 )*100</t>
  </si>
  <si>
    <t>4.11</t>
  </si>
  <si>
    <t>4.12</t>
  </si>
  <si>
    <t>4.13</t>
  </si>
  <si>
    <t>4.14</t>
  </si>
  <si>
    <t>4.15</t>
  </si>
  <si>
    <t>4.17</t>
  </si>
  <si>
    <t>Espreciso que se emprendas acciones para impedir que se presenten intereses por concepto de deuda anterior en el pago de los servicios públicos, que al pagarlos se constituye en un detrimento patrimonial, se evidencio un valor de ($ 2.550) M/cte. En el servico de acueducto y alcantarillado, por intereses de mora un valor de ($ 4.228.550) M/cte., al servico de aseo-enel codensa.</t>
  </si>
  <si>
    <t xml:space="preserve">INFORME AUSTERIDAD DEL GASTO PÚBLICO </t>
  </si>
  <si>
    <t>Acciones Administrativas y juridicas</t>
  </si>
  <si>
    <t>En solicitud de la información para la elaboración, se solicitó que se allegara de manera completa y además que las dependencias trabajan la información de manera conjunta. A lo anterior no se tuvo oportunidad en la información y se denota la falta de comunicación asertiva de las dependencias y la carencia del trbajo en equipo.</t>
  </si>
  <si>
    <t>No se canaliza la información en un solo responsable</t>
  </si>
  <si>
    <t>Socialización de información</t>
  </si>
  <si>
    <t># de solicitudes de información/# de informes de Austeridad del gasto</t>
  </si>
  <si>
    <t>9.49</t>
  </si>
  <si>
    <t>9.50</t>
  </si>
  <si>
    <t>Gestionar las PQRSD de manera oportuna acogiéndose a lo que dispone la Ley 1755 de 2015 “Por medio de la cual se regula el Derecho Fundamental de Petición y se sustituye un título del Código de Procedimiento Administrativo y de lo Contencioso Administrativo”, ya que durante el segundo semestre de la vigencia 2019, se presentaron 408 PQRSD respondidas de manera inoportuna incrementándose en un 45% respecto del primer semestre y también se presentó inoportunidad de las respuestas.</t>
  </si>
  <si>
    <t>No se cuenta con personal suficiente y las responsabilidades especificas para dar respuesta a las PQRSD</t>
  </si>
  <si>
    <t>Designar un profesional en cada equipo de trabajo como responsable para dar respuesta a las PQRSD</t>
  </si>
  <si>
    <t>Porcentaje de profesionales responsabilizados para darrespuestas a PQRSD en la Dirección de Reasentamientos</t>
  </si>
  <si>
    <t>(# de profesionales responsabilizados para darrespuestas a PQRSD / 5 profesionales responsabilizados para darrespuestas a PQRSD)*100</t>
  </si>
  <si>
    <t>8.15</t>
  </si>
  <si>
    <t>3.10</t>
  </si>
  <si>
    <t xml:space="preserve">“No se evidenció en 21 de las actas generadas con ocasión de la realización del Comité Directivo, que las mismas contaran con la firma de la totalidad de los integrantes del Comité Directivo. Esta situación genera que, no se cuente con soportes de información confiables respecto de la gestión y toma de decisiones realizadas a través de dicho Comité, vulnerado de esta manera el literal e del artículo 2° de la Ley 87 de 1993.”
</t>
  </si>
  <si>
    <t>“No se evidenció en 21 de las actas generadas con ocasión de la realización del Comité Directivo, que las mismas contaran con la firma de la totalidad de los integrantes del Comité Directivo. Esta situación genera que, no se cuente con soportes de información confiables respecto de la gestión y toma de decisiones realizadas a través de dicho Comité, vulnerado de esta manera el literal e del artículo 2° de la Ley 87 de 1993.”</t>
  </si>
  <si>
    <t>Auditoría interna DUT Proyecto de inversión No. 471</t>
  </si>
  <si>
    <t>Informe de Austeridad del gasto público</t>
  </si>
  <si>
    <t>Informe Primer Seguimiento PAAC 2019</t>
  </si>
  <si>
    <t>Informe Segundo Seguimiento al PAAC 2019</t>
  </si>
  <si>
    <t>Informe Tercer Seguimiento PAAC 2019</t>
  </si>
  <si>
    <t>20/01/2020 
10/01/2020</t>
  </si>
  <si>
    <t>NC 12 Subdirección Administrativa
Se Incumplió el intervalo de realización de los inventarios físicos que debe realizar el Auxiliar Administrativo – Código 407 – Grado 10, según las funciones establecidas en la resolución interna 1124 del 02 de junio de 2015, que corresponde a dos inventarios al año (semestral) y solo se realizó uno durante la vigencia 2018 y al 10 de junio de 2019, no se ha realizado ninguno.</t>
  </si>
  <si>
    <t>1.31</t>
  </si>
  <si>
    <t>7/10/2019
27/01/2020
19/3/2020</t>
  </si>
  <si>
    <t>10/01/2020
24/02/2020</t>
  </si>
  <si>
    <t>Determinar el método para documentar el control de cambios que asegure el registro de las modificaciones de los diseños, en la ejecución de las obras de infraestructura en espacio público a escala barrial como insumo básico para formular los planos records, e implementar su desarrollo a través de los procedimientos de:  208-MB-Pr-06 PLANIFICACIÓN Y VALIDACIÓN DEL DISEÑO E INGENIERIA y 208-MB-Pr-05 SUPERVISIÓN DE CONTRATOS. Así como realizar la socialización y sensibilización a los contratistas de obra, interventoría y supervisión</t>
  </si>
  <si>
    <t>10/01/2019
24/02/2020</t>
  </si>
  <si>
    <t>7/10/2019
29/01/2020
19/3/2020</t>
  </si>
  <si>
    <t>5/02/2020
19/3/2020</t>
  </si>
  <si>
    <t>9/01/2020
20/02/2020</t>
  </si>
  <si>
    <t>9/10/2019
27/01/2020
19/3/2020</t>
  </si>
  <si>
    <t>9/01/2020
22/1/2020</t>
  </si>
  <si>
    <t>5/02/2020
19/03/2020</t>
  </si>
  <si>
    <t>cerrada por vencimiento de terminos</t>
  </si>
  <si>
    <t>no se requiere acción de mejoramiento</t>
  </si>
  <si>
    <t>Sin Seguimiento</t>
  </si>
  <si>
    <t>Realizar 1 Socialización en el primer Trimestre - 2020, con el equipo de profesionales de la Oficina Asesora de Planeación, con el fim de explicar el manejo del procedimiento 208-PLA-Pr-20 Versión 3: Elaboración, ejecución,
control y seguimiento del plan anual de gastos e inversiones y plan anual de adquisiciones.</t>
  </si>
  <si>
    <t>Formulacion PAAC carpeta calidad, correo electronico</t>
  </si>
  <si>
    <t>Manuel Andres Farias Pinzón</t>
  </si>
  <si>
    <t>23/05/2017
13/12/2017
15/01/2020
21/04/2020</t>
  </si>
  <si>
    <t xml:space="preserve">HERNAN DARIO PARRA
</t>
  </si>
  <si>
    <t>23/05/2017
13/12/2017
21/10/2019
24/01/2020
22/04/2020</t>
  </si>
  <si>
    <t>23/05/2017
13/12/2017
11/12/2018
21/10/2019
24/01/2020
22/04/2020</t>
  </si>
  <si>
    <t>9/10/2019
15/01/2020
21/04/2020</t>
  </si>
  <si>
    <t>29/10/2019
29/01/2020
22/04/2020</t>
  </si>
  <si>
    <t>21/04/2020: se realizó actualización en la formulación PAAC, en relación a los procesos de la Subdirección Administrativa (Talento Humano, Documental y Administrativa), según el proceso de la Oficina de Planeación.</t>
  </si>
  <si>
    <t>05/02/2020
22/04/2020</t>
  </si>
  <si>
    <t>Hoja control  Carpeta de Constitución de Caja menor -Año 2020</t>
  </si>
  <si>
    <t>Actualizar el riegos para la vigencia 2020, parametrizando variables que se midan actualmente o inicien con su medicion para esta vigencia, en el proceso de gestión administrativa</t>
  </si>
  <si>
    <t>21/04/2020: se realizo actualización en la formulación PAAC, en relación a los procesos de la Subdirección Administrativa (Talento Humano, Documental y Administrativa), según el proceso de la Oficina de Planeación.</t>
  </si>
  <si>
    <t>21/04/2020: se realizo actualización en la formulación PAAC, en relación a los procesos de la Subdirección Administrativa (Talento Humano. Documental y Administrativa), según el proceso de la Oficina de Planeación</t>
  </si>
  <si>
    <t xml:space="preserve">Por desconocimiento del operadar al no validar el estado de cuenta
</t>
  </si>
  <si>
    <t>Realizar socialización a los diferentes funcionarios de la información solicitada para el informe de Austeridad del gasto público por parte de la Subdirección Administrativa, con el fin de canalizar la informacion en un solo responsable.</t>
  </si>
  <si>
    <t>05/02/2020
24/04/2020</t>
  </si>
  <si>
    <t>En el PAAC vigencia 2020 fue incluìdo este escenario de participaciòn ciudadana</t>
  </si>
  <si>
    <t>PAAC 2020</t>
  </si>
  <si>
    <t>MARIA ANTONIA SANTOS VASQUEZ
Profesional Universitario 04</t>
  </si>
  <si>
    <t>Mapa de riesgos de la Dirección.</t>
  </si>
  <si>
    <t>Se incluyó en la redacción de los riesgos para el 2020 las variables.</t>
  </si>
  <si>
    <t>24/04/2020:
Se realiza verificación en la redacción de los riesgos en el PAAC 2020 de DUT, donde se incluyen las variables que ya se miden o que se van a empezar a medir. PAAC 2020 de DUT que se encuentra publicado en la pagina web en la ruta: https://www.cajaviviendapopular.gov.co/?q=matriz-de-riesgos-plan-anticorrupci%C3%B3n-y-atenci%C3%B3n-al-ciudadano.</t>
  </si>
  <si>
    <t>Ángelo Maurizio Diaz Rodríguez
Manuel Andres Farias Pinzón</t>
  </si>
  <si>
    <t>Catalina Nagy Patiño - Jefe Oficina Asesora de Planeación</t>
  </si>
  <si>
    <t>Se participo en mesas de trabajo para la formulación de PAAC - 2020, con base a dichas mesas de trabajo se formuló el Plan de Acción de Gestión - Atención al Ciudadano y se procedió a la revisión con el entonces Director Jurídico encargado una vez aprobado fue remitido a la OAP en la fecha estipulada (27-01-2020). Cumpliendo así la actividad programada para el hallazgo. Actualmente se continua con el envió oportuno de los informes solicitados por la OAP y OACI.</t>
  </si>
  <si>
    <t>Se envía adjunto PDF del correo enviado con el PAAC a la OAP.</t>
  </si>
  <si>
    <t>05/02/2020
28/04/2020</t>
  </si>
  <si>
    <t>Julie Pauline Casallas Pinzon - Contratista 23/02/2019.</t>
  </si>
  <si>
    <t>Christian Camilo Orjuela Galeano-Profesional Universitario</t>
  </si>
  <si>
    <t>15/04/2020                        14/11/2019</t>
  </si>
  <si>
    <t>Se envía adjunto PDF de Correo electrónico remitido a SIPROJ y pantallazo del Sistema en donde se evidencia el acta cargada de manera correcta.</t>
  </si>
  <si>
    <t>14/11/2019
15/04/2020</t>
  </si>
  <si>
    <t>Se solicitó al soporte tecnico de SIPROJ de la alcaldia la modificacion del estado del acta el acta N°207 de la sesion realizada el 1 de febrero de 2018 y se procedio a subirla de manera correcta en el aplicativo Siproj Web</t>
  </si>
  <si>
    <t>Director Jurídico remitió memorando al Secretario Tecnico del Comité de Conciliacion y Defensa Judicial, indicando que al final de su gestion debera hacer entrega integral de la informacion que estuvo a su cargo durante su periodo de gestion.</t>
  </si>
  <si>
    <t>Se envía adjunto Memorando 2020IE1054 del 11 de febrero de 2020</t>
  </si>
  <si>
    <t>15/01/2020
15/04/2020</t>
  </si>
  <si>
    <t>Rafael Pinilla Cueva / profesional SIG
Audrey Alvarez Bustos / Subdirectora Financiera</t>
  </si>
  <si>
    <t>09/01/2020
21/04/2020</t>
  </si>
  <si>
    <t>Convocatorias de cada uno de los grupos de la Subdirección Financiera para el primer y segundo seguimiento trimestral.
Listados de asistencia de cada uno de los grupos de la Subdirección Financiera del 06 y 09 de septiembre y 18 de diciembre de 2019
Informe del primer y segundo seguimiento trimestral a cada uno de los grupos de la Subdirección Financiera. 
Correos electrónicos del 09 de septiembre y del 18 de diciembre de 2019 donde se retroalimenta los resultados del primer y segundo seguimiento trimestral.</t>
  </si>
  <si>
    <t>3/10/2019
27/01/2020
29/04/2020</t>
  </si>
  <si>
    <t>De acuerdo con el memorando 2019IE23353 por parte la Oficina Asesora de Planeación, se asistió a las mesas de trabajo establecidas, y se remitió el 24 de enero de 2020 por correo electronico la formulación  del plan anticorrupción cumpliendo con los plazos establecidos.</t>
  </si>
  <si>
    <t>Memorando 2019IE23353 con asunto: Construccion Mapa de Riesgos - Plan Anticorrupcion 2020
Correo institucional del 24 de enero de 2020 con asunto: Construcción Mapa de Riesgos - Plan Anticorrupción 2020</t>
  </si>
  <si>
    <t>05/02/2020
29/04/2020</t>
  </si>
  <si>
    <t>Se actualizo el procedimiento SFIN-Pr-11 - Operaciones de Tesorería en su versión 3, el 30 de diciembre de 2019 en el numeral 2.4.14. asociando el instructivo 208-SFIN-In-03 PROT. SEGURIDAD TESORERIA DE LA CVP y así mismo, se realizó la socialización de la actualización del procedimiento, el día 11 de marzo de 2020.</t>
  </si>
  <si>
    <t>Procedimiento SFIN-Pr-11 - Operaciones de Tesorería en su versión 3
Correo institucional de convocatoria a los equipos de trabajo de la Subdirección Financiera del 10 de marzo de 2020
Listas de asistencia del 11 de marzo de 2020.</t>
  </si>
  <si>
    <t>Audrey Alvarez Bustos / Subdirectora Financiera</t>
  </si>
  <si>
    <t>Esta acción se le dio cumplimiento el día 30 de enero de 2020, el cual se envío a la OAP a través de correo electronico por parte del Jefe de la Oficina Asesora de Comunicaciones.</t>
  </si>
  <si>
    <t>Se hizo envío por correo electónico a la OAP el día 30 de enero de 2020 con el documento de acuerdo a la fecha establecida por la OAP</t>
  </si>
  <si>
    <t>Se hizo envío por correo electónico a la OAP el día 23 de enero de 2020, Se adjunta acta de reunión con la OAP y Memorando con radicado 2020IE558 de fecha 23-01-2020</t>
  </si>
  <si>
    <t xml:space="preserve">Estas acciones se les dio cumplimiento con la formulación y ajustes de los dos riesgos establecidos por la Ocicina Asesora de Comunicaciones, el cual se envió por correo electrónico a la Oficina Asesora de Planeación para su aprobación. </t>
  </si>
  <si>
    <t>Se realiza solicitud a la subdireccion administrativa mediante memorando 2020IE5000 fecha 16 de marzo 2020, donde solicitamos modificacion de resolucion 4720 del 29 de octubre de 2018, y asi mismo se solicito la publicacion en la pagina web de la entidad.</t>
  </si>
  <si>
    <t>Memorando 2020IE5000</t>
  </si>
  <si>
    <t>MIGUEL DAVID PERDOMO</t>
  </si>
  <si>
    <t>2/10/2019
02/03/2020
17/04/2020</t>
  </si>
  <si>
    <t>LILIANA MORALES / JEFE TIC</t>
  </si>
  <si>
    <t>9/10/2019
28/01/2020
28/04/2020</t>
  </si>
  <si>
    <t>2/10/2019
19/07/2019
28/02/2020
17/04/2020</t>
  </si>
  <si>
    <t xml:space="preserve">Se brindó una inducción al personal encargado de las consultas en el manejo de SAE/SAI por parte de la oficina TIC, y se realizó el instructivo de la administración del modulo mencionado.
Se actualiza en la carpeta de las evidencias el acta de reunión con el instructivo realizado en el 2019.
La capacitación con el instructivo fue realizada en el año 2019 estas evidencias fueron adjuntadas en la carpeta compartida que la Oficina TIC tiene con el Profesional Ángelo, y no corresponden al año 2018 como lo indica la observación. 
Se adjuntan las evidencias nuevamente.
</t>
  </si>
  <si>
    <t>10/10/2019
30/01/2020
28/04/2020</t>
  </si>
  <si>
    <t>2/10/2019
28/11/2019
28/02/2020
17/04/2020</t>
  </si>
  <si>
    <t>\\10.216.160.201\calidad\14. PROCESO GESTIÓN TECNOLOGÍA DE LA INFORMACIÓN Y COMUNICACIONES\MANUALES\208-TIC-Mn-06 PETI  2016-2020\ANEXO - Hoja de Ruta 2016-2020
\\10.216.160.201\Oficina TIC\Evidencias plan de mejoramiento\evidencias\Corte al 29.02.2020\152.Hoja de Ruta final V2
\\10.216.160.201\Oficina TIC\Evidencias plan de mejoramiento\evidencias\Corte al 15.04.2020\27\evidencias con el numero 27.</t>
  </si>
  <si>
    <t>10/10/2019
29/01/2020
28/04/2020</t>
  </si>
  <si>
    <t>Realizar un seguimiento el plan de acción para el fortalecimiento, innovación e integración de los sistemas de información con acciones que pertenezcan a cada dominio y que contenga los indicadores</t>
  </si>
  <si>
    <t>2/03/2020
17/04/2020</t>
  </si>
  <si>
    <t>\\10.216.160.201\Oficina TIC\Evidencias plan de mejoramiento\evidencias\Corte al 29.02.2020\152.Correo de Bogotá es TIC - Remisión de documentos de herramientas de planeación y gestión a cargo de Oficina Asesora TIC\152.PAAC - 2020 TIC
\\10.216.160.201\Oficina TIC\Evidencias plan de mejoramiento\evidencias\Corte al 15.04.2020\27\evidencias con el numero 32.</t>
  </si>
  <si>
    <t>El control del riesgo "Indisponibilidad en las herramientas y/o equipos de cómputo" fue revisado, ajustado y enviado en el PAAC de TIC el día 23/01/2020 a la Oficina Asesora de Planeación.</t>
  </si>
  <si>
    <t>\\10.216.160.201\Oficina TIC\Evidencias plan de mejoramiento\evidencias\Corte al 15.04.2020\27\evidencias con el numero 84.</t>
  </si>
  <si>
    <t>El control del riesgo "Reprocesos y/o desconocimiento del alcance y operatividad del proceso Gestión TIC" fue revisado, ajustado y enviado en el PAAC de TIC el día 23/01/2020 a la Oficina Asesora de Planeación.</t>
  </si>
  <si>
    <t>El control del riesgo "Fuga de información y/o mal manejo de la misma" fue revisado, ajustado y enviado en el PAAC de TIC el día 23/01/2020 a la Oficina Asesora de Planeación.</t>
  </si>
  <si>
    <t>Documentación desactualizada en el Sistema Integrado de Gestión</t>
  </si>
  <si>
    <t>Seguimiento PQRSDF por presuntos actos de Corrupción 2do semestre 2019</t>
  </si>
  <si>
    <t>Seguimiento Sistema SIPROJ del 01ene2018 al 30jun2019</t>
  </si>
  <si>
    <t>9.51</t>
  </si>
  <si>
    <t>Seguimiento al Comité Técnico de Inventarios de bienes inmuebles para la vigencia 2019</t>
  </si>
  <si>
    <t xml:space="preserve"> Se evidenció que la Resolución 2904 del 29 de junio de 2017, establece en su base legal la Resolución 001 del 20 de septiembre de 2001 de la Secretaría Distrital de Hacienda - Contador General de Bogotá D.C la cual se encuentra derogada por la Resolución DDC-000001 del 30 de septiembre de 2019 de la Contadora General de la Nación; a su vez la Resolución 1491 de 2014 en su artículo cuarto establece que el Plan de acción debe tomar como criterio el Plan de Desarrollo 2012-2015 – Bogotá Humana</t>
  </si>
  <si>
    <t>Porque no se ha incluido dentro de las acciones adelantadas por el Comité Técnico de Inventario de Bienes Inmuebles orientadas a la revisión para la modificación o derogatoria (según sea el caso) de las Resoluciones 2904 de 2017 y 1491 de 2014</t>
  </si>
  <si>
    <t>Realizar por parte del Comité Técnico de Inventario de Bienes Inmuebles la revisión de las Resoluciones 2904 de 2017 y 1491 de 2014</t>
  </si>
  <si>
    <t>Revisión de las Resoluciones 2904 de 2017 y 1491 de 2014</t>
  </si>
  <si>
    <t>1 = cumplió
0 = no cumplió</t>
  </si>
  <si>
    <t>Dirección de Gestión Corporativa y CID</t>
  </si>
  <si>
    <t>9.52</t>
  </si>
  <si>
    <t>Porque no se han modificado o derogado las Resoluciones 2904 de 2014 y 1491 de 2014</t>
  </si>
  <si>
    <t>Realizar la modificación o derogatoria (según sea el caso) de las Resoluciones 2904 de 2017 y 1491 de 2014</t>
  </si>
  <si>
    <t>Modificación o derogatoria realizada</t>
  </si>
  <si>
    <t>9.53</t>
  </si>
  <si>
    <t>Incumplimiento de los intervalos de las sesiones establecidas en la Resolución 2904 del 29 de junio de 2017, Artículo 6º Sesiones del Comité el cual establece: “El Comité sesionará ordinariamente una vez cada tres (3) meses, previa citación de sus miembros por parte del secretario técnico, con una antelación no inferior a tres (3) días”. De enero a mayo de la vigencia 2019 no se realizaron sesiones del Comité Técnico de Inventarios de Bienes Inmuebles.</t>
  </si>
  <si>
    <t>Falta de seguimiento a las fechas en que debe sesionar el Comité</t>
  </si>
  <si>
    <t xml:space="preserve">Advertir faltando diez (10) días hábiles al cumplimiento de los tres (3) meses posteriores al último comité, sobre la realización de la convocatoria al presidente del Comité Técnico de Inventario de Bienes Inmuebles </t>
  </si>
  <si>
    <t>Punto de control</t>
  </si>
  <si>
    <t>9.54</t>
  </si>
  <si>
    <t>Incumplimiento del artículo cuarto de la Resolución 1491 del 14 de octubre de 2014 “Por la cual se establecen directrices para el saneamiento de los predios de propiedad de la Caja de la Vivienda Popular”, el cual requiere: “Las Direcciones responsables de las actividades propuestas en el presente acto, deberán elaborar y presentar dentro de los dos (2) meses siguientes, contados a partir de la fecha de suscripción, un plan de trabajo que contenga por lo menos: Actividades y/o Subactividades, tiempos, responsable (s) (funcionarios o contratistas), tomando como criterio básico el Plan de Desarrollo 2012-2015 – Bogotá Humana”; el mencionado Plan de Trabajo no se estableció para la vigencia 2019.</t>
  </si>
  <si>
    <t>Porque no se estructuró y aprobó un plan de trabajo independientemente del plan de desarrollo aplicable y de los contenidos que deben ser objeto de revisión de la Resolución 1491 de 2014</t>
  </si>
  <si>
    <t>Elaborar y aprobar un plan de acción para abordar los elementos definidos por la Resolución 1491 de 2014 o la norma que modifique o sustituya</t>
  </si>
  <si>
    <t>Solicitud realizada</t>
  </si>
  <si>
    <t>9.55</t>
  </si>
  <si>
    <t>Incumplimiento del numeral 3, Parágrafo 2° del Articulo 3°. Funciones, el cual indica que se debe: “Aprobar un plan de enajenación onerosa con los bienes inmuebles de la CVP, que, de acuerdo con el análisis técnico realizado por las Direcciones Misionales de la Entidad, no se requieran para el desarrollo de sus funciones”.</t>
  </si>
  <si>
    <t>No se implementó un procedimiento para que los miembros del Comité Técnico de Inventario de Bienes Inmuebles aprobaran un plan de enajenación onerosa de los bienes inmuebles de la CVP</t>
  </si>
  <si>
    <t>Implementar el procedimiento de enajenación de bienes inmuebles 208-SADM-Ft-39</t>
  </si>
  <si>
    <t>Proceso implementado</t>
  </si>
  <si>
    <t>9.56</t>
  </si>
  <si>
    <t>Incumplimiento del numeral 4, Parágrafo 2° del Artículo 3°. Funciones, el cual indica que se debe: “Recomendar al ordenador del gasto y/o Representante Legal, la enajenación, arrendamiento, permuta, y entrega a cualquier título de los bienes inmuebles de propiedad de la CVP llevados ante le Comité, por cada una de las Direcciones o Subdirecciones de la entidad, con el ánimo de que se estudie y decida la disposición final que surtirá el mismo.</t>
  </si>
  <si>
    <t>No se han modificado los contenidos de la Resolución 2904 de 2017 en el sentido de aclarar si el Comité Técnico de Inventario de Bienes Inmuebles recomienda o no al representante legal de la CVP en todos los casos de enajenación, arrendamiento, permuta y entrega; igualmente se hace necesario aclarar en esta resolución que las recomendaciones de enajenación, arrendamiento, permuta, y entrega a cualquier título de los bienes inmuebles de propiedad de la CVP se harán en caso de existir solicitudes y casos viables</t>
  </si>
  <si>
    <t xml:space="preserve">Evaluar la pertinencia o no de modificar el contenido de la función del Comité definida al numeral 4, Parágrafo 2° del Artículo 3° de la Resolución 2904 de 2017
</t>
  </si>
  <si>
    <t>Evaluar la pertinencia</t>
  </si>
  <si>
    <t>9.57</t>
  </si>
  <si>
    <t>Incumplimiento del numeral 5, Parágrafo 2° del Artículo 3°. Funciones, el cual indica que se debe: “Recomendar la celebración de contratos, convenios y otros actos al igual que sus modificaciones para el cabal cumplimiento en la administración y demás actuaciones relacionadas con los bienes de la entidad”.</t>
  </si>
  <si>
    <t>No se han modificado los contenidos de la Resolución 2904 de 2017 en el sentido de aclarar que las solicitudes para la celebración de contratos, convenios y otros actos al igual que sus modificaciones se harán en caso de existir y ser necesarias</t>
  </si>
  <si>
    <t xml:space="preserve">Evaluar la pertinencia o no de modificar el contenido de la función del Comité definida al numeral 5, Parágrafo 2° del Artículo 3° de la Resolución 2904 de 2017
</t>
  </si>
  <si>
    <t>9.58</t>
  </si>
  <si>
    <t>Como se observa en la tabla No 1. “Resumen de los Comités Técnicos de Inventarios de Bienes Inmuebles celebrados durante la vigencia 2019”, en las sesiones celebradas, no se realizó seguimiento a los compromisos adquiridos por los integrantes del Comité; no obstante, en sesión del 20 de diciembre de 2019, se presentó el documento: “Acta de seguimiento a compromisos adquiridos en reuniones anteriores”, el cual contiene las acciones acordadas, responsable, fecha comprometida y estado de la acción (las acciones de los comités números 7, 8, 9 y 10 presentaron un estado de finalizado)</t>
  </si>
  <si>
    <t>No se realizó seguimiento a los compromisos adquiridos por los integrantes del Comité en cada sesión</t>
  </si>
  <si>
    <t>Realizar en cada sesión del  Comité Técnico de Inventario de Bienes Inmuebles  el seguimiento los compromisos adquiridos por los integrantes del Comité</t>
  </si>
  <si>
    <t>Seguimiento de compromisos</t>
  </si>
  <si>
    <t>10.33</t>
  </si>
  <si>
    <t>Seguimiento al Marco Normativo Contable corte a 30mar2020</t>
  </si>
  <si>
    <t>Frente al incumplimiento de manuales de funciones y de procedimientos de la Directiva 003 de 2013, por cuanto se evidenció incumplimiento a las siguientes disposiciones de la Resolución 973 de 2010
- Artículo 6° “Las sesiones del comité serán ordinarias o extraordinarias. Las ordinarias se llevarán a cabo una vez al mes…”.
- Artículo 4°, Ítem cinco: “Hacer seguimiento a las actividades, tareas o compromisos asignados y adoptadas por el comité”
- Artículo 5°, ítem 5 que indica que se debe “Someter para aprobación de los miembros del comité, el acta de reunión anterior”.</t>
  </si>
  <si>
    <t>Causa - Efecto (Espina de Pescado)</t>
  </si>
  <si>
    <t>Inadecuada planeación y coordinación de las convocatorias y realización a las sesiones de los Comités de Seguimiento y Control Financiero.</t>
  </si>
  <si>
    <t>Establecer y aplicar un cronograma de sesiones ordinarias del Comité de Seguimiento y Control Financiero y sus respectivas agendas.</t>
  </si>
  <si>
    <t>Cronograma</t>
  </si>
  <si>
    <t>1 (un) cronograma establecido y aplicado.</t>
  </si>
  <si>
    <t>10.34</t>
  </si>
  <si>
    <t>Interpretación inapropiada de los mencanismos operativos de la Resolución 973 de 2010.</t>
  </si>
  <si>
    <t>Establecer en las agendas del Comité un primer punto la lectura y aprobación del acta anterior y el seguimiento a los compromisos a los diferentes actores.</t>
  </si>
  <si>
    <t xml:space="preserve">Seguimiento al los compromisos adquiridos </t>
  </si>
  <si>
    <t>No. De seguimientos realizados / No. De seguimientos programados * 100</t>
  </si>
  <si>
    <t>9.59</t>
  </si>
  <si>
    <t>Informe Primer Seguimiento PAAC 2020</t>
  </si>
  <si>
    <t>Se evidenció incumplimiento por parte de cinco (5) procesos del lineamiento interno definido por la Oficina Asesora de Planeación mediante el memorando 2020IE5454 del 22Abr2020, en el que se estableció como fecha de entrega del reporte del 1er seguimiento al PAAC 2020 el día 04May2020.</t>
  </si>
  <si>
    <t>No se tiene identificado la fechas y cortes, para la entrega del seguimiento a los componentes del PAAC.</t>
  </si>
  <si>
    <t>Informar a los funcionarios de la Subdirección Administrativa, la fecha y periocidad de corte, en el suministro de información para los componentes del PAAC.</t>
  </si>
  <si>
    <t>Memorando</t>
  </si>
  <si>
    <t xml:space="preserve">Un (1) Memorando </t>
  </si>
  <si>
    <t>14.35</t>
  </si>
  <si>
    <t>Se evidenció incumplimiento por parte de (5) procesos del lineamiento interno definido por la Oficina Asesora de Planeación mediante memorando 2020IE5454 de 22Abr2020, en el que se estableció como fecha de entrega del 1er seguimiento al PAAC 2020 al día 04May2020</t>
  </si>
  <si>
    <t xml:space="preserve">Debido a los cambios realizados en la Oficina TIC y al proceso de contratación del personal encargado del tema. </t>
  </si>
  <si>
    <t>Realización de alarmas en el calendario donde se identifiquen las fechas máximas para el envío de información a las dependencias responsables</t>
  </si>
  <si>
    <t>Alarmas</t>
  </si>
  <si>
    <t>Alarmas creadas</t>
  </si>
  <si>
    <t>2.10</t>
  </si>
  <si>
    <t>Se evidenció incumplimiento por parte de un proceso, sobre el lineamiento interno definido por la Oficina Asesora de Planeación mediante el memorando 2019IE23353 del 24Dic2019, en el que se estableció como fecha de entrega de la formulación del PAAC 2020 el 24Ene2020.</t>
  </si>
  <si>
    <t xml:space="preserve">La OAC se retrazó en la fecha de entrega del plan  </t>
  </si>
  <si>
    <t xml:space="preserve">Generar alertas oportunas hacia el funcionario y/o contratista encargado por parte de la OAC cuando se generen las solicitudesdesde la Oficina Asesora de Planeación. </t>
  </si>
  <si>
    <t xml:space="preserve">Alertas generadas por la OAC a través del correo electrónico </t>
  </si>
  <si>
    <t xml:space="preserve">(Número de Alertas generadas sobre número de publicaciones de la vigencia) x 100%  </t>
  </si>
  <si>
    <t>1.32</t>
  </si>
  <si>
    <t>Desconocimiento del manejo y
diligenciamiento de la herramienta, por parte
del personal responsable del reporte de las actividades.</t>
  </si>
  <si>
    <t>Efectuar reunión de forma tal que se tengan claras las actividades de competencia del Proceso de Gestión Estratégica y las fechas de entrega de la Información, para
su posterior revisión, consolidación y remisión de forma oportuna de la Herramienta para cumplir los tiempos establecidos</t>
  </si>
  <si>
    <t>Acta de
Reunión</t>
  </si>
  <si>
    <t>1 Acta</t>
  </si>
  <si>
    <t>Seguimiento al PETI 2016 - 2019</t>
  </si>
  <si>
    <t>4/10/2019
14/01/2020
30/06/2020</t>
  </si>
  <si>
    <t>21/04/2020
25/06/2020</t>
  </si>
  <si>
    <t>14/01/2020
30/06/2020</t>
  </si>
  <si>
    <t xml:space="preserve">14/11/2019
15/04/2020
23/06/2020                   </t>
  </si>
  <si>
    <t>21/04/2020
30/06/2020</t>
  </si>
  <si>
    <t>20/04/2020
23/06/2020</t>
  </si>
  <si>
    <t>14/01/2020: La Oficina Asesora de Planeación solicitó la publicación del Mapa de Riesgos - Plan Anticorrupción y tención al Ciudadano, cumpliendo así con la Normatividad que nos rige  (10/01/2020) 
Publicación: 
1. Pagina web de la Caja de la Vivienda Popular y en el Botón de Transparencia 
https://www.cajaviviendapopular.gov.co/?q=matriz-de-riesgos-plan-anticorrupci%C3%B3n-y-atenci%C3%B3n-al-ciudadano#matriz-de-riesgos---plan-anticorrupci-n-y-atenci-n-al-ciudadano-2019
Calidad: 
\\10.216.160.201\calidad\19. CONSOLIDADO MAPAS DE RIESGO\MATRIZ DE RIESGOS - PAAC\2019\MATRIZ DE RIESGOS - PAAC - 3er. CORTE
30/06/2020: 
La Oficina Asesora de Planeación, una vez consolidada la información para los 16 procesos de la Entidad, llevó para revisión y/o aprobación la formulación del Mapa de riesgos - PAAC - 2020, en el Comité Institucional de Gestión y Desempeño, el día 27 de enero - 2020. 
El 28 de enero - 2020 solicitó la publicación de la versión preliminar para observaciones de los grupos de interés internos y externos. 
El 28 de enero - 2020, envía el Mapa de Riesgos - Plan Anticorrupción y Atención al ciudadado a los Responsables de Procesos y sus enlaces, para socializar la Versión Preliminar Mapa de Riesgos Procesos – Plan Anticorrupción y Atención al Ciudadano.
El 31 de enero - 2020, una vez aprobada y no habiendo recibido observaciones, se publica la formulación de la Herramienta en la página web y en la carpeta de calidad, cumpliendo así con la Normatividad que nos rige  (3101/2020). 
Publicación: 
1. Pagina web de la Caja de la Vivienda Popular y en el Botón de Transparencia 
https://www.cajaviviendapopular.gov.co/?q=matriz-de-riesgos-plan-anticorrupci%C3%B3n-y-atenci%C3%B3n-al-ciudadano
Calidad: 
\\10.216.160.201\calidad\19. CONSOLIDADO MAPAS DE RIESGO\MATRIZ DE RIESGOS - PAAC\2020
Para el 1 corte a 30 de abril - 2020 - se revisó, hicieron observaciones y se consolidó la información en el Mapa de Riesgos - Plan Anticorrupción y Atención al Ciudadano, enviando la matriz a la Oficina de Control Interno de forma oportuna y acorde a lo establecido en el Procedimiento de Administración del Riesgo - 208-PLA-Pr-08 (máximo el 6 día hábil, posterior el corte, para generar el Informe de Seguimiento), Se efectúo su publicación en la página web de la Entidad el 12 de mayo - 2020.</t>
  </si>
  <si>
    <t>Se suscribió  y presentó en sesión de Comité de Conciliación de 20 de noviembre de 2019, memorando dirigido a los miembros del mismo Comité  recordando lo previsto en el artículo 13 del Reglamento Interno del Comité de Conciliación, tal y como consta en el Acta No. 249 de 2019.</t>
  </si>
  <si>
    <t xml:space="preserve">21/04/2020: De acuerdo con la acción formulada para el mes de marzo de 2020, se tenía previsto realizar la socialización de las actividades establecidas en el Procedimiento 208-PLA-Pr-20 Elaboración, Ejecución, Control y Seguimiento del Plan Anual de Gastos e Inversiones (PAGI) y Plan Anual de Adquisiciones (PAA) con el equipo de profesionales de la Oficina Asesora de Planeación. Sin embargo, el día 2 de marzo de 2020 se realizó el nombramiento de la nueva Jefe de la Oficina Asesora de Planeación, quien después de revisar el documento consideró que debían mejorarse algunos aspectos y posteriormente realizar la actividad de socialización. Como consecuencia del inesperado aislamiento preventivo no fue posible cumplir con la acción formulada, por esta razón solicitamos  respetosamente se modifique el plazo establecido para la finalización de esta actividad para el día 30 de Junio de 2020.
30/06/2020: Se convocó el día 3 de junio - 2020 al Equipo de Proyectos de la Oficina Asesora de Planeación, para socializar las actividades establecidas en el Procedimiento 208-PLA-Pr-20 Elaboración, Ejecución, Control y Seguimiento del Plan Anual de Gastos e Inversiones (PAGI) y Plan Anual de Adquisiciones (PAA), en dicha reunión se presentaron algunas observaciones, las cuales serán revisadas, para validar si es pertinente la modificación del Procedimiento (segundo semestre de la vigencia 2020). </t>
  </si>
  <si>
    <t>21/04/2020: Envío de Memorando con Radicado 2020IE4972 del 13 de marzo del corriente, a las dependencias solicitando la actualización de los enlaces de Caja Menor para la solicitud y legalización de recursos. Debido a la programación de Aislamiento por el distrito y la emergencia sanitaria actual, se debe reprogramar las fechas de socialización del procedimiento en este caso virtual, en primer lugar identificando si realizaron cambios de personal en cada una de las oficinas.
25/06/2020: Se realizó socialización a los enlaces de las dependencias para la solicitud de caja menor, en la solicitud de recurso y legalización.</t>
  </si>
  <si>
    <t>21/04/2020: El Subdirector Administrativo realizará el seguimiento a la carpeta de Caja Menor en físico con las especificaciones de las TRD cuando realice los arqueos de caja menor periodicos, para verificar que la carpeta se encuentre actualizada. Para este caso y debido a la programación de Aislamiento por el distrito y la emergencia sanitaria actual, se llevará al mismo tiempo la carpeta de constitución de caja menor con un archivo digital para llevar el control hasta que se pueda realizar en fisico.
25/06/2020: Se realizó visita de seguimiento por el Subdirector Administrativos verificando las TRD del proceso de caja menor, se concluye que el expediente está actualizado a la fecha de la visita.</t>
  </si>
  <si>
    <t>21/04/2020:
A la fecha de corte, esta acción se encuentra en curso ya que se realizará en conjunto con la Dirección Juridica la inclusión una politica de operación en los mencionados procedimientos.
25/06/2020:
Se incluyo en el procedimiento 208-SFIN-Pr-11 "Operaciones de Tesorería" una politica de operación que reza lo siguiente: La Tesorería de la Entidad se encargará de registrar en el Sistema de Información de Procesos Judiciales del Distrito Capital (SIPROJ), los pagos que se realicen por concepto de fallos en contra de la Caja de la Vivienda Popular. Estos se realizarán teniendo en cuenta lo estipulado en el procedimiento de Gestión de Pagos 208-SFIN-Pr-07. En concordancia con lo anterior se incluyo una condicion general en el procedimiento 208-SFIN-Pr-07 "Gestión de Pagos" que dice: La Tesorería de la Entidad, tendrá en cuenta el registro en el Sistema de Información de Procesos Judiciales del Distrito Capital (SIPROJ), correspondiente a los pagos que se realicen por concepto de fallos en contra de la Caja de la Vivienda Popular, en virtud de la Política de Operación No. 8 EGRESOS correspondiente al procedimiento 208-SFIN-Pr-11 OPERACIONES DE TESORERÍA. Adicionalmente se modificó la actividad 2.9 del mismo procedmiento  incluyendo la aprobación de las ordenes de pago de sentencias judiciales en el aplicativo OPGET SHD.</t>
  </si>
  <si>
    <t xml:space="preserve">El 35% de los expedientes activos corresponde a 2637, de los cuales se han intervenido 3088.
Se anexa el Informe Final de Gestión Documental, donde se evidencia que se realizó la intervención del  117% de los expedientes activos de la Dirección. </t>
  </si>
  <si>
    <t>No se ha remitido copia del taponamiento.
Se evidencia documento del taponamiento del servicio público del ID 2011-19-12599</t>
  </si>
  <si>
    <t>No se ha realizado la herramienta para el seguimiento.
Se cuenta con un DRIVE en donde se registra el seguimiento a los actos administrativos.</t>
  </si>
  <si>
    <t>No se ha realizado la herramienta para el seguimiento.
Se cuenta con un DRIVE en donde se registra el seguimiento a los actos administrativos.</t>
  </si>
  <si>
    <t>21:04/2020: El 17 de Marzo de 2020 se llevó a cabo una reunión entre las personas encargadas de atender la acción formulada, donde se realizó la revisión del formato 208-PLA-FT-78 MAPA DE RIESGOS de acuerdo a las observaciones realizadas por la Oficina de Control Interno; y encontramos que el documento cuenta con una estructura que permite la identificación efectiva de controles para cada uno de los procesos de la entidad y consideramos que no sería necesario realizar una actualización del formato. Se propone revisar la pertinencia de esta acción una vez se realice el primer seguimiento al mapa de riesgos, correspondiente a los meses de Enero-Abril de 2020.
30/06/2020: El formato 208-PLA-FT-78 MAPA DE RIESGOS - V4, cuenta con los campos establecidos para validar toda la secuencia de acciones, acorde a la identificación del Riesgo. De igual forma, y con el fin de realizar un correcto ejercicio de la Matriz, en el mes de enero - 2020, se construyó la información con cada responsable - enlace de Proceso, desde la consolidación del Contexto del Proceso, registro de la Gestión del Riesgo, para finalizar con la información en la Matriz consolidada, la cual fue socializada y publicada de manera oportuna, acorde a los lineamientos normativos, tanto para la versión preliminar, versión final de la vigencia 2020 y el primer corte a abril 30 - 2020.</t>
  </si>
  <si>
    <t>Las áreas que participan del Comité Técnico de Inventarios de Bienes Inmuebles realizaron observaciones frente a los contenidos de la Resoluciones 1491 de 2014 y  2904 de 2017</t>
  </si>
  <si>
    <t>El plan de acción 2020 del Comité Técnico de Inventarios de Bienes Inmuebles fue aprobado el 24 de abril de 2020</t>
  </si>
  <si>
    <t>25/06/2020: Se realizó memorando 2020IE6334 con el fin de informar la periocidad fechas de entrega del seguimiento a la Matriz de riesgos - PAAC Plan anticorrupción y atención al ciudadano 2020.</t>
  </si>
  <si>
    <t>14/01/2020:\\10.216.160.201\calidad\19. CONSOLIDADO MAPAS DE RIESGO\MATRIZ DE RIESGOS - PAAC\2019\MATRIZ DE RIESGOS - PAAC - 3er. CORTE
30/06/2020: \\10.216.160.201\calidad\19. CONSOLIDADO MAPAS DE RIESGO\MATRIZ DE RIESGOS - PAAC\2020\MAPA DE RIESGOS - PAAC - 1er. CORTE - 2020</t>
  </si>
  <si>
    <t>14/01/2020: Javier de Jesús Cruz - Jefe Oficina Asesora de Planeación
30/06/2020: Catalina Nagy Patiño - Jefe Oficina Asesora de Planeación</t>
  </si>
  <si>
    <t>14/01/2020: \\10.216.160.201\calidad\1. PROCESO DE GESTIÓN ESTRATÉGICA\DOCUMENTOS REFERENCIA\CONTEXTO ORGANIZACIONAL\2019
30/06/2020:\\10.216.160.201\calidad\19. CONSOLIDADO MAPAS DE RIESGO\MATRIZ DE RIESGOS - PAAC\2020\FICHAS DE RIESGO - 2020</t>
  </si>
  <si>
    <t>20/01/2020
Mesa trabajo PAAC (14-01-2020)
Acta reunión revisión mapa de riesgos-PAAC (15-01-2020)
Acta reunión formulación riesgos DMV 2020 (17-01-2020)
Memorando envío PAAC (2020IE415)
10/10/2020
Listado de asistencia matriz de riesgo 28-08-2019
Mesa tecnica-reestructuracion mapa de riesgos 19-12-2019
Acta de revisión mapa de riesgos - DMV 20-12-2019</t>
  </si>
  <si>
    <t>14/01/2020: \\10.216.160.201\calidad\19. CONSOLIDADO MAPAS DE RIESGO\MATRIZ DE RIESGOS - PAAC\2019\MATRIZ DE RIESGOS - PAAC - 3er. CORTE
30/06/2020: \\10.216.160.201\calidad\19. CONSOLIDADO MAPAS DE RIESGO\MATRIZ DE RIESGOS - PAAC\2020\MATRIZ DE RIESGOS - PAAC FINAL</t>
  </si>
  <si>
    <t>14/01/2020: Javier de Jesús Cruz - Jefe Oficina Asesora de Planeación
Todos los Resposables de procesos
30/06/2020: Catalina Nagy Patiño - Jefe Oficina Asesora de Planeación
Todos los Resposables de procesos</t>
  </si>
  <si>
    <t>14/01/2020: https://www.cajaviviendapopular.gov.co/?q=matriz-de-riesgos-plan-anticorrupci%C3%B3n-y-atenci%C3%B3n-al-ciudadano
30/06/2020: https://www.cajaviviendapopular.gov.co/?q=matriz-de-riesgos-plan-anticorrupci%C3%B3n-y-atenci%C3%B3n-al-ciudadano</t>
  </si>
  <si>
    <t>Audrey Alvarez Bustos / Subdirectora Financiera
Rafael Pinilla Cueva / profesional SIG</t>
  </si>
  <si>
    <t>Se envía adjunto Memorando N°. 2019IE20376 del 15 de noviembre de 2019 suscrito por el Director Jurídico de la entidad, previamente remitido a la Asesora de Control Interno, asi como el Acta No. 249 de 29 de noviembre de 2019 del Comité de Conciliación.</t>
  </si>
  <si>
    <t>30/06/2020: \\10.216.160.201\Oficial\PLAN DE MEJORAMIENTO CI\2020\SEGUIMIENTO JUNIO - 30 2020\PROYECTOS</t>
  </si>
  <si>
    <t>Memorando No. 2020IE4972
Correo Electrónico Socialización Procedimiento 208-SADM-Pr-29 Caja Menor -Enlaces, presentación socialización procedimiento caja menor.</t>
  </si>
  <si>
    <t>Procedimiento 208-SFIN-Pr-11 - Operaciones de Tesorería en su versión 4
\\10.216.160.201\calidad\10. PROCESO GESTIÓN FINANCIERA\PROCEDIMIENTOS\208-SFIN-Pr-11 OPERACIONES DE TESORERÍA 
Procedimiento 208-SFIN-Pr-07 Gestión de Pagos en su versión 4 
\\10.216.160.201\calidad\10. PROCESO GESTIÓN FINANCIERA\PROCEDIMIENTOS\208-SFIN-Pr-07 GESTIÓN DE PAGOS</t>
  </si>
  <si>
    <t>MARIA ANTONIA SANTOS VASQUEZ
Profesional Universitario 04
LUZ MERY PONGUTÁ MONTAÑEZ
Contratista 359 - 2020</t>
  </si>
  <si>
    <t>Informe con el reporte de los expedientes intervenidos realizado por el referente de Gestión Documental.
Informe de Gestión Documental y archivo de Excel con la relación de los ID intervenidos.</t>
  </si>
  <si>
    <t>Escaner de los documentos del expediente 2011-19-12599.</t>
  </si>
  <si>
    <t>Archivo de Excel con el seguimiento.</t>
  </si>
  <si>
    <t>21/04/2020: Acta de reunión:
\\10.216.160.201\Oficial\PLAN DE MEJORAMIENTO CI\2020\Actividad 74
30/06/2020: \\10.216.160.201\calidad\19. CONSOLIDADO MAPAS DE RIESGO\MATRIZ DE RIESGOS - PAAC\2020</t>
  </si>
  <si>
    <t>Angela María Vélez C.
Amalin Ariza</t>
  </si>
  <si>
    <t>Formatos diligenciados y enviados a la Dirección Jurídica</t>
  </si>
  <si>
    <t>Leonardo Téllez - Profesional Dirección de Gestión Corporativa y CID
Yesid Bazurto - Profesional Dirección Jurídica</t>
  </si>
  <si>
    <t>Acta del Comité del 24 de abril de 2020 y plan de acción aprobado</t>
  </si>
  <si>
    <t>Leonardo Téllez - Profesional Dirección de Gestión Corporativa y CID</t>
  </si>
  <si>
    <t>Memorando 2020IE6334</t>
  </si>
  <si>
    <t>15/10/2019
27/01/2020
27/04/2020
03/07/2020</t>
  </si>
  <si>
    <t>13/11/2019
27/01/2020
27/04/2020
03/07/2020</t>
  </si>
  <si>
    <t>05/02/2020
27/04/2020
03/07/2020</t>
  </si>
  <si>
    <t>05/02/2020: Se verifica que la Oficina asesora de planeación envió memorando con radicado 2019IE23353 de fecha 24-12-2019 en el cual se proyectaron la fechas de elaboración del PAAC 2020.
27/04/2020:
Mediante memorando 2020IE5218 del día 30Mar2020, la oficina asesora de Control Interno, realiza la solicitud de la evidencia de la entrega oportuna al área de Planeación, sobre la formulación del PAG y PAAC 2020, respuesta que a la fecha no se ha recibido, por ende no se cuenta con la evidencia para verificar el cumplimiento de la acción propuesta.
Hallazgo que continua abierto
03/07/2020:
Mediante memorando 2020IE5218 del día 30Mar2020, la oficina asesora de Control Interno, realiza la solicitud de la evidencia de la entrega oportuna al área de Planeación, sobre la formulación del PAG y PAAC 2020, donde el área de Planeación emite respuesta mediante memorando 2020IE5610 del día 06May2020, donde relaciona las fechas de entrega de la formulación del PAG 2020 y PAAC 2020 por parte de los 16 procesos de la CVP, donde 15 procesos entregaron oportunamente, a excepción del proceso Gestión de Comunicaciones.</t>
  </si>
  <si>
    <t>16/10/2019
27/01/2020
27/04/2020
03/07/2020</t>
  </si>
  <si>
    <t>Se evidenció publicación de las modificaciones al PAAC, sin embargo no se evidencia socialización a las partes interesadas de los cambios realizados.
27/01/2020: Se evidencia que aunque se contempla el control de cambios en el documento del Plan Anticorrupción y de Atención al Ciudadano, no se está controlando los cambios correctamente, pues se formalizaron 2 de las 8 versiones del plan.
\\10.216.160.201\calidad\19. CONSOLIDADO MAPAS DE RIESGO\MATRIZ DE RIESGOS - PAAC\2019\MATRIZ DE RIESGOS - PAAC - 3er. CORTE
27/04/2020:
Mediante Sesión Extraordinaria del Comité Institucional de Gestión y Desempeño del día 11Mar2020, con numero de reunión 02-2020, en el numeral 3.1. Modificación Componente Rendición de Cuentas de la correspondiente acta, establece que se considera prudente modificar la acción a cargo de la oficina de Planeación: “Consolidar el Informe de Rendición de Cuentas, con base en la información aportada por las diferentes áreas que intervienen en la Entidad, para garantizar su divulgación antes, durante y posterior a la Audiencia.”, con fecha de inicio el 01 de marzo de 2020 y fecha final 31 de julio de 2020; dejando como actividad aprobada por el comité: “Consolidar y publicar informe de Rendición de Cuentas, con base en la información aportada por las diferentes áreas de la Entidad, para consulta por parte de los grupos de interés”.
Se realiza verificación del PAAC 2020 publicado en la pagina web, donde a la fecha no se encuentra la versión 2 del PAAC 2020, ni la actualización de la modificación en el componente de Rendición de Cuentas, así como tampoco se encuentra evidencia de socialización a la ciudadanía sobre dicha modificación.
Hallazgo que continua abierto
03/07/2020
Se realiza verificación de la pagina web en la ruta: https://www.cajaviviendapopular.gov.co/?q=matriz-de-riesgos-plan-anticorrupci%C3%B3n-y-atenci%C3%B3n-al-ciudadano con respecto a la actualización del PAAC 2020 en su componente de Rendición de Cuentas, donde se evidencia publicación de la modificación de la acción a cargo de la oficina de Planeación: “Consolidar el Informe de Rendición de Cuentas, con base en la información aportada por las diferentes áreas que intervienen en la Entidad, para garantizar su divulgación antes, durante y posterior a la Audiencia.”, con fecha de inicio el 01 de marzo de 2020 y fecha final 31 de julio de 2020; dejando como actividad aprobada por el comité: “Consolidar y publicar informe de Rendición de Cuentas, con base en la información aportada por las diferentes áreas de la Entidad, para consulta por parte de los grupos de interés”; modificación establecida en la sesión extraordinaria del Comité Institucional de Gestión y Desempeño del día 11Mar2020, con numero de reunión 02-2020.
Así mismo, se realiza verificación de la herramienta de Mapa de Riesgos, Plan Anticorrupción y de Atención al Ciudadano 2020, en la ruta:  \\10.216.160.201\calidad\19. CONSOLIDADO MAPAS DE RIESGO\MATRIZ DE RIESGOS - PAAC\2020\MAPA DE RIESGOS - PAAC - 1er. CORTE - 2020, donde se evidencia que la herramienta cuenta con la pestaña "Control de Cambios de Registros Vigencia 2020", donde se registran todas las modificaciones y ajustes realizados en la Matriz, diligenciada para el corte de 30 de abril de 2020, incluyendo la modificación mencionada en la sesión extraordinaria del Comité Institucional de Gestión y Desempeño del día 11Mar2020, con numero de reunión 02-2020.
Se cuenta con correo electrónico del día 28Ene2020 donde se solicitó la publicación de la versión preliminar para observaciones de los grupos de interés internos y externos, así mismo se cuenta con correo electrónico del día  28Ene2020, donde se envía el Mapa de Riesgos - Plan Anticorrupción y Atención al Ciudadano 2020 a los Responsables de Procesos y sus enlaces, para socializar la Versión Preliminar Mapa de Riesgos Procesos – Plan Anticorrupción y Atención al Ciudadano.
Una vez aprobada y no habiendo recibido observaciones, se publica la formulación de la Herramienta en la página web y en la carpeta de calidad, mediante correo electrónico del día 31Ene2020.</t>
  </si>
  <si>
    <t>29/04/2020
25/06/2020</t>
  </si>
  <si>
    <t>28/04/2020
25/06/2020</t>
  </si>
  <si>
    <t>27/04/2020
03/07/2020</t>
  </si>
  <si>
    <t>22/04/2020
01/07/2020</t>
  </si>
  <si>
    <t>24/04/2020
25/06/2020</t>
  </si>
  <si>
    <t>24/04/2020:
A la fecha no se evidencia soporte del desarrollo de esta actividad.
25/06/2020:
Se cuenta con un archivo Excel  donde se registra el seguimiento a los actos administrativos, actualmente con 38 registros</t>
  </si>
  <si>
    <t>1.33</t>
  </si>
  <si>
    <t>Informe Seguimiento Plan Anual de Vacantes 2019 - 2020</t>
  </si>
  <si>
    <t>Incumplimiento del numeral 7.5.3 de la ISO 9001:2015: Control de la información documentada, literal c) Control de cambios y d) Conservación y disposición.</t>
  </si>
  <si>
    <t>No se observó el correcto desarrollo de las actividades de recuperación, preservación, conservación y disposición en relación con el procedimiento “Para la administración de bienes devolutivos 208-SADM-Pr-15 – Versión 1 – Vigente desde el 17 de octubre de 2014”.</t>
  </si>
  <si>
    <t>Inexistencia de Back-up para los años anteriores a 2014.</t>
  </si>
  <si>
    <t>Solicitar a la Oficina de Tecnología de la Información y las Comunicaciones, los back-up de los profesionales encargados del Sistema Integrado de Gestión de la Oficina Asesora de Planeación, para los años anteriores a 2014, con el fin de mantener salvaguardados los archivos, y responder a los requerimientos de los diferentes procesos de la Entidad .</t>
  </si>
  <si>
    <t>1.34</t>
  </si>
  <si>
    <t>Deficiencia en el diligenciamento y control de registos del listado maestro de documentos</t>
  </si>
  <si>
    <t>Mantener el Listado Maestro de Documentos debidamente actualizado, acorde a los requerimientos de las áreas para crear, modificar o eliminar documentos del Sistema Integrado de Gestión.</t>
  </si>
  <si>
    <t>Listado Maestro actualizado</t>
  </si>
  <si>
    <t>1.35</t>
  </si>
  <si>
    <t xml:space="preserve">Efectuar la revisión de los documentos de cada proceso, para validar la exactitud de la denominación de los mismos, tanto dentro como fuera del archivo - Vs el nombre descrito en el Listado Maestro de Documentos. </t>
  </si>
  <si>
    <t>Documentación Revisada al 100%</t>
  </si>
  <si>
    <t>16 procesos revisados/16 procesos existentes*100</t>
  </si>
  <si>
    <t>1.36</t>
  </si>
  <si>
    <t xml:space="preserve">No se tiene certeza de la fecha de creación del documento 208-SADM-Pr-13, ya que no está relacionada en el control de cambios del mismo  </t>
  </si>
  <si>
    <t>Informar mediante memorando a los Responsables de Proceso - Enlace, sobre los lineamientos establecidos para la documentación del Sistema Integrado de Gestión y su ruta de consulta, al igual que su responsabilidad como primera línea de Defensa, para revisar las aprobaciones efectuadas por la Oficina Asesora de Planeación, en los lugares dispuestos para tal fin (carpeta del proceso - Listado Maestro de Documentos).</t>
  </si>
  <si>
    <t>1.37</t>
  </si>
  <si>
    <t>Ajustar la Norma Fundamental, estableciendo un punto de control relacionado con la revisión periódica de los instrumentos de Cada Proceso, por parte de los Responsables de los mismos</t>
  </si>
  <si>
    <t>Norma Fundamental</t>
  </si>
  <si>
    <t>12.5</t>
  </si>
  <si>
    <t>No se aportó la evidencia de la publicación en la página oficial de la CVP, del Plan Estratégico de Talento Humano de la vigencia 2019, soporte necesario para validar el cumplimiento del Artículo 2.2.22.3.14 del Decreto 1083 de 2015 en cuanto al Plan Anual de Vacantes.</t>
  </si>
  <si>
    <t>Falta de evidencia de la publicación del PETH en la pagina web de la cvp</t>
  </si>
  <si>
    <t>Realizar memorando interno para el proceso de Talento Humano en el cual se identifique la evidencia de la publicación del PETH para el periodo 2020 en la pagina web de la CVP, este debe ser incluido en la carpeta de calidad del proceso.</t>
  </si>
  <si>
    <t>Memorando interno</t>
  </si>
  <si>
    <t>un (1) memorando</t>
  </si>
  <si>
    <t>3.11</t>
  </si>
  <si>
    <t>No se cuenta con registro de asistencia física en las sesiones virtuales del Comité adelantadas desde finales del mes de marzo vía Google meet en virtud de la declaratoria de emergencia sanitaria.</t>
  </si>
  <si>
    <t>En virtud de la declaratoria de Emergencia Económica, Social y Ecológica se han venido adelantando desde finales del mes de marzo, sesiones virtuales del Comité de Conciliación utilizando la herramienta meet.google.com</t>
  </si>
  <si>
    <t>Utilizar el chat de la herramienta meet.google.com para dejar constancia de las asistencia de los miembros e invitados al Comité, asi las cosas, el Secretario Tecnico una vez inice la sesión, solicitara a los miembros hacer uso del chat para manifiestar su precencia en la sesion, una vez finalice el Comite se procedera a guardar copia del chat el cual hara la veces de lista de asistenica y se adjuntará al acta respectiva.</t>
  </si>
  <si>
    <t>Registro de asistenica vía chat</t>
  </si>
  <si>
    <t>Copia del Chat anexo al acta</t>
  </si>
  <si>
    <t>3.12</t>
  </si>
  <si>
    <t>Informe seguimiento SIPROJ 01Jul2019 - 31Dic2019</t>
  </si>
  <si>
    <t>El seguimiento adelantado por Control Interno evidenció que existen procesos en los cuales,
aunque la Caja Vivienda Popular fue vinculada no se encontró evidencia de la delegación de un apoderado para que ejerciera la representación de los intereses de la entidad. (ítems 35 y 41 y la información contenida en la tabla N° 6 del presente informe).</t>
  </si>
  <si>
    <t>Hallazgos del Informe de Seguimiento efectuado al Sistema de Información de Procesos Judiciales de Bogotá SIPROJ - WEB D.C Periodo 01ene2018 al 30 junio2019.</t>
  </si>
  <si>
    <t xml:space="preserve">1. Falta de diligencia por parte del Abogado Apoderado en la actualización del SIPROJ - WEB.
2. No se realizaba seguimiento a las actuaciones que realizaba el abogado apoderado.
3. No se tenía un mecanismo de seguimiento de la actualización realizada al Siproj por parte de los Abogados Apoderados.
</t>
  </si>
  <si>
    <t>Revisar los procesos en SIPROJ que se manifiestan en Informe de Seguimiento efectuado al Sistema de Información de Procesos Judiciales de Bogotá SIPROJ - WEB D.C Periodo 01jul2019 al 31 dic2019. Hallazgo No.1 y subsanar las evidencias encontradas</t>
  </si>
  <si>
    <t>3.13</t>
  </si>
  <si>
    <t>Impartir directriz a los abogados apoderados, para que mensualmente notifiquen a la supervisión del contrato, los procesos que tuvieron alguna actuación y evidencien actualización en Siproj, reflejado en la aprobacion de la cuenta de cobro.</t>
  </si>
  <si>
    <t>3.14</t>
  </si>
  <si>
    <t>Inexactitudes evidenciadas en la publicación de la información correspondiente a los pagos de las sentencias judiciales falladas contra la CVP, evidencian debilidad en el seguimiento y control de la publicación y actualización de estas, así como del efectivo registro de los soportes que dan cuenta del cumplimiento de dichos fallos.</t>
  </si>
  <si>
    <t xml:space="preserve">1. La persona encargada del cargue de la información, no era la indicada para ello.
2. Errores involuntarios en el cargue de la información. 
3. Falla en la designación de la responsabilidad del cargue de pagos en el módulo.
</t>
  </si>
  <si>
    <t>Revisar los procesos en SIPROJ que se manifiestan en Informe de Seguimiento efectuado al Sistema de Información de Procesos Judiciales de Bogotá SIPROJ - WEB D.C Periodo 01jul2019 al 31 dic2019. Hallazgo No.2 y verificar si el sistema permite subsanar las evidencias encontradas, de ser así hacer gestionar la subsanación correspondiente.</t>
  </si>
  <si>
    <t>3.15</t>
  </si>
  <si>
    <t>Realizar de manera periódica seguimiento y verificación del cargue de la información relacionada con el pago de sentencias; teniendo en cuenta que la actividad de publicación es adelantada por parte de la Subdirección Financiera de conformidad con lo indicado en el PM de mejoramiento previsto por esa Subdirección el 30 de enero de 2020.</t>
  </si>
  <si>
    <t>Seguimiento cargue de informacion a Siproj.</t>
  </si>
  <si>
    <t>#de pago de sentencias/# de verificacion pago de sentencias registrados en siproj.</t>
  </si>
  <si>
    <t>11.8</t>
  </si>
  <si>
    <t>Informe de seguimiento al Plan Institucional de Archivos - PINAR vigencia 2019</t>
  </si>
  <si>
    <t>No se evidenció la formulación de la Política de Gestión Documental en la vigencia 2019.</t>
  </si>
  <si>
    <t xml:space="preserve">No se tomó en cuenta la planeación de sesiones del comité institucional en el proceso de formulación para asegurar no solo la aprobación dentro de la vigencia sino también la publicación dentro de ella </t>
  </si>
  <si>
    <t>Elaborar un listado de instrumentos que requieren aprobación del Comité MIPG y solicitar mediante memorando la programación de sesiones del Comité MIPG.</t>
  </si>
  <si>
    <t>Listado de Instrumentos</t>
  </si>
  <si>
    <t>Un (1) listado de instrumentos</t>
  </si>
  <si>
    <t>11.9</t>
  </si>
  <si>
    <t>Base legal desactualizada del artículo 1° Adopción y artículo 2° Aplicación, de la Resolución 3964 del 24 de diciembre de 2015</t>
  </si>
  <si>
    <t xml:space="preserve">porque al momento de la actualización del PGD no se estimó necesario expedir un nuevo acto administrativo para su adopción toda vez que el mismo ya existía </t>
  </si>
  <si>
    <t>Gestionar la expedición de un nuevo acto administrativo para adopción de la versión actualizada del Programa de Gestión documental que modifique.</t>
  </si>
  <si>
    <t xml:space="preserve">Acto Administrativo </t>
  </si>
  <si>
    <t>Un (1) acto administrativo</t>
  </si>
  <si>
    <t>11.10</t>
  </si>
  <si>
    <t>El Plan Institucional de Archivos – PINAR Publicado en dos lugares diferentes de la página oficial de la Entidad, ambos con versión 2, presenta dos fechas de vigencia diferentes, siendo una el 31 de octubre de 2018 y la otra el 07 de octubre de 2019, difiriendo ambas en su control de cambios. Se evidenció que la versión disponible en la carpeta de calidad es la del 07Oct2019, donde en su control de cambios cuenta con tres versiones, repitiéndose la segunda versión. Siendo que no corresponde el versionamiento en el documento normalizado en el sistema de gestión de calidad de la CVP.</t>
  </si>
  <si>
    <t xml:space="preserve">Porque no se ejerció un control sobre las versiones que genera planeación  para dejar la ultima versión en el archivo de gestión solicitando la entrega del documento en formato modificable y se generó así un error. </t>
  </si>
  <si>
    <t>Solicitar a la Oficina Asesora de Planeación la subsanación del error en versión del documento, cambiar la versión publicada en la pagina web, por la versión  en la carpeta de calidad.</t>
  </si>
  <si>
    <t>Memorando solicitud</t>
  </si>
  <si>
    <t>Un (1) memorando</t>
  </si>
  <si>
    <t>11.11</t>
  </si>
  <si>
    <t>No se formuló el Programa Específico de Identificación y protección de documentos vitales, establecido en el PINAR como tarea a desarrollar en la vigencia 2019 en el PINAR. La Entidad debe garantizar la disponibilidad y acceso de los documentos a largo plazo.</t>
  </si>
  <si>
    <t xml:space="preserve">Porque en la planificación del cronograma de actividades de  la vigencia 2019 se buscó atender todos los requerimientos relacionados con instrumentos y programas definidos por el ente rector de la política archivística, pero no se tomaron en cuenta factores de disponibilidad de personal y capacidad de respuesta ante actividades varias </t>
  </si>
  <si>
    <t>Revisar y ajustar el cronograma de actividades 2020 teniendo presentes las novedades e inconvenientes generados por 1. la intermitencia en la contratación del personal y 2.  emergencia sanitaria (cuarentenas han impedido la ejecución de algunas actividades que requieren obligatoriamente la presencialidad).</t>
  </si>
  <si>
    <t xml:space="preserve">Cronograma ajustado </t>
  </si>
  <si>
    <t>Un (1) cronograma</t>
  </si>
  <si>
    <t>11.12</t>
  </si>
  <si>
    <t>No se realizó la “Revisión de funciones y presentación de propuesta a Consejo Directivo”. La ventanilla única de correspondencia actualmente depende de la Dirección de Gestión Corporativa.</t>
  </si>
  <si>
    <t xml:space="preserve">Porque no se insistió ante la falta de respuesta de la secretaría técnica para que el proyecto fuese presentado. </t>
  </si>
  <si>
    <t xml:space="preserve">Reiterar ante la Secretaría Técnica del Consejo Directivo la solicitud de ajuste de funciones de las dependencias Dirección de Gestión Corporativa y CID y Subdirección Administrativa y presentar nuevamente el análisis realizado con base en el Acuerdo 060 de 2001. </t>
  </si>
  <si>
    <t xml:space="preserve">Memorando que incluya el análisis de las funciones y propuesta de acuerdo </t>
  </si>
  <si>
    <t>Un (1) Memorando</t>
  </si>
  <si>
    <t>12.6</t>
  </si>
  <si>
    <t>Informe Seguimiento Plan de Previsión RH – 2019</t>
  </si>
  <si>
    <t xml:space="preserve">Incumplimiento del literal a del artículo 17 de la Ley 909 de 2004, que establece que el Plan de previsión de recursos Humanos debe tener el siguiente alcance: Planes y plantas de empleos: Cálculo de los empleos necesarios, de acuerdo con los requisitos y perfiles profesionales establecidos en los manuales específicos de funciones, con el fin de atender a las necesidades presentes y futuras derivadas del ejercicio de sus competencias”.
</t>
  </si>
  <si>
    <t>No se dejo evidencia documentada en el  análisis de las  necesidades de previsión de recursos humanos</t>
  </si>
  <si>
    <t>Realizar un informe de las necesidades de previsión de recursos humanos para el PETH periodo 2021.</t>
  </si>
  <si>
    <t>Informe de analisis</t>
  </si>
  <si>
    <t>Un (1) informe</t>
  </si>
  <si>
    <t>12.7</t>
  </si>
  <si>
    <t>Incumplimiento del numeral 2, del artículo 17 de la Ley 909 de
2004, que establece: “Todas las entidades y organismos a quienes se les aplica la presente ley deberán mantener actualizadas las plantas globales de empleo necesarias para el
cumplimiento eficiente de las funciones a su cargo, para lo cual tendrán en cuenta las medidas de racionalización del gasto. El Departamento Administrativo de la Función Pública podrá solicitar la información que requiera al respecto para la formulación de las políticas sobre la administración del recurso humano</t>
  </si>
  <si>
    <t>No es claro el desarrollo frente a la actualización de la planta global de empleos</t>
  </si>
  <si>
    <t>Concepto de la Función Publica con el fin de identificar la actualización de la planta global de empleos</t>
  </si>
  <si>
    <t>Concepto</t>
  </si>
  <si>
    <t>Un (1) concepto</t>
  </si>
  <si>
    <t>12.8</t>
  </si>
  <si>
    <t>Incumplimiento de los requisitos subrayados y en negrilla del
numeral 1 del artículo 16 de la Ley 909 de 2004 que presenta a continuación: 
Las decisiones de la Comisión se tomarán por mayoría absoluta. En caso de empate se repetirá nuevamente la votación y en caso de persistir, este se dirimirá por el Jefe de Control Interno de la respectiva entidad. 
Esta Comisión se reunirá por lo menos una vez al mes y será convocada por cualquiera de sus integrantes o por el jefe de personal de la entidad u organismo o quien haga sus veces,
quien será el secretario de la misma y llevará en estricto orden y rigurosidad las Actas de las reuniones.</t>
  </si>
  <si>
    <t>Falta de seguimiento a las fechas en que debe sesionar la comisión de personal</t>
  </si>
  <si>
    <t xml:space="preserve">Realiza cronograma el en cual se establezcan las fechas para sesionar la comisión de personal , el cual debe ser identificado en el orden del día del acta de reunión, garantizar la asistencia de todos los los representantes de la comisión para cumplir con el quórum para toma de decisiones </t>
  </si>
  <si>
    <t>12.9</t>
  </si>
  <si>
    <t xml:space="preserve">En las convocatorios no se evidencia con claridad el orden del día y no se registran actas con toda la información cumpliendo con los requisitos señalados </t>
  </si>
  <si>
    <t>Realizar convocatoria al Comité de personal identificando el orden del día y realizar revisión del acta de la reunión  cumplimento con los requisitos señalados en el formato por la secretaria técnica.</t>
  </si>
  <si>
    <t>12.10</t>
  </si>
  <si>
    <t>Incumplimiento del literal h, del numeral 2 del artículo 16 de la Ley 909 de 2004 que establece: “Participar en la elaboración del plan anual de formación y capacitación y en el de estímulos y en su seguimiento”.</t>
  </si>
  <si>
    <t>No se evidenció la participación de la comisión de personal en la elaboración del plan anual de formación, capacitación y en el de estímulos</t>
  </si>
  <si>
    <t>Invitar a la comisión de personal a las diferentes actividades que se realicen en la creación del plan anual de formación, capacitación y en el de estímulos</t>
  </si>
  <si>
    <t>12.11</t>
  </si>
  <si>
    <t>Incumplimiento del literal c) control de cambios, correspondiente al numeral 7.5.3.2 de la NTC-ISO 9001: 2015.</t>
  </si>
  <si>
    <t>No se identifico el formato aprobado  en el Sistema de Gestión de calidad para el acta de la reunión</t>
  </si>
  <si>
    <t xml:space="preserve">Realizar socialización del formato 208-SADM-Ft-06 Acta de reunión,  en la próxima sesión de la comisión de personal </t>
  </si>
  <si>
    <t>Socialización</t>
  </si>
  <si>
    <t>Una 1 socializacion</t>
  </si>
  <si>
    <t>3.16</t>
  </si>
  <si>
    <t>Auditoría Procedimiento Acción Tutela y Notificaciones 2019</t>
  </si>
  <si>
    <t>Evidenciadas inconsistencias entre la matriz de seguimiento de tutelas de la Dirección Jurídica y la Información contenida en el SIPROJ WEB, es necesario actualizar y reforzar la actividad de autocontrol adelantada por la Dirección jurídica respecto al seguimiento de las acciones de tutelas en las que la CVP funge como actor, de manera que se realice un adecuado ejercicio de evaluación y control de
su propia actividad, a fin de detectar desviaciones y efectuar correctivos de manera oportuna para el adecuado cumplimiento de los resultados que se esperan en el ejercicio de su función.</t>
  </si>
  <si>
    <t>Deficiencia en punto de control entre la Matriz de Tutelas y el Sirpoj</t>
  </si>
  <si>
    <t>Actualizar Procedimiento de Acciones de Tutelas, incluyendo punto de control entre la Matriz de Tutelas y Siproj.</t>
  </si>
  <si>
    <t>Actualizacion de Procedimiento</t>
  </si>
  <si>
    <t>1 Procedimiento de tutelas actualizado</t>
  </si>
  <si>
    <t>3.17</t>
  </si>
  <si>
    <t>Falta de unificacion de la Matriz de Tutelas (se presentaba por separado según la vigencia).</t>
  </si>
  <si>
    <t>Unificacion de la Matriz de Tutelas, incluyendo una columna denominada vigencia.</t>
  </si>
  <si>
    <t>Unificacion Matriz de Tutelas</t>
  </si>
  <si>
    <t>1 Matriz de Tutelas unificada.</t>
  </si>
  <si>
    <t>3.18</t>
  </si>
  <si>
    <t>La debilidad en el control y seguimiento de los fallos de tutela adversos a la entidad, género que de las once (11) sentencias con fallos desfavorables a la Caja de la Vivienda Popular, dos (2) cuenten con incidente de desacato, uno (1) no fue cumplido en términos, dos (2) no cuentan con la publicación en el SIPROJWEB del documento de cumplimiento de la orden de tutela.</t>
  </si>
  <si>
    <t>Deficiencia en punto de control entre la Matriz de Tutelas contra procedimiento seguimiento de fallo desfavorable.</t>
  </si>
  <si>
    <t>Incluir en la Matriz de Tutelas el cumplimiento del fallo y dar inicio a este a partir de la fecha.</t>
  </si>
  <si>
    <t>Matriz con cumplimiento de fallo.</t>
  </si>
  <si>
    <t>1 Matriz de Tutelas con columna de cumplimiento de fallo</t>
  </si>
  <si>
    <t>3.19</t>
  </si>
  <si>
    <t>Desconocimiento en los Procedimientos de la Direccion Juridica.</t>
  </si>
  <si>
    <t>Capacitar a funcionarios y contratistas, donde se socialicen los procedimientos de la Direccion Jurìdica, cada dos meses.</t>
  </si>
  <si>
    <t>Capacitacion Procedimientos</t>
  </si>
  <si>
    <t>No. de capacitaciones realizadas / 6 Capacitaciones Programadas</t>
  </si>
  <si>
    <t>3.20</t>
  </si>
  <si>
    <t>Reportar en Siproj el informe del cumplimiento del fallo radicado ante el despacho judicial de las dos acciones de tutela reportadas en la auditoria.</t>
  </si>
  <si>
    <t>Reporte de cumplimiento al despacho</t>
  </si>
  <si>
    <t>No. de informe reportados / 2 reportes programados.</t>
  </si>
  <si>
    <t>3.21</t>
  </si>
  <si>
    <t>Evidenciada la materialización de desacatos por incumplimiento de órdenes judiciales de tutela y producto del contraste de los riesgos identificados en la matriz de riesgos del Proceso de Prevención del Daño Antijurídico y Defensa Judicial y las actividades de control establecidas en los procedimientos citados en los criterios de auditoría, es necesario actualizar los riesgos en los procedimientos y el diseño de controles efectivos, a fin de generar una actividad de control eficaz que permita tomar las medidas para mitigar y controlar el riesgo identificado.</t>
  </si>
  <si>
    <t xml:space="preserve">Falta de análisis exhaustivo a los diferentes procedimientos y las actividades de la Dirección 
Jurídica, para la identificación de los riesgos del área.
</t>
  </si>
  <si>
    <t>Aplicar la metodologia de analisis de riesgo para el riesgo identificado por la Auditoria, y posteriormente solicitar la actualziacion de la Matriz de Riesgos de la Direccion Juridica.</t>
  </si>
  <si>
    <t>Actualizacion de Matriz de Riesgos 2020</t>
  </si>
  <si>
    <t>1 Matriz de Riegos 2020 Actualizada</t>
  </si>
  <si>
    <t>3.22</t>
  </si>
  <si>
    <t>La Dirección Jurídica de Caja de la Vivienda Popular, se encuentra adelantando la actividad de notificación de actos administrativos, sin contar con un procedimiento
de gestión, lineamiento, manual o algún otro documento que avale dicha actividad bajo el Sistema Integrado de Gestión de la CVP, así como la asignación de la responsabilidad de adelantar el dicho procedimiento.</t>
  </si>
  <si>
    <t>No se habia contemplado la necesidad de contrar con un procedimiento para la desarrollar la actividad de Notificaciones de Actos Administrativos</t>
  </si>
  <si>
    <t>Elaboracion, socializacion e implementacion del Procedimiento de Notificaciones.</t>
  </si>
  <si>
    <t>Elaboracion, socializacion e implementacion de procedimiento</t>
  </si>
  <si>
    <t>1 Procedimiento de Notificaciones estandarizado.</t>
  </si>
  <si>
    <t>3.23</t>
  </si>
  <si>
    <t>Debilidad en la actividad de notificación de actos administrativos adelantada por la Dirección Jurídica de la Caja de la Vivienda Popular, en el cumplimiento de la
norma legal que la regula, lo anterior como quiera que se encontraron actas de notificación sin la firma del funcionario notificador, una resolución notificada fuera
del término legal, además, las notificaciones electrónicas realizadas a través del correo: notificacionesjudiciales@cajaviviendapopular,gov, dando de esta manera un uso diferente a la herramienta dispuesta para la notificación de las gestiones asociadas a los procesos judiciales en los que  interviene la Caja de la Vivienda popular.
No se encontró prueba de la citación las notificaciones personales realizadas en los documentos que contienen los archivos del proceso de notificación  delantada por la Dirección Jurídica.</t>
  </si>
  <si>
    <t>Al no tener un procedimiento establecido, tampoco se contaba con los lineamientos, mecanismos y/o herramientas necesarias para desarrollar correctamente la actividad de notificaciones de Actos Administrativos.</t>
  </si>
  <si>
    <t>Crear un buzon de correo institucional especifico para la notificacion de actos administrativos.</t>
  </si>
  <si>
    <t>Buzon de correo institucional (notificaciones administrativas)</t>
  </si>
  <si>
    <t xml:space="preserve">1 Buzon correo institucional creado y </t>
  </si>
  <si>
    <t>3.24</t>
  </si>
  <si>
    <t>No se contaba con los lineamientos, mecanismos y/o herramientas necesarias para desarrollar correctamente la actividad de notificaciones de Actos Administrativos.</t>
  </si>
  <si>
    <t>Creacion de una Matriz de Notificacion  personal de actos administrativos.</t>
  </si>
  <si>
    <t>Matriz Notificacion personal Actos Administartivos.</t>
  </si>
  <si>
    <t>1 Matriz de Notificaciones creada</t>
  </si>
  <si>
    <t>9.60</t>
  </si>
  <si>
    <t>Seguimiento Resolución 2904 del 2017 - Bienes muebles - vigencia 2019</t>
  </si>
  <si>
    <t>No se observa que se hubieran emitido los conceptos jurídicos, financieros y sociales para la toma de decisiones de la baja de bienes realizada la sesión del Comité Técnico de Inventarios de Bienes Muebles del 04 de diciembre de 2019 registrada con acta No 1-2019.</t>
  </si>
  <si>
    <t>Informe Auditoría especial de inventarios (hardware y software)</t>
  </si>
  <si>
    <t>No se presento en debida forma los conceptos establecidos en la Resolución 2904 del 29 de junio de 2017 al comité técnico de inventarios de bienes muebles</t>
  </si>
  <si>
    <t>Informar mediante memorando a los dependencias que intervienen en los conceptos jurídico, administrativo, financieros y sociales, del comité de bienes muebles, el proceso identificado en la resolución 2904 de 2017, en caso que se requiera la baja de bienes muebles para el periodo 2020.</t>
  </si>
  <si>
    <t>9.61</t>
  </si>
  <si>
    <t>No se observa el seguimiento a los procesos internos de la CVP con el fin de asegurar el cumplimiento a las normas y procedimientos en materia de inventarios</t>
  </si>
  <si>
    <t>Se realizan seguimientos físicos a los procesos en materia de inventario, pero no se deja evidencia  documentada</t>
  </si>
  <si>
    <t>En el desarrollo de los comités que faltan para el periodo 2020, en el orden del día registrar e identificar las evidencias del seguimiento a los distintos procesos en materia de inventarios.</t>
  </si>
  <si>
    <t>Seguimiento procesos inventario</t>
  </si>
  <si>
    <t xml:space="preserve">(No. de Actas de comité sesiones ordinarias programadas / 2) X 100% </t>
  </si>
  <si>
    <t>9.62</t>
  </si>
  <si>
    <t>De enero a octubre de la vigencia 2019, no se realizaron sesiones del Comité Técnico de Inventarios de Bienes Muebles.</t>
  </si>
  <si>
    <t>Ausencia de un cronograma que permita identificar el control de las fecha programas para el desarrollo del comité</t>
  </si>
  <si>
    <t xml:space="preserve">Realizar invitación a las sesiones de comité pendientes para el periodo 2020. </t>
  </si>
  <si>
    <t>Seguimiento sesiones comité</t>
  </si>
  <si>
    <t>12/12/2018
19/06/2019
04/10/2019
15/01/2020
15/04/2020
25/06/2020
16/10/2020</t>
  </si>
  <si>
    <t>12/12/2018: Se realizó actualización del formato 208-CI-Ft-05 PLAN DE MEJORAMIENTO V5 con fecha del 27/07/2018, adicionalmente se realizó taller de análisis de causa raíz el día 16 de Mayo de 2018 
19/06/2019: Faltó realizar la actualización del procedimiento "208-CI-Pr-05  Acciones Correctivas y Preventivas del 27/06/2016" el cual se tiene programado realizar antes del 30 de agosto de 2019
04/10/2019: Se realizó actualización del procedimiento de gestión de la mejora el cual se envió a los profesionales de control interno para su revisión el 19-sep-2019, una vez realizadas las observaciones se ajustó procedimiento el 02/10/2019, se tiene reunión el 04-oct-2019 con la Asesora de Control Interno para revisión y aprobación.
15/01/2020: Entre el 20Dic2019 y el 30Dic2019 se realizaron las gestiones de:
* Revisión y aprobación por parte de la Asesora de Control Interno del procedimiento y sus formatos asociados.
* Se radicó memorando 2019IE23346 del 24/12/2019 a la OAP solicitando modificación del procedimiento 208-CI-Pr-05, modificación de formato Plan de mejoramiento 208-CI-FT05 y creación del formato Plan de mejoramiento y análisis causal.
* Se recibió respuesta de la OAP con la aprobación de las modificaciones y creación de formatos siendo compartidos en la carpeta de calidad y actualizados en el listado maestro de documentos, esa Oficina hizo solicitud a Comunicaciones para actualización del procedimiento en la página web.
* Se solicitó a la OAC la divulgación del procedimiento modificado y de sus formatos asociados, pieza comunicativa que fue remitida por el correo institucional de comunicaciones el 30/12/2019.
* Se remitió solicitud a la OAC para reiterar la actualización del procedimiento Gestión de la Mejora en la página de la entidad.
Entre el 07Ene2020 y el 10Ene2020 se realizaron las siguientes gestiones:
* Se solicitó con memorando 2020IE73 del 07Ene2020, un ajuste al procedimiento de gestión de la mejora en cuanto a eliminar el flujograma contenido en el documento, porque el mismo se encontraba en otro documento aparte y la ampliación de una celda de la primera actividad.
* Se solicitó a la OAC una nueva divulgación del procedimiento y sus formatos asociados, incluyendo dentro de la pieza comunicativa los documentos.
* El 10Ene2020, se remitió el procedimiento a la OAP, el cual quedó en firme y fue compartido en la carpeta de calidad de la entidad, fue remitido correo a OAC para la actualización en la página web.
* El 14Ene2020 fue actualizado en la página web de la entidad el procedimiento de Gestión de la mejora.
A partir del 13ene2020, se preparó la capacitación en el análisis de causas para formular adecuadamente los planes de mejoramiento, así mismo la socialización del procedimiento. El 15Ene2020 se realizó la capacitación a la Directora y enlaces de REAS. El 17Ene2020 se realizó la capacitación al enlace del proceso de Gestión Financiera y el 20ene2020 al proceso de Urbanizaciones y Titulación
Actividad en avance del 78,13% distribuidos en: (50% actualización del procedimiento y formatos. 25% divulgación por correo. 3,13% socialización a dos de 16 procesos)
15/04/2020: Actividad que continua en desarrollo
25/06/2020: La Asesoría de Control Interno atendió las instrucciones impartidas por la Alcaldesa Mayor de Bogotá, en el sentido de que el personal de la CVP debió acogerse a la medida de trabajo en casa de acuerdo con la declaratoria de aislamiento desde el 20 de marzo, por lo que esta medida afectó la ejecución de las actividades que se desarrollan necesariamente de manera presencial, tales como talleres, capacitaciones, socializaciones y algunas actividades de auditoría. Las demás dependencias tuvieron que hacer lo mismo y a la fecha aún continúa el aislamiento obligatorio.
Por otra parte, la carga administrativa que ha implicado los procesos de contratación y adiciones y prórrogas de los contratos que no se encontraba prevista, ya que solamente se contempló un momento de contratación para todo el año, sin embargo, ha sido necesario realizar actividades de contrataciones nuevas en enero y abril y adiciones en marzo y mayo, siendo que será necesario hacer nuevamente contrataciones en julio para poder terminar el año, esto ha implicado la pérdida de productividad de un mes/hombre y también se retiró uno de los contratistas, siendo que el reemplazo se dio hasta el mes de junio por lo que se perdieron dos meses/hombre.
16/10/2020: Se realizó la citación para la socialización el día 05 de agosto 2020 a través de memorando 2020IE7076, la divulgación del Procedimiento gestión de la mejora - 208-CI-Pr-05 Versión 6 Vigente desde: 10-Ene-2020 con sus respectivos formatos  actualizados y aprobados fue realizada en tres (3) sesiones diferentes en las que participaron los dieciséis (16) procesos así: 10 de agosto 2020 Reasentamientos Humanos, Mejoramiento de vivienda, Urbanizaciones y Titulación, Mejoramiento de barrios – el 11 de agosto 2020 Gestión comunicaciones, Gestión Estratégica, Gestión Tecnología de la Información y Comunicaciones – el 13 de agosto 2020 Evaluación de la gestión, Prevención del daño antijurídico y representación judicial, Servicio al ciudadano, Adquisición de bienes y servicios, Gestión del control interno disciplinario,  Gestión financiera, Gestión administrativa, Gestión documental, Gestión del talento humano, Gestión corporativa y CID. Por el aislamiento obligatorio ocasionado por el COVID-19, la sensibilización se realizó de manera virtual por meet. Se evidencia registro de reunión por las tres (3) jornadas de socialización, memorando de citación, procedimiento, formatos actualizados y aprobados, los pantallazos de las sesiones de divulgación y sus asistentes, así como un video especifico del procedimiento.</t>
  </si>
  <si>
    <t>Alejandro Marín Cañón / Contratista 560-2018 / Contratista 007-2019
15/01/2020: Alexandra Johenn Álvarez Mantilla-Profesional Universitario 219-01/Jhoana Marcela Rodríguez Silva Contratista 606-2020</t>
  </si>
  <si>
    <t>14/10/2019
15/01/2020
15/04/2020
25/06/2020
16/10/2020</t>
  </si>
  <si>
    <t>15 y 17 ene 2020 Ruta:\\10.216.160.201\control interno\2020\28.05 PM\INTERNO\CAPACITACIÓN
16Oct2020
Ruta: \\10.216.160.201\control interno\2020\28.05 PM\INTERNO\13. II_Seg_2020\Evidencias Control Interno PM Icontec\Evidencias</t>
  </si>
  <si>
    <t>Alejandro Marín Cañón / Contratista 560-2018 / Contratista 007-2019Alexandra Johenn Álvarez Mantilla /Profesional Universitario-219-01/Jhoana Marcela Rodríguez Silva Contratista 606-2020</t>
  </si>
  <si>
    <t>15 y 17 ene 2020 Ruta:\\10.216.160.201\control interno\2020\28.05 PM\INTERNO\CAPACITACIÓN
16/10/2020
Ruta:
\\10.216.160.201\control interno\2020\28.05 PM\INTERNO\13. II_Seg_2020\Evidencias Control Interno PM Icontec\Evidencias</t>
  </si>
  <si>
    <t>15 y 17 ene 2020 Ruta:\\10.216.160.201\control interno\2020\28.05 PM\INTERNO\CAPACITACIÓN
16/10/2020
Ruta: \\10.216.160.201\control interno\2020\28.05 PM\INTERNO\13. II_Seg_2020\Evidencias Control Interno PM Icontec\Evidencias</t>
  </si>
  <si>
    <t>Alejandro Marín Cañón / Contratista 560-2018 / Contratista 007-2019,Alexandra Johenn Álvarez Mantilla /Profesional Universitario-219-01/Jhoana Marcela Rodríguez Silva Contratista 606-2020</t>
  </si>
  <si>
    <t>13/12/2018
19/06/2019
04/10/2019
29/01/2020
28/04/2020
01/07/2020
19/10/2020</t>
  </si>
  <si>
    <t>Se realizó actualización del formato 208-CI-Ft-05 PLAN DE MEJORAMIENTO V5 con fecha del 27/07/2018, adicionalmente se realizo taller de análisis de causa raíz el día 16 de Mayo de 2018 
Evidencia: 
208-CI-Ft-05 PLAN DE MEJORAMIENTO V5 con fecha del 27/07/2018
Ruta: \\10.216.160.201\calidad\16. PROCESO EVALUACIÓN DE LA GESTIÓN\FORMATOS
Presentación y lista de asistencia a taller de análisis de causa raíz.
Ruta: C:\Users\amarinc\Documents\CVP-Alejandro Marín\Plan de mejora por procesos\seguimientos\I seguimiento\Control Interno
La acción queda abierta teniendo en cuenta que falta actualizar el 208-CI-Pr-05  Acciones Correctivas y Preventivas del 27/06/2016
19/06/2019: Falta realizar la actualización del procedimiento "208-CI-Pr-05  Acciones Correctivas y Preventivas del 27/06/2016" el cual se tiene programado realizar antes del 30 de agosto de 2019
29/01/2020: Se realizó la actualización del procedimiento "208-CI-PR-05 gestión de la mejora" y se ha socializado a 3 de 16 procesos.
\\10.216.160.201\calidad\16. PROCESO EVALUACIÓN DE LA GESTIÓN\PROCEDIMIENTOS\208-CI-Pr-05 Gestión de la mejora
28/04/2020:
Se ha socializado a 3 de 16 procesos el procedimiento "208-CI-PR-05 gestión de la mejora".
Hallazgo que continua abierto
01/07/2020: En razón al aislamiento obligatorio declarado por la pandemia generada por el virus COVID-19, no se ha podido continuar con la socialización a los demás procesos. 
Hallazgo que continua abierto
19/10/2020:
Se realiza elaboración y/o actualización de los siguientes documentos del proceso de Evaluación de la Gestión, con el fin de mantener el marco documental actualizado con respecto al levantamiento de planes de mejoramiento a nivel institucional:
* Formato Seguimiento Plan de Mejoramiento, código 208-CI-Ft-05, versión 6, vigente desde el 27Dic2019
* Formato Formulación Plan de Mejoramiento, código 208-CI-Ft-15, versión 1, vigente desde el 27Dic2019
* Formato de Análisis Causal, código 208-CI-Ft-16, versión 2, vigente desde el 05Feb2020
* Procedimiento de Gestión de la Mejora, código 208-CI-Pr-05, versión 6, vigente desde el 10Ene2020
Se realiza la verificación de la publicación en la carpeta de calidad de los documentos mencionados, publicados en la ruta \\10.216.160.201\calidad\16. PROCESO EVALUACIÓN DE LA GESTIÓN
Se remitió el memorando 2020IE7076 el día 05Ago2020, donde se realiza la citación para la socialización del procedimiento gestión de la mejora, así como los formatos e instructivos correspondientes al Proceso de Evaluación de la Gestión, mediante cronograma de reuniones virtuales por la plataforma Meet, dirigido a todos los enlaces en cada proceso de la CVP, iniciando el día 10Ago2020 y terminando el 13Ago2020.
Se elabora una (1) presentación en PowerPoint y un (1) video donde se expone la socialización del procedimiento de gestión de la mejora del área de Control Interno.
Se diligencia registro de reunión de los días 10Ago2020, 11Ago2020 y 13Ago2020, donde se realiza la socialización del procedimiento gestión de la mejora 208-CI-Pr-05 versión 6, vigente desde el 10Ene2020, con los formatos asociados, dirigida a los enlaces de los procesos, de acuerdo al cronograma establecido en el memorando 2020IE7076 del 05Ago2020, igualmente, se cuenta con archivo en Word con los pantallazos de participación de los enlaces de cada proceso en la socialización del procedimiento gestión de la mejora.
La ruta donde reposan las evidencias es: \\10.216.160.201\control interno\2020\28.05 PM\INTERNO\13. II_Seg_2020\Evidencias Control Interno PM Icontec\Evidencias
La relación de las evidencias que dan cumplimiento a la actividad propuesta son:
1. Formato Seguimiento Plan de Mejoramiento, código 208-CI-Ft-05, versión 6, vigente desde el 27Dic2019.
2. Formato Formulación Plan de Mejoramiento, código 208-CI-Ft-15, versión 1, vigente desde el 27Dic2019.
3. Procedimiento de Gestión de la Mejora, código 208-CI-Pr-05, versión 6, vigente desde el 10Ene2020.
4. Formato de Análisis Causal, código 208-CI-Ft-16, versión 2, vigente desde el 05Feb2020.
5. Memorando 2020IE7076 del 05Ago2020.
6. Presentación en PowerPoint sobre la socialización del procedimiento de gestión de la mejora.
7. Video donde se expone la socialización del procedimiento de gestión de la mejora del área de Control Interno.
8. Registro de reunión de los días 10Ago2020, 11Ago2020 y 13Ago2020, donde se realiza la socialización del procedimiento gestión de la mejora.
9. Archivo en Word con los pantallazos de participación de los enlaces de cada proceso en la socialización del procedimiento gestión de la mejora.
Hallazgo que se cierra, ya que la actividad es cumplida al 100%</t>
  </si>
  <si>
    <t>Se evidenció registro en la pestaña de control de cambios del PAAC, en cada seguimiento realizado, el cual se encuentra publicado en la pagina web en la siguiente ruta: 
https://www.cajaviviendapopular.gov.co/?q=matriz-de-riesgos-plan-anticorrupci%C3%B3n-y-atenci%C3%B3n-al-ciudadano
Se debe continuar realizando la actividad.
27/01/2020: Se evidencia que aunque se contempla el control de cambios en el documento del Plan Anticorrupción y de Atención al Ciudadano, no se está controlando los cambios correctamente, pues se formalizaron 2 veces de las 8 versiones del plan.
\\10.216.160.201\calidad\19. CONSOLIDADO MAPAS DE RIESGO\MATRIZ DE RIESGOS - PAAC\2019\MATRIZ DE RIESGOS - PAAC - 3er. CORTE
24/04/2020:
Se citó a Comité de Gestión y Desempeño del 11 de marzo para 
24/04/2020
Mediante Sesión Extraordinaria del Comité Institucional de Gestión y Desempeño del día 11Mar2020, con numero de reunión 02-2020, en el numeral 3.1. Modificación Componente Rendición de Cuentas de la correspondiente acta, establece que se considera prudente modificar la acción a cargo de la oficina de Planeación: “Consolidar el Informe de Rendición de Cuentas, con base en la información aportada por las diferentes áreas que intervienen en la Entidad, para garantizar su divulgación antes, durante y posterior a la Audiencia.”, con fecha de inicio el 01 de marzo de 2020 y fecha final 31 de julio de 2020; dejando como actividad aprobada por el comité: “Consolidar y publicar informe de Rendición de Cuentas, con base en la información aportada por las diferentes áreas de la Entidad, para consulta por parte de los grupos de interés”.
Se realiza verificación del PAAC 2020 publicado en la pagina web, donde a la fecha no se encuentra la versión 2 del PAAC 2020, ni la actualización de la modificación en el componente de Rendición de Cuentas, así como tampoco se encuentra evidencia de socialización a la ciudadanía sobre dicha modificación.
Hallazgo que continua abierto
03/07/2020
Se realiza verificación de la pagina web en la ruta: https://www.cajaviviendapopular.gov.co/?q=matriz-de-riesgos-plan-anticorrupci%C3%B3n-y-atenci%C3%B3n-al-ciudadano con respecto a la actualización del PAAC 2020 en su componente de Rendición de Cuentas, donde se evidencia publicación de la modificación de la acción a cargo de la oficina de Planeación: “Consolidar el Informe de Rendición de Cuentas, con base en la información aportada por las diferentes áreas que intervienen en la Entidad, para garantizar su divulgación antes, durante y posterior a la Audiencia.”, con fecha de inicio el 01 de marzo de 2020 y fecha final 31 de julio de 2020; dejando como actividad aprobada por el comité: “Consolidar y publicar informe de Rendición de Cuentas, con base en la información aportada por las diferentes áreas de la Entidad, para consulta por parte de los grupos de interés”; modificación establecida en la sesión extraordinaria del Comité Institucional de Gestión y Desempeño del día 11Mar2020, con numero de reunión 02-2020.
Así mismo, se realiza verificación de la herramienta de Mapa de Riesgos, Plan Anticorrupción y de Atención al Ciudadano 2020, en la ruta:  \\10.216.160.201\calidad\19. CONSOLIDADO MAPAS DE RIESGO\MATRIZ DE RIESGOS - PAAC\2020\MAPA DE RIESGOS - PAAC - 1er. CORTE - 2020, donde se evidencia que la herramienta cuenta con la pestaña "Control de Cambios de Registros Vigencia 2020", donde se registran todas las modificaciones y ajustes realizados en la Matriz, diligenciada para el corte de 30 de abril de 2020, incluyendo la modificación mencionada en la sesión extraordinaria del Comité Institucional de Gestión y Desempeño del día 11Mar2020, con numero de reunión 02-2020.</t>
  </si>
  <si>
    <t>Se evidenció que se realizó primer seguimiento trimestral en la aplicación de los formatos vigentes según el listado maestro de documentos a cada una de los grupos (Presupuesto, Contabilidad, Cartera y Tesorería) ,en las siguientes fechas:
Cartera : 06/09/2019
Presupuesto: 06/09/2019
Tesorería: 06/09/2019 
Contabilidad: 09/09/2019
Soportes y evidencias en la ruta: \\10.216.160.201\control interno\2019\28. PLANES\INTERNO\14. II Seg. 2019\Financiera\Evidencias.zip\Evidencias\Calidad e Inventarios de Hardware y Software\Acción 2\09. Septiembre
27/01/2020: Se evidencia que se ha hecho seguimiento en el trimestre 3 y 4 sobre el correcto uso de los formatos en las diferentes áreas del proceso.
\\10.216.160.201\control interno\2020\28.05 PM\INTERNO\III_Seg_2019\Evidencias\Financiera\Acción 65
29/04/2020:
Se realiza segundo seguimiento trimestral, correspondiente al 4 trimestre de 2019, a las áreas de Cartera, Presupuesto, Tesorería y Contabilidad, del día 18Dic2019, donde se relaciona listado de asistencia por cada área y archivo en Excel con el puntaje obtenido por cada área.</t>
  </si>
  <si>
    <t>Se evidenció que se actualizaron la matrices Dofa de cada proceso en el mes de mayo sin embargo no se ha generado matriz final de oportunidades de mejora, ya que se va a actualizar con la metodología de riesgos.
Esta actividad esta vencida por lo que se recomienda que se priorice su ejecución.
27/01/2020: No se evidencia que se estén gestionando las oportunidades. No se lleva control más allá de la identificación de las oportunidades.
27/04/2020
Se realiza verificación de la información contenida en la ruta de evidencias, donde se encuentra en archivo denominado "DOFA 2019 Consolidados", el cual responde al consolidado del contexto de cada proceso, encontrándose 16 pestañas, una para cada proceso, por lo cual dicho archivo no refleja la construcción de una Matriz de Oportunidades de Mejora que reúna las acciones o actividades para abordar y gestionar las Oportunidades de Mejora identificadas para cada Proceso de la entidad.
Hallazgo que continua abierto
03/07/2020
Se realiza verificación de las matrices DOFA actualizadas para la vigencia 2020, en la ruta: \\10.216.160.201\calidad\19. CONSOLIDADO MAPAS DE RIESGO\MATRIZ DE RIESGOS - PAAC\2020\FICHAS DE RIESGO - 2020, donde se puede evidenciar que se encuentran 16 archivos "208-PLA-Ft-73-74-75 y 78 Riesgos" para los 16 procesos de la CVP, encontrando en cada proceso el ítem de "3.2 Oportunidades de Mejora" del formato "Contexto del Proceso" código 208-PLA-Ft-75 versión 2.</t>
  </si>
  <si>
    <t>4/10/2019
28/01/2020
28/04/2020
01/07/2020
19/10/2020</t>
  </si>
  <si>
    <t>No  se ha realizado actividad
28/01/2020: Se ha hecho socialización a 3 de los 16 procesos.
Actas de socialización.
29/01/2020: Se realizó la actualización del procedimiento "208-CI-PR-05 gestión de la mejora" y se ha socializado a 3 de 16 procesos.
28/04/2020:
Se ha socializado a 3 de 16 procesos el procedimiento "208-CI-PR-05 gestión de la mejora" 
Hallazgo que continua abierto
01/07/2020: En razón al aislamiento obligatorio declarado por la pandemia generada por el virus COVID-19, no se ha podido continuar con la socialización a los demás procesos.
Hallazgo que continua abierto
19/10/2020:
Se realiza elaboración y/o actualización de los siguientes documentos del proceso de Evaluación de la Gestión, con el fin de mantener el marco documental actualizado con respecto al levantamiento de planes de mejoramiento a nivel institucional:
* Formato Seguimiento Plan de Mejoramiento, código 208-CI-Ft-05, versión 6, vigente desde el 27Dic2019
* Formato Formulación Plan de Mejoramiento, código 208-CI-Ft-15, versión 1, vigente desde el 27Dic2019
* Formato de Análisis Causal, código 208-CI-Ft-16, versión 2, vigente desde el 05Feb2020
* Procedimiento de Gestión de la Mejora, código 208-CI-Pr-05, versión 6, vigente desde el 10Ene2020
Se realiza la verificación de la publicación en la carpeta de calidad de los documentos mencionados, publicados en la ruta \\10.216.160.201\calidad\16. PROCESO EVALUACIÓN DE LA GESTIÓN
Se remitió el memorando 2020IE7076 el día 05Ago2020, donde se realiza la citación para la socialización del procedimiento gestión de la mejora, así como los formatos e instructivos correspondientes al Proceso de Evaluación de la Gestión, mediante cronograma de reuniones virtuales por la plataforma Meet, dirigido a todos los enlaces en cada proceso de la CVP, iniciando el día 10Ago2020 y terminando el 13Ago2020.
Se elabora una (1) presentación en PowerPoint y un (1) video donde se expone la socialización del procedimiento de gestión de la mejora del área de Control Interno.
Se diligencia registro de reunión de los días 10Ago2020, 11Ago2020 y 13Ago2020, donde se realiza la socialización del procedimiento gestión de la mejora 208-CI-Pr-05 versión 6, vigente desde el 10Ene2020, con los formatos asociados, dirigida a los enlaces de los procesos, de acuerdo al cronograma establecido en el memorando 2020IE7076 del 05Ago2020, igualmente, se cuenta con archivo en Word con los pantallazos de participación de los enlaces de cada proceso en la socialización del procedimiento gestión de la mejora.
La ruta donde reposan las evidencias es: \\10.216.160.201\control interno\2020\28.05 PM\INTERNO\13. II_Seg_2020\Evidencias Control Interno PM Icontec\Evidencias
La relación de las evidencias que dan cumplimiento a la actividad propuesta son:
1. Formato Seguimiento Plan de Mejoramiento, código 208-CI-Ft-05, versión 6, vigente desde el 27Dic2019.
2. Formato Formulación Plan de Mejoramiento, código 208-CI-Ft-15, versión 1, vigente desde el 27Dic2019.
3. Procedimiento de Gestión de la Mejora, código 208-CI-Pr-05, versión 6, vigente desde el 10Ene2020.
4. Formato de Análisis Causal, código 208-CI-Ft-16, versión 2, vigente desde el 05Feb2020.
5. Memorando 2020IE7076 del 05Ago2020.
6. Presentación en PowerPoint sobre la socialización del procedimiento de gestión de la mejora.
7. Video donde se expone la socialización del procedimiento de gestión de la mejora del área de Control Interno.
8. Registro de reunión de los días 10Ago2020, 11Ago2020 y 13Ago2020, donde se realiza la socialización del procedimiento gestión de la mejora.
9. Archivo en Word con los pantallazos de participación de los enlaces de cada proceso en la socialización del procedimiento gestión de la mejora.
Hallazgo que se cierra, ya que la actividad es cumplida al 100%</t>
  </si>
  <si>
    <t>No  se ha realizado actividad
28/01/2020: Se ha hecho socialización a 3 de los 16 procesos.
Actas de socialización.
28/04/2020:
Se ha socializado a 3 de 16 procesos el procedimiento "208-CI-PR-05 gestión de la mejora" 
Hallazgo que continua abierto
01/07/2020:
En razón al aislamiento obligatorio declarado por la pandemia generada por el virus COVID-19, no se ha podido continuar con la socialización a los demás procesos.
Hallazgo que continua abierto
19/10/2020:
Se realiza actualización del Formato de Análisis Causal, código 208-CI-Ft-16, versión 2, vigente desde el 05Feb2020, con el fin de contar con la herramienta actualizada para desarrollar el taller de análisis causal.
Se elaboró una (1) presentación en PowerPoint sobre "Taller Análisis Causal Área de Control Interno" donde se exponen las tres metodologías para identificar la causa raíz, así como la explicación del formato análisis causal y todas sus etiquetas, actividad lúdica, diligenciamiento de la herramienta y finalmente análisis de caso.
Se remitió el memorando 2020IE7569 del 03Sep2020, donde se realiza convocatoria al Taller sobre herramientas de análisis causal, para ser desarrollado mediante cronograma de reuniones virtuales por la plataforma Meet con los enlaces de cada proceso, entre el 14 y el 18 de septiembre 2020.
Se ejecutó el cronograma de reuniones de acuerdo al memorando 2020IE7569, dejando trece (13) registros de reunión, en los cuales se desarrolló el taller de análisis causal con los 16 procesos de la CVP de la siguiente manera:
Gestión Financiera – 14Sep2020
Subdirección Administrativa (Gestión Administrativa, Gestión Documental y Gestión de Talento Humano) – 14Sep2020
Mejoramiento de Vivienda – 15Sep2020
Oficina TIC – 15Sep2020
Urbanización y Titulación - 15Sep2020
Oficina Asesora de Comunicaciones – 16Sep2020
Reasentamientos – 16Sep2020
Oficina Asesora de Planeación – 16Sep2020
Dirección Gestión Corporativa y CID (Servicio al ciudadano, Adquisición de Bienes y Servicios y Control Interno Disciplinario) – 17Sep2020
Dirección Jurídica – 17Sep2020
Mejoramiento de Barrios - 18Sep2020
Evaluación de la Gestión – 16Sep2020 y 18Sep2020
En cada taller se realizó un ejercicio práctico para el diligenciamiento del formato de Análisis Causal, el cual se adjunta como evidencia.
Se adjunta archivo en Word con los pantallazos de realización de reuniones virtuales por la plataforma Meet, con los enlaces de todos los procesos de la CVP.
La ruta donde reposan las evidencias es: \\10.216.160.201\control interno\2020\28.05 PM\INTERNO\13. II_Seg_2020\Evidencias Control Interno PM Icontec\Evidencias
La relación de las evidencias que dan cumplimiento a la actividad propuesta son:
1. Formato de Análisis Causal, código 208-CI-Ft-16, versión 2, vigente desde el 05Feb2020.
2. Presentación en PowerPoint sobre "Taller Análisis Causal Área de Control Interno".
3. Memorando 2020IE7569 del 03Sep2020.
4. Trece (13) registros de reunión, en los cuales se desarrolló el taller de análisis causal con los 16 procesos de la CVP, así como el ejercicio práctico que se realizó con cada proceso para el diligenciamiento del formato de Análisis Causal.
5. Archivo en Word con los pantallazos de realización de reuniones virtuales por la plataforma Meet, con los enlaces de todos los procesos de la CVP.
Hallazgo que se cierra, ya que la actividad es cumplida al 100%</t>
  </si>
  <si>
    <t>Se evidenció capacitación de SAE-SAI a Diego Fernando Díaz Barrero  el 03/10/2019, sin embargo al actividad era realizar un instructivo para consultar la información de inventarios de acuerdo al modulo correspondiente SAE/SAI, lo cual no se evidenció.
30/01/2020: Se verifica que mediante memorando 2018IE9870 se informó al Subdirector Administrativo (E) Camilo Ernesto Chacón, que se capacitó y se entregó instructivo de el Software SI CAPITAL, SAE y SAI, la cual se hizo el 19 de julio de 2018.
El hallazgo no se cierra, pues el soporte es de casi un año anterior a la fecha en la que se evidenció el hallazgo, y por tanto de deben establecer acciones correctivas para que no se vuelva a presentar la situación.
28/04/2020:
Se cuenta con dos (2) actas de reunión con los siguientes temas:
1. Capacitación de SAE-SAI a Diego Fernando Díaz Barrero - fecha 03Oct2019
2. Capacitación de SAE-SAI a Diego Fernando Díaz Barrero - fecha 24May2019, acta con instructivo incluido de fecha 24May2019</t>
  </si>
  <si>
    <t>Se evidenció elaboración del formato de plan de inspección para el registro de control de cambios ejercido sobre las modificaciones en los estudios y diseños el cual esta en piloto así mismo se documentará documento con metodología, se debe normalizar el formato y la metodología en el sistema de gestión de calidad.
Esta actividad esta vencida por tanto se debe priorizar la ejecución de la misma.
29/01/2020: Se evidencia que en el procedimiento "208-MB-Pr-06" se incluyó la metodología de control de cambios de diseños.
hace falta la socialización.
19/03/2020
Dada la revisión de las evidencias entregadas en el memorando 2020IE3043 con fecha de 24Feb2020, esta Asesoría se permite dejar cerrada la acción, ya que cumple con la actividad propuesta, pero el envio de la misma, no cumple con la fecha establecida, la cual era el día 9/10/2019, pero entregan el soporte de las evidencias el día 24/02/2020.</t>
  </si>
  <si>
    <t>No  se ha realizado actividad
28/01/2020: Se ha hecho socialización a 3 de los 16 procesos.
Actas de socialización.
29/01/2020: Se realizó la actualización del procedimiento "208-CI-PR-05 gestión de la mejora" y se ha socializado a 3 de 16 procesos.
28/04/2020:
Se ha socializado a 3 de 16 procesos el procedimiento "208-CI-PR-05 gestión de la mejora" 
Hallazgo que continua abierto
01/07/2020:
En razón al aislamiento obligatorio declarado por la pandemia generada por el virus COVID-19, no se ha podido continuar con la socialización a los demás procesos.
Hallazgo que continua abierto
19/10/2020:
Se realiza elaboración y/o actualización de los siguientes documentos del proceso de Evaluación de la Gestión, con el fin de mantener el marco documental actualizado con respecto al levantamiento de planes de mejoramiento a nivel institucional:
* Formato Seguimiento Plan de Mejoramiento, código 208-CI-Ft-05, versión 6, vigente desde el 27Dic2019
* Formato Formulación Plan de Mejoramiento, código 208-CI-Ft-15, versión 1, vigente desde el 27Dic2019
* Formato de Análisis Causal, código 208-CI-Ft-16, versión 2, vigente desde el 05Feb2020
* Procedimiento de Gestión de la Mejora, código 208-CI-Pr-05, versión 6, vigente desde el 10Ene2020
Se realiza la verificación de la publicación en la carpeta de calidad de los documentos mencionados, publicados en la ruta \\10.216.160.201\calidad\16. PROCESO EVALUACIÓN DE LA GESTIÓN
Se remitió el memorando 2020IE7076 el día 05Ago2020, donde se realiza la citación para la socialización del procedimiento gestión de la mejora, así como los formatos e instructivos correspondientes al Proceso de Evaluación de la Gestión, mediante cronograma de reuniones virtuales por la plataforma Meet, dirigido a todos los enlaces en cada proceso de la CVP, iniciando el día 10Ago2020 y terminando el 13Ago2020.
Se elabora una (1) presentación en PowerPoint y un (1) video donde se expone la socialización del procedimiento de gestión de la mejora del área de Control Interno.
Se diligencia registro de reunión de los días 10Ago2020, 11Ago2020 y 13Ago2020, donde se realiza la socialización del procedimiento gestión de la mejora 208-CI-Pr-05 versión 6, vigente desde el 10Ene2020, con los formatos asociados, dirigida a los enlaces de los procesos, de acuerdo al cronograma establecido en el memorando 2020IE7076 del 05Ago2020, igualmente, se cuenta con archivo en Word con los pantallazos de participación de los enlaces de cada proceso en la socialización del procedimiento gestión de la mejora.
La ruta donde reposan las evidencias es: \\10.216.160.201\control interno\2020\28.05 PM\INTERNO\13. II_Seg_2020\Evidencias Control Interno PM Icontec\Evidencias
La relación de las evidencias que dan cumplimiento a la actividad propuesta son:
1. Formato Seguimiento Plan de Mejoramiento, código 208-CI-Ft-05, versión 6, vigente desde el 27Dic2019.
2. Formato Formulación Plan de Mejoramiento, código 208-CI-Ft-15, versión 1, vigente desde el 27Dic2019.
3. Procedimiento de Gestión de la Mejora, código 208-CI-Pr-05, versión 6, vigente desde el 10Ene2020.
4. Formato de Análisis Causal, código 208-CI-Ft-16, versión 2, vigente desde el 05Feb2020.
5. Memorando 2020IE7076 del 05Ago2020.
6. Presentación en PowerPoint sobre la socialización del procedimiento de gestión de la mejora.
7. Video donde se expone la socialización del procedimiento de gestión de la mejora del área de Control Interno.
8. Registro de reunión de los días 10Ago2020, 11Ago2020 y 13Ago2020, donde se realiza la socialización del procedimiento gestión de la mejora.
9. Archivo en Word con los pantallazos de participación de los enlaces de cada proceso en la socialización del procedimiento gestión de la mejora.
Hallazgo que se cierra, ya que la actividad es cumplida al 100%</t>
  </si>
  <si>
    <t>No  se ha realizado actividad
28/01/2020: Se ha hecho socialización a 3 de los 16 procesos.
Actas de socialización.
29/01/2020: Se realizó la actualización del procedimiento "208-CI-PR-05 gestión de la mejora" y se ha socializado a 3 de 16 procesos.
28/04/2020:
Se ha socializado a 3 de 16 procesos el procedimiento "208-CI-PR-05 gestión de la mejora" 
Hallazgo que continua abierto
01/07/2020:
En razón al aislamiento obligatorio declarado por la pandemia generada por el virus COVID-19, no se ha podido continuar con la socialización a los demás procesos.
Hallazgo que continua abierto
19/10/2020:
Se realiza actualización del Formato de Análisis Causal, código 208-CI-Ft-16, versión 2, vigente desde el 05Feb2020, con el fin de contar con la herramienta actualizada para desarrollar el taller de análisis causal.
Se elaboró una (1) presentación en PowerPoint sobre "Taller Análisis Causal Área de Control Interno" donde se exponen las tres metodologías para identificar la causa raíz, así como la explicación del formato análisis causal y todas sus etiquetas, actividad lúdica, diligenciamiento de la herramienta y finalmente análisis de caso.
Se remitió el memorando 2020IE7569 del 03Sep2020, donde se realiza convocatoria al Taller sobre herramientas de análisis causal, para ser desarrollado mediante cronograma de reuniones virtuales por la plataforma Meet con los enlaces de cada proceso, entre el 14 y el 18 de septiembre 2020.
Se ejecutó el cronograma de reuniones de acuerdo al memorando 2020IE7569, dejando trece (13) registros de reunión, en los cuales se desarrolló el taller de análisis causal con los 16 procesos de la CVP de la siguiente manera:
Gestión Financiera – 14Sep2020
Subdirección Administrativa (Gestión Administrativa, Gestión Documental y Gestión de Talento Humano) – 14Sep2020
Mejoramiento de Vivienda – 15Sep2020
Oficina TIC – 15Sep2020
Urbanización y Titulación - 15Sep2020
Oficina Asesora de Comunicaciones – 16Sep2020
Reasentamientos – 16Sep2020
Oficina Asesora de Planeación – 16Sep2020
Dirección Gestión Corporativa y CID (Servicio al ciudadano, Adquisición de Bienes y Servicios y Control Interno Disciplinario) – 17Sep2020
Dirección Jurídica – 17Sep2020
Mejoramiento de Barrios - 18Sep2020
Evaluación de la Gestión – 16Sep2020 y 18Sep2020
En cada taller se realizó un ejercicio práctico para el diligenciamiento del formato de Análisis Causal, el cual se adjunta como evidencia.
Se adjunta archivo en Word con los pantallazos de realización de reuniones virtuales por la plataforma Meet, con los enlaces de todos los procesos de la CVP.
La ruta donde reposan las evidencias es: \\10.216.160.201\control interno\2020\28.05 PM\INTERNO\13. II_Seg_2020\Evidencias Control Interno PM Icontec\Evidencias
La relación de las evidencias que dan cumplimiento a la actividad propuesta son:
1. Formato de Análisis Causal, código 208-CI-Ft-16, versión 2, vigente desde el 05Feb2020.
2. Presentación en PowerPoint sobre "Taller Análisis Causal Área de Control Interno".
3. Memorando 2020IE7569 del 03Sep2020.
4. Trece (13) registros de reunión, en los cuales se desarrolló el taller de análisis causal con los 16 procesos de la CVP, así como el ejercicio práctico que se realizó con cada proceso para el diligenciamiento del formato de Análisis Causal.
5. Archivo en Word con los pantallazos de realización de reuniones virtuales por la plataforma Meet, con los enlaces de todos los procesos de la CVP.
Hallazgo que se cierra, ya que la actividad es cumplida al 100%</t>
  </si>
  <si>
    <t>No se remitió evidencia del desarrollo de esta actividad.
29/01/2020: En la hoja de RUTA no es claro cómo se realiza el seguimiento a las acciones planteadas. No hay informes de la implementación del PETI.
28/04/2020:
Se cuenta con el cuestionario de empalme TIC 27112019, Formato 1. Informe MIPG Entidades_TIC
y Hoja de Ruta final V2, en los cuales se documenta el seguimiento a la implementación del PETI; además en la Hoja de Ruta 20196-2020, se realiza el seguimiento a los proyectos de la oficina TIC, en su planeación y ejecución de cada actividad, de acuerdo a los dominios establecidos por el MinTIC.</t>
  </si>
  <si>
    <t>05/02/2020: Se verifica que la Oficina asesora de planeación envió memorando con radicado 2019IE23353 de fecha 24-12-2019 en el cual se proyectaron la fechas de elaboración del PAAC 2020.
19/03/2020
Dada la revisión de las evidencias entregadas en el memorando 2020IE2823 con fecha de 20Feb2020, esta Asesoría se permite dejar cerrada la acción, ya que cumple con la actividad propuesta, con el envió oportuno de los soportes de la misma, el día 22/01/2020,</t>
  </si>
  <si>
    <t>05/02/2020: Se verifica que la Oficina asesora de planeación envió memorando con radicado 2019IE23353 de fecha 24-12-2019 en el cual se proyectaron la fechas de elaboración del PAAC 2020,
24/04/2020:
Se adjunta correo del día 23Dic2019 dirigido al área de Planeación, donde se realiza la entrega oportuna de la formulación del PAAC 2020.</t>
  </si>
  <si>
    <t>05/02/2020: Se verifica que la Oficina asesora de planeación envió memorando con radicado 2019IE23353 de fecha 24-12-2019 en el cual se proyectaron la fechas de elaboración del PAAC 2020,
19/03/2020
Dada la revisión de las evidencias entregadas en el memorando 2020IE3043 con fecha de 24Feb2020, esta Asesoría se permite dejar cerrada la acción, ya que cumple con la actividad propuesta, pero el envió de la misma, no cumple con la fecha establecida, la cual era el día 9/10/2019, pero entregan el soporte de las evidencias el día 24/02/2020.</t>
  </si>
  <si>
    <t>05/02/2020: 
Se verifica que la Oficina asesora de planeación envió memorando con radicado 2019IE23353 de fecha 24-12-2019 en el cual se proyectaron la fechas de elaboración del PAAC 2020,
19/03/2020
El área de Mejoramiento de Vivienda remite la formulación del PAAC a la OAP el día 20Ene2020 mediante memorando 2020IE415, cumpliendo oportunamente con el tiempo establecido para la acción.</t>
  </si>
  <si>
    <t>05/02/2020: Se verifica que la Oficina asesora de planeación envió memorando con radicado 2019IE23353 de fecha 24-12-2019 en el cual se proyectaron la fechas de elaboración del PAAC 2020.
28/04/2020:
Se cuenta con correo electrónico del día 23Ene2020, donde se realiza la entrega oportuna del PAAC 2020 a la OAP, así mismo el día 26Feb2020 el Jefe Andrés Orlando Briceño realizó la socialización de la matriz del PAAC a través del correo electrónico al equipo de la oficina TIC.</t>
  </si>
  <si>
    <t>05/02/2020: Se verifica que la Oficina asesora de planeación envió memorando con radicado 2019IE23353 de fecha 24-12-2019 en el cual se proyectaron la fechas de elaboración del PAAC 2020.
28/04/2020:
Se cuenta con correo electrónico del día 24Ene2020, donde se realiza el envió oportuno de la formulación del PAAC 2020 al área de Planeación.</t>
  </si>
  <si>
    <t xml:space="preserve">Realizar la actualización del marco documental relacionado con la formulación y seguimiento al plan de mejoramiento (Procedimiento, formatos e instructivos) y socializarlo en una sesión al grupo de enlaces de los procesos, de tal forma que se identifique la importancia de la formulación de las acciones y se garantice el compromiso de su presentación oportuna. </t>
  </si>
  <si>
    <t>Impartir directriz a los abogados apoderados, para que mensualmente notifiquen al Apoyo de la supervisión los procesos que tuvieron alguna actuación y evidencien actualización en Siproj.</t>
  </si>
  <si>
    <t>Realizar las acciones administrativas y  juridicas necesarias para la verificación y restitución de los costos generados por otros conceptos</t>
  </si>
  <si>
    <t>3.25</t>
  </si>
  <si>
    <t>Informe seguimiento PQRSD I Sem 2020.</t>
  </si>
  <si>
    <t>Las 101 PQRSD contestadas de manera inoportuna denotan incumplimiento
del Articulo 14. “Términos para resolver las distintas modalidades de peticiones” de la Ley 1755 de
2015 “Por medio de la cual se regula el Derecho Fundamental de Petición y se sustituye un título del
Código de Procedimiento Administrativo y de lo Contencioso Administrativo”.</t>
  </si>
  <si>
    <t>Falta de comunicación dentro del área, para que la persona que hace el respectivo descargue o cierre tanto de Cordis como de los PQRSD, lo haga de manera oportuna.</t>
  </si>
  <si>
    <t>En reunión de seguimiento y supervisión programada para el mes de octubre, dar lineamiento para que la persona encargada de cargue y descargue de Cordis y/o PQRSD se le brinde la información para cargues y cierres oportunamente, Retroalimentar al equipo, en términos y tiempos de respuesta, así como, socializar Procedimiento de Atención a PQRSD especialmente actividades (4,5,6 y 7).</t>
  </si>
  <si>
    <t>Lineamientos claros y definidos.</t>
  </si>
  <si>
    <t>Temas propuestos en reunión de seguimiento / Temas abordados en reunión de seguimiento. Verificado mediante acta de reunión.</t>
  </si>
  <si>
    <t>8.16</t>
  </si>
  <si>
    <t>Informe seguimiento PQRSD 
I Sem 2020</t>
  </si>
  <si>
    <t>incumplimiento  del art. 14 "terminos para resolver las distintas modalidades de peticiones" de la ley 1755 de 2015 "por medio de la cual se regula el derecho fundamental de peticion y se sustituye un titulo del codigo de procedimiento administrativo y de lo contencioso administrativo"</t>
  </si>
  <si>
    <t xml:space="preserve">Desconocimiento del tramite y a quien asignar </t>
  </si>
  <si>
    <t>Socializar con la persona encargada de asignar los PQRSD y  los lìderes de apoyo para definir cada uno de los tràmites y responsables sobre los temas de cada grupo  de trabajo,  teniendo en cuenta el punto 7. de las Condiciones Generales "tèrminos para resolver las distintas modalidades de peticiones" como lo establece el articulo 14 de la Ley 1755 de 2015 y las normas que lo modifiquen.</t>
  </si>
  <si>
    <t>socializaciòn</t>
  </si>
  <si>
    <t xml:space="preserve">una socializaciòn con lìderes de apoyo </t>
  </si>
  <si>
    <t>8.17</t>
  </si>
  <si>
    <t>Falta de capacitaciòn del procedimiento</t>
  </si>
  <si>
    <t>Realizar   una retroalimentaciòn al usuario funcional sobre la oportunidad de respuesta establecida  en el procedimiento "Atenciòn a peticiones, quejas, reclamos, sugerencias y denuncias por actos de corrupciòn"  Còdigo 208-SC-Pr-07, aparte "acciòn actividades del registro"</t>
  </si>
  <si>
    <t>retroalimentaciòn</t>
  </si>
  <si>
    <t>retroalimentaciòn al usuario funcional</t>
  </si>
  <si>
    <t>8.18</t>
  </si>
  <si>
    <t xml:space="preserve">No se efectùa seguimiento periòdico al estado de los PQRSD </t>
  </si>
  <si>
    <t>Definir un seguimiento semanal del estado de los PQRSD mediante un correo o alarma  enviado a los lideres de apoyo y al responsable de efectuar el tràmite.</t>
  </si>
  <si>
    <t>seguimiento semanal</t>
  </si>
  <si>
    <t>·seguimientos semanal/total seguimientos</t>
  </si>
  <si>
    <t>8.19</t>
  </si>
  <si>
    <t>Las 101 PQRSD contestadas de manera inoportuna denotan incumplimiento
del Articulo 14. “Términos para resolver las distintas modalidades de peticiones” de la Ley 1755 de
2015 “Por medio de la cual se regula el Derecho Fundamental de Petición y se sustituye un título del
Código de Procedimiento Administrativo y de lo Contencioso Administrativo</t>
  </si>
  <si>
    <t xml:space="preserve">Solo se cuenta con algunos expedientes digitalizados </t>
  </si>
  <si>
    <t>Establecer un plan de trabajo de gestión documental por vigencias, para la digitalización de expedientes</t>
  </si>
  <si>
    <t>Plan de trabajo</t>
  </si>
  <si>
    <t># Plan de trabajo establecido</t>
  </si>
  <si>
    <t>8.20</t>
  </si>
  <si>
    <t>No se tiene un tablero de control semaforizado de los PQRS, indicando el estado actual del requerimiento permitiéndole el seguimiento focalizado al líder</t>
  </si>
  <si>
    <t>Definir el tablero de control semaforizado, con su respectivo instructivo para las actividades de seguimiento</t>
  </si>
  <si>
    <t>Tablero de control definido</t>
  </si>
  <si>
    <t># Tablero de control definido</t>
  </si>
  <si>
    <t>8.21</t>
  </si>
  <si>
    <t>Incumplimiento en la oportunidad de las respuestas de tres (3)  PQRSD correspondiente a la Direcciòn de Mejoramiento de Barrios</t>
  </si>
  <si>
    <t>Ausencia de rigurosidad a la hora de realizar la clasificación y asignación de las comunicaciones en la Dirección de Mejoramiento de Barrios</t>
  </si>
  <si>
    <t xml:space="preserve">Registrar en el formato Trámite de Documentación Interna y Externa (MB-Ft-27) el termino de respuesta de todos los radicados SDQS que ingresan a la Dirección de Mejoramiento de Barrios.  </t>
  </si>
  <si>
    <t>Registro de terminos de respuesta.</t>
  </si>
  <si>
    <t># de registros SDQS entregados /# de correspondencia SDQS que ingreso a la DMB</t>
  </si>
  <si>
    <t>8.22</t>
  </si>
  <si>
    <t>Desconocimiento del trámite pertinente cuando se trate de comunicaciones que no son de competencia de la Dirección de Mejoramiento de Barrios</t>
  </si>
  <si>
    <t>Realizar una socializaciòn y retroalimentaciòn sobre el proceso interno  del manejo de las comunicaciones SDQS, dirigida a los profesionales de la Dirección de Mejoramiento de Barrios, en marco del procedimiento atenciòn a las PQRS</t>
  </si>
  <si>
    <t xml:space="preserve">Socializaciòn y retroalimentaciòn en manejo de Comunicaciones SDQS, en el proceso de servicio al ciudadano </t>
  </si>
  <si>
    <t xml:space="preserve">una socializaciòn y retroalimentaciòn en SDQS realizada </t>
  </si>
  <si>
    <t>8.23</t>
  </si>
  <si>
    <t>Incumplimiento en la oportunidad de las respuestas de ciento un (101) PQRSD, correspondientes a las siguientes dependencias:
DEPENDENCIA CANTIDAD
Dirección de Reasentamientos Humanos 71
Dirección de Urbanizaciones y Titulación 17
Dirección de Mejoramiento de Vivienda 6
Dirección de Mejoramiento de Barrios 3
SUB ADTIVA 2
JURIDICA 2
TOTALES 101
Criterio de auditoria
Artículo 14. Términos para resolver las distintas modalidades de peticiones – Ley 1755 de 2015 que establece: “Salvo norma legal especial y so pena de sanción disciplinaria, toda petición deberá resolverse dentro de los quince (15) días siguientes a su recepción. Estará sometida a término especial la resolución de las siguientes peticiones…” y el Parágrafo: “Cuando excepcionalmente no fuere posible resolver la petición en los plazos aquí señalados, la autoridad debe informar esta circunstancia al interesado, antes del vencimiento del término señalado en la ley expresando los motivos de la demora y señalando a la vez el plazo razonable en que se resolverá o dará respuesta, que no podrá exceder del doble del inicialmente previsto”.</t>
  </si>
  <si>
    <t>No se genera alerta oportuna para identificar el vencimiento de los términos  señalados en  las PQRSD asignadas a la subdirección administrativa</t>
  </si>
  <si>
    <t xml:space="preserve">Advertir mediante correo electrónico interno  5 días antes del vencimiento de las PQRSD asignadas a la subdirección administrativa, con el fin de tomar las medidas necesarias para dar una respuesta oportuna </t>
  </si>
  <si>
    <t>Correo electrónico</t>
  </si>
  <si>
    <t>Correos electrónicos identificando fechas de vencimiento/ No. de PQRSD próximas a vencer</t>
  </si>
  <si>
    <t>8.24</t>
  </si>
  <si>
    <t>Desconocimiento en los tiempos establecido en el marco legal, para dar respuesta a las PQRSD asignadas a  la subdirección administrativa por el sistema SDQS</t>
  </si>
  <si>
    <t>Realizar memorando interno en el cual se identifica marco legal y procedimiento para el manejo de las PQRSD</t>
  </si>
  <si>
    <t>8.25</t>
  </si>
  <si>
    <t>Los artículos 2, 5, 11, 12, 14, 16 y 17 del Decreto 197 del 22 de mayo de 2014, fueron modificados en el Decreto 847 de 2019 de la Alcaldía Mayor de Bogotá, D.C. “Por medio del cual se establecen y unifican lineamientos en materia de servicio a la ciudadanía y de implementación de la Política Pública Distrital de Servicio a la Ciudadanía, y se dictan otras disposiciones” así mismo, el Decreto 392 de 2015 fue derogado por el artículo 24 del mencionado Decreto vigente desde el 01 de enero de 2020.
Por lo anterior se observa desactualización de la base legal los siguientes documentos:
- MANUAL DE SERVICIO A LA CIUDADANIA – Código: 208-SC-Mn-03 – Versión 1 del 15 de
mayo de 2018. 
- GESTIÓN DEL SERVICIO AL CIUDADANO - Código: 208-SC-Pr-06 – Versión 13 del 25 de junio de 2020. 
- ATENCIÓN A PETICIONES, QUEJAS, RECLAMOS, SUGERENCIAS Y DENUNCIAS POR ACTOS DE CORRUPCIÓN - Código: 208-SC-Pr-07 – Versión 4 del 25 de junio de 2020.</t>
  </si>
  <si>
    <t>Debilidad en el monitoreo del marco legal de los documentos referenciados al proceso de servicio al ciudadano.</t>
  </si>
  <si>
    <t>Actualizar la base legal de los siguientes documentos:
* 208-SC-Mn-01 Manual de servicio a la ciudadanía.
* 208-SC-Pr-06 Gestión del servicio al ciudadano
* 208-SC-Pr-07 Atención a peticiones, quejas, reclamos, sugerencias y denuncias por actos de corrupción.</t>
  </si>
  <si>
    <t>(Documentos acutalizados (3) / Documentos por actualizar (3)) * 100</t>
  </si>
  <si>
    <t>Tres (3) documentos actualizados</t>
  </si>
  <si>
    <t>8.26</t>
  </si>
  <si>
    <t>Incumplimiento de los intervalos establecidos para la realización de mesas de trabajo de acuerdo con el procedimiento ATENCIÓN A PETICIONES, QUEJAS, RECLAMOS, SUGERENCIAS Y DENUNCIAS POR ACTOS DE CORRUPCIÓN – Código 208-SC-Pr-07- Versión 3 vigentes desde el 18-10-2010 y versión 4 - Vigente desde: 25-06-2020”, que indica en la actividad 8: “Realizar mesas de trabajo quincenal para el control de la atención de las respuestas de las PQRSD registradas en el SDQS, identificando las respuestas vencidas, validando las posibles causas que generan estas anomalías y acordando el cierre definitivo de las mismas”.</t>
  </si>
  <si>
    <t>Debilidad en la programación de las mesas de trabajo.</t>
  </si>
  <si>
    <t>Generar alertas oportunas por correo electronico de acuerdo al cronograma establecido con los procesos que asistan a las mesas de trabajo de control de la atención de las respuestas de las PQRSD registradas en el SDQS.</t>
  </si>
  <si>
    <t>Once (11) Correos electronicos</t>
  </si>
  <si>
    <t>(# de correos electronicos remitidos / # total correos  programados  (total 11)) * 100%</t>
  </si>
  <si>
    <t>8.27</t>
  </si>
  <si>
    <t>No Conformidad No 1: Las 101 PRQRSD contestadas de manera inoportuna denotan incumplimiento del Articulo 14. "Terminos para resolver las dsitintas modalidades de peticiones" de la Ley 1755 de 2015 "Por medio de la cual se regula el Derecho Fundamental de Peticion y se sustituye un titulo del Codigo de Procedimiento Administrativo y de lo Contencioso Administrativo".</t>
  </si>
  <si>
    <t>Dificultad en el proceso de verificación de los antecedentes y soportes técnicos y jurídicos, en algunos casos, para dar respuesta al peticionario.</t>
  </si>
  <si>
    <t>Implementar un mecanismo de alertas tempranas, a través de correo electrónico, que permita hacer un control efectivo del trámite de respuesta a las PQRSD que se radiquen en la Dirección de Mejoramiento de Vivienda, con el fin de dar respuesta oportuna.</t>
  </si>
  <si>
    <t>Porcentaje de PQRSD tramitadas dentro de los términos establecidos</t>
  </si>
  <si>
    <t># PQRS tramitadas oportunamente / #PQRSD radicadas en la Dirección de Mejoramiento de Vivienda</t>
  </si>
  <si>
    <t>1.38</t>
  </si>
  <si>
    <t>Auditoría Interna de Calidad ISO 9001:2015 CQR</t>
  </si>
  <si>
    <t>Si bien se encontró dentro del SGC la determinación de necesidades y expectativas de las partes interesadas y las necesidades y expectativas asociadas a las caracterizaciones de cada proceso de la Entidad, sería importante documentar este enfoque dado a este requisito de la norma ISO 9001:2015 numeral 4.2, ya que de no hacerlo se corre el riesgo de que este enfoque pueda perderse en caso de realizarse cambios en el sistema de gestión o rotación del personal.</t>
  </si>
  <si>
    <t>No aplica debido a que es una oportunidad de mejora</t>
  </si>
  <si>
    <t xml:space="preserve">Construir la Matriz de Partes Interesadas acorde a la información suministrada por los Responsables de Procesos. </t>
  </si>
  <si>
    <t xml:space="preserve">Matriz de Partes Interesadas </t>
  </si>
  <si>
    <t>1.39</t>
  </si>
  <si>
    <t xml:space="preserve">Si bien se observó informe de revisión por la dirección, así como presentación asociada a la misma de Mayo de 2019 y se indicó planificación de revisión por parte de la dirección para el año 2020 en el mes de Septiembre, no se encontró claramente definido el intervalo de revisión planificado como lo requiere la norma ISO 9001:2015 en su numeral 9.3, ya que no se ha definido, si este se realiza una vez al año o con frecuencia anual a partir de la realización de la revisión anterior, con lo que se corre el riesgo de que no se tenga un intervalo de tiempo establecido a cumplir para hacer la revisión por parte de la dirección.
</t>
  </si>
  <si>
    <t xml:space="preserve">Incluir en el Manual SIG y en la Norma Fundamental, el intervalo de revisión planificado, estableciendo en dichos documentos que se realiza una vez al año, acorde a lo requerido por la Norma ISO 9001:2015 en su numeral 9.3. </t>
  </si>
  <si>
    <t xml:space="preserve">Documentos Actualizados </t>
  </si>
  <si>
    <t>2.11</t>
  </si>
  <si>
    <t>Se evidenció que el proceso de Gestión de las Comunicaciones, no envío al proceso de Gestión Estratégica el seguimiento al Plan Estratégico de Comunicaciones para los periodos de revisión marzo y junio de 2020, plazos estipulados (5 Días Hábiles posteriores al cierre del periodo de revisión), no se evidencia correo electrónico de entrega de la información.</t>
  </si>
  <si>
    <t xml:space="preserve">Debido a la rotación del personal no se tuvieron claras las fechas de reporte.  </t>
  </si>
  <si>
    <t xml:space="preserve">Generar los informes pendientes de las tres (3) entregas del Plan Estratégico de Comunicaciones y establecer por parte de la Oficina Asesora de Comunicaciones, una alerta oportuna para la última entrega, ya que el reporte es de periodicidad trimestral.  </t>
  </si>
  <si>
    <t xml:space="preserve">Seguimiento al Plan Estratégico </t>
  </si>
  <si>
    <t>4 Planes Eestratégicos remitidos y publicados de manera oportuna.</t>
  </si>
  <si>
    <t>3.26</t>
  </si>
  <si>
    <t>Asegurar la revisión de la información de los normogramas en la página web institucional para que se encuentre la información actualizada. Se evidenció en página web el nomograma del año 2017.
Criterio de auditoría: ISO 9001:2015 en su numeral 9.1 literal d.</t>
  </si>
  <si>
    <t>No se había contemplado la responsabilidad del Proceso de Prevención del Daño Antijurídico y Representación Judicial, de la correcta publicación y por ello no se hace seguimiento de la publicación.</t>
  </si>
  <si>
    <t>Solicitar a la Oficina Asesora de Comunicaciones hacer revisión para que se encuentre debidamente publicado la última actualización del normograma del proceso de  Prevención del Daño Antijurídico y Representación Judicial.</t>
  </si>
  <si>
    <t>Solicitud de revisión y actualización de la publicación del normograma</t>
  </si>
  <si>
    <t>1 Solicitud realizada / 1 programada</t>
  </si>
  <si>
    <t>3.27</t>
  </si>
  <si>
    <t xml:space="preserve">Realizar trimestralmente revisión en la página web de la CVP, de que el normograma se encuentre actualizado y debidamente publicado. De no cumplirse realizar solicitud a la OAC para que realice la correcta publicación. </t>
  </si>
  <si>
    <t>Seguimiento a publicación del normograma.</t>
  </si>
  <si>
    <t>No. De seguimientos realizados en el periodo / 4 seguimientos programados.</t>
  </si>
  <si>
    <t>4.18</t>
  </si>
  <si>
    <t>Asegurar el correcto diligenciamiento de los registros de los procesos de reasentamientos con los beneficiarios. Puntualmente en el diligenciamiento del formato de ayuda de memoria de acompañamiento de los procesos de reasentamientos con los beneficiarios.</t>
  </si>
  <si>
    <t>Desconocimiento por parte de los profesionales adscritos al proceso de Reasentamientos Humanos sobre el correcto diligenciamiento del formato de ayuda de memoria.</t>
  </si>
  <si>
    <t>Ajustar el formato de ayuda de memoria incluyendo instrucciones de diligenciamiento para algunos campos</t>
  </si>
  <si>
    <t>Formato ajustado</t>
  </si>
  <si>
    <t xml:space="preserve">No. formato ajustado / 1 formato a ajustar </t>
  </si>
  <si>
    <t>4.19</t>
  </si>
  <si>
    <t>Socializar a los profesionales adscritos al proceso de Reasentamientos Humanos sobre el formato de ayuda de memoria</t>
  </si>
  <si>
    <t>(No. de socializaciones realizadas /3 socializaciones programadas)*100</t>
  </si>
  <si>
    <t>5.7</t>
  </si>
  <si>
    <t>Asegurarse de consultar el repositorio de los formatos actualizados del SGC para evitar el uso no intencionado de formatos obsoletos, esto teniendo en cuenta el volumen de registros manejados. Tales como formatos 208-MV-Ft-132 en V3, 208-MV-Ft-136 V4, 208-MV-Ft-142 V2.</t>
  </si>
  <si>
    <t>Desconocimiento por parte de algunos integrantes del equipo de la dependencia, de los documentos vigentes y normalizados en el marco del Sistema de Gestión de Calidad, que soportan y deben aplicarse en el desarrollo de las actividades técnicas, jurídicas y sociales del proceso de Mejoramiento de Vivienda</t>
  </si>
  <si>
    <t>Realizar  tres (3) actividades con el equipo de trabajo del  proceso de Mejoramiento de Vivienda para socializar la importacia del uso de los documentos normalizados y vigentes en el Sistema de Gestión de Calidad y la ruta de  acceso para su consulta.</t>
  </si>
  <si>
    <t>No. de actividades realizadas</t>
  </si>
  <si>
    <t>No. De activdades programadas / No. de actividades realizadas</t>
  </si>
  <si>
    <t>6.6</t>
  </si>
  <si>
    <t>No se evidencia que la información documentada requerida por el sistema de gestión se controle para asegurarse de que use de manera apropiada en la ejecución del proceso.
Evidencia objetiva: En el registro del proceso se cuenta con el documento 208-PLA-Ft-26 versión 4 del 13/02/2018 “reporte del Seguimiento y medición del producto y/o Servicio no conforme” observándose este documento desactualizado, evidenciándose la última fecha de actualización del 30/04/2020 con la versión 5.</t>
  </si>
  <si>
    <t xml:space="preserve">Desconocimeinto del proceso y de los procedimientos al interior de la Direcciòn de Barrios </t>
  </si>
  <si>
    <t xml:space="preserve">Realizar una inducción con el personal que ingresó a la Dirección de Mejoramiento de Barrios, en la cual se explique el proceso, los procedimientos, el sistema de calidad, los informes que se deben presentar periodicamente </t>
  </si>
  <si>
    <t>Indución proceso Mejoramiento de Barrios</t>
  </si>
  <si>
    <t xml:space="preserve">una induccciòn realizada </t>
  </si>
  <si>
    <t>6.7</t>
  </si>
  <si>
    <t>No se evidencia que la organización asegure la eficacia del sistema de gestión con la entrega oportuna de los datos para la medición del desempeño del proceso
Se evidencia correo electrónico "Herramientas de Gestión Corte Junio" de la oficina de planeación enviado el 01/07/2020 a las 11:59 am Cgarcia@cajaviviendapopular.gov.co, en el cual se solicita entrega de herramienta de gestión con plazo máximo al 08/07/2020 para los archivos de corte a 30 de junio de 2020, se evidencia el envío del reporte por parte del proceso con fecha de 16/07/2020, plazo vencido.
Criterio de auditoría: ISO 9001:2015 en su numeral 9.1.1</t>
  </si>
  <si>
    <t>8.28</t>
  </si>
  <si>
    <t>En el procedimiento denominado Gestión del servicio al ciudadano 208-SC-PR-06 V 13 en su actividad 1, se indica el requerimiento de solicitud de información a los demás procesos de la Entidad durante los primeros 5 días hábiles del mes; para el mes de Julio de 2020 no se observa evidencia de dicha solicitud.</t>
  </si>
  <si>
    <t>No se generó una alerta oportuna para el enviar la solicitud de información</t>
  </si>
  <si>
    <t>Realizar mesa de trabajo entre referente de calidad  y referente de servicio al ciudadano, la cual generará alerta oportuna previa remisión de la solicitud.</t>
  </si>
  <si>
    <t>Mesa de trabajo</t>
  </si>
  <si>
    <t>(Mesas de trabajo realizadas / mesas de trabajo programadas (6)) * 100</t>
  </si>
  <si>
    <t>9.63</t>
  </si>
  <si>
    <t>Si bien se observa que se determina, proporciona y mantiene la infraestructura necesaria para la operación de los procesos (Plan anual de adquisiciones, registro de bienes inmuebles actualizados en las bases de datos dispuestas por la entidad , características de bienes inmuebles, planes de trabajo para el saneamiento de los bienes inmuebles, Descripción de los mantenimientos, cronograma de los mantenimiento desarrollados periódicos, registros de los mantenimientos realizados entro otros), es necesario considerar el aseguramiento de la programación de los planes de mantenimiento, determinando rutinas, dependiendo el bien mueble o inmueble al que se le vaya a ejecutar el mantenimiento y asegurar el seguimiento adecuado según lo programado, de modo que se vuelva este mantenimiento proactivo más que reactivo.</t>
  </si>
  <si>
    <t>Falta de una planificación en la programación de las rutinas de  mantenimientos de los procesos a cargo de la subdirección administrativa</t>
  </si>
  <si>
    <t>Desarrollar  un plan de mantenimiento en el cual se identifique los tipos de rutinas, bajo un cronograma de seguimiento de los procesos a cargo de la subdirección administrativa</t>
  </si>
  <si>
    <t xml:space="preserve">Plan de mantenimiento </t>
  </si>
  <si>
    <t xml:space="preserve">Un (1) Plan de mantenimiento </t>
  </si>
  <si>
    <t>14.36</t>
  </si>
  <si>
    <t>No se evidencia que se esté implementando el control de los procesos de acuerdo a los criterios establecidos.
Se evidenció que el proceso de Gestión Tecnología de la Información y Comunicaciones, no envío el seguimiento del plan de acción al proceso de Gestión Estratégica dentro de los plazos estipulados (5 Días Hábiles posteriores al cierre del periodo de revisión). Para el periodo de revisión junio de 2020, se evidencia correo de entrega al proceso el 23 de Julio, fecha posterior a la fecha solicitada.</t>
  </si>
  <si>
    <t>Desconocimiento del correcto diligenciamiento de la herramienta y de las fechas oportunas de reporte para cada siguimiento del plan de acción a la OAP.</t>
  </si>
  <si>
    <t xml:space="preserve">Realizar socialización al equipo del proceso de TIC sobre las actividades a ejecutar frente a herramientas de gestión entre las cuales se encuentra el plan de acción, con el fin de tener claridad en el diligenciamiento, fecha de entrega y responsables de la información. </t>
  </si>
  <si>
    <t>Socialización actividades</t>
  </si>
  <si>
    <t>16.6</t>
  </si>
  <si>
    <t xml:space="preserve">Se observa que para la Auditoría realizada del 1-06-2020 al 26-06-2020 con alcance a seguimiento de tutelas y notificaciones, auditora Andrea Sierra, en el Plan de Auditoría  formato 208-CI-Ft-03, se referencia la fecha de reunión de apertura el 29-05-2020 y en formato de acta de reunión 208-SADM-Ft-06, la reunión de apertura data del 1-06-2020, no coincidiendo con la fecha planificada en el plan de auditoría, fecha del 29-05-2020, no estaría dentro de la fecha de inicio de auditoría 1-06-2020. Con lo que se corre el riesgo de que no se pueda llevar la trazabilidad de la realización de las acciones planificadas versus la ejecutadas para los procesos de auditoría interna realizados. 
Criterio de auditoría: ISO 9001:2015 en su numeral 8.1 literal d. </t>
  </si>
  <si>
    <t>Realizar reunión documentada en el formato "Acta de reunión 208-SADM-Ft-06" entre el auditor líder y el equipo de auditores, cada vez que se programe una auditoría con el fin de revisar el Plan de Auditoría desde la apertura hasta la evaluación y hacer los ajustes correspondientes, concertarlo, validarlo y aprobarlo.</t>
  </si>
  <si>
    <t xml:space="preserve"> 208-CI-Ft-03 Plan de Auditoría aprobado</t>
  </si>
  <si>
    <t>(Planes de auditoría aprobados / Reuniones programadas) X 100%</t>
  </si>
  <si>
    <t>16.7</t>
  </si>
  <si>
    <t xml:space="preserve">Se observó que para la misma auditoría referenciada en el ítem anterior con reunión de cierre realizada el 5 de agosto de 2020, aún no se cuenta con la evaluación que menciona el procedimiento de auditoría interna en su ítem 19 “Al finalizar la reunión de cierre se entregará el formato de Evaluación de Auditoría al responsable de proceso y se solicitará el diligenciamiento con la evaluación frente al cumplimiento del plan de auditoría y al auditor por parte de los auditados. Se darán dos (2) días hábiles para su entrega en Control Interno”, se indica que esta será solicitada junto con el envío del acta de cierre, corriendo el riesgo con lo anterior, que como en el procedimiento, no hay claridad de si este plazo es a partir de la entrega del acta de reunión de cierre o a partir de la fecha de reunión de cierre, no se dé cumplimiento al plazo establecido por ambigüedad en el procedimiento. 
Criterio de auditoría: ISO 9001:2015 en su numeral 8.1 literal d. </t>
  </si>
  <si>
    <t>Incluir dentro del formato "Plan de Auditoría, código 208-CI-Ft-03" la actividad “Evaluación de la auditoría” con el fin de no olvidarla, ya que es parte fundamental del procedimiento.</t>
  </si>
  <si>
    <t xml:space="preserve">Evaluación de la auditoría </t>
  </si>
  <si>
    <t>(Planes de auditoría con la actividad de evaluación / Evaluaciones de las auditorías) X 100%</t>
  </si>
  <si>
    <t>9.64</t>
  </si>
  <si>
    <t>Informe de Austeridad del gasto público III Trim 2020</t>
  </si>
  <si>
    <t>El pago inoportuno de los servicios públicos ha ocasionado que la CVP haya cancelado durante las vigencias 2018, 2019 y a septiembre de 2020 por conceptos como deudas de servicios anteriores, intereses por mora, recargos por no pago, reconexiones y deuda pública, la suma de $14.192.664,28;
se evidencia debilidad en los controles administrativos lo que repercute en la recurrencia de la situación pese a las diferentes observaciones realizadas por la Asesoría de Control Interno en los informes de Austeridad Trimestrales entre las cuales está el reintegro de los valores cancelados por esos conceptos.
La anterior situación es un incumplimiento a lo establecido en el literal a) del artículo 2 de la Ley 87 de 1993 que establece como objetivos del Sistema de Control Interno. Atendiendo los principios constitucionales que debe caracterizar la administración pública, el diseño y el desarrollo del Sistema de Control Interno se orientará al logro de los siguientes objetivos fundamentales: Proteger los recursos de la organización, buscando su adecuada administración ante posibles riesgos que los afecten.</t>
  </si>
  <si>
    <t>Segundo, tercero y cuarto trimestre de la vigencia 2018, vigencia 2019 y tres primeros trimestre de la vigencia 2020</t>
  </si>
  <si>
    <t>No se genera un control de los diferentes recibos públicos a cargo de la subdirección administrativa</t>
  </si>
  <si>
    <t>Realizar cuadro de seguimiento y control con la información de los servicios públicos a cargo de la Subdirección administrativa.</t>
  </si>
  <si>
    <t>Cuadro de seguimiento</t>
  </si>
  <si>
    <t>Un 1 cuadro de seguimiento</t>
  </si>
  <si>
    <t>9.65</t>
  </si>
  <si>
    <t>Incumplimiento de los siguientes artículos del Decreto 492 de 2019 de la alcaldía Mayor de Bogotá, D.C.:
- Artículo 28. Planes de austeridad: por cuanto el Plan de Austeridad de la vigencia 2020 no informa como antecedente los gastos elegidos en vigencias pasadas que fueron objeto de austeridad.
- Artículo 30. Informes: la CVP no elaboró el primer informe correspondiente al período de enero a junio de 2020 el cual debía contribuir a la definición de la línea base.
- Artículo 36. Transparencia en la información: El Plan de Austeridad de la vigencia 2020 no ha sido publicado en la página oficial de la CVP.</t>
  </si>
  <si>
    <t>Por desconocimiento normativo en la realización del plan de austeridad</t>
  </si>
  <si>
    <t>Formular Plan de austeridad en conjunto con la Dirección de Gestión corporativa y CID con la selección de gastos detallados en el rubro de adquisición de bienes y servicios a ahorrar (gastos elegibles) que sirva de línea base para implementar el indicador de austeridad.</t>
  </si>
  <si>
    <t>Plan de Austeridad</t>
  </si>
  <si>
    <t>Un 1 Plan de Austeridad</t>
  </si>
  <si>
    <t>9.66</t>
  </si>
  <si>
    <t>Realizar Informes del Plan de austeridad  de la vigencia 2020 y 2021, el cual debe ser publicado en la pagina Web de CVP</t>
  </si>
  <si>
    <t>Informes semestrales</t>
  </si>
  <si>
    <t xml:space="preserve">(No. de Informes del plan de austeridad / 3) X 100% </t>
  </si>
  <si>
    <t>23/05/2015
13/12/2017
23/11/2018
27/05/2019
15/01/2020
21/04/2020
25/06/2020
20/11/2020</t>
  </si>
  <si>
    <t>Sistema de calidad
\\10.216.160.201\calidad\9. PROCESO GESTIÓN ADMINISTRATIVA\PROCEDIMIENTOS\PROCEDIMIENTOS SADM</t>
  </si>
  <si>
    <t>LUISA FERNANDA LANCHEROS PARRA
27/05/2019: HERNAN DARIO PARRA
15/01/2020: HERNAN DARIO PARRA
21/04/2020: HERNAN DARIO PARRA
25/06/2020: HERNAN DARIO PARRA
20/11/2020: HERNAN DARIO PARRA</t>
  </si>
  <si>
    <t>23/05/2015
13/12/2017
11/12/2018
06/06/2019
21/10/2019
22/01/2020
22/04/2020
01/07/2020
23/11/2020</t>
  </si>
  <si>
    <t>23/05/2015
13/12/2017
27/11/2018
27/05/2019
15/01/2020
21/04/2020
25/06/2020
20/11/2020</t>
  </si>
  <si>
    <t>9/10/2019
15/01/2020
21/04/2020
25/06/2020
20/11/2020</t>
  </si>
  <si>
    <t>29/10/2019
29/01/2020
22/04/2020
01/07/2020
23/11/2020</t>
  </si>
  <si>
    <t>21/04/2020
25/06/2020
18/11/2020</t>
  </si>
  <si>
    <t>21/04/2020:
A la fecha de corte, esta acción se encuentra en curso ya que se ha venido actualizando el instructivo  208-SFIN-In-03 PROT. SEGURIDAD TESORERIA DE LA CVP
25/06/2020:
A la fecha de corte 23 de junio de 2020 se finalizo la revisión de fondo de la actualizacion del instructivo 208-SFIN-In-03 PROT. SEGURIDAD TESORERIA DE LA CVP, la cual se encuentra en proceso de ajuste de formas para asi ser radicado en la Oficina Asesora de Planeación.
18/11/2020:
Se actualizo el instructivo 208-SFIN-In-03 PROTOCOLO DE SEGURIDAD DE LA TESORERIA DE LA C.V.P. V2 vigente desde el 02 de julio de 2020. Asi mismo se realizo la convocatoria a la socializacion a los servidores publicos de la Subdireccion Financiera por google meet y esta se realizo el 29 de julio de 2020.</t>
  </si>
  <si>
    <t>1. Instructivo 208-SFIN-In-03 PROTOCOLO DE SEGURIDAD DE LA TESORERIA DE LA C.V.P. V2
2. Convocatoria socializacion del instructivo 
3. Presentacion de la socializacion del instructivo</t>
  </si>
  <si>
    <t>Audrey Alvarez Bustos / Subdirectora Financiera
Rafael Pinilla Cueva / profesional SIG
Lucia del Pilar Bohorquez Avendaño / Subdirectora Financiera
Rafael Pinilla Cueva / profesional SIG</t>
  </si>
  <si>
    <t>29/04/2020
25/06/2020
19/11/2020</t>
  </si>
  <si>
    <t>24/04/2020
01/07/2020
23/11/2020</t>
  </si>
  <si>
    <t>13/02/2020
17/03/2020
16/04/2020
23/06/2020
20/11/2020</t>
  </si>
  <si>
    <t>23/06/2020:
Frente a los Procesos reportados con hallazgo en el informe de seguimiento al sistema de información SIPROJWEB, se han realizado los seguimientos tendientes a ejecutar acciones para la corrección de los mismos, tal como se evidencia en el archivo adjunto.
20/11/2020:
Se realizó el cargue de los documentos pendientes en la Plataforma Siproj de todos los procesos relacionados en el informe que origina el hallazgo. Acuerdo al último seguimiento realizado por la OACI quedaban pendientes los números: 2014-00511, 2017-41632, 2018-21268 y 2019-00810, para lo cual se adjunta archivo denominado Pantallazos reporte Siproj y en el cual se relacionan todos los procesos evidenciados, incluidos los anteriormente mencionados, cumpliendo así con la actividad.</t>
  </si>
  <si>
    <t>23/06/2020: Se adjunta Archivo Excel  Hallazgos 3.9 "59. Registro de Seguimientos Hallazgo 3_9 Plan de Mejoramiento Siproj Junio 23 2020.xls" y archivo PDF con los  pantallazos tomados del SIPROJWEB.
20/11/2020: Se adjunta Word denominado Pantallazos Registro Siproj 3,9, en donde se relaciona la evidencia del cargue de documentos al Siproj así como una breve explicación del estado del proceso.</t>
  </si>
  <si>
    <t>23/06/2020: Zolangie Franco Díaz (331-2020) y Blanca Calderón Cárdenas (468-2020)  Contratistas.
20/11/2020: Julie Pauline Casallas Pinzon - Contratista 580-2020
Yamile Patrica Castiblanco Venegas - Abogada Contratista 394-2020</t>
  </si>
  <si>
    <t>28/04/2020
25/06/2020
24/11/2020</t>
  </si>
  <si>
    <t>23/06/2020: Se ejecuta acción correctiva frente a los Procesos alimentados en el SIPROJ, los cuales se encuentran actualmente asignados a abogados activos, quienes una vez se reanuden los términos judiciales continuarán ejerciendo la defensa judicial de la entidad.
20/11/2020: Se realiza cargue en Siproj de documentos que dan inicio al Proceso Hipotecario 2019-00831 , pendiente de subsanar,  incluido el poder otrogado a David Vergara en su momento el apoderado de dicho proceso, sin embargo el proceso se encuentra en retiro de demanda.</t>
  </si>
  <si>
    <t>23/06/2020: Se adjunta Archivo Excel  Hallazgos 3.10 "61. Registro de Seguimientos Hallazgo 3-10 Plan de Mejoramiento Siproj Junio 23 2020"  y PDF de pantallazos tomados del SIPROJWEB y Correo Secretaría Jurídica Procesos Eliminados SIPROJ.
20/11/2020: Se adjunta Word denominado Pantallazos Registro Siproj 3,10, en donde se relaciona la evidencia del cargue de documentos al Siproj así como una breve explicación del estado del proceso.</t>
  </si>
  <si>
    <t>20/04/2020
23/06/2020
18/11/2020</t>
  </si>
  <si>
    <t>20/04/2020: A la fecha no se han realizado auditorías al Proceso.
23/06/2020: A la fecha no se han realizado auditorías al Proceso.
18/11/2020. Se envió correo a la Jefe de la OACI, con el fin de evaluar la manera para garantizar el cumplimiento de la acción. Se presentará un nuevo análisis causal para establecer una nueva acción.</t>
  </si>
  <si>
    <t>18/11/2020. Correo electrónico de solicitud del 7 octubre, con respuesta de CI del 16 de octubre.</t>
  </si>
  <si>
    <t>MARIA ANTONIA SANTOS VASQUEZ
Profesional Universitario 04
LUZ MERY PONGUTÁ MONTAÑEZ
Contratista 714 - 2020</t>
  </si>
  <si>
    <t>24/04/2020
25/06/2020
19/11/2020
11/12/2020
16/12/2020</t>
  </si>
  <si>
    <t>24/04/2020
25/06/2020
19/11/2020</t>
  </si>
  <si>
    <t>20/04/2020. No se han realizado auditorias.
23/06/2020. No se han realizado auditorias.
18/11/2020. Se realizó reunión el 9 de septiembre, con el equipo interdisciplinario, y se levantó acta, en la cual se designa el equipo para atender la Auditoría Interna.</t>
  </si>
  <si>
    <t>18/11/2020. Acta de reunión del 9 de septiembre de 2020</t>
  </si>
  <si>
    <t>24/04/2020:
A la fecha no se ha requerido el desarrollo de esta actividad.
25/06/2020:
A la fecha no se ha requerido el desarrollo de esta actividad.
19/11/2020:
Se cuenta con acta de reunión del día 09Sep2020 donde se estableció el equipo interdisciplinario para atender los requerimientos en el marco de la auditoria de notificaciones en tiempo de pandemia, la cual es firmada por todos los participantes.</t>
  </si>
  <si>
    <t>20/04/2020. Con el formato 208-REAS-Ft-103 FORMATO PARA PRESTAMO Y DEVOLUCIÓN DE EXPEDIENTES se realiza el seguimiento diario del prestamo de los expedientes y el control de la foliación.
23/06/2020. Se realizó la modificación del Procedimiento de Reubicación Definitiva mediante radicado 2020IE6123 de fecha 09 de junio de 2020.
18/11/2020. Se realizó la modificación a 4 procedimientos de la Dirección de Reasentamientos, así: Relocalización transitoria, Adquisición de Predios, Selección de Vivienda y Cuentas de Ahorro Programado.  
Para un total de cinco (5) procedimientos actualizados en la vigencia.</t>
  </si>
  <si>
    <t>20/04/2020. 208-REAS-Ft-103 FORMATO PARA PRESTAMO Y DEVOLUCIÓN DE EXPEDIENTES
23/06/2020. Procedimiento de Reubicación Definitiva modificado y Correo enviado a los funcionarios y contratistas de la Dirección, comunicando dicha modificación, con fecha 19 de junio de 2020
Memorando para la OAP con radicado 2020IE6123.
18/11/2020. Procedimientos actualizados, mediante correos de OAP y comunicados de Reas así: 2020IE7090 y 2020IE7091 del 26 de agosto, 2020IE8778 y 2020IE8780 del 28 de octubre de 2020</t>
  </si>
  <si>
    <t>30/06/2020
20/11/2020</t>
  </si>
  <si>
    <t>30/06/2020: Se formuló la versión 11 de la Norma Fundamental, la cual se encuentra en proceso de revisión.
20/11/2020: El 3 de agosto de 2020, se generó la versión 11 de la Norma Fundamental, la cual fue publicada en la carpeta de calidad y socializada a todos los niveles de la Entidad.</t>
  </si>
  <si>
    <t>30/06/2020: \\10.216.160.201\Oficial\PLAN DE MEJORAMIENTO CI\2020\SEGUIMIENTO JUNIO - 30 2020\SIG
20/11/2020: \\10.216.160.201\calidad\1. PROCESO DE GESTIÓN ESTRATÉGICA\INSTRUCTIVOS\208-PLA-In-01  NORMA FUNDAMENTAL</t>
  </si>
  <si>
    <t>3/07/2020
23/11/2020</t>
  </si>
  <si>
    <t xml:space="preserve">30/06/2020: El 1 de Junio - 2020, mediante memorando con radicado 2020IE5998, se solicitó a los Responsables de Procesos, remitir la información con los nombres de las personas delegadas de cada uno de los procesos a su cargo, para actuar como enlaces con la Oficina Asesora de Planeación en el desarrollo de las actividades del Sistema Integrado de Gestión y con las políticas de gestión y desempeño institucional que integran el Modelo Integrado de Planeación y Gestión. Una vez definidos, se procedera en el mes de Julio - 2020 a entregar el memorando para Informar a los Responsables de Proceso - Enlace, sobre los lineamientos establecidos para la documentación del Sistema Integrado de Gestión y su ruta de consulta.
20/112020: El día 13 de agosto se radicó memorando con radicado No. 2020IE7194, con el fin de entregar los Lineamientos establecidos para las Herramientas de Gestión y para la Documentación del Sistema Integrado de Gestión.  
De igual forma, se radicó memorando No. 2020IE6888 el día 27 de Julio de 2020, con el fin de entregar lineamientos para el reporte de Normogramas de la Entidad. </t>
  </si>
  <si>
    <t>30/06/2020: \\10.216.160.201\Oficial\PLAN DE MEJORAMIENTO CI\2020\SEGUIMIENTO JUNIO - 30 2020\SIG
20/11/2020: Memorandos 2020IE7194 y 2020IE6888, radicados a los Responsables de Procesos de la Entidad</t>
  </si>
  <si>
    <t>15/042020
23/06/2020
17/11/2020</t>
  </si>
  <si>
    <t>24/04/2020: Las observaciones efectuadas se remitieron a la Subsecretaria Jurìdica del Hàbitat para que a su vez las remita a la Alcaldìa Mayor para aprobaciòn y posterior promulgaciòn del Decreto de condiciones de urgencia.
23/06/2020: Se han realizado las gestiones necesarias para la aprobación del proyecto del Decreto de condiciones de urgencia y su exposición de motivos. El 31 de mayo de 2020 la Dirección Jurídica de la Secretaria del Hábitat nos remitió nuevas observaciones las cuales se les dió respuesta el 6 de junio de 2020, quedando en espera de aprobación y remisión a la Alcaldía Mayor.
01/09/2020 Cumplida Publicaciòn Decreto 196 del 1 de septiembre de 2020</t>
  </si>
  <si>
    <t>15/04/2020: Se encuentra el proyecto en validaciòn por parte del Hàbitat para aprobaciòn de la Alcaldìa
23/06/2020: Se enviò el 6 de junio  el Decreto de urgencia para publicaciòn al correo de  Arturo Galeano Avila, Yamile Patricia Castiblanco Venegas, el cual incluye: decreto de condiciones de urgencia y exposiciòn de motivos Dto. utilidad pùblica. Se adjunto copia del correo con la matriz para seguimiento Plan de Mejoramiento interno corte junio 23 de 2020
01/09/2020: Decreto 196 del 1 de septiembre de 2020</t>
  </si>
  <si>
    <t>25/06/2020
18/11/2020</t>
  </si>
  <si>
    <t xml:space="preserve">25/06/2020: Se realizó la consolidación de todas las actividades que se plasmaran en el calendario para iniciar el cargue de la información y generación de alertas.
18/11/2020: Se programaron alertas en el calendario los días: 08/06/2020-01/07/2020-05/08/2020-09/09/2020, con el fin de recordarle al responsable de consolidar la información de las herramientas de gestión PAAC y matriz de riesgos para realizar la entrega de manera oportuna a la Oficina Asesora de Planeación.
</t>
  </si>
  <si>
    <t>Archivo excel denominado "Cuadro de Actividades"
Las evidencias se encuentran en la ruta: \\10.216.160.201\Oficina TIC\Evidencias Control Interno\Evidencias plan de mejoramiento\evidencias\Octubre 2020</t>
  </si>
  <si>
    <t>27/06/2020
19/11/2020</t>
  </si>
  <si>
    <t>27/06/2020:
Actividad que se encuentra en desarrollo.
19/11/2020:
Se realiza la verificación de las evidencias aportadas por el proceso de TIC, donde se logra evidenciar que para el cumplimiento de la acción propuesta, se cuenta con la programación de cinco (05) agendas en el calendario de google, en las cuales se genera alerta y recordatorio a los responsables de consolidar la información de las herramientas de gestión PAAC y Mapa de Riesgos, sobre la entrega oportuna a la OAP:
Agenda en calendario google del 08/06/2020
Agenda en calendario google del 01/07/2020
Agenda en calendario google del 05/08/2020
Agenda en calendario google del 09/09/2020
Agenda en calendario google del 05/10/2020
Teniendo en cuenta lo anterior, esta actividad queda cerrada por parte de la oficina asesora de Control Interno.</t>
  </si>
  <si>
    <t xml:space="preserve">20/11/2020: El día 27 de agosto se realizó reunión con el equipo de la Oficina Asesora de Planeación a fin de tener claridad en las Actividades a desarrollar para el II seguimiento del Mapa de Riesgos – PAAC – Proceso Gestión Estratégica. 
Posteriormente el día 8 de septiembre, se efectúo reunión para efectuar la Revisión de la Consolidación - II seguimiento del Mapa de Riesgos – PAAC – Proceso Gestión Estratégica. </t>
  </si>
  <si>
    <t>20/11/2020: \\10.216.160.201\Oficial\REUNIONES DE SEGUIMIENTO\2020\ACTAS MAPA DE RIESGOS - PM</t>
  </si>
  <si>
    <t xml:space="preserve">20/11/2020: Se radicó en la Oficina TIC memorando para gestionar los Back-up de los años anteriores a 2014, con el fin de responder oportunamente las solcitudes de las áreas. </t>
  </si>
  <si>
    <t xml:space="preserve">20/11/2020: Memorando 2020IE9268 </t>
  </si>
  <si>
    <t>20/11/2020: El 29 de septiembre de 2020, se revisó el Listado Maestro de Documentos, generando una acción de mejora en el formato y modificando el mismo para guardar la trazabilidad de la información. De igual forma se unificaron los Nombres de los Procesos y de las áreas. 
Es importante resaltar que el Listado Maestro de Documentos está en contínua actualización, acorde a los requerimientos de los Procesos de la Entidad.</t>
  </si>
  <si>
    <t>20/11/2020: \\10.216.160.201\calidad</t>
  </si>
  <si>
    <t xml:space="preserve">20/11/2020: 
El día 13 de agosto se radicó memorando con radicado No. 2020IE7194, con el fin de entregar los Lineamientos establecidos para las Herramientas de Gestión y para la
Documentación del Sistema Integrado de Gestión.  
De igual forma, se radicó memorando No. 2020IE6888 el día 27 de Julio de 2020, con el fin de entregar lineamientos para el reporte de Normogramas de la Entidad. </t>
  </si>
  <si>
    <t>20/11/2020: Memorandos 2020IE7194 y 2020IE6888, radicados a los Responsables de Procesos de la Entidad</t>
  </si>
  <si>
    <t>20/11/2020: 
El 3 de agosto de 2020, se generó la versión 11 de la Norma Fundamental, la cual fue publicada en la carpeta de calidad y socializada a todos los niveles de la Entidad.
Se estableción el Numeral 8 - Punto de Control, en el cual se establece: 
Los Responsables de Procesos, deben efectuar la revisión periódica de la documentación y los instrumentos de los Procesos a su cargo, mínimo 1 vez al año, para garantizar su vigencia y actualización.
Los Líderes de Procesos tienen bajo su responsabilidad la revisión de las aprobaciones efectuadas por la Oficina Asesora de Planeación a la documentación del Sistema Integrado de Gestión, acorde a las solicitudes radicadas mediante memorando y/o correo institucional. Deben ser verificadas en los lugares dispuestos para tal fin (Carpeta del proceso - Listado Maestro de Documentos – Página web de la Entidad).</t>
  </si>
  <si>
    <t>20/11/2020: \\10.216.160.201\calidad\1. PROCESO DE GESTIÓN ESTRATÉGICA\INSTRUCTIVOS\208-PLA-In-01  NORMA FUNDAMENTAL</t>
  </si>
  <si>
    <t>20/11/2020: Se realiza Memorando 2020IE7106 en el cual se identifica la publicación del PETH 2020, y evidencias de publicación</t>
  </si>
  <si>
    <t>Memorando 2020IE7106</t>
  </si>
  <si>
    <t>23/11/2020:
Se cuenta con memorando 2020IE7106 del 10Ago2020, donde se evidencia la publicación del Plan Estratégico de Talento Humano 2020.
Se verifica en página web en la ruta:https://www.cajaviviendapopular.gov.co/?q=Nosotros/la-cvp/plan-de-accion-integrado
Actividad cumplida</t>
  </si>
  <si>
    <t>20/11/2020: Julie Pauline Casallas Pinzon - Contratista 580-2020
Yamile Patrica Castiblanco Venegas - Abogada Contratista 394-2020</t>
  </si>
  <si>
    <t>20/11/2020: Se realizó Memorando 2020IE7803 con el cual se solito la corrección de la versión del documento 208-SADM-Mn-06 Plan institucional de archivos PINAR, se confirma bajo correo electrónico por la Oficina de Planeación su corrección</t>
  </si>
  <si>
    <t>Memorando 2020IE7803, Correo electronico</t>
  </si>
  <si>
    <t>23/11/2020:
Se cuenta con memorando 2020IE7803 del 15Sep2020 donde se solicita la revisión del versionamiento del documento 208-SADM-Mn-06 Plan institucional de archivos PINAR V2
Se obtiene respuesta mediante correo electrónico el día 05Oct2020, donde la OAP informa que se hicieron los ajustes pertinentes incluyendo la gestión que se realizó desde la OAC.
Información que se verifica en las rutas: 
https://www.cajaviviendapopular.gov.co/?q=Nosotros/la-cvp/plan-de-accion-integrado
https://www.cajaviviendapopular.gov.co/?q=transparencia-0
https://www.cajaviviendapopular.gov.co/?q=Transparencia/politicas-lineamientos-y-manuales</t>
  </si>
  <si>
    <t xml:space="preserve">20/11/2020: Se realiza ajuste al cronograma de instrumentos y se encuentra en ejecución </t>
  </si>
  <si>
    <t>Cronograma de Instrumentos</t>
  </si>
  <si>
    <t>23/11/2020:
Se cuenta con cronograma de Instrumentos ajustado de acuerdo a las necesidades de personal y la emergencia sanitaria, el cual se encuentra en ejecución.
Actividad cumplida</t>
  </si>
  <si>
    <t>20/11/2020: Se realizó Memorando 2020IE7311 en respuesta al Memorando 2020IE7238 Administración del sistema de correspondencia CORDIS, se realizan aclaraciones solicitadas en relación con la dependencia responsable de administrar el sistema de información.</t>
  </si>
  <si>
    <t>Memorando 2020IE7311</t>
  </si>
  <si>
    <t>20/11/2020: Se realiza sesión de la comisión de personal el 17 de septiembre de 2020 bajo el acta No. 6, en el cual se definió un cronograma para las sesiones de la comisión de personal, se puede identificar en el punto 2.2 del acta la asistencia y verificación de Quórum de los miembros de la comisión.</t>
  </si>
  <si>
    <t>Acta comision No. 6</t>
  </si>
  <si>
    <t>23/11/2020:
Se cuenta con acta de reunión No 6 de sesión de la Comisión de Personal del día 17Sep2020, en la cual se define un cronograma para las sesiones de la comisión de personal, así mismo, se puede identificar en el punto 2.2 del acta la asistencia y verificación de Quórum de los miembros de la comisión. Actividad cerrada ya que evidencia el cumplimiento de la acción propuesta.</t>
  </si>
  <si>
    <t>20/11/2020: Se realiza sesión de la comisión de personal el 17 de septiembre de 2020 bajo el acta No. 6, en el punto 5.Socialización Plan de Mejoramiento Comisión de Personal, se puede evidenciar la socialización del formato 208-SADM-Ft-06 Acta de Reunión.</t>
  </si>
  <si>
    <t>Acta comisión No. 6</t>
  </si>
  <si>
    <t>23/11/2020:
Se cuenta con acta de reunión No 6 de sesión de la Comisión de Personal del día 17Sep2020, donde en el punto 5. "Socialización Plan de Mejoramiento Comisión de Personal", se puede evidenciar la socialización del formato 208-SADM-Ft-06 Acta de Reunión. Actividad cerrada ya que evidencia el cumplimiento de la acción propuesta.</t>
  </si>
  <si>
    <t>20/11/2020: Se unifica Matriz de Tutelas y se incluye la columna denominada VIGENCIA, la cual se empieza a llevar a partir del 20 de agosto 2020.</t>
  </si>
  <si>
    <t>20/11/2020: Se adjunta Matriz de Tutelas en la que se puede evidenciar la unificación por vigencia incluyendo la columna para tal fin.</t>
  </si>
  <si>
    <t>24/11/2020:
Se cuenta con archivo Excel de nombre "Matriz Tutelas Consolidada CVP", en la cual se incluye la columna denominada "VIGENCIA" y se unifica desde la vigencia 2015 hasta la vigencia 2020, con un total de 561 registros a la fecha.</t>
  </si>
  <si>
    <t>20/11/2020: Se unifica Matriz de Tutelas y se incluye la columna cumplimiento del fallo y dar inicio a este a partir de la fecha la columna denominada FECHA CUMPLIMIENTO FALLO, la cual se empieza a llevar a partir del 20 de agosto 2020 y se alimenta la informacion de la vigencia 2020.</t>
  </si>
  <si>
    <t>24/11/2020:
Se cuenta con archivo Excel de nombre "Matriz Tutelas Consolidada CVP", en la cual se incluye la columna denominada "FECHA CUMPLIMIENTO DEL FALLO" y se unifica desde la vigencia 2015 hasta la vigencia 2020, con un total de 561 registros a la fecha.</t>
  </si>
  <si>
    <t xml:space="preserve">20/11/2020: Se realiza la verificación y subsanación en Siproj de las Tutelas evidenciadas </t>
  </si>
  <si>
    <t>20/11/2020: Se adjunta Word denominado Pantallazos Registro Siproj 3,20, en donde se relaciona la evidencia del cargue de documentos al Siproj así como una breve explicación del estado del proceso.
Excel con el seguimiento realizado a los procesos.</t>
  </si>
  <si>
    <t>20/11/2020: Se creó el correo destinado para las notificaciones actos administrativos así:  notificacionesadministrativas@cajaviviendapopular.gov.co</t>
  </si>
  <si>
    <t>20/11/2020: Pantallazo del correo creado</t>
  </si>
  <si>
    <t>24/11/2020:
Se cuenta con pantallazo del correo electrónico creado: "notificacionesadministrativas@cajaviviendapopular.gov.co", con el objetivo de recibir las notificaciones de actos administrativos.</t>
  </si>
  <si>
    <t>20/11/2020: Se realiza Memorando 2020IE8923 en el cual se informa a los integrantes del comité que intervienen en los informes, para identificar el analisis en la baja de bienes muebles</t>
  </si>
  <si>
    <t>Memorando 2020IE8923</t>
  </si>
  <si>
    <t>23/11/2020:
Se cuenta con memorando 2020IE8923 del 28Oct2020, dirigido a la Dirección de Gestión Corporativa y CID, Subdirección Financiera y a la Dirección jurídica, donde se informa la acción correctiva derivada del Informe de seguimiento a las disposiciones sobre bienes muebles emanadas de la Resolución 2904 del 29 de junio de 2017.</t>
  </si>
  <si>
    <t xml:space="preserve">20/11/2020: En reunión de seguimiento y supervisión del 27 de octubre, se dio lineamiento para que la persona encargada de cargue y descargue de Cordis y/o PQRSD se le brinde la información para cargues y cierres oportunamente, Retroalimentando al equipo, en términos y tiempos de respuesta, así como, socialización Procedimiento de Atención a PQRSD </t>
  </si>
  <si>
    <t>20/11/2020: PDF del Acta de reunión de seguimiento y supervisión de la Dirección Jurídica.</t>
  </si>
  <si>
    <t>24/11/2020:
Se cuenta con acta de reunión de supervisión y seguimiento Dirección Jurídica CVP, del día 27Oct2020, donde se emitieron los lineamientos para que la persona encargada de cargue y descargue de Cordis y/o PQRSD se le brinde la información para cargues y cierres oportunamente, igualmente se realizó retroalimentación al equipo de la dirección Jurídica en términos y tiempos de respuesta, así como, la socialización del Procedimiento de Atención a PQRSD.
Actividad cerrada, ya que se verifica el cumplimiento de la misma</t>
  </si>
  <si>
    <t>Angela Marìa Vèlez-Andrea Catalina Rojas</t>
  </si>
  <si>
    <t>17/11/2020: El 26 de octubre de 2020 se realizò la retroalimentaciòn con los usuarios funcionales- Yolima Orozco  y Aylin Patricia Mojica</t>
  </si>
  <si>
    <t>17/11/2020: Registro de reuniòn Còdigo 208-PLA-Ft-54 realizada el 26 de octubre de 2020</t>
  </si>
  <si>
    <t>23/11/2020:
Se cuenta con registro de reunión del 26Oct2020 donde se realiza retroalimentación con los usuarios funcionales del Procedimiento 208-SC-PR-07 con los temas: Peticiones, quejas, reclamos, sugerencias y denuncias por actos de corrupción PQRSD primer semestre de 2020.
Actividad cumplida</t>
  </si>
  <si>
    <t>20/11/2020: Se realiza Memorando 2020IE9302 donde se identifica el marco legal y procedimiento definido para el manejo de las PQRSD asignadas a la subdirección administrativa, el cual se informa mediante correo electrónico.</t>
  </si>
  <si>
    <t>Memorando 2020IE9302, correo electrónico</t>
  </si>
  <si>
    <t>23/11/2020:
Se cuenta con memorando 2020IE9302 del 12Nov2020 donde se realiza la identificación del marco legal y procedimiento definido para el manejo de las PQRSD asignadas a la Subdirección Administrativa, el cual es entregado por correo electrónico el 12Nov2020.</t>
  </si>
  <si>
    <t>03/07/2020:
No se cuenta con soporte que evidencie que se formuló la versión 11 de la Norma Fundamental y que se encuentra en proceso de revisión.
20/11/2020: Se cuenta con los siguientes soportes: 
- Correo del 21Jul2020 donde se solicita revisión a la norma fundamental
- Correo del 03Ago2020 donde se solicita revisión a la norma fundamental.
- Solicitud de modificación de la norma fundamental del día 03Ago2020, mediante el formato "SOLICITUD DE CREACIÓN O MODIFICACIÓN O ELIMINACIÓN DE DOCUMENTOS DEL SIG", Código: 208-PLA-Ft-02, Versión: 6, Vigente desde: 21/09/2016.
- Correo del 05Ago2020 de revisión y aprobación de la norma fundamental.
- Pieza gráfica del 05Ago2020 sobre actualización de la norma fundamental.
- Correo del 05Ago2020 informando a todo el personal de la CVP que la norma fundamental ha sido actualizada.
- Actualización de la "NORMA FUNDAMENTAL ESTANDARIZACIÓN DOCUMENTAL", Código: 208-PLA–IN–01, Versión:11, Vigente desde: 03-08-2020, ubicada en la ruta: \\10.216.160.201\calidad\1. PROCESO DE GESTIÓN ESTRATÉGICA\INSTRUCTIVOS\208-PLA-In-01  NORMA FUNDAMENTAL.
Actividad cumplida</t>
  </si>
  <si>
    <t>23/11/2020: 
Se cuenta con memorando 2020IE7194 del 13Ago2020 donde se entregan los Lineamientos establecidos para las Herramientas de Gestión y para la Documentación del Sistema Integrado de Gestión.
Actividad cumplida</t>
  </si>
  <si>
    <t>20/11/2020: Se cuenta con los siguientes soportes: 
- Solicitud de modificación de la norma fundamental del día 03Ago2020, mediante el formato "SOLICITUD DE CREACIÓN O MODIFICACIÓN O ELIMINACIÓN DE DOCUMENTOS DEL SIG", Código: 208-PLA-Ft-02, Versión: 6, Vigente desde: 21/09/2016.
- Correo del 05Ago2020 informando a todo el personal de la CVP que la norma fundamental ha sido actualizada.
- Actualización de la "NORMA FUNDAMENTAL ESTANDARIZACIÓN DOCUMENTAL", Código: 208-PLA–IN–01, Versión:11, Vigente desde: 03-08-2020, donde se verifica el punto de control establecido en el Numeral 8, el cual define lo siguiente: 
"Los Responsables de Procesos, deben efectuar la revisión periódica de la documentación y los instrumentos de los Procesos a su cargo, mínimo 1 vez al año, para garantizar su vigencia y actualización".
"Los Líderes de Procesos tienen bajo su responsabilidad la revisión de las aprobaciones efectuadas por la Oficina Asesora de Planeación a la documentación del Sistema Integrado de Gestión, acorde a las solicitudes radicadas mediante memorando y/o correo institucional. Deben ser verificadas en los lugares dispuestos para tal fin (Carpeta del proceso - Listado Maestro de Documentos – Página web de la Entidad)".
La norma fundamental se encuentra ubicada en la ruta: \\10.216.160.201\calidad\1. PROCESO DE GESTIÓN ESTRATÉGICA\INSTRUCTIVOS\208-PLA-In-01  NORMA FUNDAMENTAL.
Actividad cumplida</t>
  </si>
  <si>
    <t>10.35</t>
  </si>
  <si>
    <t>10.36</t>
  </si>
  <si>
    <t xml:space="preserve">El pago inoportuno de los servicios públicos ha ocasionado que la CVP haya cancelado durante las vigencias 2018, 2019 y a septiembre de 2020 por conceptos como deudas de servicios anteriores, intereses por mora, recargos por no pago, reconexiones y deuda pública, la suma de $14.192.664,28; se evidencia debilidad en los controles administrativos lo que repercute en la recurrencia de la situación pese a las diferentes observaciones realizadas por la Asesoría de Control Interno en los informes de Austeridad Trimestrales entre las cuales está el reintegro de los valores cancelados por esos conceptos. </t>
  </si>
  <si>
    <t>Informes de Austeridad del Gasto Público emitidos por Control Interno Segundo, tercero y cuarto trimestre de la vigencia 2018, vigencia 2019 y tres primeros trimestre de la vigencia 2020</t>
  </si>
  <si>
    <t>Debilidad  en la generación de alertas tempranas para la radicación del pago de los servicios públicos.</t>
  </si>
  <si>
    <t>Actualizar los procedimientos que contengan actividades para los pagos de servicios públicos indicando tiempos de control y radicación de las facturas con 3 días hábiles antes de su vencimiento.</t>
  </si>
  <si>
    <t xml:space="preserve">Procedimiento actualizado y socializado </t>
  </si>
  <si>
    <t xml:space="preserve">Debilidad en la generación de alertas tempranas para la radicación del pago de los servicios públicos en los tiempos oportunos </t>
  </si>
  <si>
    <t>Notificar cuando la radicación es extemporanea a las áreas responsables, los conceptos pagados de: intereses de mora, deuda pública, reconexiones y otros conceptos no derivados del servicio, para el reembolso de los recursos como medida del control y uso de los mismos evitando el detrimento.</t>
  </si>
  <si>
    <t>Notificaciones de pagos para reembolso</t>
  </si>
  <si>
    <t>No. De notificaciones realizadas / No. De notificaciones cuando el evento suceda*100</t>
  </si>
  <si>
    <t>31/12/2020
28/02/2021</t>
  </si>
  <si>
    <t>31/12/2020
30/01/2021</t>
  </si>
  <si>
    <t>31/12/2020
30/01/2021
28/02/2021</t>
  </si>
  <si>
    <t xml:space="preserve">31/12/2020
28/02/2021
</t>
  </si>
  <si>
    <t>31/12/2021
28/02/2021</t>
  </si>
  <si>
    <t>Descripción: Hallazgo o No conformidad o recomendación u Oportunidad de Mejora)</t>
  </si>
  <si>
    <t>¿Existen algún riesgo que prevenga la ocurrencia de  la NC o Hallazgo?</t>
  </si>
  <si>
    <t>Metodología de análisis causal usada</t>
  </si>
  <si>
    <t>¿Cumplió?</t>
  </si>
  <si>
    <t>23/05/2017: Para los procedimientos de la Subdirección de Financiera se evidencia radicado 2017IE7689 del 24 de mayo de 2016 solicitando la modificación de documentos del SIG para conciliación interóseas,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13/12/2017: Se evidencia avance en la revisión de los procedimientos correspondientes a la Subdirección Administrativa como el ajuste de los formatos. Sin embargo, se encuentra en construcción el control de cambios para su revisión, a probación y validación ante la Oficina Asesora de Planeación.
Se presentan avances pero no cuentan con aprobación y divulgación, dado que se encuentran en proceso de revisión.
El hallazgo continúa abierto. 
23/11/2018:  Para la actualización de los documentos del Sistema de Gestión,  se ha tenido en cuenta esta recomendación , como puede observarse en los soportes de los procedimientos, a cargo de la Subdirección Administrativa,  en especial aquellos que se solicita el cierre de esta no conformidad 
27/05/2019:  Se evidencia avance en la revisión de los procedimientos, se realiza actualización del procedimiento 208-SADM-Pr-15 ADMINISTRACIÓN BIENES DEVOLUTIVOS, se elimino el procedimiento 208-SADM-Pr-36 ADMINISTRACIÓN DE BIENES DE CONSUMO.
15/01/2020: Se actualizó el procedimiento 208-SADM-Pr-29 CAJA MENOR y  208-SADM-PR-12 REGISTRO Y CONTROL DEL INVENTARIO DE BIENES INMUEBLES Vr 4, para los demás procedimientos se esta adelantando la revisión con los lideres de los mismos.
21/04/2020: se realizado depuración documental con la oficina de Planeación en el mes de marzo de 2020, con el  fin de identificar los documentos activos de los procesos, con esto se realizara la validación de cada uno y continuar con el proceso de actualización y eliminación. Se actualizo el procedimiento 208-SADM-Pr-15 ADMINISTRACIÓN BIENES DEVOLUTIVOS el 18/11/2019.
25/06/2020:  Dadas las circunstancias de la contingencia y estado de emergencia en la cual se encuentra el país, se debe identificar los mecanismos y programación  para la actualización o eliminación de los procesos pendientes.
20/11/2020: Se realiza actualización de los procedimientos 208-SADM-Pr-34 - PROCEDIMIENTO PARA ADMINISTRACIÓN DE SERVICIOS GENERALES y
208-SADM-Pr-35 - PROCEDIMIENTO PARA PROTECCIÓN Y ASEGURAMIENTO DE RECURSOS FÍSICOS.</t>
  </si>
  <si>
    <t>Ángelo Maurizio Díaz Rodríguez
Manuel Andrés Farias Pinzón</t>
  </si>
  <si>
    <t>23/05/2017: Para los procedimientos de la Subdirección de Financiera se evidencia radicado 2017IE7689 del 24 de mayo de 2016 solicitando la modificación de documentos del SIG para conciliación interóseas,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13/12/2017: Se evidencia avance en la revisión de los procedimientos correspondientes a la Subdirección Administrativa como el ajuste de los formatos. Sin embargo, se encuentra en construcción el control de cambios para su revisión, a probación y validación ante la Oficina Asesora de Planeación.
Se presentan avances pero no cuentan con aprobación y divulgación, dado que se encuentran en proceso de revisión.
El hallazgo continúa abierto.
11/12/2018: faltan por actualizar los procedimientos 
208-SADM-Pr-15 ADMINISTRACIÓN BIENES DEVOLUTIVOS
208-SADM-Pr-34 ADMINISTRACIÓN DE SERVICIOS GENERALES
208-SADM-Pr-35 PROTECCIÓN Y ASEGURAMIENTO DE RECURSOS FÍSICOS
208-SADM-Pr-36 ADMINISTRACIÓN DE BIENES DE CONSUMO
06/06/2019: Se evidenció que se actualizó el procedimiento 208-SADM-Pr-15 ADMINISTRACIÓN BIENES DEVOLUTIVOS, v3 Vigente desde 31/12/2018, el cual se encuentra en la carpeta de calidad
\\10.216.160.201\calidad\9. PROCESO GESTIÓN ADMINISTRATIVA\PROCEDIMIENTOS\PROCEDIMIENTOS SADM\208-SADM-Pr-15 ADMINISTRACIÓN BIENES DEVOLUTIVOS
Se elimino el procedimiento 208-SADM-Pr-36 ADMINISTRACIÓN DE BIENES DE CONSUMO
Falta la actualización de los procedimientos: 
208-SADM-Pr-35 PROTECCIÓN Y ASEGURAMIENTO DE RECURSOS FÍSICOS
208-SADM-Pr-36 ADMINISTRACIÓN DE BIENES DE CONSUMO
21/10/2019: No se remitió información por tanto esta actividad sigue en el mismo estado.
22/01/2020 Faltan por actualizar:
208-SADM-Pr -15 - PROCEDIMIENTO PARA ADMINISTRACIÓN DE BIENES DEVOLUTIVOS
208-SADM-Pr-34 - PROCEDIMIENTO PARA ADMINISTRACIÓN DE SERVICIOS GENERALES 
208-SADM-Pr-35 - PROCEDIMIENTO PARA PROTECCIÓN Y ASEGURAMIENTO DE RECURSOS FÍSICOS
Se eliminó:
208-SADM-Pr-36 - PROCEDIMIENTO DE ADMINISTRACIÓN DE BIENES DE CONSUMO - Solicitud de eliminación hecha mediante memorando 2019IE1055 del 06 de febrero - 2019
El hallazgo continúa abierto.
22/04/2020:
Se verifica actualización del procedimiento 208-SADM-Pr-15 ADMINISTRACIÓN BIENES DEVOLUTIVOS con fecha del 18/11/2019, el cual se encuentra publicado en la carpeta de calidad.
El hallazgo continúa abierto.
01/07/2020:
Actividad que continúa en ejecución vencida, el hallazgo continúa abierto.
23/11/2020:
Se realiza verificación de la actualización de los siguientes documentos:
- ADMINISTRACIÓN DE SERVICIOS GENERALES, Código: 208-SADM-Pr-34, Versión: 2, Vigente desde: 11/11/2020
- PROTECCIÓN Y ASEGURAMIENTO DE RECURSOS FÍSICOS, Código: 208-SADM-Pr-35, Versión: 2, Vigente desde: 13/10/2020
- PROCEDIMIENTO PARA EL REGISTRO Y CONTROL DEL INVENTARIO DE BIENES INMUEBLES, Código: 208-SADM-Pr-12, Versión: 4, Vigente desde: 31-12-2019
- ADMINISTRACIÓN Y CONTROL DE BIENES MUEBLES, CONSUMO E INTANGIBLES, Código: 208-SADM-Pr-15, Versión: 4, Vigente desde: 18/11/2019.
- CAJA MENOR, Código: 208-SADM-Pr-29, Versión: 3, Vigente desde: 23/10/2019.
Los anteriores documentos se encuentran ubicados en la carpeta compartida de calidad en la ruta: \\10.216.160.201\calidad\9. PROCESO GESTIÓN ADMINISTRATIVA\PROCEDIMIENTOS\PROCEDIMIENTOS SADM
Actividad cumplida</t>
  </si>
  <si>
    <t>23/05/2017: Para los procedimientos de la Subdirección de Financiera se evidencia radicado 2017IE7689 del 24 de mayo de 2016 solicitando la modificación de documentos del SIG para conciliación interóseas,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13/12/2017: Se evidencia avance en la revisión de los procedimientos correspondientes a la Subdirección Administrativa como el ajuste de los formatos. Sin embargo, se encuentra en construcción el control de cambios para su revisión, a probación y validación ante la Oficina Asesora de Planeación.
El hallazgo continúa abierto.
Se presentan avances, pero no cuentan con aprobación y divulgación, dado que se encuentran en proceso de revisión. 
El hallazgo continúa abierto para la Subdirección Financiera.
23/11/2018:  Para la actualización de los documentos del Sistema de Gestión,  se ha tenido en cuenta esta recomendación , como puede observarse en los soportes de los procedimientos, a cargo de la Subdirección Administrativa,  en especial aquellos que se solicita el cierre de esta no conformidad 
27/05/2019:  Se evidencia avance en la revisión de los procedimientos, se realiza actualización del procedimiento 208-SADM-Pr-15 ADMINISTRACIÓN BIENES DEVOLUTIVOS, se elimino el procedimiento 208-SADM-Pr-36 ADMINISTRACIÓN DE BIENES DE CONSUMO
15/01/2020: Se actualizó el procedimiento 208-SADM-Pr-29 CAJA MENOR y  208-SADM-PR-12 REGISTRO Y CONTROL DEL INVENTARIO DE BIENES INMUEBLES Vr 4, para los demás procedimientos se esta adelantando la revisión con los lideres de los mismos.
21/04/2020: se ha realizado depuración documental con la oficina de Planeación en el mes de marzo de 2020, con el  fin de identificar los documentos activos de los procesos, con esto se realizara la validación de cada uno y continuar con el proceso de actualización y eliminación. Se actualizo el procedimiento 208-SADM-Pr-15 ADMINISTRACIÓN BIENES DEVOLUTIVOS el 18/11/2019.
25/06/2020:  Dadas las circunstancias de la contingencia y estado de emergencia en la cual se encuentra el país, se debe identificar los mecanismos y programación  para la actualización o eliminación de los procesos pendientes.
20/11/2020: Se realiza actualización de los procedimientos 208-SADM-Pr-34 - PROCEDIMIENTO PARA ADMINISTRACIÓN DE SERVICIOS GENERALES y
208-SADM-Pr-35 - PROCEDIMIENTO PARA PROTECCIÓN Y ASEGURAMIENTO DE RECURSOS FÍSICOS.</t>
  </si>
  <si>
    <t>Ángelo Mauricio Díaz Rodríguez
Manuel Andrés Farias Pinzón</t>
  </si>
  <si>
    <t>23/05/2017: Para los procedimientos de la Subdirección de Financiera se evidencia radicado 2017IE7689 del 24 de mayo de 2016 solicitando la modificación de documentos del SIG para conciliación interóseas,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13/12/2017: Se evidencia avance en la revisión de los procedimientos correspondientes a la Subdirección Administrativa como el ajuste de los formatos. Sin embargo, se encuentra en construcción el control de cambios para su revisión, a probación y validación ante la Oficina Asesora de Planeación.
Se presentan avances pero no cuentan con aprobación y divulgación, dado que se encuentran en proceso de revisión.
El hallazgo continúa abierto.
11/12/2018: faltan por actualizar los procedimientos 
208-SADM-Pr-15 ADMINISTRACIÓN BIENES DEVOLUTIVOS
208-SADM-Pr-34 ADMINISTRACIÓN DE SERVICIOS GENERALES
208-SADM-Pr-35 PROTECCIÓN Y ASEGURAMIENTO DE RECURSOS FÍSICOS
208-SADM-Pr-36 ADMINISTRACIÓN DE BIENES DE CONSUMO
06/06/2019: Se evidenció que se actualizó el procedimiento 208-SADM-Pr-15 ADMINISTRACIÓN BIENES DEVOLUTIVOS, v3 Vigente desde 31/12/2018, el cual se encuentra en la carpeta de calidad
\\10.216.160.201\calidad\9. PROCESO GESTIÓN ADMINISTRATIVA\PROCEDIMIENTOS\PROCEDIMIENTOS SADM\208-SADM-Pr-15 ADMINISTRACIÓN BIENES DEVOLUTIVOS
Se elimino el procedimiento 208-SADM-Pr-36 ADMINISTRACIÓN DE BIENES DE CONSUMO
falta la  actualización de os procedimientos: 
208-SADM-Pr-35 PROTECCIÓN Y ASEGURAMIENTO DE RECURSOS FÍSICOS
208-SADM-Pr-36 ADMINISTRACIÓN DE BIENES DE CONSUMO
21/10/2019: No se remitió información por tanto esta actividad sigue en el mismo estado.
22/01/2020 Faltan por actualizar:
208-SADM-Pr -15 - PROCEDIMIENTO PARA ADMINISTRACIÓN DE BIENES DEVOLUTIVOS
208-SADM-Pr-34 - PROCEDIMIENTO PARA ADMINISTRACIÓN DE SERVICIOS GENERALES 
208-SADM-Pr-35 - PROCEDIMIENTO PARA PROTECCIÓN Y ASEGURAMIENTO DE RECURSOS FÍSICOS
Se eliminó:
208-SADM-Pr-36 - PROCEDIMIENTO DE ADMINISTRACIÓN DE BIENES DE CONSUMO - Solicitud de eliminación hecha mediante memorando 2019IE1055 del 06 de febrero - 2019
El hallazgo continúa abierto.
22/04/2020:
Se verifica actualización del procedimiento 208-SADM-Pr-15 ADMINISTRACIÓN BIENES DEVOLUTIVOS con fecha del 18/11/2019, el cual se encuentra publicado en la carpeta de calidad.
El hallazgo continúa abierto.
01/07/2020:
Actividad que continúa en ejecución vencida, el hallazgo continúa abierto.
23/11/2020:
Se realiza verificación de la actualización de los siguientes documentos:
- ADMINISTRACIÓN DE SERVICIOS GENERALES, Código: 208-SADM-Pr-34, Versión: 2, Vigente desde: 11/11/2020
- PROTECCIÓN Y ASEGURAMIENTO DE RECURSOS FÍSICOS, Código: 208-SADM-Pr-35, Versión: 2, Vigente desde: 13/10/2020
- PROCEDIMIENTO PARA EL REGISTRO Y CONTROL DEL INVENTARIO DE BIENES INMUEBLES, Código: 208-SADM-Pr-12, Versión: 4, Vigente desde: 31-12-2019
- ADMINISTRACIÓN Y CONTROL DE BIENES MUEBLES, CONSUMO E INTANGIBLES, Código: 208-SADM-Pr-15, Versión: 4, Vigente desde: 18/11/2019.
- CAJA MENOR, Código: 208-SADM-Pr-29, Versión: 3, Vigente desde: 23/10/2019.
Los anteriores documentos se encuentran ubicados en la carpeta compartida de calidad en la ruta: \\10.216.160.201\calidad\9. PROCESO GESTIÓN ADMINISTRATIVA\PROCEDIMIENTOS\PROCEDIMIENTOS SADM
Actividad cumplida</t>
  </si>
  <si>
    <t>23/05/2017: Para los procedimientos de la Subdirección de Financiera se evidencia radicado 2017IE7689 del 24 de mayo de 2016 solicitando la modificación de documentos del SIG para conciliación interóseas,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13/12/2017: Se evidencia avance en la revisión de los procedimientos correspondientes a la Subdirección Administrativa como el ajuste de los formatos. Sin embargo, se encuentra en construcción el control de cambios para su revisión, a probación y validación ante la Oficina Asesora de Planeación.
El hallazgo continúa abierto.
Se presentan avances, pero no cuentan con aprobación y divulgación, dado que se encuentran en proceso de revisión. 
El hallazgo continúa abierto para la Subdirección Financiera.
23/11/2018:  Para la actualización de los documentos del Sistema de Gestión,  se ha tenido en cuenta esta recomendación , como puede observarse en los soportes de los procedimientos, a cargo de la Subdirección Administrativa,  en especial aquellos que se solicita el cierre de esta no conformidad 
27/05/2019:  Se evidencia avance en la revisión de los procedimientos, se realiza actualización del procedimiento 208-SADM-Pr-15 ADMINISTRACIÓN BIENES DEVOLUTIVOS, se elimino el procedimiento 208-SADM-Pr-36 ADMINISTRACIÓN DE BIENES DE CONSUMO
15/01/2020: Se actualizó el procedimiento 208-SADM-Pr-29 CAJA MENOR y  208-SADM-PR-12 REGISTRO Y CONTROL DEL INVENTARIO DE BIENES INMUEBLES Vr 4, para los demás procedimientos se esta adelantando la revisión con los lideres de los mismos.
21/04/2020: se ha realizado depuración documental con la oficina de Planeación en el mes de marzo de 2020, con el  fin de identificar los documentos activos de los procesos, con esto se realizara la validación de cada uno y continuar con el proceso de actualización y eliminación. Se actualizo el procedimiento 208-SADM-Pr-15 ADMINISTRACIÓN BIENES DEVOLUTIVOS el 18/11/2019.
25/06/2020:  Dadas las circunstancias de la contingencia y estado de emergencia en la cual se encuentra el país, se debe identificar los mecanismos y programación  para la actualización o eliminación de los procesos pendientes.
20/11/2020: Se realiza actualización de los procedimientos 208-SADM-Pr-34 - PROCEDIMIENTO PARA ADMINISTRACIÓN DE SERVICIOS GENERALES y
208-SADM-Pr-35 - PROCEDIMIENTO PARA PROTECCIÓN Y ASEGURAMIENTO DE RECURSOS FÍSICOS.</t>
  </si>
  <si>
    <t>23/05/2017: Para los procedimientos de la Subdirección de Financiera se evidencia radicado 2017IE7689 del 24 de mayo de 2016 solicitando la modificación de documentos del SIG para conciliación interóseas,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13/12/2017: Se evidencia avance en la revisión de los procedimientos correspondientes a la Subdirección Administrativa como el ajuste de los formatos. Sin embargo, se encuentra en construcción el control de cambios para su revisión, a probación y validación ante la Oficina Asesora de Planeación.
Se presentan avances pero no cuentan con aprobación y divulgación, dado que se encuentran en proceso de revisión.
El hallazgo continúa abierto.
11/12/2018: faltan por actualizar los procedimientos 
208-SADM-Pr-15 ADMINISTRACIÓN BIENES DEVOLUTIVOS
208-SADM-Pr-34 ADMINISTRACIÓN DE SERVICIOS GENERALES
208-SADM-Pr-35 PROTECCIÓN Y ASEGURAMIENTO DE RECURSOS FÍSICOS
208-SADM-Pr-36 ADMINISTRACIÓN DE BIENES DE CONSUMO
06/06/2019: Se evidenció que se actualizó el procedimiento 208-SADM-Pr-15 ADMINISTRACIÓN BIENES DEVOLUTIVOS, v3 Vigente desde 31/12/2018, el cual se encuentra en la carpeta de calidad
\\10.216.160.201\calidad\9. PROCESO GESTIÓN ADMINISTRATIVA\PROCEDIMIENTOS\PROCEDIMIENTOS SADM\208-SADM-Pr-15 ADMINISTRACIÓN BIENES DEVOLUTIVOS
Se elimino el procedimiento 208-SADM-Pr-36 ADMINISTRACIÓN DE BIENES DE CONSUMO
falta la  actualización de os procedimientos: 
208-SADM-Pr-35 PROTECCIÓN Y ASEGURAMIENTO DE RECURSOS FÍSICOS
208-SADM-Pr-36 ADMINISTRACIÓN DE BIENES DE CONSUMO
21/10/2019: No se remitió información por tanto esta actividad sigue en el mismo estado.
22/01/2020 Se actualizaron:
208-SADM-Pr-12 - PROCEDIMIENTO PARA EL REGISTRO Y CONTROL DEL INVENTARIO DE BIENES INMUEBLES
208-SADM-Pr-15 - ADMINISTRACIÓN Y CONTROL DE BIENES MUEBLES, CONSUMO E INTANGIBLES
208-SADM-Pr-29 - CAJA MENOR
208-SFIN-Pr-04 - RECONOCIMIENTO, MEDICION POSTERIOR, BAJA EN CUENTAS Y GENERACION DE INFORMES
208-SFIN-Pr-06 - OPERACIONES DE PRESUPUESTO
208-SFIN-Pr-07 - PROCEDIMIENTO  ORDEN DE PAGO
208-SFIN-Pr-10 - RECONOCIMIENTO, MEDICIÓN POSTERIOR Y REVELACIÓN DE LOS HECHOS ECONÓMICOS
208-SFIN-Pr-11 - PROCEDIMIENTO DE OPERACIONES DE TESORERÍA
Se eliminaron:
208-SADM-Pr-36 - PROCEDIMIENTO DE ADMINISTRACIÓN DE BIENES DE CONSUMO - Solicitud de eliminación hecha mediante memorando 2019IE1055 del 06 de febrero - 2019
208-SFIN-Pr-09 Plan de incentivos a los deudores de la CVP (SE ELIMINA EL PROCEDIMEINTO DE LA CARPETA DE CALIDAD, DE ACUERDO  LA SOLICITUD EFECTUADA MEDIANTE MEORANDO 2018IE702, DEL 25-01-2018S)
Falta por actualizar:
208-SADM-Pr -15 - PROCEDIMIENTO PARA ADMINISTRACIÓN DE BIENES DEVOLUTIVOS
208-SADM-Pr-34 - PROCEDIMIENTO PARA ADMINISTRACIÓN DE SERVICIOS GENERALES 
208-SADM-Pr-35 - PROCEDIMIENTO PARA PROTECCIÓN Y ASEGURAMIENTO DE RECURSOS FÍSICOS
El hallazgo continúa abierto.
22/04/2020:
Se verifica actualización del procedimiento 208-SADM-Pr-15 ADMINISTRACIÓN BIENES DEVOLUTIVOS con fecha del 18/11/2019, el cual se encuentra publicado en la carpeta de calidad.
El hallazgo continúa abierto.
01/07/2020:
Actividad que continúa en ejecución vencida, el hallazgo continúa abierto.
23/11/2020:
Se realiza verificación de la actualización de los siguientes documentos:
- ADMINISTRACIÓN DE SERVICIOS GENERALES, Código: 208-SADM-Pr-34, Versión: 2, Vigente desde: 11/11/2020
- PROTECCIÓN Y ASEGURAMIENTO DE RECURSOS FÍSICOS, Código: 208-SADM-Pr-35, Versión: 2, Vigente desde: 13/10/2020
- PROCEDIMIENTO PARA EL REGISTRO Y CONTROL DEL INVENTARIO DE BIENES INMUEBLES, Código: 208-SADM-Pr-12, Versión: 4, Vigente desde: 31-12-2019
- ADMINISTRACIÓN Y CONTROL DE BIENES MUEBLES, CONSUMO E INTANGIBLES, Código: 208-SADM-Pr-15, Versión: 4, Vigente desde: 18/11/2019.
- CAJA MENOR, Código: 208-SADM-Pr-29, Versión: 3, Vigente desde: 23/10/2019.
Los anteriores documentos se encuentran ubicados en la carpeta compartida de calidad en la ruta: \\10.216.160.201\calidad\9. PROCESO GESTIÓN ADMINISTRATIVA\PROCEDIMIENTOS\PROCEDIMIENTOS SADM
Actividad cumplida</t>
  </si>
  <si>
    <t>23/05/2017: Para los procedimientos de la Subdirección de Financiera se evidencia radicado 2017IE7689 del 24 de mayo de 2016 solicitando la modificación de documentos del SIG para conciliación interóseas,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13/12/2017: Se evidencia avance en la revisión de los procedimientos correspondientes a la Subdirección Administrativa como el ajuste de los formatos. Sin embargo, se encuentra en construcción el control de cambios para su revisión, a probación y validación ante la Oficina Asesora de Planeación.
Se presentan avances pero no cuentan con aprobación y divulgación, dado que se encuentran en proceso de revisión.
El hallazgo continúa abierto.
11/12/2018: faltan por actualizar los procedimientos 
208-SADM-Pr-15 ADMINISTRACIÓN BIENES DEVOLUTIVOS
208-SADM-Pr-34 ADMINISTRACIÓN DE SERVICIOS GENERALES
208-SADM-Pr-35 PROTECCIÓN Y ASEGURAMIENTO DE RECURSOS FÍSICOS
208-SADM-Pr-36 ADMINISTRACIÓN DE BIENES DE CONSUMO
06/06/2019: Se evidenció que se actualizó el procedimiento 208-SADM-Pr-15 ADMINISTRACIÓN BIENES DEVOLUTIVOS, v3 Vigente desde 31/12/2018, el cual se encuentra en la carpeta de calidad
\\10.216.160.201\calidad\9. PROCESO GESTIÓN ADMINISTRATIVA\PROCEDIMIENTOS\PROCEDIMIENTOS SADM\208-SADM-Pr-15 ADMINISTRACIÓN BIENES DEVOLUTIVOS
Se elimino el procedimiento 208-SADM-Pr-36 ADMINISTRACIÓN DE BIENES DE CONSUMO
falta la  actualización de os procedimientos: 
208-SADM-Pr-35 PROTECCIÓN Y ASEGURAMIENTO DE RECURSOS FÍSICOS
208-SADM-Pr-36 ADMINISTRACIÓN DE BIENES DE CONSUMO
21/10/2019: No se remitió información por tanto esta actividad sigue en el mismo estado.
22/01/2020 Faltan por actualizar:
208-SADM-Pr -15 - PROCEDIMIENTO PARA ADMINISTRACIÓN DE BIENES DEVOLUTIVOS
208-SADM-Pr-34 - PROCEDIMIENTO PARA ADMINISTRACIÓN DE SERVICIOS GENERALES 
208-SADM-Pr-35 - PROCEDIMIENTO PARA PROTECCIÓN Y ASEGURAMIENTO DE RECURSOS FÍSICOS
El hallazgo continúa abierto.
22/04/2020:
Se verifica actualización del procedimiento 208-SADM-Pr-15 ADMINISTRACIÓN BIENES DEVOLUTIVOS con fecha del 18/11/2019, el cual se encuentra publicado en la carpeta de calidad.
El hallazgo continúa abierto.
01/07/2020:
Actividad que continúa en ejecución vencida, el hallazgo continúa abierto.
23/11/2020:
Se realiza verificación de la actualización de los siguientes documentos:
- ADMINISTRACIÓN DE SERVICIOS GENERALES, Código: 208-SADM-Pr-34, Versión: 2, Vigente desde: 11/11/2020
- PROTECCIÓN Y ASEGURAMIENTO DE RECURSOS FÍSICOS, Código: 208-SADM-Pr-35, Versión: 2, Vigente desde: 13/10/2020
- PROCEDIMIENTO PARA EL REGISTRO Y CONTROL DEL INVENTARIO DE BIENES INMUEBLES, Código: 208-SADM-Pr-12, Versión: 4, Vigente desde: 31-12-2019
- ADMINISTRACIÓN Y CONTROL DE BIENES MUEBLES, CONSUMO E INTANGIBLES, Código: 208-SADM-Pr-15, Versión: 4, Vigente desde: 18/11/2019.
- CAJA MENOR, Código: 208-SADM-Pr-29, Versión: 3, Vigente desde: 23/10/2019.
Los anteriores documentos se encuentran ubicados en la carpeta compartida de calidad en la ruta: \\10.216.160.201\calidad\9. PROCESO GESTIÓN ADMINISTRATIVA\PROCEDIMIENTOS\PROCEDIMIENTOS SADM
Actividad cumplida</t>
  </si>
  <si>
    <t>23/05/2017: Por parte de la Subdirección financiera se solicita el cierre de la no conformidad bajo memorando 2017IE6611 de fecha 03 de mayo de 2017, así: "Se solicita el retiro del hallazgo por cuanto no es necesario tener un manual por cada uno de los ítems mencionados por el auditor, ya que estos procesos se desarrollan de acuerdo a las políticas contables establecidas por la Contaduría General de Nación y la normatividad contable vigente".
23/05/2017: Por parte de la Subdirección Administrativa se suscribe la acción y se presenta fecha de cumplimiento al 31 de diciembre de 2017.       
13/12/2017: No se evidencia revisión o avance de la acción planteada, a la fecha del seguimiento se contesta que se encuentra en ejecución hasta el 31/12/2017.
15/01/2020: Por parte de la Subdirección Administrativa, así como lo realizó la Subdirección Financiera, se solicita el retiro del hallazgo por cuanto no es necesario tener un manual por cada uno de los ítems mencionados por el auditor, ya que estos procesos se desarrollan de acuerdo a las políticas contables establecidas por la Contaduría General de Nación y la normatividad contable vigente
21/04/2020: Se identifica el procedimiento para el reconocimiento, medición posterior y revelación de los hechos económicos 208-SFIN-Pr-10 y las Políticas Contables, del nuevo marco normativo contable, donde se identifica los diferentes procesos para la verificación de la información en causaciones.</t>
  </si>
  <si>
    <t>memorando 2017IE6611 de fecha 03 de mayo de 2017
Sistema de calidad// procedimientos y políticas</t>
  </si>
  <si>
    <t>23/05/2017: Por parte de la Subdirección financiera se solicita el cierre de la no conformidad bajo memorando 2017IE6611 de fecha 03 de mayo de 2017, así: "Se solicita el retiro del hallazgo por cuanto no es necesario tener un manual por cada uno de los ítems mencionados por el auditor, ya que estos procesos se desarrollan de acuerdo a las políticas contables establecidas por la Contaduría General de Nación y la normatividad contable vigente".
23/05/2017: Por parte de la Subdirección Administrativa se suscribe la acción y se presenta fecha de cumplimiento al 31 de diciembre de 2017.       
13/12/2017: No se evidencia revisión o avance de la acción planteada, a la fecha del seguimiento se contesta que se encuentra en ejecución hasta el 31/12/2017.
21/10/2019: No se remitió información por tanto esta actividad sigue en el mismo estado.
24/01/2020: No se remitió información por tanto esta actividad sigue en el mismo estado.
30/01/2020: De acuerdo con memorando 2017IE6611 del 3 de mayo de 2017 con relación al hallazgo Núm.. 12 esta Asesoría precisa no estar de acuerdo con la solicitud allí realizada, debido a que se debe tener en cuenta el Sistema de Información (PREDIS -LIMAY) que se encuentra utilizando al momento de realizar las transacciones contables, como fuere el caso de adaptación, adopción, y encaminadas a los procedimientos que en el momento se encontraban para lo descrito en el hallazgo.
Se requiere precisar en la actualidad y de acuerdo con el marco normativo contable cómo opera.
22/04/2020:
Se cuenta con el procedimiento "RECONOCIMIENTO, MEDICIÓN POSTERIOR Y REVELACIÓN DE LOS HECHOS ECONÓMICOS Código: 208-SFIN-Pr-10, publicado en la carpeta de calidad, el cual reconoce los hechos económicos generados, así como su medición posterior y las respectivas revelaciones en la Entidad, bajo el Marco Normativo para Entidades de Gobierno y políticas contables establecidas para la entidad.</t>
  </si>
  <si>
    <t>23/05/2017: Por parte de la Subdirección financiera se solicita el cierre de la no conformidad bajo memorando 2017IE6611 de fecha 03 de mayo de 2017, así: "Se solicita el retiro del hallazgo por cuanto no es necesario tener un manual por cada uno de los ítems mencionados por el auditor, ya que estos procesos se desarrollan de acuerdo a las políticas contables establecidas por la Contaduría General de Nación y la normatividad contable vigente".
23/05/2017: Por parte de la Subdirección Administrativa se suscribe la acción y se presenta fecha de cumplimiento al 31 de diciembre de 2017.         
 13/12/2017: No se evidencia revisión o avance de la acción planteada, a la fecha del seguimiento se contesta que se encuentra en ejecución hasta el 31/12/2017.
15/01/2020: Por parte de la Subdirección Administrativa, así como lo realizó la Subdirección Financiera, se solicita el retiro del hallazgo por cuanto no es necesario tener un manual por cada uno de los ítems mencionados por el auditor, ya que estos procesos se desarrollan de acuerdo a las políticas contables establecidas por la Contaduría General de Nación y la normatividad contable vigente
21/04/2020: Se identifica el procedimiento para el reconocimiento, medición posterior y revelación de los hechos económicos 208-SFIN-Pr-10 y las Políticas Contables, del nuevo marco normativo contable, donde se identifica los diferentes procesos para la verificación de la información en causaciones. Para la acción no se identifico el alcance del sistema  SI-CAPITAL y las diferentes modificaciones que puede presentar el proceso Contable</t>
  </si>
  <si>
    <t>memorando 2017IE6611 de fecha 03 de mayo de 2017
Sistema de calidad// procedimientos y políticas</t>
  </si>
  <si>
    <t>23/05/2017: Por parte de la Subdirección financiera se solicita el cierre de la no conformidad bajo memorando 2017IE6611 de fecha 03 de mayo de 2017, así: "Se solicita el retiro del hallazgo por cuanto no es necesario tener un manual por cada uno de los ítems mencionados por el auditor, ya que estos procesos se desarrollan de acuerdo a las políticas contables establecidas por la Contaduría General de Nación y la normatividad contable vigente".
23/05/2017: Por parte de la Subdirección Administrativa se suscribe la acción y se presenta fecha de cumplimiento al 31 de diciembre de 2017.         
 13/12/2017: No se evidencia revisión o avance de la acción planteada, a la fecha del seguimiento se contesta que se encuentra en ejecución hasta el 31/12/2017.
11/12/2018: No se evidencia seguimiento , ni adelantos de la acción programada.
21/10/2019: No se remitió información por tanto esta actividad sigue en el mismo estado.
24/01/2020: No se remitió información por tanto esta actividad sigue en el mismo estado.
30/01/2020: De acuerdo con memorando 2017IE6611 del 3 de mayo de 2017 con relación al hallazgo Núm.. 12 esta Asesoría precisa no estar de acuerdo con la solicitud allí realizada, debido a que se debe tener en cuenta el Sistema de Información (PREDIS -LIMAY) que se encuentra utilizando al momento de realizar las transacciones contables, como fuere el caso de adaptación, adopción, y encaminadas a los procedimientos que en el momento se encontraban para lo descrito en el hallazgo.
Se requiere precisar en la actualidad y de acuerdo con el marco normativo contable cómo opera.
Asociado a lo anterior se evidencia que desde el área se planteó una actividad para subsanar y controlar este hallazgo.
21/04/2020: 
Se cuenta con el procedimiento "RECONOCIMIENTO, MEDICIÓN POSTERIOR Y REVELACIÓN DE LOS HECHOS ECONÓMICOS Código: 208-SFIN-Pr-10, publicado en la carpeta de calidad, el cual reconoce los hechos económicos generados, así como su medición posterior y las respectivas revelaciones en la Entidad, bajo el Marco Normativo para Entidades de Gobierno y políticas contables establecidas para la entidad; pero no se identificó el alcance del sistema SI-CAPITAL y las diferentes modificaciones que puede presentar el proceso Contable.</t>
  </si>
  <si>
    <t xml:space="preserve">No existe una cultura del reporte en los diferentes procesos de la Entidad.
Los Instrumentos actuales (Formatos y procedimientos) para la formulación del plan de mejoramiento se encuentran desactualizados.
Hay desconocimiento general de las actividades contenidas en el marco documental relacionado con la acciones correctivas y de mejora en los procesos de la Caja de la Vivienda Popular.
No existe un mecanismo que motive a los procesos a tomar acciones que promuevan la mejora a partir de los hallazgos identificados.
</t>
  </si>
  <si>
    <t>12/12/2018: 208-CI-Ft-05 PLAN DE MEJORAMIENTO V5 con fecha del 27/07/2018
Ruta:\\10.216.160.201\calidad\16. PROCESO EVALUACIÓN DE LA GESTIÓN\FORMATOS
Presentación y lista de asistencia a taller de análisis de causa raíz.
Ruta: C:\Users\amarinc\Documents\CVP-Alejandro Marín\Plan de mejora por procesos\seguimientos\I seguimiento\Control Interno
04/10/2019: Procedimiento de gestión de la mejora en revisión
10/01/2020: Procedimiento actualizado Ruta: \\10.216.160.201\calidad\16. PROCESO EVALUACIÓN DE LA GESTIÓN\PROCEDIMIENTOS\208-CI-Pr-05 Gestión de la mejora
Página web ruta: https://www.cajaviviendapopular.gov.co/sites/default/files/208-CI-Pr-05%20V5%20Proc.%20de%20gestion%20de%20la%20mejora%20-%20V6.pdf
Capacitación en la Ruta:\\10.216.160.201\control interno\2020\28.05 PM\INTERNO\CAPACITACIÓN
16/10/2020
Ruta: \\10.216.160.201\control interno\2020\28.05 PM\INTERNO\13. II_Seg_2020\Evidencias Control Interno PM Icontec\Evidencias</t>
  </si>
  <si>
    <t>Ángelo Mauricio Díaz Rodríguez
Manuel Andrés Farias Pinzón</t>
  </si>
  <si>
    <t>La Herramienta de Mapa de Riesgos, Plan Anticorrupción y de Atención al Ciudadano, cuenta con la pestaña de Control de Cambios, en la cual se evidencian los ajustes realizados en la Matriz, la cual ha sido diligenciada, una vez se requieren los cambios por parte de los responsables de Procesos, la misma es publicada en la carpeta de calidad y en la Página web de la Entidad y notificada a la Asesoría de Control Interno. 
30/06/2020: La Herramienta de Mapa de Riesgos, Plan Anticorrupción y de Atención al Ciudadano, cuenta con la pestaña de Control de Cambios, en la cual se evidencian los ajustes realizados en la Matriz, ésta ha sido diligenciada para el corte de 30 de abril - 2020, acorde al requerimiento. Es de aclarar que una vez se notifican mediante memorando los cambios por parte de los responsables de Procesos, y han sido aprobados por parte del Comité Institucional de Gestión y Desempeño, se publica la Herramienta en la carpeta de calidad y en la Página web de la Entidad. 
https://www.cajaviviendapopular.gov.co/?q=matriz-de-riesgos-plan-anticorrupci%C3%B3n-y-atenci%C3%B3n-al-ciudadano</t>
  </si>
  <si>
    <t>Al 31 de diciembre 2019, la Dirección de Mejoramiento de Barrios, en el seguimiento realizado, relaciona a continuación los registros obtenidos por cada contrato:
El registro del listado de la trazabilidad en las mediciones y los debidos soportes, del contrato 627 de 2017, se obtuvieron el día 21 de julio 2019 y la entrega fue realizada en comité de seguimiento.
El registro del listado de la trazabilidad en las mediciones y los debidos soportes, del contrato 691 de 2018, se obtuvieron en comité de seguimiento el 9 de agosto 2019 (verificando la evidencia, se identifica la falta de identificación de la fecha en el registro, se informó la supervisor y subsanará la observación antes del 9 de octubre 2019)  se realizo corrección a observación  y se da cumplimiento en la fecha establecida. 
El registro del listado de la trazabilidad en las mediciones y los debidos soportes, del contrato 583 de 2018, se obtuvieron el día 19 de septiembre 2019 con el comunicado 2019ER14577. (verificando la evidencia, se identifica la falta de identificación de la fecha en el registro, se informó la supervisor y subsanará la observación antes del 9 de octubre 2019) , se realizo corrección a observación  y se da cumplimiento en la fecha establecida. 
El registro del listado de la trazabilidad en las mediciones y los debidos soportes, del contrato 584 de 2018, se obtuvieron el día 19 de septiembre 2019 con el comunicado 2019ER14578.(verificando la evidencia, se identifica la falta de identificación de la fecha en el registro, se informó la supervisor y subsanará la observación antes del 9 de octubre 2019) , se realizo corrección a observación  y se da cumplimiento en la fecha establecida.
En  cuanto al registro del listado de la trazabilidad en las mediciones y los debidos soportes, del contrato 582 de 2018, el día 1 de octubre se devolvió el registro enviado con  observaciones por parte de la supervisión con el comunicado 2019EE17682. para dar cumplimiento el registro del listado de la trazabilidad en las mediciones y los debidos soportes, del contrato 582 de 2018, se obtuvieron el día 09 de octubre 2019.
19/3/2020:
El área de Mejoramiento de Barrios mediante memorando 2020IE3043 con fecha de 24Feb2020 remite el las evidencias del seguimiento realizado a las acciones del plan de mejoramiento interno del proceso, donde expone lo siguiente: 
En atención al radicado No. 2020IE2703 de fecha 19 de febrero de 2020, en el cual se solicita se haga un seguimiento con corte 14 de febrero de 2020 a las cuatro (4) acciones en ejecución y que se remita mediante memorando antes del día 21 de febrero de 2020 el análisis de las actividades desarrolladas y las evidencias que soporten el seguimiento.
Amablemente informamos que, de manera aclaratoria presentamos el siguiente alcance a la remisión formal de evidencias reportadas en el tercer seguimiento al plan de mejoramiento por procesos.
Se informa que el día 10 de enero de 2020, se creó una Carpeta en Google Drive con el nombre Evidencias Pian de Mejoramiento, en la cual se identifica que fue compartida con la Ingeniera Ivonne Andrea Torres Cruz y con el Ingeniero Angelo Mauricio Díaz. Se anexa soporte de la creación de la carpeta.
Realizando la trazabilidad de la comunicación, en el e-mail con el tercer seguimiento reportado, se indicó que, “se consolidaran /as evidencias de cumplimiento, ¡as cuales serán compartidas a través de google drive en un siguiente correo electrónico’1. Se anexa soporte del correo electrónico.
Sin embargo, por parte de los responsables del seguimiento realizado, una vez creada la carpeta, no se cercioraron de la efectividad en la comunicación verificando la disposición de dicha carpeta compartida, para su conocimiento a través de correo electrónico.
Con el presente comunicado se genera un alcance a la remisión formal del seguimiento al Plan de Mejoramiento por procesos. Además, en reunión sostenida con el Ingeniero Ángelo Mauricio Díaz el día de hoy 20 de febrero de 2020 se verifica la accesibilidad a la Carpeta Compartida, en la que se registra el cumplimiento de las evidencias que soportan el cierre de 3 acciones con el estado En ejecución vencida:
1. Subsanar y corregir la falencia de la documentación y registros que identifican las acreditaciones y calibraciones de los instrumentos de seguimiento y medición en los ensayos y pruebas de materiales para verificar la conformidad de los producto y servicios con los requisitos, en los expedientes de los contratos que ejecutan construcción de obras No. 627 de 2017, 582, 583, 584 de 2018 y que elaboran estudios y diseños No. 691 de 2018.
Tercer seguimiento reportado: Al 31 de diciembre 2019, ia Dirección de Mejoramiento de Barrios, en el seguimiento realizado, relaciona a continuación los registros obtenidos por cada contrato:
1. Listado de la trazabilidad en las mediciones y los debidos soportes, del contrato 627 de 2017, con fecha de registro 21 de julio de 2019.
2. Listado de la trazabilidad en las mediciones y los debidos soportes, del contrato 691 de 2018, con fecha de registro 09 de agosto de 2019.
3. Listado de la trazabilidad en las mediciones y los debidos soportes, del contrato 583 de 2018, con fecha de registro 09 de octubre de 2019.
4. Listado de la trazabilidad en las mediciones y los debidos soportes, del contrato 584 de 2018, con fecha de registro 09 de octubre de 2019.
5. Listado de la trazabilidad en las mediciones y los debidos soportes, del contrato 582 de 2018, con fecha de registro 09 de octubre de 2019.
NOTA: Las evidencias relacionadas anteriormente se encuentran físicamente en el expediente de cada uno de los contratos.
2. Sensibilizar a los contratistas de interventoría, obra y/o consultaría, sobre la implementación de las actividades 12 y 25 del procedimiento de 208-MB-Pr- 05 SUPERVISIÓN DE CONTRATOS (Seguimiento y Control a los productos y servicios suministrados externamente).
Tercer seguimiento reportado: Para dar cumplimiento con la acción formulada se realizaron 2 sensibilizaciones sobre el procedimiento supervisión de Contratos Código: 208-MB-Pr-05, relacionado con la actividad 25: “Verificar y aprobar la existencia y la trazabilidad de las mediciones y la conformidad de los productos y servicios entregados por el contratista en las siguientes fechas: Se evidencian 2 sensibilizaciones:
• El día 12 de noviembre de 2019 con contratista de obra CAMACON SAS e Interventoría TECNICONSULTA SAS correspondiente al contrato 691 de 2018.
• El día 19 de diciembre de 2019 se realizó sensibilización al contratista de Obra 623-2019 “CONSORCIO ESPACIO PUBLICO CVP”, Y AL Contratista de Interventoría 625-2019, “CONSORCIO M&amp;A 001”.
Aclaración en la descripción de cumplimiento de la acción: La sensibilización no se puede realizar sobre el contrato que fue objeto de auditoría (629-17) debido a que se encontraba terminado en el momento de la referencia como muestra.
3. Determinar el método para documentar el control de cambios que asegure el registro de las modificaciones de los diseños, en la ejecución de las obras de infraestructura en espacio público a escala barrial como insumo básico para formular los planos records, e implementar su desarrollo a través de los procedimientos de: 208-MB-Pr-06 PLANIFICACIÓN Y VALIDACIÓN DEL
DISEÑO E INGENIERIA y 208-MB-Pr-05 SUPERVISIÓN DE CONTRATOS. Así como realizar la socialización y sensibilización a los contratistas de obra, interventoría y supervisión.
Tercer seguimiento reportado: Al 31 de diciembre 2019, desde la Dirección de Mejoramiento de Barrios, el día 20 de diciembre de 2019 se formalizó el memorando con CORDIS 2019IE23239 con la solicitud de publicación de los siguientes documentos en el Sistema Integrado de Gestión:
• El procedimiento 208-MB-Pr-06 Planificación Y Validación Del Diseño e Ingeniería en la versión 4, con un mayor alcance en la actividad 18 definiendo que, en el anexo técnico de los procesos de contratación, se debe realizare! nivel de exigencia a los contratistas de obra e interventoría para el cumplimiento del método implementado.
• La Metodología de un Plan de Inspección para el Registro del Control en las Modificaciones de los Diseños, es el documento referencia que establece el método a seguir.
• El procedimiento de 208-Mb-Pr-05 Supervisión De Contratos en la versión 1, se determinó la actividad 26 para el desarrollo del método como una acción, precisando responsables y productos.
• Y, por último, el formato Plan De Inspección Para El Registro Del Control En Las Modificaciones De Los Diseños con Código 208-MB-ñ-64 que permite establecer el esquema en que se registra la ejecución del método.
Documentos publicados en la carpeta de calidad, en el proceso 6 - Mejoramiento de Barrios.
De esta manera, desde la Dirección de Mejoramiento de Barrios se reporta el cumplimiento de cada acción relacionada en el estado En ejecución vencida, con el fin de lograr la evaluación por parte de Control Interno en el siguiente estado Cerrada.
4. Realizar el envío formal de la formulación del PAAC 2020 por el proceso de mejoramiento de barrios, en los tiempos definidos por la Oficina Asesora de Planeación.
A continuación, se presenta el seguimiento a la acción con el estado En ejecución oportuna: Desde el proceso de mejoramiento de barrios, a través del memorando con CORDIS 2020IE617 del 24 de enero 2020, se formalizó la entrega de la evaluación de los riesgos actualizada, del mapa de riesgos formulado, y la proyección de las actividades desde el componente de rendición de cuentas para la formulación del PAAC 2020. Se anexa soporte del correo remitido a la Oficina Asesora de planeación.
De esta manera esperamos cumplir con el informe del estado del plan de mejoramiento del proceso.
Memorando firmado por LAURA SANGUINO GUTIERREZ - Directora Técnica de Mejoramiento de Barrios.
Fin del Memorando.</t>
  </si>
  <si>
    <t xml:space="preserve">1. Listado de la trazabilidad en las mediciones y los debidos soportes, del contrato 627 de 2017,con fecha de registro 21 de julio de 2019.
2. Listado de la trazabilidad en las mediciones y los debidos soportes, del contrato 691 de 2018,,con fecha de registro 09 de agosto de 2019.
3. Listado de la trazabilidad en las mediciones y los debidos soportes, del contrato 583 de 2018, con fecha de registro 09 de octubre de 2019.
4.Listado de la trazabilidad en las mediciones y los debidos soportes, del contrato 584 de 2018, con fecha de registro 09 de octubre de 2019.
5. Comunicado 2019EE17682,  con la devolución del registro  con observaciones por parte de la supervisión que fue  enviado por el contratista 582 - 2018.      6.Listado de la trazabilidad en las mediciones y los debidos soportes, del contrato 582 de 2018, con fecha de registro 09 de octubre de 2019.    
NOTA: Las evidencias relacionadas anteriormente se encuentran físicamente en el expediente de cada uno de los contratos. </t>
  </si>
  <si>
    <t xml:space="preserve">Cesar Augusto Henao Trujillo - Director Técnico de mejoramiento de Barrios
María Fernanda Narváez Patío
Profesional Universitaria de la Planta Temporal - Enlace de planeación y control interno delegado por la DMB                                                                                                                                                                                                                                                                                                                                                                                                                                                        
Juan Lucas Garzón Segura                                              contratista Prestación de Servicios CVP                                            </t>
  </si>
  <si>
    <t xml:space="preserve">Referente a esta actividad, informamos que una vez surta la etapa de inicio de obras del proyecto el Mirador de Illimaní, se realizara la reunión de sensibilización al contratista referente al seguimiento y control implementado en las actividad  , y el levantamiento del registro trazabilidad en las mediciones, y en los soportes de aseguramiento de calibración para los equipos utilizados en las pruebas de materiales, como por ejemplo pruebas de resistencia del concreto y/o materiales utilizados para la adecuación del terreno. Fecha proyectada: 10 noviembre 2019.
La sensibilización se realizará de manera conjunta con el contratista de obra e interventoría del contrato No. 691 de 2019. Fecha proyectada: 10 noviembre 2019.
Aclaración: la sensibilización no se puede realizar sobre el contrato que fue objeto de auditoría (629-17) debido a que se encontraba terminado en el momento de la referencia como muestra.
Para dar cumplimiento con la acción formulada se realizaron 2 sensibilizaciones  sobre el procedimiento supervisión de Contratos Código: 208-MB-Pr-05, relacionado con la actividad 25: “Verificar y aprobar la existencia y la trazabilidad de las mediciones y la conformidad de los productos y servicios entregados por el contratista.”  en las siguientes fechas: 
El día 12 de noviembre de 2019 con contratista de obra CAMACON SAS e interventoría TECNICONSULTA SAS correspondiente al contrato 691 de 2018 .
El día 19 de diciembre de 2019 se realizo sensibilización al contratista de Obra 623-2019 “CONSORCIO ESPACIO PUBLICO CVP”, y contratista de Interventoría 625-2019, “CONSORCIO M&amp;A 001”.
Aclaración: la sensibilización no se puede realizar sobre el contrato que fue objeto de auditoría (629-17) debido a que se encontraba terminado en el momento de la referencia como muestra.
19/3/2020:
El área de Mejoramiento de Barrios mediante memorando 2020IE3043 con fecha de 24Feb2020 remite el las evidencias del seguimiento realizado a las acciones del plan de mejoramiento interno del proceso, donde expone lo siguiente: 
En atención al radicado No. 2020IE2703 de fecha 19 de febrero de 2020, en el cual se solicita se haga un seguimiento con corte 14 de febrero de 2020 a las cuatro (4) acciones en ejecución y que se remita mediante memorando antes del día 21 de febrero de 2020 el análisis de las actividades desarrolladas y las evidencias que soporten el seguimiento.
Amablemente informamos que, de manera aclaratoria presentamos el siguiente alcance a la remisión formal de evidencias reportadas en el tercer seguimiento al plan de mejoramiento por procesos.
Se informa que el día 10 de enero de 2020, se creó una Carpeta en Google Drive con el nombre Evidencias Pian de Mejoramiento, en la cual se identifica que fue compartida con la Ingeniera Ivonne Andrea Torres Cruz y con el Ingeniero Ángelo Mauricio Díaz. Se anexa soporte de la creación de la carpeta.
Realizando la trazabilidad de la comunicación, en el e-mail con el tercer seguimiento reportado, se indicó que, “se consolidaran /as evidencias de cumplimiento, ¡as cuales serán compartidas a través de google drive en un siguiente correo electrónico’1. Se anexa soporte del correo electrónico.
Sin embargo, por parte de los responsables del seguimiento realizado, una vez creada la carpeta, no se cercioraron de la efectividad en la comunicación verificando la disposición de dicha carpeta compartida, para su conocimiento a través de correo electrónico.
Con el presente comunicado se genera un alcance a la remisión formal del seguimiento al Plan de Mejoramiento por procesos. Además, en reunión sostenida con el Ingeniero Ángelo Mauricio Díaz el día de hoy 20 de febrero de 2020 se verifica la accesibilidad a la Carpeta Compartida, en la que se registra el cumplimiento de las evidencias que soportan el cierre de 3 acciones con el estado En ejecución vencida:
1. Subsanar y corregir la falencia de la documentación y registros que identifican las acreditaciones y calibraciones de los instrumentos de seguimiento y medición en los ensayos y pruebas de materiales para verificar la conformidad de los producto y servicios con los requisitos, en los expedientes de los contratos que ejecutan construcción de obras No. 627 de 2017, 582, 583, 584 de 2018 y que elaboran estudios y diseños No. 691 de 2018.
Tercer seguimiento reportado: Al 31 de diciembre 2019, ia Dirección de Mejoramiento de Barrios, en el seguimiento realizado, relaciona a continuación los registros obtenidos por cada contrato:
1. Listado de la trazabilidad en las mediciones y los debidos soportes, del contrato 627 de 2017, con fecha de registro 21 de julio de 2019.
2. Listado de la trazabilidad en las mediciones y los debidos soportes, del contrato 691 de 2018, con fecha de registro 09 de agosto de 2019.
3. Listado de la trazabilidad en las mediciones y los debidos soportes, del contrato 583 de 2018, con fecha de registro 09 de octubre de 2019.
4. Listado de la trazabilidad en las mediciones y los debidos soportes, del contrato 584 de 2018, con fecha de registro 09 de octubre de 2019.
5. Listado de la trazabilidad en las mediciones y los debidos soportes, del contrato 582 de 2018, con fecha de registro 09 de octubre de 2019.
NOTA: Las evidencias relacionadas anteriormente se encuentran físicamente en el expediente de cada uno de los contratos.
2. Sensibilizar a los contratistas de interventoría, obra y/o consultaría, sobre la implementación de las actividades 12 y 25 del procedimiento de 208-MB-Pr- 05 SUPERVISIÓN DE CONTRATOS (Seguimiento y Control a los productos y servicios suministrados externamente).
Tercer seguimiento reportado: Para dar cumplimiento con la acción formulada se realizaron 2 sensibilizaciones sobre el procedimiento supervisión de Contratos Código: 208-MB-Pr-05, relacionado con la actividad 25: “Verificar y aprobar la existencia y la trazabilidad de las mediciones y la conformidad de los productos y servicios entregados por el contratista en las siguientes fechas: Se evidencian 2 sensibilizaciones:
• El día 12 de noviembre de 2019 con contratista de obra CAMACON SAS e Interventoría TECNICONSULTA SAS correspondiente al contrato 691 de 2018.
• El día 19 de diciembre de 2019 se realizó sensibilización al contratista de Obra 623-2019 “CONSORCIO ESPACIO PUBLICO CVP”, Y AL Contratista de Interventoría 625-2019, “CONSORCIO M&amp;A 001”.
Aclaración en la descripción de cumplimiento de la acción: La sensibilización no se puede realizar sobre el contrato que fue objeto de auditoría (629-17) debido a que se encontraba terminado en el momento de la referencia como muestra.
3. Determinar el método para documentar el control de cambios que asegure el registro de las modificaciones de los diseños, en la ejecución de las obras de infraestructura en espacio público a escala barrial como insumo básico para formular los planos records, e implementar su desarrollo a través de los procedimientos de: 208-MB-Pr-06 PLANIFICACIÓN Y VALIDACIÓN DEL
DISEÑO E INGENIERIA y 208-MB-Pr-05 SUPERVISIÓN DE CONTRATOS. Así como realizar la socialización y sensibilización a los contratistas de obra, interventoría y supervisión.
Tercer seguimiento reportado: Al 31 de diciembre 2019, desde la Dirección de Mejoramiento de Barrios, el día 20 de diciembre de 2019 se formalizó el memorando con CORDIS 2019IE23239 con la solicitud de publicación de los siguientes documentos en el Sistema Integrado de Gestión:
• El procedimiento 208-MB-Pr-06 Planificación Y Validación Del Diseño e Ingeniería en la versión 4, con un mayor alcance en la actividad 18 definiendo que, en el anexo técnico de los procesos de contratación, se debe realizare! nivel de exigencia a los contratistas de obra e interventoría para el cumplimiento del método implementado.
• La Metodología de un Plan de Inspección para el Registro del Control en las Modificaciones de los Diseños, es el documento referencia que establece el método a seguir.
• El procedimiento de 208-Mb-Pr-05 Supervisión De Contratos en la versión 1, se determinó la actividad 26 para el desarrollo del método como una acción, precisando responsables y productos.
• Y, por último, el formato Plan De Inspección Para El Registro Del Control En Las Modificaciones De Los Diseños con Código 208-MB-ñ-64 que permite establecer el esquema en que se registra la ejecución del método.
Documentos publicados en la carpeta de calidad, en el proceso 6 - Mejoramiento de Barrios.
De esta manera, desde la Dirección de Mejoramiento de Barrios se reporta el cumplimiento de cada acción relacionada en el estado En ejecución vencida, con el fin de lograr la evaluación por parte de Control Interno en el siguiente estado Cerrada.
4. Realizar el envío formal de la formulación del PAAC 2020 por el proceso de mejoramiento de barrios, en los tiempos definidos por la Oficina Asesora de Planeación.
A continuación, se presenta el seguimiento a la acción con el estado En ejecución oportuna: Desde el proceso de mejoramiento de barrios, a través del memorando con CORDIS 2020IE617 del 24 de enero 2020, se formalizó la entrega de la evaluación de los riesgos actualizada, del mapa de riesgos formulado, y la proyección de las actividades desde el componente de rendición de cuentas para la formulación del PAAC 2020. Se anexa soporte del correo remitido a la Oficina Asesora de planeación.
De esta manera esperamos cumplir con el informe del estado del plan de mejoramiento del proceso.
Memorando firmado por LAURA SANGUINO GUTIERREZ - Directora Técnica de Mejoramiento de Barrios.
Fin del Memorando. </t>
  </si>
  <si>
    <t>Registro de Reunión de fecha  12 de noviembre de 2019 con contratista de obra CAMACON SAS e interventoría TECNICONSULTA SAS correspondiente al contrato 691 de 2018.    
Registro de Reunión de fecha  19 de diciembre de 2019.con contratista de obra Contrato 623 de 2019 CONSORCIO ESPACIO PUBLICO CVP  e interventoría CONSORCIO M&amp;A 001 correspondiente al contrato 625 de 2019.      
Registros que se encuentran en la carpeta de gestión administrativa y planeación - Archivo de la Dirección de Mejoramiento de Barrios.</t>
  </si>
  <si>
    <t>Cesar Augusto Henao Trujillo - Director Técnico de mejoramiento de Barrios
María Fernanda Narváez Patío
Profesional Universitaria de la Planta Temporal - Enlace de planeación y control interno delegado por la DMB                                                                                                                                                                                                                                                                                                                                                                                                                                                        
Juan Lucas Garzón Segura                                              contratista Prestación de Servicios CVP</t>
  </si>
  <si>
    <t xml:space="preserve">Se evidencia aplicación día 31-12-2018 del registro de conciliación de la cuenta 16 propiedades, planta y equipo 208-SFIN-Ft-31, registro fecha de actualización 01-11-2011 cuando la fecha de actualización del registro según listado maestro de documentos indica que fue actualizado el día 10-08-2018 versión 2 </t>
  </si>
  <si>
    <t>Realizar un (1) seguimiento trimestral a cada una de las áreas de la Subdirección Financiera en la utilización y manejo de los formatos según la versión vigente según el listado maestro de documentos</t>
  </si>
  <si>
    <t>Rafael Pinilla Cueva / profesional SIG
Audrey Álvarez Bustos / Subdirectora Financiera</t>
  </si>
  <si>
    <t>14/01/2020: Durante el mes de Mayo - 2019, se actualizaron las Matrices de Oportunidades de Mejora, consolidando la información para cada proceso de la Entidad (16) y efectuando su publicación en la carpeta de calidad.
30/06/2020:Durante el mes de Enero - 2020, se actualizaron las Matrices DOFA, dentro de las cuales se tienen las Oportunidades , consolidando la información para cada proceso de la Entidad (16) y efectuando su publicación en la carpeta de calidad.</t>
  </si>
  <si>
    <t>Se realizó capacitación el día 03 de octubre del 2019 a los funcionarios y contratistas de la Dirección.
Se realizó capacitación el día 09 de enero del 2020 a los funcionarios y contratistas de la Dirección.
19/3/2020:
El área de Reasentamientos Humanos mediante memorando 2020IE2823 con fecha de 20Feb2020 remite el las evidencias del seguimiento realizado a las acciones del plan de mejoramiento interno del proceso, donde expone lo siguiente: 
De manera atenta y dando respuesta a la comunicación del asunto, me permito informarle las actividades desarrolladas para dar cumplimiento a las acciones del Plan de Mejoramiento del proceso de Reasentamientos Humanos:
1. Hallazgo: No se evidencia que /a organización actualice los riesgos identificados en el análisis de las no conformidades, incumpliendo en el numeral 10.2.1 literal (e) de ¡SO 9001:2015'.
Acción: Realizar 2 capacitaciones a funcionarios y contratistas sobre la matriz de riesgos para enfatizar sobre su creación e implementación.
Se realizaron 2 capacitaciones a ios funcionarios y contratistas de la Dirección de Reasentamientos los días 03 de octubre del 2019 y el 09 de enero del 2020.
2. Hallazgo: No se evidencia que la organización actualice los riesgos identificados en el análisis de las no conformidades, incumpliendo en el numeral 10.2.1 literal (e) de ISO 9001:2015'.
Acción; Actualizar los riesgos y evaluarlos aplicando el formato 208-PLA-R-73 REGISTRO DE LA GESTIÓN DEL RIESGO.
Se realiza el cambio de los riesgos de la Dirección, aplicando el formato 208-PLA-R-73 REGISTRO DE LA GESTIÓN DEL RIESGO, por medio de memorando con radicado 2019IE23194 con fecha 19 de diciembre de 2019 se informa a la Oficina Asesora de Planeación y a la Oficina de Control Interno.
A través del memorando con radicado 2019IE23336, se dio alcance al radicado 2019IE23194 eliminando el riesgo "Apropiación indebida de recursos por parte de un tercero vinculado a los programas de la Dirección de Reasentamientos", quedando así 4 riesgos de la Dirección.
3. Hallazgo: ' Falta de oportunidad en la entrega de la información para la construcción del Plan Anticorrupción y Atención al Ciudadano Vigencia PAAC 2019".
Acción; Realizar oportunamente la formulación y reporte del PAAC vigencia 2020, según los lineamientos dados por la Oficina Asesora de Planeación.
Se realizó la formulación y reporte del PAAC de la Dirección de acuerdo a los lineamientos de la Oficina Asesora de Planeación, mediante correo electrónico enviado el día 22 de enero del 2020.
Las evidencias correspondientes se encuentran contenidas en CD anexo a la presente comunicación interna.
Memorando firmado por NATALIA ANDREA HINNCAPIE CARDONA Directora Técnica de Reasentamientos (E)
Fin del memorando</t>
  </si>
  <si>
    <t>Formato de asistencia, fotografías y presentación de la capacitación</t>
  </si>
  <si>
    <t>Se valido dentro de las herramientas de gestión las desactualizadas y se actualizaron en la carpeta de calidad
El seguimiento al Plan de Acción lo solicita la OAP de manera trimestral entre los 10 primeros días del mes, por lo anterior se relaciona evidencia de los últimos dos (2) seguimientos enviados a la OAP con los correos electrónicos y archivos adjuntos del seguimiento mencionado.
El seguimiento al Plan de Acción donde se tienen consolidados los indicadores, este se entrega el seguimiento de manera trimestral y esto se ha realizado de forma puntual para la vigencia actual. Con respecto a la herramienta FUSS que se tienen otros indicadores formulados este seguimiento ha sido entregado de manera mensual de acuerdo a lo indicado por la Dirección de Corporativa.</t>
  </si>
  <si>
    <t>\\10.216.160.201\calidad\14. PROCESO GESTIÓN TECNOLOGÍA DE LA INFORMACIÓN Y COMUNICACIONES\PROCEDIMIENTOS
\\10.216.160.201\Oficina TIC\Evidencias plan de mejoramiento\evidencias\Corte al 29.02.2020\78.Correo de Bogotá es TIC - Re_ Avance tercer trimestre plan de acción de gestión TIC\78.Correo de Bogotá es TIC - Re_ Herramientas de Gestión - Corte diciembre 31 - 2019
\\10.216.160.201\Oficina TIC\Evidencias plan de mejoramiento\evidencias\Corte al 15.04.2020\evidencias con el numero 16.</t>
  </si>
  <si>
    <t>15/01/2020:se realizó el seguimiento a las siguientes actividades:
* Se solicitó el 30/12/2019 a la OAC la divulgación, a todos los  funcionarios de la CVP del procedimiento actualizado de Gestión de la mejora  y de sus formatos asociados a través de pieza comunicativa, esta fue remitida por el correo institucional de comunicaciones en esta misma fecha.
* Se solicitó a la OAC una nueva divulgación del procedimiento y sus formatos asociados el día 07ene2020, incluyendo dentro de la pieza comunicativa los documentos. 
*A partir del 13ene2020, se preparó la capacitación en el análisis de causas para formular adecuadamente los planes de mejoramiento, así mismo la socialización del procedimiento. El 15Ene2020 se realizó la capacitación a la Directora y enlaces de REAS. El 17Ene2020 se realizó la capacitación al enlace del proceso de Gestión Financiera y el 20ene2020 al proceso de Urbanización y Titulación
Actividad en avance del 59.38% distribuidos en: (50% Divulgación del procedimiento por pieza Comunicativa  y  9.38% socialización a tres de 16 procesos)
15/04/2020: Actividad que continua en desarrollo
25/06/2020: La Asesoría de Control Interno atendió las instrucciones impartidas por la Alcaldesa Mayor de Bogotá, en el sentido de que el personal de la CVP debió acogerse a la medida de trabajo en casa de acuerdo con la declaratoria de aislamiento desde el 20 de marzo, por lo que esta medida afectó la ejecución de las actividades que se desarrollan necesariamente de manera presencial, tales como talleres, capacitaciones, socializaciones y algunas actividades de auditoría. Las demás dependencias tuvieron que hacer lo mismo y a la fecha aún continúa el aislamiento obligatorio.
Por otra parte, la carga administrativa que ha implicado los procesos de contratación y adiciones y prórrogas de los contratos que no se encontraba prevista, ya que solamente se contempló un momento de contratación para todo el año, sin embargo, ha sido necesario realizar actividades de contrataciones nuevas en enero y abril y adiciones en marzo y mayo, siendo que será necesario hacer nuevamente contrataciones en julio para poder terminar el año, esto ha implicado la pérdida de productividad de un mes/hombre y también se retiró uno de los contratistas, siendo que el reemplazo se dio hasta el mes de junio por lo que se perdieron dos meses/hombre.
16/10/2020: Se realizó la citación para la socialización el día 05 de agosto 2020 a través de memorando 2020IE7076, la divulgación del Procedimiento gestión de la mejora - 208-CI-Pr-05 Versión 6 Vigente desde: 10-Ene-2020 con sus respectivos formatos  actualizados y aprobados fue realizada en tres (3) sesiones diferentes en las que participaron los dieciséis (16) procesos así: 10 de agosto 2020 Reasentamientos Humanos, Mejoramiento de vivienda, Urbanizaciones y Titulación, Mejoramiento de barrios – el 11 de agosto 2020 Gestión comunicaciones, Gestión Estratégica, Gestión Tecnología de la Información y Comunicaciones – el 13 de agosto 2020 Evaluación de la gestión, Prevención del daño antijurídico y representación judicial, Servicio al ciudadano, Adquisición de bienes y servicios, Gestión del control interno disciplinario,  Gestión financiera, Gestión administrativa, Gestión documental, Gestión del talento humano, Gestión corporativa y CID. Por el aislamiento obligatorio ocasionado por el COVID-19, la sensibilización se realizó de manera virtual por meet. Se evidencia registro de reunión por las tres (3) jornadas de socialización, memorando de citación, procedimiento, formatos actualizados y aprobados, los pantallazos de las sesiones de divulgación y sus asistentes, así como un video especifico del procedimiento.</t>
  </si>
  <si>
    <t>14/10/2019: Se esta a la espera de normalizar el procedimiento de gestión d ela mejora
15/01/2020:  A partir del 13ene2020, se preparó el taller y capacitación en el análisis de causas para formular adecuadamente los planes de mejoramiento. El 15Ene2020 se realizó la capacitación a la Directora y enlaces de REAS. El 17Ene2020 se realizó la capacitación al enlace del proceso de Gestión Financiera y el 20ener2020 al proceso de Urbanizaciones y titulación.
Actividad en avance del 12.50% taller realizado a  tres de 16 procesos de la entidad.
15/04/2020: Actividad que continua en desarrollo
25/06/2020: La Asesoría de Control Interno atendió las instrucciones impartidas por la Alcaldesa Mayor de Bogotá, en el sentido de que el personal de la CVP debió acogerse a la medida de trabajo en casa de acuerdo con la declaratoria de aislamiento desde el 20 de marzo, por lo que esta medida afectó la ejecución de las actividades que se desarrollan necesariamente de manera presencial, tales como talleres, capacitaciones, socializaciones y algunas actividades de auditoría. Las demás dependencias tuvieron que hacer lo mismo y a la fecha aún continúa el aislamiento obligatorio.
Por otra parte, la carga administrativa que ha implicado los procesos de contratación y adiciones y prórrogas de los contratos que no se encontraba prevista, ya que solamente se contempló un momento de contratación para todo el año, sin embargo, ha sido necesario realizar actividades de contrataciones nuevas en enero y abril y adiciones en marzo y mayo, siendo que será necesario hacer nuevamente contrataciones en julio para poder terminar el año, esto ha implicado la pérdida de productividad de un mes/hombre y también se retiró uno de los contratistas, siendo que el reemplazo se dio hasta el mes de junio por lo que se perdieron dos meses/hombre.
16/10/2020: Se realizó convocatoria al Taller sobre herramientas de análisis causal el día 03 de septiembre 2020, a través de memorando 2020IE7569, se realizó un taller por cada uno de los procesos entre el 14 y el 18 de septiembre 2020 de la siguiente manera: el 14 de septiembre 2020 Gestión Administrativa, Gestión Documental, Gestión del Talento Humano, Gestión Financiera – el 15 de septiembre 2020 Gestión Tecnología de la Información y Comunicaciones, Urbanizaciones y Titulación, Mejoramiento de Vivienda – el 16 de septiembre 2020 Gestión Estratégica, Gestión de Comunicaciones Reasentamientos Humanos – el 17 de septiembre 2020 Prevención del Daño Antijurídico y Representación Judicial, Servicio al Ciudadano, Adquisición de Bienes y Servicios, Gestión del Control Interno Disciplinario, Evaluación de la Gestión con una parte de los colaboradores del proceso – el 18 de septiembre 2020 Mejoramiento de Barrios y con la otra parte de los colaboradores del proceso Evaluación de la Gestión. Por el aislamiento selectivo ocasionado por el COVID-19, el taller se realizó de manera virtual por meet, se dejó registro de reunión con cada una de las dependencias, además quedó el soporte de la actividad práctica que se realizó en esta jornada de aprendizaje con cada proceso.</t>
  </si>
  <si>
    <t xml:space="preserve">La Entidad NO cuenta con las Tablas de Valoración Documental convalidadas por el Consejo Distrital de Archivos para adelantar la organización del fondo documental acumulado, teniendo en cuenta que el instrumento que levantó la entidad hace más de 5 años, nunca fue convalidado por no contar con los soportes y anexos exigidos por el Consejo. Posteriormente, se emitió un concepto que indicaba que no existía un fondo documental acumulado, pero en la vigencia 2016 se empezó la revisión del concepto, y en la vigencia 2018 con el acompañamiento del Archivo de Bogotá se determinó la necesidad de contar con el instrumento como única forma de valoración de los cerca de 2500 metros lineales que componen el archivo central de la Entidad y que no están organizados archivísticamente.  </t>
  </si>
  <si>
    <t>Acta de inducción sobre correcto uso de las aplicaciones SAE/SAI con el instructivo. \\10.216.160.201\Oficina TIC\Evidencias plan de mejoramiento\102-ACTA julio 19 2018 - Capacitación de SAE-SAI - Con Firmas
 Evidencia 2019
\\10.216.160.201\Oficina TIC\Evidencias plan de mejoramiento\evidencias\Corte al 29.02.2020\102.Acta de reunión Capacitación de SAE-SAI  Con Firma 03102019 (2)\102.Acta de reunión Capacitación de SAE-SAI e Instructivo 24052019
\\10.216.160.201\Oficina TIC\Evidencias plan de mejoramiento\evidencias\Corte al 15.04.2020\20.Acta de reunión Capacitación de SAE-SAI  Con Firma 03102019 (2)\Evidencias con el numero 20.</t>
  </si>
  <si>
    <t>Falta de conexión entre los requerimientos administrativos y funciones del Auxiliar Administrativo</t>
  </si>
  <si>
    <t>Se solicito realizar el cambio de funciones del auxiliar administrativo 407 grado 10, se espera confirmación por el Departamento administrativo del servicio civil
15/01/2020: En la actualidad se esta trabajando con el  Departamento administrativo del servicio civil para la actualización del Manual de funciones de la CVP, el cual día respuesta del Memorando 2019EE14125  el pasado 18 de octubre de 2019 con el radicado 2019EE2620  y Memorando 2019EE12981  bajo el radicado Memorando 2019EE2784 del 8 de Noviembre de 2019.
21/04/2020:  En la actualidad esta en proceso y ajuste con el Departamento administrativo del servicio civil para la actualización del Manual de funciones de la CVP.
25/06/2020: En la actualidad esta en proceso y ajuste con el Departamento administrativo del servicio civil para la actualización del Manual de funciones de la CVP, para dar solución a esta acción se propone realizar reunión con el subdirector administrativo y el líder del proceso de talento humano, con el fin de poder identificar si existe alguna alternativa que permita cumplir esta acción.
20/11/2020: Por parte de la Subdirección Administrativa bajo el Concepto 2019EE2245 Asignación manual de funciones, se realizó memorando 2020IE6973 Asignación / ajuste función específica del Auxiliar Administrativo código 407 grado 10.</t>
  </si>
  <si>
    <t>Memorando modificación Manual Funciones
Radicado MEMORANDO  2019EE2620  y 2019EE2784 
Comunicados internos del proceso de Talento Humano
Concepto 2019EE2245 Asignación manual de funciones, Memorando 2020IE6973</t>
  </si>
  <si>
    <t>Se evidenció  oficio 2019EE14125 con asunto: actualización, modificación y unificación del manual de Funciones y Competencias ,laborales para  los empleos de la planta de personal de la CVP remitido el 12-08-2019 al DASC, se espera respuesta del mismo.
Evidencia en la siguiente ruta: \\10.216.160.201\control interno\2019\28. PLANES\INTERNO\14. II Seg. 2019\SAdm\Evidencia ver 2\Evidencia seguimiento Plan Mejoramiento segunda revisión .... 9.19 Memorando modificación Manual Funciones
29/01/2020: Se evidencia que se está recibiendo asesoría del  Departamento administrativo del servicio civil para la actualización del Manual de funciones de la CVP.
22/04/2020:
Se encuentra en ajuste con el Departamento administrativo del servicio civil para la actualización del Manual de funciones de la CVP.
Hallazgo que continua abierto
01/07/2020:
Actividad que continúa en ejecución vencida, el hallazgo continúa abierto.
23/11/2020:
De acuerdo con el concepto recibido por parte de la Departamento Administrativo del Servicio Civil Distrital -DASCD, bajo radicado 2019EE2245 del 11Sep2019, sobre la asignación manual de funciones, se entrega el memorando 2020IE6973 del 30Jul2020 donde se realiza la asignación y ajuste a función específica del Auxiliar Administrativo código 407 grado 10, a partir de la fecha, la función es la siguiente: "Realizar una vez por año el inventario físico y de verificación de los bienes muebles y la conciliación con la información contable, proyectando los ajustes requeridos, de acuerdo con los procedimientos y lineamientos internos, con la debida oportunidad".</t>
  </si>
  <si>
    <t>Deficiencia en la intervención física de la bodega, falta de seguimiento de las condiciones  ambientales.</t>
  </si>
  <si>
    <t xml:space="preserve">Al 31 de diciembre 2019, desde la Dirección de Mejoramiento de Barrios, el día 20 de diciembre de 2019 se formalizó el memorando con CORDIS 2019IE23239 con la solicitud de publicación de los siguientes documentos en el Sistema Integrado de Gestión:
- El procedimiento 208-MB-Pr-06 Planificación Y Validación Del Diseño e Ingeniería en la versión 4, con un mayor alcance en la actividad 18 definiendo que, en el anexo técnico de los procesos de contratación, se debe realizar el nivel de exigencia a los contratistas de obra e interventoría para el cumplimiento del método implementado.
- La Metodología de un Plan de Inspección para el Registro del Control en las Modificaciones de los Diseños, es el documento referencia que establece el método a seguir.
-El procedimiento de 208-Mb-Pr-05 Supervisión De Contratos en la versión 7, se determinó la actividad 26 para el desarrollo del método como una acción, precisando responsables y productos.
-Y por último, el formato Plan De Inspección Para El Registro Del Control En Las Modificaciones De Los Diseños con Código 208-MB-ft-64 que permite establecer el esquema en que se registra la ejecución del método. 
Documentos publicados en la carpeta de calidad, en el proceso 6 - Mejoramiento de Barrios.
19/3/2020:
El área de Mejoramiento de Barrios mediante memorando 2020IE3043 con fecha de 24Feb2020 remite el las evidencias del seguimiento realizado a las acciones del plan de mejoramiento interno del proceso, donde expone lo siguiente: 
En atención al radicado No. 2020IE2703 de fecha 19 de febrero de 2020, en el cual se solicita se haga un seguimiento con corte 14 de febrero de 2020 a las cuatro (4) acciones en ejecución y que se remita mediante memorando antes del día 21 de febrero de 2020 el análisis de las actividades desarrolladas y las evidencias que soporten el seguimiento.
Amablemente informamos que, de manera aclaratoria presentamos el siguiente alcance a la remisión formal de evidencias reportadas en el tercer seguimiento al plan de mejoramiento por procesos.
Se informa que el día 10 de enero de 2020, se creó una Carpeta en Google Drive con el nombre Evidencias Pian de Mejoramiento, en la cual se identifica que fue compartida con la Ingeniera Ivonne Andrea Torres Cruz y con el Ingeniero Ángelo Mauricio Díaz. Se anexa soporte de la creación de la carpeta.
Realizando la trazabilidad de la comunicación, en el e-mail con el tercer seguimiento reportado, se indicó que, “se consolidaron /as evidencias de cumplimiento, ¡as cuales serán compartidas a través de google drive en un siguiente correo electrónico’1. Se anexa soporte del correo electrónico.
Sin embargo, por parte de los responsables del seguimiento realizado, una vez creada la carpeta, no se cercioraron de la efectividad en la comunicación verificando la disposición de dicha carpeta compartida, para su conocimiento a través de correo electrónico.
Con el presente comunicado se genera un alcance a la remisión formal del seguimiento al Plan de Mejoramiento por procesos. Además, en reunión sostenida con el Ingeniero Ángelo Mauricio Díaz el día de hoy 20 de febrero de 2020 se verifica la accesibilidad a la Carpeta Compartida, en la que se registra el cumplimiento de las evidencias que soportan el cierre de 3 acciones con el estado En ejecución vencida:
1. Subsanar y corregir la falencia de la documentación y registros que identifican las acreditaciones y calibraciones de los instrumentos de seguimiento y medición en los ensayos y pruebas de materiales para verificar la conformidad de los producto y servicios con los requisitos, en los expedientes de los contratos que ejecutan construcción de obras No. 627 de 2017, 582, 583, 584 de 2018 y que elaboran estudios y diseños No. 691 de 2018.
Tercer seguimiento reportado: Al 31 de diciembre 2019, ia Dirección de Mejoramiento de Barrios, en el seguimiento realizado, relaciona a continuación los registros obtenidos por cada contrato:
1. Listado de la trazabilidad en las mediciones y los debidos soportes, del contrato 627 de 2017, con fecha de registro 21 de julio de 2019.
2. Listado de la trazabilidad en las mediciones y los debidos soportes, del contrato 691 de 2018, con fecha de registro 09 de agosto de 2019.
3. Listado de la trazabilidad en las mediciones y los debidos soportes, del contrato 583 de 2018, con fecha de registro 09 de octubre de 2019.
4. Listado de la trazabilidad en las mediciones y los debidos soportes, del contrato 584 de 2018, con fecha de registro 09 de octubre de 2019.
5. Listado de la trazabilidad en las mediciones y los debidos soportes, del contrato 582 de 2018, con fecha de registro 09 de octubre de 2019.
NOTA: Las evidencias relacionadas anteriormente se encuentran físicamente en el expediente de cada uno de los contratos.
2. Sensibilizar a los contratistas de interventoría, obra y/o consultaría, sobre la implementación de las actividades 12 y 25 del procedimiento de 208-MB-Pr- 05 SUPERVISIÓN DE CONTRATOS (Seguimiento y Control a los productos y servicios suministrados externamente).
Tercer seguimiento reportado: Para dar cumplimiento con la acción formulada se realizaron 2 sensibilizaciones sobre el procedimiento supervisión de Contratos Código: 208-MB-Pr-05, relacionado con la actividad 25: “Verificar y aprobar la existencia y la trazabilidad de las mediciones y la conformidad de los productos y servicios entregados por el contratista en las siguientes fechas: Se evidencian 2 sensibilizaciones:
• El día 12 de noviembre de 2019 con contratista de obra CAMACON SAS e Interventoría TECNICONSULTA SAS correspondiente al contrato 691 de 2018.
• El día 19 de diciembre de 2019 se realizó sensibilización al contratista de Obra 623-2019 “CONSORCIO ESPACIO PUBLICO CVP”, Y AL Contratista de Interventoría 625-2019, “CONSORCIO M&amp;A 001”.
Aclaración en la descripción de cumplimiento de la acción: La sensibilización no se puede realizar sobre el contrato que fue objeto de auditoría (629-17) debido a que se encontraba terminado en el momento de la referencia como muestra.
3. Determinar el método para documentar el control de cambios que asegure el registro de las modificaciones de los diseños, en la ejecución de las obras de infraestructura en espacio público a escala barrial como insumo básico para formular los planos records, e implementar su desarrollo a través de los procedimientos de: 208-MB-Pr-06 PLANIFICACIÓN Y VALIDACIÓN DEL
DISEÑO E INGENIERIA y 208-MB-Pr-05 SUPERVISIÓN DE CONTRATOS. Así como realizar la socialización y sensibilización a los contratistas de obra, interventoría y supervisión.
Tercer seguimiento reportado: Al 31 de diciembre 2019, desde la Dirección de Mejoramiento de Barrios, el día 20 de diciembre de 2019 se formalizó el memorando con CORDIS 2019IE23239 con la solicitud de publicación de los siguientes documentos en el Sistema Integrado de Gestión:
• El procedimiento 208-MB-Pr-06 Planificación Y Validación Del Diseño e Ingeniería en la versión 4, con un mayor alcance en la actividad 18 definiendo que, en el anexo técnico de los procesos de contratación, se debe realizare! nivel de exigencia a los contratistas de obra e interventoría para el cumplimiento del método implementado.
• La Metodología de un Plan de Inspección para el Registro del Control en las Modificaciones de los Diseños, es el documento referencia que establece el método a seguir.
• El procedimiento de 208-Mb-Pr-05 Supervisión De Contratos en la versión 1, se determinó la actividad 26 para el desarrollo del método como una acción, precisando responsables y productos.
• Y, por último, el formato Plan De Inspección Para El Registro Del Control En Las Modificaciones De Los Diseños con Código 208-MB-ñ-64 que permite establecer el esquema en que se registra la ejecución del método.
Documentos publicados en la carpeta de calidad, en el proceso 6 - Mejoramiento de Barrios.
De esta manera, desde la Dirección de Mejoramiento de Barrios se reporta el cumplimiento de cada acción relacionada en el estado En ejecución vencida, con el fin de lograr la evaluación por parte de Control Interno en el siguiente estado Cerrada.
4. Realizar el envío formal de la formulación del PAAC 2020 por el proceso de mejoramiento de barrios, en los tiempos definidos por la Oficina Asesora de Planeación.
A continuación, se presenta el seguimiento a la acción con el estado En ejecución oportuna: Desde el proceso de mejoramiento de barrios, a través del memorando con CORDIS 2020IE617 del 24 de enero 2020, se formalizó la entrega de la evaluación de los riesgos actualizada, del mapa de riesgos formulado, y la proyección de las actividades desde el componente de rendición de cuentas para la formulación del PAAC 2020. Se anexa soporte del correo remitido a la Oficina Asesora de planeación.
De esta manera esperamos cumplir con el informe del estado del plan de mejoramiento del proceso.
Memorando firmado por LAURA SANGUINO GUTIERREZ - Directora Técnica de Mejoramiento de Barrios.
Fin del Memorando. </t>
  </si>
  <si>
    <t>1. Registro de reunión sensibilización a los contratistas de obra 627 de 2017 e interventoría 638 de 2017.
2. Planificación y  Validación del  diseño de ingeniería.
3. Metodología de un plan de inspección para el registro del control en las modificaciones en los diseños.</t>
  </si>
  <si>
    <t>15/01/2020: Se realizó el seguimiento a las siguientes actividades:
* Se solicitó el 30/12/2019 a la OAC la divulgación ,a todos los  funcionarios de la CVP del procedimiento actualizado de Gestión de la mejora  y de sus formatos asociados través de pieza comunicativa, esta fue remitida por el correo institucional de comunicaciones en esta misma fecha.
* Se solicitó a la OAC una nueva divulgación del procedimiento y sus formatos asociados el día 07ene2020, incluyendo dentro de la pieza comunicativa los documentos. 
*A partir del 13ene2020, se preparó la capacitación en el análisis de causas para formular adecuadamente los planes de mejoramiento, así mismo la socialización del procedimiento. El 15Ene2020 se realizó la capacitación a la Directora y enlaces de REAS. El 17Ene2020 se realizó la capacitación al enlace del proceso de Gestión Financiera.
Actividad en avance del 56.25% distribuidos en: (50% Divulgación del procedimiento por pieza Comunicativa  y  6.25% socialización a dos de 16 procesos)
15/04/2020: Actividad que continua en desarrollo
25/06/2020: La Asesoría de Control Interno atendió las instrucciones impartidas por la Alcaldesa Mayor de Bogotá, en el sentido de que el personal de la CVP debió acogerse a la medida de trabajo en casa de acuerdo con la declaratoria de aislamiento desde el 20 de marzo, por lo que esta medida afectó la ejecución de las actividades que se desarrollan necesariamente de manera presencial, tales como talleres, capacitaciones, socializaciones y algunas actividades de auditoría. Las demás dependencias tuvieron que hacer lo mismo y a la fecha aún continúa el aislamiento obligatorio.
Por otra parte, la carga administrativa que ha implicado los procesos de contratación y adiciones y prórrogas de los contratos que no se encontraba prevista, ya que solamente se contempló un momento de contratación para todo el año, sin embargo, ha sido necesario realizar actividades de contrataciones nuevas en enero y abril y adiciones en marzo y mayo, siendo que será necesario hacer nuevamente contrataciones en julio para poder terminar el año, esto ha implicado la pérdida de productividad de un mes/hombre y también se retiró uno de los contratistas, siendo que el reemplazo se dio hasta el mes de junio por lo que se perdieron dos meses/hombre.
16/10/2020: Se realizó la citación para la socialización el día 05 de agosto 2020 a través de memorando 2020IE7076, la divulgación del Procedimiento gestión de la mejora - 208-CI-Pr-05 Versión 6 Vigente desde: 10-Ene-2020 con sus respectivos formatos  actualizados y aprobados fue realizada en tres (3) sesiones diferentes en las que participaron los dieciséis (16) procesos así: 10 de agosto 2020 Reasentamientos Humanos, Mejoramiento de vivienda, Urbanizaciones y Titulación, Mejoramiento de barrios – el 11 de agosto 2020 Gestión comunicaciones, Gestión Estratégica, Gestión Tecnología de la Información y Comunicaciones – el 13 de agosto 2020 Evaluación de la gestión, Prevención del daño antijurídico y representación judicial, Servicio al ciudadano, Adquisición de bienes y servicios, Gestión del control interno disciplinario,  Gestión financiera, Gestión administrativa, Gestión documental, Gestión del talento humano, Gestión corporativa y CID. Por el aislamiento obligatorio ocasionado por el COVID-19, la sensibilización se realizó de manera virtual por meet. Se evidencia registro de reunión por las tres (3) jornadas de socialización, memorando de citación, procedimiento, formatos actualizados y aprobados, los pantallazos de las sesiones de divulgación y sus asistentes, así como un video especifico del procedimiento.</t>
  </si>
  <si>
    <t>14/10/2019: Se esta a la espera de normalizar el procedimiento de gestión d el mejora                                                         15/01/2020:  A partir del 13ene2020, se preparó el taller y capacitación en el análisis de causas para formular adecuadamente los planes de mejoramiento. El 15Ene2020 se realizó la capacitación a la Directora y enlaces de REAS. El 17Ene2020 se realizó la capacitación al enlace del proceso de Gestión Financiera. El 20ener2020 al proceso de Urbanizaciones y Titulación
Actividad en avance del 18.75% taller realizado a  dos de 16 procesos de la entidad.
15/04/2020: Actividad que continua en desarrollo
25/06/2020: La Asesoría de Control Interno atendió las instrucciones impartidas por la Alcaldesa Mayor de Bogotá, en el sentido de que el personal de la CVP debió acogerse a la medida de trabajo en casa de acuerdo con la declaratoria de aislamiento desde el 20 de marzo, por lo que esta medida afectó la ejecución de las actividades que se desarrollan necesariamente de manera presencial, tales como talleres, capacitaciones, socializaciones y algunas actividades de auditoría. Las demás dependencias tuvieron que hacer lo mismo y a la fecha aún continúa el aislamiento obligatorio.
Por otra parte, la carga administrativa que ha implicado los procesos de contratación y adiciones y prórrogas de los contratos que no se encontraba prevista, ya que solamente se contempló un momento de contratación para todo el año, sin embargo, ha sido necesario realizar actividades de contrataciones nuevas en enero y abril y adiciones en marzo y mayo, siendo que será necesario hacer nuevamente contrataciones en julio para poder terminar el año, esto ha implicado la pérdida de productividad de un mes/hombre y también se retiró uno de los contratistas, siendo que el reemplazo se dio hasta el mes de junio por lo que se perdieron dos meses/hombre.
16/10/2020: Se realizó convocatoria al Taller sobre herramientas de análisis causal el día 03 de septiembre 2020, a través de memorando 2020IE7569, se realizó un taller por cada uno de los procesos entre el 14 y el 18 de septiembre 2020 de la siguiente manera: el 14 de septiembre 2020 Gestión Administrativa, Gestión Documental, Gestión del Talento Humano, Gestión Financiera – el 15 de septiembre 2020 Gestión Tecnología de la Información y Comunicaciones, Urbanizaciones y Titulación, Mejoramiento de Vivienda – el 16 de septiembre 2020 Gestión Estratégica, Gestión de Comunicaciones Reasentamientos Humanos – el 17 de septiembre 2020 Prevención del Daño Antijurídico y Representación Judicial, Servicio al Ciudadano, Adquisición de Bienes y Servicios, Gestión del Control Interno Disciplinario, Evaluación de la Gestión con una parte de los colaboradores del proceso – el 18 de septiembre 2020 Mejoramiento de Barrios y con la otra parte de los colaboradores del proceso Evaluación de la Gestión. Por el aislamiento selectivo ocasionado por el COVID-19, el taller se realizó de manera virtual por meet, se dejó registro de reunión con cada una de las dependencias, además quedó el soporte de la actividad práctica que se realizó en esta jornada de aprendizaje con cada proceso.</t>
  </si>
  <si>
    <t>Informar la actualización del Nomograma al personal de la Subdirección Administrativa cada vez que se realicen cambios en el mismo.</t>
  </si>
  <si>
    <t>Actualización Nomograma</t>
  </si>
  <si>
    <t>Se genera correo electrónico con el fin de identificar cambios en el Nomograma al persona del proceso Administrativo
15/01/2020: Se realiza solicitud de actualización del Nomograma al personal de la Subdirección administrativa.
21/04/2020: Para realizar la actualización del Nomograma se envía por correo a los responsables, con el fin de identificar las normas que requieren su actualización o eliminación, en este proceso se socializa las normas y se modifican según indicaciones de los funcionarios, todos identifican las actualizaciones.</t>
  </si>
  <si>
    <t>Correo electrónico Solicitud de Inclusión Normatividad Normara</t>
  </si>
  <si>
    <t>Se evidenció correos electrónicos de solicitud de cambios en el Nomograma, sin embargo no se evidenció la socialización del Nomograma al personal de la Subdirección Administrativa cada vez que se realicen cambios en el mismo.
Evidencia en la siguiente ruta: \\10.216.160.201\control interno\2019\28. PLANES\INTERNO\14. II Seg. 2019\SAdm\Evidencia ver 2\Evidencia seguimiento Plan Mejoramiento segunda revisión --- 9.31 Correo de Bogotá es TIC - Nomograma Gestión Administrativa ,  9.31 Correo de Bogotá es TIC - Solicitud de Inclusión Normatividad Nomograma
29/01/2020: Se verifica que las actualizaciones mensuales del normograma se hace con solicitud de verificación de normas derogadas y vigentes a los expertos en los temas.
no se evidencia que se informe sobre la actualización del normograma al personal de la subdirección administrativa.
22/04/2020:
Se cuenta con correos de solicitud de actualización del Nomograma Administrativo, donde los responsables, identifican las normas que requieren su actualización o eliminación, a su vez, en este proceso se socializan las normas y se modifican según indicaciones de los funcionarios, por ende todos identifican las actualizaciones.</t>
  </si>
  <si>
    <t>En la hoja de ruta “ANEXO - Hoja de Ruta 20196-2020”, se realizó el seguimiento a los proyectos de la oficina TIC de acuerdo a los dominios establecidos por el MinTIC.
Se realiza la separación de los aspectos de planeación y ejecución de las actividades definidas en la hoja de ruta.
Durante el mes de febrero y marzo del año en curso se ajustó la forma de presentar el seguimiento a la hoja de ruta del PETI y esta fue consultada con el profesional  Ángelo, así mismo se realizó el seguimiento en lo pertinente a la contratación del mes de enero y febrero 2020. Por otra parte, durante la vigencia 2019 se presentaron los siguientes informes "Cuestionario empalme TIC 27112019 y Formato 1. Informe MIPG Entidades_TIC" a la Oficina Asesora de Planeación donde se documenta el seguimiento a la implementación del PETI.</t>
  </si>
  <si>
    <t xml:space="preserve">Realizar oportunamente la formulación y reporte del PAAC vigencia 2020, según los lineamientos dados por la Oficina Asesora de Planeación </t>
  </si>
  <si>
    <t>Se van a realizar los días 14, 15, 20, 21 y 24 de enero mesas de trabajo con la Oficina Asesora de Planeación para la construcción del PAAC. 
19/3/2020:
El área de Reasentamientos Humanos mediante memorando 2020IE2823 con fecha de 20Feb2020 remite el las evidencias del seguimiento realizado a las acciones del plan de mejoramiento interno del proceso, donde expone lo siguiente: 
De manera atenta y dando respuesta a la comunicación del asunto, me permito informarle las actividades desarrolladas para dar cumplimiento a las acciones del Plan de Mejoramiento del proceso de Reasentamientos Humanos:
1. Hallazgo: No se evidencia que /a organización actualice los riesgos identificados en el análisis de las no conformidades, incumpliendo en el numeral 10.2.1 literal (e) de ¡SO 9001:2015'.
Acción: Realizar 2 capacitaciones a funcionarios y contratistas sobre la matriz de riesgos para enfatizar sobre su creación e implementación.
Se realizaron 2 capacitaciones a ios funcionarios y contratistas de la Dirección de Reasentamientos los días 03 de octubre del 2019 y el 09 de enero del 2020.
2. Hallazgo: No se evidencia que la organización actualice los riesgos identificados en el análisis de las no conformidades, incumpliendo en el numeral 10.2.1 literal (e) de ISO 9001:2015'.
Acción; Actualizar los riesgos y evaluarlos aplicando el formato 208-PLA-R-73 REGISTRO DE LA GESTIÓN DEL RIESGO.
Se realiza el cambio de los riesgos de la Dirección, aplicando el formato 208-PLA-R-73 REGISTRO DE LA GESTIÓN DEL RIESGO, por medio de memorando con radicado 2019IE23194 con fecha 19 de diciembre de 2019 se informa a la Oficina Asesora de Planeación y a la Oficina de Control Interno.
A través del memorando con radicado 2019IE23336, se dio alcance al radicado 2019IE23194 eliminando el riesgo "Apropiación indebida de recursos por parte de un tercero vinculado a los programas de la Dirección de Reasentamientos", quedando así 4 riesgos de la Dirección.
3. Hallazgo: ' Falta de oportunidad en la entrega de la información para la construcción del Plan Anticorrupción y Atención al Ciudadano Vigencia PAAC 2019".
Acción; Realizar oportunamente la formulación y reporte del PAAC vigencia 2020, según los lineamientos dados por la Oficina Asesora de Planeación.
Se realizó la formulación y reporte del PAAC de la Dirección de acuerdo a los lineamientos de la Oficina Asesora de Planeación, mediante correo electrónico enviado el día 22 de enero del 2020.
Las evidencias correspondientes se encuentran contenidas en CD anexo a la presente comunicación interna.
Memorando firmado por NATALIA ANDREA HINNCAPIE CARDONA Directora Técnica de Reasentamientos (E)
Fin del memorando</t>
  </si>
  <si>
    <t xml:space="preserve">El PAAC fue entregado a la Oficina Asesora de Planeación el 9 de enero de 2020.                                                                                                                                                                                                                                                                                                                                                                                                                                                                                                                                            </t>
  </si>
  <si>
    <t>Ángela María Vélez C.</t>
  </si>
  <si>
    <t>La entrega extra temporánea de la formulación al PAAC por parte del proceso de Mejoramiento de Barrios, incumpliendo en el lineamiento interno de la Oficina Asesora de Planeación mediante el memorando 2018IE18837 del 20 de dic-2018 , en el que se estableció como fecha de entrega de la formulación del PAAC 2019 el 07 de ene-2019</t>
  </si>
  <si>
    <t xml:space="preserve">Desde el día 19 de diciembre Hasta el día 23 de diciembre se realizó formulación  en conjunto con la Oficina Asesora de Planeación. Registrando la migración de la formulación realizada en el plan anticorrupción y mapa de riesgos  a los formatos actualizados que fueron mejorados en la identificación y evaluación de los riesgos según la metodología DAFT. 
Por consiguiente, después de reunión sostenida el 24 de diciembre con el enlace de la OAP,  se logró la remisión formal del tercer seguimiento realizado.
19/3/2020:
El área de Mejoramiento de Barrios mediante memorando 2020IE3043 con fecha de 24Feb2020 remite el las evidencias del seguimiento realizado a las acciones del plan de mejoramiento interno del proceso, donde expone lo siguiente: 
En atención al radicado No. 2020IE2703 de fecha 19 de febrero de 2020, en el cual se solicita se haga un seguimiento con corte 14 de febrero de 2020 a las cuatro (4) acciones en ejecución y que se remita mediante memorando antes del día 21 de febrero de 2020 el análisis de las actividades desarrolladas y las evidencias que soporten el seguimiento.
Amablemente informamos que, de manera aclaratoria presentamos el siguiente alcance a la remisión formal de evidencias reportadas en el tercer seguimiento al plan de mejoramiento por procesos.
Se informa que el día 10 de enero de 2020, se creó una Carpeta en Google Drive con el nombre Evidencias Pian de Mejoramiento, en la cual se identifica que fue compartida con la Ingeniera Ivonne Andrea Torres Cruz y con el Ingeniero Ángelo Mauricio Díaz. Se anexa soporte de la creación de la carpeta.
Realizando la trazabilidad de la comunicación, en el e-mail con el tercer seguimiento reportado, se indicó que, “se consolidaron /as evidencias de cumplimiento, ¡as cuales serán compartidas a través de google drive en un siguiente correo electrónico’1. Se anexa soporte del correo electrónico.
Sin embargo, por parte de los responsables del seguimiento realizado, una vez creada la carpeta, no se cercioraron de la efectividad en la comunicación verificando la disposición de dicha carpeta compartida, para su conocimiento a través de correo electrónico.
Con el presente comunicado se genera un alcance a la remisión formal del seguimiento al Plan de Mejoramiento por procesos. Además, en reunión sostenida con el Ingeniero Ángelo Mauricio Díaz el día de hoy 20 de febrero de 2020 se verifica la accesibilidad a la Carpeta Compartida, en la que se registra el cumplimiento de las evidencias que soportan el cierre de 3 acciones con el estado En ejecución vencida:
1. Subsanar y corregir la falencia de la documentación y registros que identifican las acreditaciones y calibraciones de los instrumentos de seguimiento y medición en los ensayos y pruebas de materiales para verificar la conformidad de los producto y servicios con los requisitos, en los expedientes de los contratos que ejecutan construcción de obras No. 627 de 2017, 582, 583, 584 de 2018 y que elaboran estudios y diseños No. 691 de 2018.
Tercer seguimiento reportado: Al 31 de diciembre 2019, ya Dirección de Mejoramiento de Barrios, en el seguimiento realizado, relaciona a continuación los registros obtenidos por cada contrato:
1. Listado de la trazabilidad en las mediciones y los debidos soportes, del contrato 627 de 2017, con fecha de registro 21 de julio de 2019.
2. Listado de la trazabilidad en las mediciones y los debidos soportes, del contrato 691 de 2018, con fecha de registro 09 de agosto de 2019.
3. Listado de la trazabilidad en las mediciones y los debidos soportes, del contrato 583 de 2018, con fecha de registro 09 de octubre de 2019.
4. Listado de la trazabilidad en las mediciones y los debidos soportes, del contrato 584 de 2018, con fecha de registro 09 de octubre de 2019.
5. Listado de la trazabilidad en las mediciones y los debidos soportes, del contrato 582 de 2018, con fecha de registro 09 de octubre de 2019.
NOTA: Las evidencias relacionadas anteriormente se encuentran físicamente en el expediente de cada uno de los contratos.
2. Sensibilizar a los contratistas de interventoría, obra y/o consultaría, sobre la implementación de las actividades 12 y 25 del procedimiento de 208-MB-Pr- 05 SUPERVISIÓN DE CONTRATOS (Seguimiento y Control a los productos y servicios suministrados externamente).
Tercer seguimiento reportado: Para dar cumplimiento con la acción formulada se realizaron 2 sensibilizaciones sobre el procedimiento supervisión de Contratos Código: 208-MB-Pr-05, relacionado con la actividad 25: “Verificar y aprobar la existencia y la trazabilidad de las mediciones y la conformidad de los productos y servicios entregados por el contratista en las siguientes fechas: Se evidencian 2 sensibilizaciones:
• El día 12 de noviembre de 2019 con contratista de obra CAMACON SAS e Interventoría TECNICONSULTA SAS correspondiente al contrato 691 de 2018.
• El día 19 de diciembre de 2019 se realizó sensibilización al contratista de Obra 623-2019 “CONSORCIO ESPACIO PUBLICO CVP”, Y AL Contratista de Interventoría 625-2019, “CONSORCIO M&amp;A 001”.
Aclaración en la descripción de cumplimiento de la acción: La sensibilización no se puede realizar sobre el contrato que fue objeto de auditoría (629-17) debido a que se encontraba terminado en el momento de la referencia como muestra.
3. Determinar el método para documentar el control de cambios que asegure el registro de las modificaciones de los diseños, en la ejecución de las obras de infraestructura en espacio público a escala barrial como insumo básico para formular los planos records, e implementar su desarrollo a través de los procedimientos de: 208-MB-Pr-06 PLANIFICACIÓN Y VALIDACIÓN DEL
DISEÑO E INGENIERIA y 208-MB-Pr-05 SUPERVISIÓN DE CONTRATOS. Así como realizar la socialización y sensibilización a los contratistas de obra, interventoría y supervisión.
Tercer seguimiento reportado: Al 31 de diciembre 2019, desde la Dirección de Mejoramiento de Barrios, el día 20 de diciembre de 2019 se formalizó el memorando con CORDIS 2019IE23239 con la solicitud de publicación de los siguientes documentos en el Sistema Integrado de Gestión:
• El procedimiento 208-MB-Pr-06 Planificación Y Validación Del Diseño e Ingeniería en la versión 4, con un mayor alcance en la actividad 18 definiendo que, en el anexo técnico de los procesos de contratación, se debe realizare! nivel de exigencia a los contratistas de obra e interventoría para el cumplimiento del método implementado.
• La Metodología de un Plan de Inspección para el Registro del Control en las Modificaciones de los Diseños, es el documento referencia que establece el método a seguir.
• El procedimiento de 208-Mb-Pr-05 Supervisión De Contratos en la versión 1, se determinó la actividad 26 para el desarrollo del método como una acción, precisando responsables y productos.
• Y, por último, el formato Plan De Inspección Para El Registro Del Control En Las Modificaciones De Los Diseños con Código 208-MB-ñ-64 que permite establecer el esquema en que se registra la ejecución del método.
Documentos publicados en la carpeta de calidad, en el proceso 6 - Mejoramiento de Barrios.
De esta manera, desde la Dirección de Mejoramiento de Barrios se reporta el cumplimiento de cada acción relacionada en el estado En ejecución vencida, con el fin de lograr la evaluación por parte de Control Interno en el siguiente estado Cerrada.
4. Realizar el envío formal de la formulación del PAAC 2020 por el proceso de mejoramiento de barrios, en los tiempos definidos por la Oficina Asesora de Planeación.
A continuación, se presenta el seguimiento a la acción con el estado En ejecución oportuna: Desde el proceso de mejoramiento de barrios, a través del memorando con CORDIS 2020IE617 del 24 de enero 2020, se formalizó la entrega de la evaluación de los riesgos actualizada, del mapa de riesgos formulado, y la proyección de las actividades desde el componente de rendición de cuentas para la formulación del PAAC 2020. Se anexa soporte del correo remitido a la Oficina Asesora de planeación.
De esta manera esperamos cumplir con el informe del estado del plan de mejoramiento del proceso.
Memorando firmado por LAURA SANGUINO GUTIERREZ - Directora Técnica de Mejoramiento de Barrios.
Fin del Memorando. </t>
  </si>
  <si>
    <t>Cesar Augusto Henao Trujillo - Director Técnico de mejoramiento de Barrios
María Fernanda Narváez Patío
Profesional Universitaria de la Planta Temporal - Enlace de planeación y control interno delegado por la DMB        
                                                                                                                                                                                                                                                                                                                                                                                                                                                Juan Lucas Garzón Segura                                              contratista Prestación de Servicios CVP</t>
  </si>
  <si>
    <t>Realizar la formulación y entrega oportuna del PAAC 2020 de la DMV, en los tiempos establecidos por la Oficina Asesora de Planeación.</t>
  </si>
  <si>
    <t>Entrega oportuna de la formulación del PAAC vigencia 2020</t>
  </si>
  <si>
    <t>20/01/2020:  El día 14 de enero de 2020, se realizo mesa de trabajo junto con la OAP, donde se realizaron talleres para el desarrollo del Mapa de Riesgos y el Plan Anti Corrupción y Atención al Ciudadano de la vigencia 2020, con el fin de efectuar el ejercicio correcto y una estructuración oportuna de la Información.
El día 15 de enero, se realizó con las personas responsables del apoyo a la supervisión de la DMV, la revisión de los resultados del mapa de riesgos y plan anticorrupción de la vigencia 2019 y la formulación del mismo para la vigencia 2020.
El día 17 de enero de 2020, se realizo una segunda mesa de trabajo, donde la OAP realizo el apoyo a la formulación del mapa de riesgos y PAAC de la Dirección para la vigencia 2020. Adicionalmente, una vez se realizaron los ajustes del mismo, este fue enviado mediante memorando 2020IE415 a la OAP para su revisión y publicación.
10/01/2020: Debido al hallazgo encontrado el día 13/09/2019 donde se evidenció incumplimiento por parte de algunos procesos del lineamiento interno definido por la Oficina Asesora de Planeación mediante el memorando 2018IE18837 del 20-dic-2018, en el que se estableció como fecha de entrega de la formulación del PAAC 2019, para ello se han realizado las siguientes mesas de trabajo y reuniones con los asesores de la Oficina Asesora de Planeación para el diligenciamiento de la nueva matriz de riesgos.  
El día 28/08/2019 se realizo la primera mesa técnica / reestructuración mapa de riesgos con la OAP para revisar los formatos que se debían actualizar para seguir los lineamientos de la nueva Guía Administración del Riesgo (Versión 4).
El día 19/12/2019 se realizo la segunda mesa técnica / reestructuración mapa de riesgos con al OAP donde se migro la información de la matriz anterior para finiquitar la herramienta que debía ser entregada el día 24/12/2019.
El día 20/12/2019 se realizo reunión con la  OAP - Claudia Marcela García para revisar cada riesgo del proceso de la DMV
Según el memorando 2019IE23353 se realizaran mesas de trabajo para desarrollar el Mapa de Riesgos y el Plan Anti Corrupción y Atención al Ciudadano en las siguientes fechas:
Plan Anti Corrupción y Atención al Ciudadano
Enero 14 – 2020
Enero 21 – 2020
Mapa de Riesgos
Enero 15 – 2020
Enero 20 – 2020
Enero 24 – 2020
El área de Mejoramiento de Vivienda remite la formulación del PAAC a la OAP el día 20Ene2020 mediante memorando 2020IE415.</t>
  </si>
  <si>
    <t>Se realizó la formulación y entrega de la formulación del PAAC para la vigencia 2020.
El día 26/02/2020 el Jefe Andrés Orlando Briceño realizo al socialización de la matriz del PAAC a través del correo electrónico al equipo de la oficina TIC.</t>
  </si>
  <si>
    <t>Inoportunidad en la entrega de la formulación al PAAC 2019, por falta de personal ya que solo se contaba con disponibilidad de la Asesora de Control Interno, Auxiliar Administrativa  407- 05 y Profesional Universitario 219-01</t>
  </si>
  <si>
    <t>15/01/2020:Se Realizaron las siguientes actividades: 
*La OAP el día 17dic2019 con memorando 2019IE22987, donde se cita a capacitación a los enlaces de calidad de cada proceso el día 19dic2019, además se determinó la fecha del 24dic2019 para la entrega de la matriz de riesgos y PAAC, con el fin de que esta información sea la base para la formulación del PAAC y mapa de riesgos del 2020 y fecha del 15ener2020 para la entrega de la versión preliminar del instrumento de formulación.
* La OAP el día 24 de dic2019 con memorando 2019IE23353 convoca a mesas de trabajo para desarrollar mapa de riesgos(15,20 y 24 de enero de 2020) y PAAC (14 y 21 de enero 2020),
* El día 14ener2020 la OAP envía memorando 2020IE262, solicitando asignación de profesionales  para asistir a mesa de trabajo del 16ene2020 en mejoramiento de vivienda.
15/04/2020: Se realiza envió oportuno de la formulación del PAAC 2020 al área de Planeación, mediante correo electrónico el día 24Ene2020.</t>
  </si>
  <si>
    <t>Ruta:\\10.216.160.201\control interno\2019\19.04 INF.  DE GESTIÓN\HERRAMIENTAS\PAAC
\\10.216.160.201\control interno\2020\19.04 INF.  DE GESTIÓN\HERRAMIENTAS\PAAC
Correo electrónico del día 24Ene2020, donde se realiza el envió oportuno de la formulación del PAAC 2020 al área de Planeación</t>
  </si>
  <si>
    <t>Formulación PAAC carpeta calidad, correo electrónico</t>
  </si>
  <si>
    <t>Se evidenció incumplimiento por parte del lineamiento interno definido por la Oficina Asesora de Planeación mediante el memorando 2018IE18837 del 20 dic 2018 memorando 2018IE18837 del 20 de diciembre 2018, en el que se estableció fecha de entrega de Formulación del PAAC 2019 el 07 enero de 2019 y en donde la Dirección Jurídica hizo entrega el 28 de enero de 2019.</t>
  </si>
  <si>
    <t>Teniendo en cuenta la finalización del contrato de la persona encargada de realizar esta actividad y por demoras en la nueva contratación, no dio cumplimiento en la oportunidad del envió de la información.
Se presto mayor atención a informes de cierre de año y por descuido no se tuvo presente esta solicitud.</t>
  </si>
  <si>
    <t>05/02/2020: Se verifica que la Oficina asesora de planeación envió memorando con radicado 2019IE23353 de fecha 24-12-2019 en el cual se proyectaron la fechas de elaboración del PAAC 2020.
28/04/2020:
Se cuenta con correo electrónico del día 27Ene2020, donde la oficina de Jurídica realiza la entrega oportuna de la formulación del PAAC 2020 al área de Planeación.</t>
  </si>
  <si>
    <t xml:space="preserve">Por cambio de vigencia, la entidad no había efectuado la contratación, lo cual retrasó la construcción de las herramientas de gestión del proceso de Gestión Estratégica. Sin embargo, es importante aclarar que la matriz de Riesgos  y el PAAC, se consolida al inicio de cada vigencia, pero la fecha de publicación, acorde a la Normativa es el 31 de enero de cada año, plazo que se cumplió oportunamente.
Por otro lado, las herramientas son formuladas por el equipo de calidad de la Oficina Asesora de Planeación y fue construida dentro del tiempo establecido, más el correo remitido al Jefe de la Oficina se realizó el día descrito en el reporte. </t>
  </si>
  <si>
    <t>14/01/2020: A la fecha, los responsables de procesos han entregado las herramientas de gestión de forma oportuna, acorde al memorando de solicitud.
30/06/2020: Para la formulación del Mapa de Riesgos - PAAC, se evidenció la entrega oportuna por parte de los responsables de procesos, exceptuando el proceso de Gestión de Comunicaciones, que entregó posterior a la fecha requerida.</t>
  </si>
  <si>
    <t>28/04/2020
25/06/2020
24/11/2020
31/12/2020
28/02/2021</t>
  </si>
  <si>
    <t>Se evidenció que se realizó 4 de los 5 listados de trazabilidad de mediciones:
1. Listado de la trazabilidad en las mediciones y los debidos soportes, del contrato 627 de 2017
2. Listado de la trazabilidad en las mediciones y los debidos soportes, del contrato 691 de 2018
3. Listado de la trazabilidad en las mediciones y los debidos soportes, del contrato 583 de 2018
4. listado de la trazabilidad en las mediciones y los debidos soportes, del contrato 584 de 2018
5. Comunicado 2019EE17682,  con la devolución del registro  con observaciones por parte de la supervisión que fue  enviado por el contratista 582 2018.
Los cuales se encuentran en la siguiente ruta: 
\\10.216.160.201\control interno\2019\28. PLANES\INTERNO\14. II Seg. 2019\DMB\Evidencias
Se debe ajustar y terminar listado de trazabilidad de mediciones del contrato 582-2018
27/01/2020: 
Se debe ajustar y terminar listado de trazabilidad de mediciones del contrato 582-2018
19/03/2020
Dada la revisión de las evidencias entregadas en el memorando 2020IE3043 con fecha de 24Feb2020, esta Asesoría se permite dejar cerrada la acción, ya que cumple con la actividad propuesta, pero el envió de la misma, no cumple con la fecha establecida, la cual era el día 9/10/2019, pero entregan el soporte de las evidencias el día 24/02/2020.</t>
  </si>
  <si>
    <t>No se ha iniciado con actividad se tiene programada para el 10 de noviembre de 2019.
27/01/2020: Se evidencian 2 sensibilizaciones:
-12 de noviembre de 2019 con contratista de obra CAMACON SAS e interventoría TECNICONSULTA SAS correspondiente al contrato 691 de 2018
-El día 19 de diciembre de 2019 se realizo sensibilización al contratista de Obra 623-2019 “CONSORCIO ESPACIO PUBLICO CVP”, y contratista de Interventoría 625-2019, “CONSORCIO M&amp;A 001”
19/03/2020
Dada la revisión de las evidencias entregadas en el memorando 2020IE3043 con fecha de 24Feb2020, esta Asesoría se permite dejar cerrada la acción, ya que cumple con la actividad propuesta, pero el envió de la misma, no cumple con la fecha establecida, la cual era el día 9/10/2019, pero entregan el soporte de las evidencias el día 24/02/2020.</t>
  </si>
  <si>
    <t>09/10/2019: Se evidenció capacitación de matriz de riesgos del día 03-oct-2019 sobre la matriz de riesgos de la Dirección de reasentamientos.
Evidencias en ruta: 
\\10.216.160.201\control interno\2019\28. PLANES\INTERNO\14. II Seg. 2019\REAS\Evidencias\EVIDENCIAS.zip\EVIDENCIAS\HALLAZGO 1\Capacitación 1
Falta realizar una capacitación durante la vigencia 2019
27/01/2020: Se evidencia el desarrollo de dos capacitaciones con respecto a la matriz de riesgos: .
19/03/2020
Dada la revisión de las evidencias entregadas en el memorando 2020IE2823 con fecha de 20Feb2020, esta Asesoría se permite dejar cerrada la acción, ya que cumple con la actividad propuesta, pero el envió de la misma, no cumple con la fecha establecida, la cual era el día 31/12/2019, pero entregan el soporte de las evidencias el día 20/02/2020.</t>
  </si>
  <si>
    <t>10/10/2019: El seguimiento enviado se enfocó en la actualización de los procedimientos y la actividad es "Realizar el correspondiente seguimiento y control al envió de las Herramientas de Gestión, de manera interna en periodos mensuales, con el fin de ser reportadas en los documentos PAG oportunamente." 
Así mismo no se evidencia que se ejecute la actividad de manera correcta ya que el II ser del PAG fue reportado el 22/07/2019 (inoportuno) a la OAP y el III seg a la fecha no ha sido publicado en la carpeta de calidad, lo que evidencia que también es inoportuno. 
Se recomienda realizar la actividad programada, la cual permite realizar la entrega oportuna del PAG del proceso.
28/01/2020: No se evidencia seguimiento mensual de los indicadores del área de TIC. Se verifica la entrega de los indicadores de gestión a la OAP y hasta el segundo trimestre no fue oportuno. El soporte entregado de la actividad no corresponde con la actividad.
28/04/2020:
Se cuenta con correo electrónico del día 23Ene2020, donde se realiza la entrega oportuna a la OAP:
1 - Plan Estratégico de Tecnologías de la Información y las Comunicaciones PETI
2 - Plan de Tratamiento de Riesgos de Seguridad y Privacidad de la Información
3 - Plan de Seguridad y Privacidad de la Información
4. Plan de acción de gestión 2020
5. Mapa de riesgos 2020 oficina TIC
6. PAAC 2020
El día 31Ene2020 mediante correo se realiza el envió del los documentos FUSS TIC enero 2020
Así mismo se cuenta con correo del día 08Abr2020 donde se realiza la entrega oportuna de las Herramientas de Gestión con corte al 31Mar2020, teniendo en cuenta que el plazo de entrega establecido por la OAP era el día 08Abr2020.</t>
  </si>
  <si>
    <t>05/02/2020: Se verifica que la Oficina asesora de planeación envió memorando con radicado 2019IE23353 de fecha 24-12-2019 en el cual se proyectaron la fechas de elaboración del PAAC 2020,
22/04/2020:
Se cuenta con correo electrónico del día 23Ene2020, donde el señor Hernán Darío Parra Rodríguez hace entrega oportuna al área de Planeación, la Construcción del Mapa de Riesgos - Plan Anti Anticorrupción - 2020, donde se realiza actualización de los riesgos de los procesos de Gestión del Talento Humano, Gestión Documental y Administrativa en la formulación del PAAC 2020; información que se encuentra publicada en la pagina web de la CVP, en la ruta https://www.cajaviviendapopular.gov.co/?q=matriz-de-riesgos-plan-anticorrupci%C3%B3n-y-atenci%C3%B3n-al-ciudadano</t>
  </si>
  <si>
    <t>05/02/2020: Se verifica que la Oficina asesora de planeación envió memorando con radicado 2019IE23353 de fecha 24-12-2019 en el cual se proyectaron la fechas de elaboración del PAAC 2020.
28/04/2020:
Se cuenta con correo electrónico del día 30Ene2020, donde el proceso de Comunicaciones realiza la entrega oportuna de la formulación del PAAC 2020 al área de Planeación.</t>
  </si>
  <si>
    <t>05/02/2020: Se verifica que la Oficina asesora de planeación envió memorando con radicado 2019IE23353 de fecha 24-12-2019 en el cual se proyectaron la fechas de elaboración del PAAC 2020.
29/04/2020:
Se cuenta con correo electrónico del día 24Ene2020, donde la Subdirección Financiera realiza la entrega oportuna de la formulación del PAAC 2020 al área de Planeación.</t>
  </si>
  <si>
    <t xml:space="preserve">29/04/2020:
Se cuenta con correo electrónico del día 10Mar2020 donde se convoca a los equipos de trabajo de la Subdirección Financiera con el objetivo de revisar y definir los tiempos para las modificaciones, eliminaciones y creaciones de los documentos de gestión de calidad como, formatos, instructivos y procedimientos.
Así mismo se cuenta con Listados de asistencia del 11Mar2020 correspondientes al desarrollo de la revisión de los documentos del proceso de Financiera.
Se evidencia actualización del Procedimiento SFIN-Pr-11 - Operaciones de Tesorería en su versión 3, con fecha de aprobación del 30Dic2019, el cual se encuentra publicado en la carpeta de calidad en la ruta: \\10.216.160.201\calidad\10. PROCESO GESTIÓN FINANCIERA\PROCEDIMIENTOS\208-SFIN-Pr-11 OPERACIONES DE TESORERÍA, el cual fue socializado el día 11Mar2020.
</t>
  </si>
  <si>
    <t>29/04/2020:
Se adjunta borrador del Instructivo de políticas y procedimientos para implementar el protocolo de seguridad en la C.V.P. 
25/06/2020:
Se adjunta borrador del Instructivo de políticas y procedimientos para implementar el protocolo de seguridad en la C.V.P.
19/11/2020:
Se cuenta con el instructivo actualizado 208-SFIN-In-03 PROTOCOLO DE SEGURIDAD DE LA TESORERIA DE LA C.V.P., Versión 2 vigente desde el 02Jul2020 y socializado a los servidores públicos de la Subdirección Financiera por google meet el día 29Jul2020.
Así mismo se cuenta con correo electrónico del día 27Jul2020, donde se realiza la invitación para la socialización del Protocolo de Seguridad Tesorería el día 29Jul2020, dirigido a los servidores públicos que se encuentran vinculados al proceso de gestión de Tesorería de la CVP.
Se anexa presentación en PowerPoint donde se socializa el 208-SFIN-In-03 PROTOCOLO DE SEGURIDAD DE LA TESORERIA DE LA C.V.P., Versión 2 vigente desde el 02Jul2020 
Se anexa acta de reunión del 29Jul2020 donde se realiza la socialización del protocolo de seguridad de la tesorería de la CVP.</t>
  </si>
  <si>
    <t>28/04/2020:
Se cuenta con memorando 2019IE20376 del día 15Nov2019, donde el Director Jurídico de la entidad se dirige a los miembros del Comité de Conciliación, recordando lo previsto en el articulo 13 del Reglamento Interno del Comité de Conciliación;  pero no se adjunta soporte que evidencie en que sesión de Comité de Conciliación se presentó dicho memorando.
Hallazgo que continua abierto
25/06/2020:
Se cuenta con Acta No 249 del Comité de Conciliación del día 20Nov2019, donde se recuerda a los miembros del comité, lo previsto en el artículo 13 del Reglamento Interno del Comité de Conciliación; así mismo en el acta en mención se presenta el memorando 2019IE20376 del día 15Nov2019.</t>
  </si>
  <si>
    <t>28/04/2020:
Se cuenta con solicitud de soporte técnico de SIPROJ de la alcaldía, sobre la modificación del estado del acta N°207 de la sesión realizada el 1 de febrero de 2018, igualmente se adjunta pantallazo del aplicativo con la corrección realizada en el aplicativo Siproj Web.</t>
  </si>
  <si>
    <t>28/04/2020:
Se cuenta con memorando 2020IE1054 del 11Feb2020 dirigido al Secretario Técnico del Comité de Conciliación, indicando que al final de la gestión adelantada por la Secretaría Técnica del Comité de Conciliación y Defensa Judicial, deberá hacer entrega integral de la información que estuvo a su cargo durante su periodo de gestión.</t>
  </si>
  <si>
    <t>24/04/2020:
La oficina asesora de Planeación realiza solicitud para el aplazamiento de la fecha de finalización (31Mar2020), la cual se aplaza para el día 30Jun2020.
03/07/2020:
Se cuenta con acta de reunión del día 03Jun2020, donde se realiza socialización de las actividades establecidas en el Procedimiento 208-PLA-Pr-20 Elaboración, Ejecución, Control y Seguimiento del Plan Anual de Gastos e Inversiones (PAGI) y Plan Anual de Adquisiciones (PAA) al Equipo de Proyectos de la Oficina Asesora de Planeación, igualmente se cuenta con la presentación en PowerPoint.</t>
  </si>
  <si>
    <t>22/04/2020:
Se cuenta con memorando 2020IE4972 del 13Mar2020, solicitando la actualización de los enlaces de Caja Menor para la solicitud y legalización de recursos. Aún no se cuenta evidencia de socialización del procedimiento.
El hallazgo continua abierto
01/07/2020:
Se cuenta con correo electrónico del día 26Jun2020, donde se realiza entrega de presentación en PowerPoint a los enlaces de cada área, donde se realiza la socialización del Procedimiento 208-SADM-Pr-29 Caja Menor.</t>
  </si>
  <si>
    <t>22/04/2020:
Actividad que se encuentra en desarrollo, debido a la programación de Aislamiento por el distrito y la emergencia sanitaria actual, por lo tanto, se realizará el seguimiento a la carpeta de Caja Menor en físico con las especificaciones de las TRD cuando realice los arqueos de caja menor periódicos, para verificar que la carpeta se encuentre actualizada, de la misma manera se llevará al mismo tiempo la carpeta de constitución de caja menor con un archivo digital para llevar el control hasta que se pueda realizar en físico.
Hallazgo que continua abierto
01/07/2020:
Se cuenta con registro Hoja de Control 208-SADM-FT-118 del 05Feb2020 donde se realiza verificación de las TRD del proceso de caja menor. Así mismo se cuenta con registro de reunión del día 04May2020, con el tema: Seguimiento Expediente Constitución y Administración de Caja Menor, donde se realiza revisión del Expediente de Caja Menor del año vigente de acuerdo con las (TRD) y Verificación de la actualización a la fecha del expediente en mención.</t>
  </si>
  <si>
    <t>29/04/2020:
Memo 2020IE569 donde se realiza el traslado por competencias al área de Financiera.
Actividad que se encuentra en desarrollo.
25/06/2020:
Se cuenta con el "Procedimiento de Operaciones de Tesorería" Código: 208-SFIN-Pr-11 Versión: 4 Vigente desde: 12-06-2020, donde se incluye en el Numeral 5 Políticas de Operación - Egresos - Numeral 8: La Tesorería de la Entidad se encargará de registrar en el Sistema de Información de Procesos Judiciales del Distrito Capital (SIPROJ), los pagos que se realicen por concepto de fallos en contra de la Caja de la Vivienda Popular. Estos se realizarán teniendo en cuenta lo estipulado en el procedimiento de Gestión de Pagos 208-SFIN-Pr-07.
Igualmente se cuenta con el "Procedimiento de Gestión de Pagos" Código: 208-SFIN-Pr-07 Versión: 4 Vigente desde: 12/06/2020, donde se incluye en el Numeral 7 Condiciones Generales, la siguiente condición: La Tesorería de la Entidad, tendrá en cuenta el registro en el Sistema de Información de Procesos Judiciales del Distrito Capital (SIPROJ), correspondiente a los pagos que se realicen por concepto de fallos en contra de la Caja de la Vivienda Popular, en virtud de la Política de Operación No. 8 EGRESOS correspondiente al procedimiento 208-SFIN-Pr-11 OPERACIONES DE TESORERÍA.
Los dos (2) procedimientos se encuentran publicados en la carpeta de calidad en la ruta: \\10.216.160.201\calidad\10. PROCESO GESTIÓN FINANCIERA\PROCEDIMIENTOS</t>
  </si>
  <si>
    <t>28/04/2020:
Se cuenta con archivo Excel denominado "Registro de Seguimientos Plan de Mejoramiento Siproj.xlsb" donde se relacionan dos pestañas "Hallazgo 3,9" "Hallazgo 3,10" en las cuales se muestran los seguimientos realizados por parte de la Dirección Jurídica; igualmente se adjunta PDF de pantallazos tomados del SIPROJWEB.
Aún no se subsanan en su totalidad las observaciones No1 y No 2 realizadas en el Informe de Seguimiento efectuado al Sistema de Información de Procesos Judiciales de Bogotá SIPROJ - WEB D.C Periodo 01ene2018 al 30 junio2019.
Hallazgo que continua abierto
25/06/2020:
Se cuenta con Archivo Excel "Hallazgos 3.9 Registro de Seguimientos Hallazgo Plan de Mejoramiento Siproj Junio 23 2020" y archivo PDF con los  pantallazos tomados del SIPROJWEB, donde se evidencian los seguimientos realizados para la corrección de los hallazgos mencionados en el informe de seguimiento al sistema de información SIPROJWEB Periodo 01ene2018 al 30 junio2019.
De acuerdo a lo anterior, se realiza revisión de los pantallazos de seguimiento al sistema información SIPROJWEB, así como a la matriz de seguimiento aportada por la Dirección Jurídica, donde se puede evidenciar lo siguiente: La totalidad de los hallazgos del informe de seguimiento al sistema de información SIPROJWEB Periodo 01ene2018 al 30 junio2019 son nueve (9) de los cuales cuatro (4) procesos se encuentran a la espera de ser subsanados, con los números: 2014-00511, 2017-41632, 2018-21268 y 2019-00810, por ende el hallazgo continúa abierto hasta no se subsane la totalidad de los procesos.
24/11/2020:
Se cuenta con archivo en Word de nombre "Pantallazos Registro Siproj 3.9", en el cual se muestran los pantallazos de seguimiento al sistema información SIPROJWEB, donde se puede evidenciar que la totalidad de los nueve (9) hallazgos del informe de seguimiento al sistema de información SIPROJWEB Periodo 01ene2018 al 30 junio2019, están subsanados, números:
2009-00101
2009-00972
2014-00511
2017-41632
2018-21268
2019-00001
2019-00143
2006-00456
2019-00810
Por lo anterior, la acción propuesta se cierra de acuerdo al cumplimiento de la misma.</t>
  </si>
  <si>
    <t>28/04/2020:
Se cuenta con archivo Excel denominado "Registro de Seguimientos Plan de Mejoramiento Siproj.xlsb" donde se relacionan dos pestañas "Hallazgo 3,9" "Hallazgo 3,10" en las cuales se muestran los seguimientos realizados por parte de la Dirección Jurídica; igualmente se adjunta PDF de pantallazos tomados del SIPROJWEB.
Aún no se subsanan en su totalidad las observaciones No1 y No 2 realizadas en el Informe de Seguimiento efectuado al Sistema de Información de Procesos Judiciales de Bogotá SIPROJ - WEB D.C Periodo 01ene2018 al 30 junio2019.
Hallazgo que continua abierto
25/06/2020:
Se cuenta con Archivo Excel "Registro de Seguimientos Hallazgo 3-10 Plan de Mejoramiento Siproj Junio 23 2020" y archivo PDF de nombre "61. HALLAZGO 3.10 SIPROJ" en el que se relacionan los pantallazos tomados del SIPROJWEB, donde se evidencian los seguimientos realizados para la corrección de los hallazgos mencionados en el informe de seguimiento al sistema de información SIPROJWEB Periodo 01ene2018 al 30 junio2019.
De acuerdo a lo anterior, se realiza revisión de los pantallazos de seguimiento al sistema información SIPROJWEB, así como a la matriz de seguimiento aportada por la Dirección Jurídica, donde se puede evidenciar lo siguiente: La totalidad de los hallazgos del informe de seguimiento al sistema de información SIPROJWEB Periodo 01ene2018 al 30 junio2019 son diez (10) de los cuales un (1) proceso se encuentra a la espera de ser subsanado, con el número: 2019-00831 con el ID 600958, por ende el hallazgo continúa abierto hasta no se subsane la totalidad de los procesos.
24/11/2020:
Se cuenta con archivo en Word de nombre "Pantallazos Registro Siproj 3.10", en el cual se muestra el pantallazo de seguimiento al sistema información SIPROJWEB, correspondiente al proceso Hipotecario 2019-00831, el cual era el único proceso pendiente de ser subsanado.
De acuerdo a la evidencia aportada, se puede evidenciar que el proceso en mención se encuentra en retiro de demanda, por ende el total de procesos que relaciona el hallazgo ya fueron subsanados, por lo que la acción propuesta se cierra conforme al cumplimiento de la misma.</t>
  </si>
  <si>
    <t>28/04/2020: Acción que se encuentra en ejecución.
25/06/2020: Se cuenta con correo electrónico del día 30Abr2020 donde se envían los procedimientos de la Dirección Jurídica a  los diferentes abogados para su conocimiento, revisión, aplicación y propuestas de actualización si se requiere. También se cuenta con pantallazo del sistema SIPROJ donde se distribuyen los procesos a los abogados activos. Sí mismo, se cuenta con programación de agenda del día 12Jun2020 para realizar análisis del Decreto 806 de 2020 vs CGP con el grupo de abogados de la Dirección Jurídica.
Queda pendiente actualización y divulgación del procedimiento "208-DJ-Pr-07 REGISTRO Y APODERAMIENTO DE PROCESOS JUDICIALES", que incluya los datos de los abogados apoderados en SIPROJ.
24/11/2020: Se cuenta con correo electrónico del día 19Nov2020 donde se envían los procedimientos 208-DJ-Pr-04 Procedimiento Acción de Tutela V4 y 208-DJ-Pr-07 REGISTRO Y APODERAMIENTO DE CASOS JUDICIALES V5 a la Dirección Jurídica para su revisión y aprobación. Así mismo se adjunta el procedimiento en Word de nombre "REGISTRO Y APODERAMIENTO DE PROCESOS JUDICIALES", el cual se encuentra pendiente de aprobación y posterior publicación en la carpeta de calidad.
En la revisión del procedimiento "208-DJ-Pr-07 REGISTRO Y APODERAMIENTO DE PROCESOS JUDICIALES", se puede evidenciar que en el numeral "7 Condiciones Generales", se describe la manera en que se debe realizar la actualización de datos de abogados apoderados en Siproj.
Una vez aprobado el procedimiento y publicado en la carpeta de calidad, se debe divulgar al usuario administrador y presentar soporte de la divulgación para el próximo seguimiento, tal como lo solicita la acción propuesta.
Acción que se encuentra en Ejecución Vencida.
31/12/2020: Se anexa la actualización del procedimiento 208-DJ-Pr-07 REGISTRO Y APODERAMIENTO DE PROCESOS JUDICIALES V5 el 17/12/2020 en el que se encuentra el  numeral "7 Condiciones Generales", se describe la manera en que se debe realizar la actualización de datos de abogados apoderados en Siproj, y se verificó en la carpeta de calidad de la entidad. Hace falta la divulgación del mismo. 
28/02/2021: Se observa el correo del 09/03/2021 socializando la actualización. Se da cumplimiento a la acción a desarrollar</t>
  </si>
  <si>
    <t>24/04/2020:
A la fecha no se han realizado auditorías al Proceso, por ende no se ha manifestado la necesidad de realizar esta acción.
25/06/2020:
A la fecha no se han realizado auditorías al Proceso, por ende no se ha manifestado la necesidad de realizar esta acción.
19/11/2020:
Se cuenta con correo electrónico del 07Oct2020 dirigido a la ACI, con el fin de solicitar el apoyo de ACI para la elaboración del cronograma de manera conjunta, para la entrega de la información solicitada en el marco de las auditorías, para lo cual, se recibe respuesta el por parte de ACI el 16Oct2020, donde se informa que se dio inicio a la Auditoría Especial de evaluación de la capacidad de la entidad para continuar la operación bajo las nuevas condiciones que le impone la crisis en el marco de notificaciones en el lapso comprendido del 15 de marzo hasta el 31 de agosto de 2020 y que en virtud de lo anterior, se han realizado todas las actividades correspondientes al desarrollo de la auditoría, de acuerdo con lo establecido en el procedimiento de Auditoría Interna - Código: 208-CI-PR-01 -versión 7 - Vigente desde: 23/Dic/2019.
Además de esto, se realiza la explicación que no se concretó con la Asesoría de Control Interno, la realización del desarrollo en conjunto de la acción por lo que no se considera procedente la solicitud.
Acción que a la fecha se encuentra en ejecución oportuna.
16/12/2020:
Se cuenta con cronograma para la entrega de la información solicitada en el marco de la "auditoría especial de evaluación de la capacidad de la entidad para continuar la operación bajo las nuevas condiciones que le impone la crisis, en el marco de notificaciones, durante el lapso comprendido entre el 15 de marzo hasta el 31 de agosto de 2020", elaborado de manera conjunta con la Asesoría de Control Interno, el cual es entregado mediante correo electrónico el día 11Dic2020.</t>
  </si>
  <si>
    <t>24/04/2020:
Se cuenta con informe desarrollado para el seguimiento del plan de mejoramiento por procesos, el cual hace referencia a la realización de la verificación de la documentación aplicando la TRD y aplicando los procesos archivísticos tales como la organización cronológica, foliación y rotulación de los expedientes que se encuentran activos en el archivo de gestión de la dirección de Reasentamientos. Dando como resultado la intervención de 3088 expedientes con corte a 30 de marzo de 2020, siendo que la meta para esta acción era del 35% del total de los expedientes, lo que equivale a 2.637, superando así la meta establecida al momento de realizar el seguimiento.
25/06/2020
Se cuenta con el Informe Final de Gestión Documental, donde se evidencia que se realizó la intervención del  117% de los expedientes activos de la Dirección, el cual hace referencia a la realización de la verificación de la documentación aplicando la TRD y aplicando los procesos archivísticos a los expedientes que se encuentran activos en el archivo de gestión de la dirección de Reasentamientos. En el siguiente link: \\10.216.160.201\reasentamientos\Calidad y Planeación\07. Plan de Mejoramiento Contraloría se encuentran publicadas las evidencias correspondientes a los hallazgos 3.1.1 acción 2 y 3, Hallazgo administrativo con presunta incidencia disciplinaria por debilidades en control interno y falta de acompañamiento de los procesos y procedimientos de la dirección de reasentamientos y 3.3.3.1 acción 1 y 2 hallazgo administrativo con presunta incidencia disciplinaria: por el inadecuado manejo documental y archivístico de los expedientes que soportan el pago del valor único de reconocimiento-ver.</t>
  </si>
  <si>
    <t>24/04/2020:
A la fecha no se evidencia soporte del desarrollo de esta actividad.
25/06/2020:
Se cuenta con documento emitido por la empresa de Acueducto y Alcantarillado de Bogotá, correspondiente al expediente 2011-19-12599, donde especifica que el predio en mención, se encuentra a paz y salvo por todo concepto, evidenciando el taponamiento del servicio de acueducto; así mismo, se cuenta con documentos de paz y salvo de Gas y Energía.</t>
  </si>
  <si>
    <t>24/04/2020:
Se cuenta con formato 208-REAS-Ft-103 FORMATO PARA PRESTAMO Y DEVOLUCIÓN DE EXPEDIENTES donde se realiza el seguimiento diario del préstamo de los expedientes y el control de la foliación.
No se evidencia la actualización de cinco procedimientos del proceso de Reasentamientos Humanos, estableciendo claramente los responsables y puntos de control para el correcto uso de los expedientes.
25/06/2020:
Se evidencia actualización de un (1) procedimiento, donde se realizó la modificación del procedimiento 208-REAS-Pr-05 PROCEDIMIENTO REUBICACION DEFINITIVA  V9 mediante radicado 2020IE6123 de fecha 09Jun2020.
Aún esta pendiente la actualización de cuatro (4) procedimientos.
19/11/2020:
Se realiza actualización de 4 procedimientos de la Dirección de Reasentamientos, así: 
Relocalización transitoria, Código: 208-REAS-Pr-06, Versión: 6, Vigente desde: 26/08/2020
Adquisición de Predios, Código: 208-REAS-Pr-04, Versión: 7, Vigente desde: 26/08/2020
Selección de Vivienda, Código: 208-REAS-Pr-08, Versión: 5, Vigente desde: 28-10-2020
Cuentas de Ahorro Programado, Código: 208-REAS-Pr-03, Versión: 3, Vigente desde: 28/10/2020
Para un total de cinco (5) procedimientos actualizados en la vigencia, los cuales se encuentran publicados en la carpeta de calidad en la ruta: \\10.216.160.201\calidad\4. PROCESO REASENTAMIENTOS HUMANOS\PROCEDIMIENTOS</t>
  </si>
  <si>
    <t>03/07/2020:
Se cuenta con memorando 2020IE5998 del día 01Jun2020 donde se solicitó a los Responsables de Procesos, remitir la información con los nombres de las personas delegadas de cada uno de los procesos a su cargo, para actuar como enlaces con la Oficina Asesora de Planeación en el desarrollo de las actividades del Sistema Integrado de Gestión y con las políticas de gestión y desempeño institucional que integran el Modelo Integrado de Planeación y Gestión.
Queda pendiente entregar el memorando para Informar a los Responsables de Proceso - Enlace, sobre los lineamientos establecidos para la documentación del Sistema Integrado de Gestión y su ruta de consulta.
23/11/2020: 
Se cuenta con memorando 2020IE7194 del 13Ago2020 donde se entregan los Lineamientos establecidos para las Herramientas de Gestión y para la Documentación del Sistema Integrado de Gestión.  
Igualmente, se cuenta con memorando 2020IE6888 del 27Jul2020, donde se entregan los lineamientos para el reporte de Nomogramas de la Entidad.
Actividad cumplida</t>
  </si>
  <si>
    <t>27/04/2020:
Se cuenta con acta de reunión del día 17Mar2020, donde se reunieron las personas encargadas de atender la acción formulada, para lo cual, emiten la siguiente respuesta: "Se realizó la revisión del formato 208-PLA-FT-78 MAPA DE RIESGOS de acuerdo a las observaciones realizadas por la Oficina de Control Interno; y encontramos que el documento cuenta con una estructura que permite la identificación efectiva de controles para cada uno de los procesos de la entidad y consideramos que no sería necesario realizar una actualización del formato. Se propone revisar la pertinencia de esta acción una vez se realice el primer seguimiento al mapa de riesgos, correspondiente a los meses de Enero-Abril de 2020".
Teniendo en cuenta lo anterior, se realiza revisión de la Guía para la administración del riesgo y el diseño
de controles en entidades públicas del DAFP versión 4, encontrando que efectivamente lo que se solicita para el mapa y plan de tratamiento de riesgos, es que contengan las actividades de control después de la valoración de los controles resultado del riesgo residual, por lo anterior el formato "Mapa de Riesgos - Código 208-PLA-Ft-78 Versión 4" cumple en ese aspecto con lo solicitado en la guía antes mencionada.
Razón por la cual la presente acción se considera cumplida haciendo la aclaración que lo que esta identificando el actual formato son las actividades de control correspondientes al plan de tratamiento de riesgos y no a los controles de cada uno de los procesos, como se afirma en el autocontrol entregado por la OAP.</t>
  </si>
  <si>
    <t>28/04/2020:
Se cuenta con correo electrónico enviado a la OAP el día 23Ene2020 donde se envía matriz de riesgos diligenciada, en la cual se realiza la actualización y fusión del riesgo 1 y 2 del proceso de Comunicaciones.
Información actualizada y publicada en la pagina web en la ruta: https://www.cajaviviendapopular.gov.co/?q=matriz-de-riesgos-plan-anticorrupci%C3%B3n-y-atenci%C3%B3n-al-ciudadano.
Igualmente se evidencia el cumplimiento de esta actividad, mediante la revisión y verificación de los riesgos establecidos en las fichas Técnicas de Riesgos del proceso de Comunicaciones, publicadas en la carpeta de calidad en la ruta \\10.216.160.201\calidad\19. CONSOLIDADO MAPAS DE RIESGO\MATRIZ DE RIESGOS - PAAC\2020\FICHAS DE RIESGO - 2020.</t>
  </si>
  <si>
    <t>24/04/2020:
El proyecto se encuentra en validación por parte del Hábitat para aprobación de la Alcaldía.
01/07/2020:
Se cuenta con correo electrónico del día 24Jun2020, donde la Dra. Natalia Andrea Hincapié Cardona, Directora de DUT realiza entrega de la aprobación del proyecto del Decreto de condiciones de urgencia y su exposición de motivos, al Dr. Arturo Galeano Director Jurídico. Se encuentra pendiente los soportes de aprobación y remisión a la Alcaldía Mayor.
23/11/2020:
Se cuenta con la expedición del acto administrativo que permite proceder con el procedimiento de expropiación administrativa de Paraiso II y Bella Flor, para programar la entrega de títulos, mediante el Decreto 196 del 01Sep2020.
Actividad cumplida</t>
  </si>
  <si>
    <t>24/04/2020:
Se realiza verificación del PAAC 2020, el cual se encuentra publicado en la pagina web de la entidad, donde se establecen dos (2) actividades en el componente de Rendición de Cuentas para el cumplimiento de dicha acción: 
1. Promover un escenario o evento de participación ciudadana entre los(as) ciudadanos(as) y la entidad 
2. Monitoreo al escenario o evento de participación ciudadana.
Ruta: https://www.cajaviviendapopular.gov.co/?q=matriz-de-riesgos-plan-anticorrupci%C3%B3n-y-atenci%C3%B3n-al-ciudadano</t>
  </si>
  <si>
    <t>22/04/2020:
Se cuenta con correo electrónico del día 23Ene2020, donde el señor Hernán Darío Parra Rodríguez envía al área de Planeación la Construcción del Mapa de Riesgos - Plan Anti Anticorrupción - 2020, donde se realiza actualización de los riesgos del proceso de Gestión Administrativa en la formulación PAAC 2020, permitiendo parametrizar variables que se miden actualmente; información que se encuentra publicada en la pagina web de la CVP, en la ruta https://www.cajaviviendapopular.gov.co/?q=matriz-de-riesgos-plan-anticorrupci%C3%B3n-y-atenci%C3%B3n-al-ciudadano</t>
  </si>
  <si>
    <t>Se cuenta con correo electrónico del día 23Ene2020, donde el señor Hernán Darío Parra Rodríguez envía al área de Planeación la Construcción del Mapa de Riesgos - Plan Anti Anticorrupción - 2020, donde se realiza actualización de los riesgos del proceso de Gestión del Talento Humano en la formulación PAAC 2020, permitiendo parametrizar variables que se miden actualmente; información que se encuentra publicada en la pagina web de la CVP, en la ruta https://www.cajaviviendapopular.gov.co/?q=matriz-de-riesgos-plan-anticorrupci%C3%B3n-y-atenci%C3%B3n-al-ciudadano</t>
  </si>
  <si>
    <t>28/04/2020:
Se cuenta con acta de reunión del día 22Ene2020, donde se realiza la revisión de los riesgos del proceso TIC, proponiendo mejoras en la redacción de controles y definición de acciones. Igualmente se cuenta con correo electrónico del día 23Ene2020, donde se realiza la entrega oportuna del PAAC 2020 a la OAP con los ajustes hechos a los riesgos; así mismo el día 26Feb2020 el Jefe Andrés Orlando Briceño realizó la socialización de la matriz del PAAC a través del correo electrónico al equipo de la oficina TIC
Se realiza la verificación de la actualización y ubicación de la matriz de riesgos y PAAC de TIC en la página web de la CVP en la ruta: https://www.cajaviviendapopular.gov.co/?q=matriz-de-riesgos-plan-anticorrupci%C3%B3n-y-atenci%C3%B3n-al-ciudadano. De la misma forma se verifica en la carpeta de calidad en la ruta \\10.216.160.201\calidad\19. CONSOLIDADO MAPAS DE RIESGO\MATRIZ DE RIESGOS - PAAC\2020\MATRIZ DE RIESGOS - PAAC FINAL encontrándose los riesgos actualizados de acuerdo a la acción planteada.</t>
  </si>
  <si>
    <t>25/06/2020:
Se cuenta con memorando 2020IE5177 del día 24Mar2020, donde el área Técnica de Reasentamientos Humanos, solicita la modificación de la Resolución 1491 de 2014. Además se cuenta con correos electrónicos de los días 15Abr2020, 16Abr2020, 22Abr2020, 16Jun2020 y 23Jun2020, donde las áreas que participan en el Comité Técnico de Inventarios de Bienes Inmuebles envían las consideraciones pertinentes en la revisión de las Resoluciones 1491 de 2014 y  2904 de 2017.
Igualmente se adjuntan 4 archivos en Excel, donde las áreas que participan en el Comité Técnico de Inventarios de Bienes Inmuebles registran las observaciones, propuestas de modificación y justificaciones en la revisión de las Resoluciones 1491 de 2014 y  2904 de 2017.</t>
  </si>
  <si>
    <t>25/06/2020:
Se cuenta con Acta de comité de Inventarios Bienes Inmuebles del día 24Abr2020, donde se aprueba el plan de acción para la vigencia 2020.
Se adjunta Plan de Acción en Excel aprobado para la vigencia 2020.</t>
  </si>
  <si>
    <t>01/07/2020:
Se cuenta con memorando 2020IE6334 del día 23Jun2020, donde se informa a los funcionarios y contratistas de la Subdirección Administrativa, la periodicidad de fechas de entrega del seguimiento a la Matriz de riesgos - PAAC Plan Anticorrupción y Atención al Ciudadano 2020. Así mismo se cuenta con correo electrónico del día 24Jun2020, donde se realiza entrega del memorando 2020IE6334 a los funcionarios y contratistas de la Subdirección Administrativa.</t>
  </si>
  <si>
    <t>23/11/2020: 
Se cuenta con acta de reunión del 27Ago2020 donde se establecen las actividades a desarrollar para el II seguimiento del Mapa de Riesgos – PAAC – Proceso Gestión Estratégica.
Igualmente, se cuenta con acta de reunión del 08Sep2020 donde realiza la revisión, consolidación - II seguimiento del Mapa de Riesgos – PAAC – Proceso Gestión Estratégica.
De la misma forma se realiza el envió de la Matriz de Riesgos - PAAC Segundo Corte - 2020, mediante correo el día 25Ago2020, solicitando el apoyo a todos los responsables en el diligenciamiento de la herramienta.
Agenda de google calendar del día 27Ago2020 para la revisión de gestión de riesgos del proceso.
Se realiza el reporte oportuno del Mapa de Riesgos - PAAC - 2o. Corte - Gestión Estratégica mediante correo el día 31Ago2020.
Actividad cumplida</t>
  </si>
  <si>
    <t>23/11/2020: 
Se cuenta con memorando 2020IE9268 del 11Nov2020 dirigido a la  Oficina TIC donde se realiza la solicitud Back-up anteriores al año 2014.
Actividad cumplida</t>
  </si>
  <si>
    <t>23/11/2020: 
Se cuenta con correo del 29Sep2020 donde se realiza solicitud de actualización del Formato 208-PLA-FT-01 Listado Maestro de Documentos.
Así mismo se cuenta con la solicitud de modificación del día 29Sep2020, mediante el formato "SOLICITUD DE CREACIÓN O MODIFICACIÓN O ELIMINACIÓN DE DOCUMENTOS DEL SIG", Código: 208-PLA-Ft-02, Versión: 6, Vigente desde: 21/09/2016, donde se solicita la modificación del Formato 208-PLA-FT-01 Listado Maestro de Documentos.
Se realiza revisión del Listado Maestro de Documentos ubicado en la ruta \\10.216.160.201\calidad, donde se puede evidenciar actualización a la versión 5, Vigente desde: 29Sep2020, Código: 208-PLA-Ft-01.
Actividad cumplida</t>
  </si>
  <si>
    <t>23/11/2020:
Se cuenta con memorando 2020IE8190 del 30Sep2020, donde se realiza la solicitud Inclusión temas de Gestión Documental-Última sesión del Comité MIPG. Así mismo, se cuenta con archivo Excel de nombre "LISTADO DOCUMENTOS PARA ACTUALIZAR MIPG", en el cual se identifica en listado de documentos para actualización y aprobación del Comité Institucional de Gestión y Desempeño.
Actividad cumplida</t>
  </si>
  <si>
    <t>23/11/2020:
Se cuenta con memorando 2020IE7311 del 20Ago2020, donde se emite respuesta al memorando 2020IE7238 Administración del sistema de correspondencia CORDIS y se hacen las aclaraciones solicitadas en relación con la dependencia responsable de administrar el sistema de información. En resumen, la Subdirección Administrativa de acuerdo con las funciones que le fueron asignadas no sería la llamada a asumir la administración de un sistema de información o en este caso, de correspondencia como CORDIS.</t>
  </si>
  <si>
    <t>24/11/2020:
Se cuenta con archivo Excel denominado "Registro de Seguimientos Plan de Mejoramiento Siproj" donde se relaciona una pestaña de nombre "3,20" en la cual se muestran los seguimientos realizados por parte de la Dirección Jurídica; igualmente se adjunta archivo en Word de nombre "Pantallazos Registro Siproj 3,20",  donde se muestran los pantallazos de seguimiento al sistema información SIPROJWEB, en el cual se puede evidenciar que la totalidad de los cinco (5) procesos, relacionados en las dos acciones de tutela reportadas en la auditoria, se encuentran subsanados todos, números: 
2019-00566
2019-00766
2019-00063
2019-00566
2019-00566
Acción cerrada, ya que se evidencia el cumplimiento de la misma.</t>
  </si>
  <si>
    <t>13/11/2018
22/05/2019
4/10/2019 
 31/12/2019
15/04/2020
17/11/2020
31/12/2020
28/02/2021</t>
  </si>
  <si>
    <r>
      <t xml:space="preserve">Se revisaron las listas de chequeo que aplicaron al proceso y en el caso de que se requirió se modificó para que la persona responsable de la revisión firmara.
</t>
    </r>
    <r>
      <rPr>
        <b/>
        <sz val="9"/>
        <color theme="1"/>
        <rFont val="Arial"/>
        <family val="2"/>
      </rPr>
      <t>22/05/2019:</t>
    </r>
    <r>
      <rPr>
        <sz val="9"/>
        <color theme="1"/>
        <rFont val="Arial"/>
        <family val="2"/>
      </rPr>
      <t xml:space="preserve"> Actualmente la DUT se encuentra en revisión de todos los expedientes sobre los predios titulados. 
</t>
    </r>
    <r>
      <rPr>
        <b/>
        <sz val="9"/>
        <color theme="1"/>
        <rFont val="Arial"/>
        <family val="2"/>
      </rPr>
      <t xml:space="preserve">4/10/2019: </t>
    </r>
    <r>
      <rPr>
        <sz val="9"/>
        <color theme="1"/>
        <rFont val="Arial"/>
        <family val="2"/>
      </rPr>
      <t xml:space="preserve">los expedientes se encuentran en el archivo y en cada expediente de la DUT conforme a los documentos establecidos en la lista de chequeo.                                                                                                        
</t>
    </r>
    <r>
      <rPr>
        <b/>
        <sz val="9"/>
        <color theme="1"/>
        <rFont val="Arial"/>
        <family val="2"/>
      </rPr>
      <t xml:space="preserve">31/12/2019: </t>
    </r>
    <r>
      <rPr>
        <sz val="9"/>
        <color theme="1"/>
        <rFont val="Arial"/>
        <family val="2"/>
      </rPr>
      <t xml:space="preserve">Se encuentra cumplida la actualización por parte de la persona encargada del archivo de la DUT e inclusión de los documentos en los expedientes revisados para los que aplican en la fecha de apertura del expediente.
</t>
    </r>
    <r>
      <rPr>
        <b/>
        <sz val="9"/>
        <color theme="1"/>
        <rFont val="Arial"/>
        <family val="2"/>
      </rPr>
      <t xml:space="preserve">15/04/2020: </t>
    </r>
    <r>
      <rPr>
        <sz val="9"/>
        <color theme="1"/>
        <rFont val="Arial"/>
        <family val="2"/>
      </rPr>
      <t xml:space="preserve">La actualización de los expedientes se efectuó teniendo en cuenta que los documentos anexos al expediente tuvieran la versión del documento de acuerdo a la vigencia de la titulación del predio.
</t>
    </r>
    <r>
      <rPr>
        <b/>
        <sz val="9"/>
        <color theme="1"/>
        <rFont val="Arial"/>
        <family val="2"/>
      </rPr>
      <t xml:space="preserve">
17/11/2020:</t>
    </r>
    <r>
      <rPr>
        <sz val="9"/>
        <color theme="1"/>
        <rFont val="Arial"/>
        <family val="2"/>
      </rPr>
      <t xml:space="preserve">  Pendiente de realizar verificación de evidencia en físico por parte de la Oficina Asesora de Control Interno.
</t>
    </r>
    <r>
      <rPr>
        <b/>
        <sz val="9"/>
        <color theme="1"/>
        <rFont val="Arial"/>
        <family val="2"/>
      </rPr>
      <t xml:space="preserve">
31/12/2020: </t>
    </r>
    <r>
      <rPr>
        <sz val="9"/>
        <color theme="1"/>
        <rFont val="Arial"/>
        <family val="2"/>
      </rPr>
      <t xml:space="preserve">Pendiente de realizar verificación de evidencia en físico por parte de la Oficina Asesora de Control Interno.
</t>
    </r>
    <r>
      <rPr>
        <b/>
        <sz val="9"/>
        <color theme="1"/>
        <rFont val="Arial"/>
        <family val="2"/>
      </rPr>
      <t xml:space="preserve">
28/02/2021: </t>
    </r>
    <r>
      <rPr>
        <sz val="9"/>
        <color theme="1"/>
        <rFont val="Arial"/>
        <family val="2"/>
      </rPr>
      <t xml:space="preserve"> Pendiente de realizar verificación de evidencia en físico por parte de la Oficina Asesora de Control Interno.</t>
    </r>
  </si>
  <si>
    <r>
      <t xml:space="preserve">Los expedientes reposan en el archivo de titulación por cada uno de los mecanismos y se incluye las lista de chequeo y firma del funcionario encargado de la revisión, de acuerdo con el procedimiento.
</t>
    </r>
    <r>
      <rPr>
        <b/>
        <sz val="9"/>
        <color theme="1"/>
        <rFont val="Arial"/>
        <family val="2"/>
      </rPr>
      <t xml:space="preserve">22/05/19: </t>
    </r>
    <r>
      <rPr>
        <sz val="9"/>
        <color theme="1"/>
        <rFont val="Arial"/>
        <family val="2"/>
      </rPr>
      <t xml:space="preserve">Los expedientes reposan en el archivo de titulación por cada uno de los mecanismos y se incluye las lista de chequeo y firma del funcionario encargado de la revisión, de acuerdo con el procedimiento
</t>
    </r>
    <r>
      <rPr>
        <b/>
        <sz val="9"/>
        <color theme="1"/>
        <rFont val="Arial"/>
        <family val="2"/>
      </rPr>
      <t xml:space="preserve">
4/10/2019: </t>
    </r>
    <r>
      <rPr>
        <sz val="9"/>
        <color theme="1"/>
        <rFont val="Arial"/>
        <family val="2"/>
      </rPr>
      <t xml:space="preserve">Se reunieron y se incluyeron  los documentos faltantes para cada uno de los expedientes revisados.                                                                                                                                                                                             
</t>
    </r>
    <r>
      <rPr>
        <b/>
        <sz val="9"/>
        <color theme="1"/>
        <rFont val="Arial"/>
        <family val="2"/>
      </rPr>
      <t xml:space="preserve">31/12/2019: </t>
    </r>
    <r>
      <rPr>
        <sz val="9"/>
        <color theme="1"/>
        <rFont val="Arial"/>
        <family val="2"/>
      </rPr>
      <t xml:space="preserve">De acuerdo a la muestra de 70 expedientes solicitados por la Oficina de Control fueron revisados para verificar la inclusión de los documentos faltantes y que aplicara en el momento  de creación del expediente
</t>
    </r>
    <r>
      <rPr>
        <b/>
        <sz val="9"/>
        <color theme="1"/>
        <rFont val="Arial"/>
        <family val="2"/>
      </rPr>
      <t>15/04/2020:</t>
    </r>
    <r>
      <rPr>
        <sz val="9"/>
        <color theme="1"/>
        <rFont val="Arial"/>
        <family val="2"/>
      </rPr>
      <t xml:space="preserve"> Los expedientes se encuentran en el archivo central de la DUT
</t>
    </r>
    <r>
      <rPr>
        <b/>
        <sz val="9"/>
        <color theme="1"/>
        <rFont val="Arial"/>
        <family val="2"/>
      </rPr>
      <t>17/11/2020:</t>
    </r>
    <r>
      <rPr>
        <sz val="9"/>
        <color theme="1"/>
        <rFont val="Arial"/>
        <family val="2"/>
      </rPr>
      <t xml:space="preserve"> Los expedientes que la Oficina Asesora de Control Interno  requiera para su verificación se encuentran en Gestión Documental de la DUT como se quedó establecido en reunión virtual de seguimiento entre Dra. Natalia Hincapié y la Dra. Ivonne Andrea Torres Los expedientes reposan en el archivo de titulación por cada uno de los mecanismos y se incluye las lista de chequeo y firma del funcionario encargado de la revisión, de acuerdo con el procedimiento.
</t>
    </r>
    <r>
      <rPr>
        <b/>
        <sz val="9"/>
        <color theme="1"/>
        <rFont val="Arial"/>
        <family val="2"/>
      </rPr>
      <t>22/05/19:</t>
    </r>
    <r>
      <rPr>
        <sz val="9"/>
        <color theme="1"/>
        <rFont val="Arial"/>
        <family val="2"/>
      </rPr>
      <t xml:space="preserve"> Los expedientes reposan en el archivo de titulación por cada uno de los mecanismos y se incluye las lista de chequeo y firma del funcionario encargado de la revisión, de acuerdo con el procedimiento
</t>
    </r>
    <r>
      <rPr>
        <b/>
        <sz val="9"/>
        <color theme="1"/>
        <rFont val="Arial"/>
        <family val="2"/>
      </rPr>
      <t xml:space="preserve">
4/10/2019:</t>
    </r>
    <r>
      <rPr>
        <sz val="9"/>
        <color theme="1"/>
        <rFont val="Arial"/>
        <family val="2"/>
      </rPr>
      <t xml:space="preserve"> Se reunieron y se incluyeron  los documentos faltantes para cada uno de los expedientes revisados.                                                                                                                                                                                             
</t>
    </r>
    <r>
      <rPr>
        <b/>
        <sz val="9"/>
        <color theme="1"/>
        <rFont val="Arial"/>
        <family val="2"/>
      </rPr>
      <t xml:space="preserve">
31/12/2019 </t>
    </r>
    <r>
      <rPr>
        <sz val="9"/>
        <color theme="1"/>
        <rFont val="Arial"/>
        <family val="2"/>
      </rPr>
      <t xml:space="preserve">De acuerdo a la muestra de 70 expedientes solicitados por la Oficina de Control fueron revisados para verificar la inclusión de los documentos faltantes y que aplicara en el momento  de creación del expediente
</t>
    </r>
    <r>
      <rPr>
        <b/>
        <sz val="9"/>
        <color theme="1"/>
        <rFont val="Arial"/>
        <family val="2"/>
      </rPr>
      <t>15/04/2020:</t>
    </r>
    <r>
      <rPr>
        <sz val="9"/>
        <color theme="1"/>
        <rFont val="Arial"/>
        <family val="2"/>
      </rPr>
      <t xml:space="preserve"> Los expedientes se encuentran en el archivo central de la DUT
</t>
    </r>
    <r>
      <rPr>
        <b/>
        <sz val="9"/>
        <color theme="1"/>
        <rFont val="Arial"/>
        <family val="2"/>
      </rPr>
      <t>17/11/2020:</t>
    </r>
    <r>
      <rPr>
        <sz val="9"/>
        <color theme="1"/>
        <rFont val="Arial"/>
        <family val="2"/>
      </rPr>
      <t xml:space="preserve"> Los expedientes que la Oficina Asesora de Control Interno  requiera para su verificación se encuentran en Gestión Documental de la DUT como se quedó establecido en reunión virtual de seguimiento entre Dra. Natalia Hincapié y la Dra. Ivonne Andrea Torres
</t>
    </r>
    <r>
      <rPr>
        <b/>
        <sz val="9"/>
        <color theme="1"/>
        <rFont val="Arial"/>
        <family val="2"/>
      </rPr>
      <t>31/12/2020:</t>
    </r>
    <r>
      <rPr>
        <sz val="9"/>
        <color theme="1"/>
        <rFont val="Arial"/>
        <family val="2"/>
      </rPr>
      <t xml:space="preserve"> Los expedientes que la Oficina Asesora de Control Interno requiere para su verificación se encuentran en Gestión Documental de la DUT como se quedó establecido en reunión virtual de seguimiento entre Dra. Natalia Hincapié y la Dra. Ivonne Andrea Torres.
28/02/2021: Los expedientes que la Oficina Asesora de Control Interno requiere para su verificación se encuentran en Gestión Documental de la DUT como se quedó establecido en reunión virtual de seguimiento entre Dra. Natalia Hincapié y la Dra. Ivonne Andrea Torres.</t>
    </r>
  </si>
  <si>
    <r>
      <rPr>
        <b/>
        <sz val="9"/>
        <color theme="1"/>
        <rFont val="Arial"/>
        <family val="2"/>
      </rPr>
      <t xml:space="preserve">03/05/2018: </t>
    </r>
    <r>
      <rPr>
        <sz val="9"/>
        <color theme="1"/>
        <rFont val="Arial"/>
        <family val="2"/>
      </rPr>
      <t xml:space="preserve">Ivonne Maritza Gómez-Marisol Cuadrado, se revisó con Claudia Yanet D Antonio Adame
</t>
    </r>
    <r>
      <rPr>
        <b/>
        <sz val="9"/>
        <color theme="1"/>
        <rFont val="Arial"/>
        <family val="2"/>
      </rPr>
      <t xml:space="preserve">  22/05/19: </t>
    </r>
    <r>
      <rPr>
        <sz val="9"/>
        <color theme="1"/>
        <rFont val="Arial"/>
        <family val="2"/>
      </rPr>
      <t xml:space="preserve">Magda Giselle Cifuentes
</t>
    </r>
    <r>
      <rPr>
        <b/>
        <sz val="9"/>
        <color theme="1"/>
        <rFont val="Arial"/>
        <family val="2"/>
      </rPr>
      <t xml:space="preserve">31/12/2019: </t>
    </r>
    <r>
      <rPr>
        <sz val="9"/>
        <color theme="1"/>
        <rFont val="Arial"/>
        <family val="2"/>
      </rPr>
      <t xml:space="preserve">Magda Giselle Cifuentes
</t>
    </r>
    <r>
      <rPr>
        <b/>
        <sz val="9"/>
        <color theme="1"/>
        <rFont val="Arial"/>
        <family val="2"/>
      </rPr>
      <t>15/04/2020:</t>
    </r>
    <r>
      <rPr>
        <sz val="9"/>
        <color theme="1"/>
        <rFont val="Arial"/>
        <family val="2"/>
      </rPr>
      <t xml:space="preserve"> Ángela María Vélez
</t>
    </r>
    <r>
      <rPr>
        <b/>
        <sz val="9"/>
        <color theme="1"/>
        <rFont val="Arial"/>
        <family val="2"/>
      </rPr>
      <t xml:space="preserve">31/12/2020: </t>
    </r>
    <r>
      <rPr>
        <sz val="9"/>
        <color theme="1"/>
        <rFont val="Arial"/>
        <family val="2"/>
      </rPr>
      <t>Luz Andrea Cáceres - Agustín Lobatón Cortés</t>
    </r>
  </si>
  <si>
    <t>18/12/2018
06/06/2019
14/11/2019
24/01/2020
24/04/2020
01/07/2020
23/11/2020
31/12/2020</t>
  </si>
  <si>
    <r>
      <t xml:space="preserve">Ángelo Mauricio Díaz Rodríguez
Manuel Andrés Farias Pinzón
</t>
    </r>
    <r>
      <rPr>
        <b/>
        <sz val="9"/>
        <color theme="1"/>
        <rFont val="Arial"/>
        <family val="2"/>
      </rPr>
      <t xml:space="preserve">
31/12/2020:</t>
    </r>
    <r>
      <rPr>
        <sz val="9"/>
        <color theme="1"/>
        <rFont val="Arial"/>
        <family val="2"/>
      </rPr>
      <t xml:space="preserve"> Kelly Johanna Serrano Rincón</t>
    </r>
  </si>
  <si>
    <r>
      <t xml:space="preserve">Se realizó verificación de una muestra de los hallazgos encontrados:
- GILDARDO BURGOS: Se evidencia que se cuenta con 208-TIT-Ft-54 diligenciado y vigente.
- REINALDO TRIANA: Se evidencia que se cuenta con 208-TIT-Ft-54 no se encuentra diligenciado en su totalidad (Falta dirección de predio, CHIP y Barmanpre),  si cuenta con fecha de vigencia.
- ALQUIBER QUINTERO GALLEGO: No se encuentra el formato 208-TIT-Ft-52 Lista de Chequeo Expedientes mecánicos de Titulación Versión, ya que este fue modificado y se creó el formato 208-TITFt-64, que aplica para este proceso, el cual se encuentra diligenciado en su totalidad, se incluyó la resolución 2777 qué hace mención en la certificación de pauta publicitaria.
- MARIA DEL CARMEN RUIZ: No se encuentra el formato 208-TIT-Ft-52 Lista de Chequeo Expedientes mecánicos de Titulación Versión, ya que este fue modificado y se creó el formato 208-TITFt-64, EN EL FORMATO 208-TIT-Ft-03 se encuentra con código y vigencia, pero no se encuentra diligenciado en su totalidad (Falta la diligenciara las casillas “Breve descripción de como adquirió el predio” y “se anexa ayuda de memoria”.)
Una vez realizada la verificación se recomiendas revisar las 70 carpetas que fueron escogidas para la auditoria y realizar las subsanaciones pertinentes, para de esta forma realizar el cierre de la acción.
</t>
    </r>
    <r>
      <rPr>
        <b/>
        <sz val="9"/>
        <color theme="1"/>
        <rFont val="Arial"/>
        <family val="2"/>
      </rPr>
      <t xml:space="preserve">06/06/2019: </t>
    </r>
    <r>
      <rPr>
        <sz val="9"/>
        <color theme="1"/>
        <rFont val="Arial"/>
        <family val="2"/>
      </rPr>
      <t xml:space="preserve">no se han realizado las correcciones a los expedientes del hallazgo.
</t>
    </r>
    <r>
      <rPr>
        <b/>
        <sz val="9"/>
        <color theme="1"/>
        <rFont val="Arial"/>
        <family val="2"/>
      </rPr>
      <t xml:space="preserve">
14/11/2019: </t>
    </r>
    <r>
      <rPr>
        <sz val="9"/>
        <color theme="1"/>
        <rFont val="Arial"/>
        <family val="2"/>
      </rPr>
      <t xml:space="preserve">se realizó verificación de una muestra de los hallazgos encontrados:
-Elizabeth Ardila Sánchez: se subsano el formato 208-TIT- FT-54
-Libia Consuelo Mahecha Mahecha:  se subsanó formato 208-TIT-FT-03, no se subsano  el formato 208-TIT-ft-54
-Blanca Inés Urrutia Duque: se subsanó formato 208-TIT-FT-03, no se subsano  el formato 208-TIT-ft-54
-Ana Tulia Franco Peña: se subsanó formato 208-TIT-FT-03,  se subsano  el formato 208-TIT-ft-54.
Se evidencia que de la muestra de 4 expedientes se subsanaron en su totalidad 2 es decir el 50%, se debe realizar nuevamente la revisión y subsanar los expedientes que no se han subsanado.
</t>
    </r>
    <r>
      <rPr>
        <b/>
        <sz val="9"/>
        <color theme="1"/>
        <rFont val="Arial"/>
        <family val="2"/>
      </rPr>
      <t xml:space="preserve">
24/01/2020:</t>
    </r>
    <r>
      <rPr>
        <sz val="9"/>
        <color theme="1"/>
        <rFont val="Arial"/>
        <family val="2"/>
      </rPr>
      <t xml:space="preserve"> Se evidencia que se ha hecho gestión para la actualización de los expedientes. Desde finales del 2018 se implementó el software SIMA que ayuda a tener la trazabilidad de los expedientes.
</t>
    </r>
    <r>
      <rPr>
        <b/>
        <sz val="9"/>
        <color theme="1"/>
        <rFont val="Arial"/>
        <family val="2"/>
      </rPr>
      <t xml:space="preserve">24/04/2020: </t>
    </r>
    <r>
      <rPr>
        <sz val="9"/>
        <color theme="1"/>
        <rFont val="Arial"/>
        <family val="2"/>
      </rPr>
      <t xml:space="preserve">Hallazgo que continua abierto, ya que se requiere realizar la verificación de la actualización de los expedientes de acuerdo al procedimiento; actividad que se debe desarrollar de forma presencial en las instalaciones de la CVP, en el área de DUT y debido al aislamiento obligatorio por el Covid-19 no es posible. Pendiente realizar verificación de evidencia en físico.
</t>
    </r>
    <r>
      <rPr>
        <b/>
        <sz val="9"/>
        <color theme="1"/>
        <rFont val="Arial"/>
        <family val="2"/>
      </rPr>
      <t xml:space="preserve">01/07/2020: </t>
    </r>
    <r>
      <rPr>
        <sz val="9"/>
        <color theme="1"/>
        <rFont val="Arial"/>
        <family val="2"/>
      </rPr>
      <t xml:space="preserve">Hallazgo que continua abierto, ya que se requiere realizar la verificación de la actualización de los expedientes de acuerdo al procedimiento; actividad que se debe desarrollar de forma presencial en las instalaciones de la CVP, en el área de DUT y debido al aislamiento obligatorio por el Covid-19 no es posible. Pendiente realizar verificación de evidencia en físico.
</t>
    </r>
    <r>
      <rPr>
        <b/>
        <sz val="9"/>
        <color theme="1"/>
        <rFont val="Arial"/>
        <family val="2"/>
      </rPr>
      <t xml:space="preserve">
23/11/2020: </t>
    </r>
    <r>
      <rPr>
        <sz val="9"/>
        <color theme="1"/>
        <rFont val="Arial"/>
        <family val="2"/>
      </rPr>
      <t xml:space="preserve">Hallazgo que continua abierto, ya que se requiere realizar la verificación de la actualización de los expedientes de acuerdo al procedimiento; actividad que se debe desarrollar de forma presencial en las instalaciones de la CVP, en el área de DUT y debido al aislamiento obligatorio por el Covid-19 no es posible. Pendiente realizar verificación de evidencia en físico.
</t>
    </r>
    <r>
      <rPr>
        <b/>
        <sz val="9"/>
        <color theme="1"/>
        <rFont val="Arial"/>
        <family val="2"/>
      </rPr>
      <t xml:space="preserve">
31/12/2020:</t>
    </r>
    <r>
      <rPr>
        <sz val="9"/>
        <color theme="1"/>
        <rFont val="Arial"/>
        <family val="2"/>
      </rPr>
      <t xml:space="preserve">  Se realizó revisión de 10 de los 70 expedientes de la auditoría, es decir el 14%, cada caso cuenta con sus observaciones particulares así:  
•José Evaristo Mosquera: Observación 1. Se actualizó el formato por el 208-TIT-Ft-64 de 2018.  Observación 2: No se puede subsanar por cuanto el aval queda con fecha y firma de quién lo realizó. Observación 3: La resolución que se publicó es la que se debe publicar y las dos Resoluciones son del proceso. 
• Sandra Liliana Patina: Observación 1:  Se actualizó el formato por el 208-TIT-Ft-64 de 2018. Observación 2: No se puede subsanar por cuanto el aval queda con fecha y firma de quién lo realizó. Observación 3: Se actualizó la carpeta. 
• Alquiber Quintero Gallego: Observación 1: Se actualizó el formato por el 208-TIT-Ft-64 de 2018. Observación 2: No se puede subsanar por cuanto el aval queda con fecha y firma de quién lo realizó. Observación 3: Se actualizó la carpeta. Observación 3: La resolución que se publicó es la que se debe publicar y las dos Resoluciones son del proceso. 
• Angelmiro Ramírez González: Observación 1: El procedimiento cambió, el formato que hace referencia se incluyó.  Observación 2: Se actualizó el formato por el 208-TIT-Ft-64 de 2018. Observación 3: Se actualizó el formato por el 208-TIT-Ft-65 de 2018. 
• Gina Magaly Linares Ángel: Observación 1 - 2: Se actualizó el formato por el 208-TIT-Ft-65 de 2018. Observación 3: No se puede subsanar por cuanto el aval queda con fecha y firma de quién lo realizó. Observación 4: Se actualizó la carpeta. 
• Haydee Buendía de Barbosa: Observación 1: Se relaciona en el nombre de la carpeta el beneficiario y el titular. Observación 2. Se reemplazó el formato. Observación 3: No se puede subsanar por cuanto el aval queda con fecha y firma de quién lo realizó. Observación 4: Se cambió la carpeta. 
• Nancy Londoño Pérez: Observación 1: Se actualizó el formato por el 208-TIT-Ft-64 de 2018. Observación 2: Aunque el formato aún continua igual, las firmas de los beneficiarios son de difícil consecución una vez se ha titulado años atrás. Observación 3: No se puede subsanar por cuanto el aval queda con fecha y firma de quién lo realizó. Observación 4: Se cambió la carpeta.  
• Libia Consuelo Mahecha Mahecha: Observación 1: Se actualizó el formato por el 208-TIT-Ft-64 de 2018. Observación 2: Se evidencia completo el formato. Observación 3: No se puede subsanar por cuanto el aval queda con fecha y firma de quién lo realizó. 
• Edgar Roberto Mesa Espitia: Observación 1: Se evidencia completo el formato. Observación 2: No se puede subsanar por cuanto el aval queda con fecha y firma de quién lo realizó. Observación 3: Se cambió la carpeta. 
• Ana Tulia Franco Peña: Observación 1:  Se reemplazó el formato. Observación 2: Se evidencia completo el formato. 
Por la revisión realizada el día 16/03/2020 se da por cerrado el hallazgo. No todas las observaciones se pudieron subsanar, por fechas y firmas. Es necesario ser más rigurosos en el archivo y en la utilización de los formatos. No se evidenció la hoja de control de ningún expediente, se recomienda que este documento sea diligenciado a la par de la construcción del expediente. 
</t>
    </r>
  </si>
  <si>
    <t>21/04/2020
25/06/2020
20/11/2020
31/12/2020</t>
  </si>
  <si>
    <r>
      <rPr>
        <b/>
        <sz val="9"/>
        <color theme="1"/>
        <rFont val="Arial"/>
        <family val="2"/>
      </rPr>
      <t xml:space="preserve">21/04/2020: </t>
    </r>
    <r>
      <rPr>
        <sz val="9"/>
        <color theme="1"/>
        <rFont val="Arial"/>
        <family val="2"/>
      </rPr>
      <t xml:space="preserve">Se realizó el registro en el REGISTRO UNICO DE SERIES Y SUBSERIES DEL AGN  (requisito para su aplicación) mediante trámite 1-2020-00533, (trámite realizado en línea). Se recibió el respectivo certificado mediante oficio 2-2020-02255 del 29 de marzo de 2020 (a través de correo electrónico) incluye CERTIFICADO.
Expedición de la resolución No. 2099 del 13 de marzo de 2020-Adopción de TVD.
Se elaboró el plan integral de trabajo para la aplicación.
</t>
    </r>
    <r>
      <rPr>
        <b/>
        <sz val="9"/>
        <color theme="1"/>
        <rFont val="Arial"/>
        <family val="2"/>
      </rPr>
      <t xml:space="preserve">
25/06/2020:</t>
    </r>
    <r>
      <rPr>
        <sz val="9"/>
        <color theme="1"/>
        <rFont val="Arial"/>
        <family val="2"/>
      </rPr>
      <t xml:space="preserve"> Con base en las novedades generadas por la declaratoria de emergencia se ajustó el plan de trabajo para la organización del fondo documental acumulado. 
Una vez se contó con autorización para reiniciar el trabajo, se inició con la implementación del mismo.
</t>
    </r>
    <r>
      <rPr>
        <b/>
        <sz val="9"/>
        <color theme="1"/>
        <rFont val="Arial"/>
        <family val="2"/>
      </rPr>
      <t>20/11/2020:</t>
    </r>
    <r>
      <rPr>
        <sz val="9"/>
        <color theme="1"/>
        <rFont val="Arial"/>
        <family val="2"/>
      </rPr>
      <t xml:space="preserve"> Se encuentra en proceso el plan de trabajo para la organización del fondo documental acumulado, se genera Informe APLICACIÓN DE LAS TABLAS DE VALORACIÓN DOCUMENTAL.
</t>
    </r>
    <r>
      <rPr>
        <b/>
        <sz val="9"/>
        <color theme="1"/>
        <rFont val="Arial"/>
        <family val="2"/>
      </rPr>
      <t xml:space="preserve">
31/12/2020:</t>
    </r>
    <r>
      <rPr>
        <sz val="9"/>
        <color theme="1"/>
        <rFont val="Arial"/>
        <family val="2"/>
      </rPr>
      <t xml:space="preserve">  Se realiza actualización del informe en la aplicación de la Tablas de Valoración Documental, según Plan de trabajo, se adjunta documento  INFORME PLAN DE TRABAJO DICIEMBRE</t>
    </r>
  </si>
  <si>
    <r>
      <t xml:space="preserve">La evidencia reposa en el servidor
Evidencia proceso de Gestión Documental
Informe intervención fondo documental acumulado
</t>
    </r>
    <r>
      <rPr>
        <b/>
        <sz val="9"/>
        <color theme="1"/>
        <rFont val="Arial"/>
        <family val="2"/>
      </rPr>
      <t xml:space="preserve">31/12/2020: </t>
    </r>
    <r>
      <rPr>
        <sz val="9"/>
        <color theme="1"/>
        <rFont val="Arial"/>
        <family val="2"/>
      </rPr>
      <t>INFORME PLAN DE TRABAJO DICIEMBRE</t>
    </r>
  </si>
  <si>
    <r>
      <rPr>
        <b/>
        <sz val="9"/>
        <color theme="1"/>
        <rFont val="Arial"/>
        <family val="2"/>
      </rPr>
      <t>21/04/2020:</t>
    </r>
    <r>
      <rPr>
        <sz val="9"/>
        <color theme="1"/>
        <rFont val="Arial"/>
        <family val="2"/>
      </rPr>
      <t xml:space="preserve"> Hernan Darío Parra
</t>
    </r>
    <r>
      <rPr>
        <b/>
        <sz val="9"/>
        <color theme="1"/>
        <rFont val="Arial"/>
        <family val="2"/>
      </rPr>
      <t>25/06/2020</t>
    </r>
    <r>
      <rPr>
        <sz val="9"/>
        <color theme="1"/>
        <rFont val="Arial"/>
        <family val="2"/>
      </rPr>
      <t xml:space="preserve">: Hernan Darío Parra
</t>
    </r>
    <r>
      <rPr>
        <b/>
        <sz val="9"/>
        <color theme="1"/>
        <rFont val="Arial"/>
        <family val="2"/>
      </rPr>
      <t xml:space="preserve">20/11/2020: </t>
    </r>
    <r>
      <rPr>
        <sz val="9"/>
        <color theme="1"/>
        <rFont val="Arial"/>
        <family val="2"/>
      </rPr>
      <t xml:space="preserve">Hernan Darío Parra
</t>
    </r>
    <r>
      <rPr>
        <b/>
        <sz val="9"/>
        <color theme="1"/>
        <rFont val="Arial"/>
        <family val="2"/>
      </rPr>
      <t xml:space="preserve">31/12/2020: </t>
    </r>
    <r>
      <rPr>
        <sz val="9"/>
        <color theme="1"/>
        <rFont val="Arial"/>
        <family val="2"/>
      </rPr>
      <t>Hernan Darío Parra</t>
    </r>
  </si>
  <si>
    <t>05/02/2020
22/04/2020
01/07/2020
23/11/2020
31/12/2020</t>
  </si>
  <si>
    <r>
      <t xml:space="preserve">Ángelo Mauricio Díaz Rodríguez
Manuel Andrés Farias Pinzón
</t>
    </r>
    <r>
      <rPr>
        <b/>
        <sz val="9"/>
        <color theme="1"/>
        <rFont val="Arial"/>
        <family val="2"/>
      </rPr>
      <t>31/12/2020:</t>
    </r>
    <r>
      <rPr>
        <sz val="9"/>
        <color theme="1"/>
        <rFont val="Arial"/>
        <family val="2"/>
      </rPr>
      <t xml:space="preserve"> Kelly Johanna Serrano Rincón</t>
    </r>
  </si>
  <si>
    <r>
      <rPr>
        <b/>
        <sz val="9"/>
        <color theme="1"/>
        <rFont val="Arial"/>
        <family val="2"/>
      </rPr>
      <t xml:space="preserve">5/02/2020: </t>
    </r>
    <r>
      <rPr>
        <sz val="9"/>
        <color theme="1"/>
        <rFont val="Arial"/>
        <family val="2"/>
      </rPr>
      <t>Se hará seguimiento a esta actividad en el 2020.</t>
    </r>
    <r>
      <rPr>
        <b/>
        <sz val="9"/>
        <color theme="1"/>
        <rFont val="Arial"/>
        <family val="2"/>
      </rPr>
      <t xml:space="preserve">
22/04/2020: </t>
    </r>
    <r>
      <rPr>
        <sz val="9"/>
        <color theme="1"/>
        <rFont val="Arial"/>
        <family val="2"/>
      </rPr>
      <t>No se evidencia certificado del registro único de series y subseries del AGN mediante oficio 2-2020-02255 del 29 de marzo de 2020, ni la expedición de la resolución No. 2099 del 13 de marzo de 2020-Adopción de TVD, así mismo, no se adjunta soporte de la elaboración del plan integral de trabajo para la aplicación.</t>
    </r>
    <r>
      <rPr>
        <b/>
        <sz val="9"/>
        <color theme="1"/>
        <rFont val="Arial"/>
        <family val="2"/>
      </rPr>
      <t xml:space="preserve">
01/07/2020</t>
    </r>
    <r>
      <rPr>
        <sz val="9"/>
        <color theme="1"/>
        <rFont val="Arial"/>
        <family val="2"/>
      </rPr>
      <t>: Actividad que continúa en ejecución oportuna.</t>
    </r>
    <r>
      <rPr>
        <b/>
        <sz val="9"/>
        <color theme="1"/>
        <rFont val="Arial"/>
        <family val="2"/>
      </rPr>
      <t xml:space="preserve">
23/11/2020: </t>
    </r>
    <r>
      <rPr>
        <sz val="9"/>
        <color theme="1"/>
        <rFont val="Arial"/>
        <family val="2"/>
      </rPr>
      <t>Se cuenta con el documento "INFORME DE APLICACIÓN DE LAS TABLAS DE VALORACIÓN DOCUMENTAL" Propuesta metodológica 2020 –V2 Fecha: (19/11/2020), donde se describe el avance en la intervención del fondo documental acumulado a octubre 2020.
Actividad que se encuentra en Ejecución Oportuna.</t>
    </r>
    <r>
      <rPr>
        <b/>
        <sz val="9"/>
        <color theme="1"/>
        <rFont val="Arial"/>
        <family val="2"/>
      </rPr>
      <t xml:space="preserve">
31/12/2020: </t>
    </r>
    <r>
      <rPr>
        <sz val="9"/>
        <color theme="1"/>
        <rFont val="Arial"/>
        <family val="2"/>
      </rPr>
      <t xml:space="preserve">De acuerdo con el informe adjunto sobre la Aplicación de las Tablas de Valoración Documental - Propuesta metodológica 2020; y su seguimiento realizado con corte 31/12/2020, se describen los avances realizados en la intervención del Fondo Documental Acumulado. Es de precisar que el cumplimiento de la totalidad de las actividades descritas en dicho informe, puede llevar hasta 2 o 3 años, tal como se manifiesta en el Tiempo estimado de ejecución: "...se estima que el tiempo de ejecución del presente plan podrá tomar aproximadamente 2 a 3 años", por lo que la Asesoría de Control Interno evaluó los avances realizados a corte 31/12/2020.
Se verificó que se han realizado los siguientes avances:
Fase I - Paso I (Revisión de las carpetas de correspondencia para retirar los documentos NO ASOCIADOS A LA MISIONALIDAD para depuración - 2. Análisis, verificación y depuración de carpetas con documentos de apoyo en 100%): Porcentaje de avance: 90%
Fase I - Paso II (Aplicación de disposición final: ELIMINACIÓN): Porcentaje de avance: 80%.
Para el 31/12/2020 no se concluyó la fase I, aún hace falta la culminación de los pasos I y II e iniciar y culminar el paso III (Identificación de carpetas con tipos documentales) y todo lo respectivo de la Fase II (la totalidad de los procesos). 
El origen del hallazgo lo realizó Archivo Distrital en cumplimiento de la normativa archivística, por lo que la Asesoría de Control Interno no puede dar cierre hasta el completo cumplimiento de la actividad. No se desconoce toda la gestión realizada, pero aún falta ejecución para su cumplimiento. Se recomienda que se realice una solicitud de plazo al Archivo Distrital de tal forma que el estado sea "en ejecución oportuna" y no "en ejecución vencida".
</t>
    </r>
  </si>
  <si>
    <t>9/10/2019
15/01/2020
21/04/2020
25/06/2020
20/11/2020
31/12/2020
28/02/2021</t>
  </si>
  <si>
    <r>
      <t xml:space="preserve">Se proyecta realizar a  partir del 18 de Noviembre a cargo del funcionario encargado
</t>
    </r>
    <r>
      <rPr>
        <b/>
        <sz val="9"/>
        <color theme="1"/>
        <rFont val="Arial"/>
        <family val="2"/>
      </rPr>
      <t xml:space="preserve">15/01/2020: </t>
    </r>
    <r>
      <rPr>
        <sz val="9"/>
        <color theme="1"/>
        <rFont val="Arial"/>
        <family val="2"/>
      </rPr>
      <t xml:space="preserve">Se realizo la depuración del inventario de la Bodega con el fin de determinar la baja de los bienes encontrados, se incluyo dentro del PAA los recursos para el mejoramiento de la bodega.
</t>
    </r>
    <r>
      <rPr>
        <b/>
        <sz val="9"/>
        <color theme="1"/>
        <rFont val="Arial"/>
        <family val="2"/>
      </rPr>
      <t xml:space="preserve">
21/04/2020:</t>
    </r>
    <r>
      <rPr>
        <sz val="9"/>
        <color theme="1"/>
        <rFont val="Arial"/>
        <family val="2"/>
      </rPr>
      <t xml:space="preserve"> Mediante las Resoluciones N° 4921 - 4922 del 30 de diciembre de 2019, "Por la cual se ordena la baja definitiva y el destino final de unos bienes y software de propiedad de la Caja de la Vivienda Popular" y hace parte fundamental del informe de entrega de Muebles, Enseres, Equipos de Oficina, Equipos de Cómputo y Elementos Varios que en la actualidad se encuentran en la bodega de la entidad, se están adelantando los trámites pertinentes a fin de determinar el intermediario idóneo para dar por remate y se produzca la salida definitiva de los mismos, tan pronto se proceda con el retiro definitivo en físico de estos elementos se procederá a su retiro tanto de los registros contables e inventarios que forman parte de la entidad.
</t>
    </r>
    <r>
      <rPr>
        <b/>
        <sz val="9"/>
        <color theme="1"/>
        <rFont val="Arial"/>
        <family val="2"/>
      </rPr>
      <t>25/06/2020:</t>
    </r>
    <r>
      <rPr>
        <sz val="9"/>
        <color theme="1"/>
        <rFont val="Arial"/>
        <family val="2"/>
      </rPr>
      <t xml:space="preserve"> Se identifica en el Plan anual de adquisiciones publicado en la pagina web de la entidad https://www.cajaviviendapopular.gov.co/?q=Nosotros/la-cvp/plan-de-accion-integrado, con corte al 31 de enero de 2020 la programación en la Fila 167  la disponibilidad de recursos asignados como proyecto de inversión de infraestructura el Mantenimiento y adecuación de la bodega de la Caja de la Vivienda Popular, la cual fue tramitada por la subdirección administrativa según lo identificado en el documento para la actual vigencia.
</t>
    </r>
    <r>
      <rPr>
        <b/>
        <sz val="9"/>
        <color theme="1"/>
        <rFont val="Arial"/>
        <family val="2"/>
      </rPr>
      <t xml:space="preserve">
20/11/2020: </t>
    </r>
    <r>
      <rPr>
        <sz val="9"/>
        <color theme="1"/>
        <rFont val="Arial"/>
        <family val="2"/>
      </rPr>
      <t xml:space="preserve">Se realiza proceso para la enajenación de los bienes bajo el numero  CVP-SAMC-006-2020, se encuentra en proceso de publicación.
</t>
    </r>
    <r>
      <rPr>
        <b/>
        <sz val="9"/>
        <color theme="1"/>
        <rFont val="Arial"/>
        <family val="2"/>
      </rPr>
      <t>31/12/2020:</t>
    </r>
    <r>
      <rPr>
        <sz val="9"/>
        <color theme="1"/>
        <rFont val="Arial"/>
        <family val="2"/>
      </rPr>
      <t xml:space="preserve"> En el mes de diciembre se realizo depuración y clasificación de los elementos que se encontraban en la bodega de la CVP para su disposición final, se genera informe y clasificación de los elementos. 
</t>
    </r>
    <r>
      <rPr>
        <b/>
        <sz val="9"/>
        <color theme="1"/>
        <rFont val="Arial"/>
        <family val="2"/>
      </rPr>
      <t>28/02/2021:</t>
    </r>
    <r>
      <rPr>
        <sz val="9"/>
        <color theme="1"/>
        <rFont val="Arial"/>
        <family val="2"/>
      </rPr>
      <t xml:space="preserve"> Bajo el contrato CVP-CTO-1137-2020  </t>
    </r>
    <r>
      <rPr>
        <i/>
        <sz val="9"/>
        <color theme="1"/>
        <rFont val="Arial"/>
        <family val="2"/>
      </rPr>
      <t>Contratar el mantenimiento y reparaciones locativas de la bodega, cuarto papelería, obra PIGA de la Caja de la Vivienda Popular</t>
    </r>
    <r>
      <rPr>
        <sz val="9"/>
        <color theme="1"/>
        <rFont val="Arial"/>
        <family val="2"/>
      </rPr>
      <t xml:space="preserve"> , con fecha de inicio  del 12 de enero del 2021  se realizaron las reparaciones locativas identificadas en la bodega de la CVP.</t>
    </r>
  </si>
  <si>
    <r>
      <t xml:space="preserve">Conceptos Técnicos para dar de baja Muebles, enceres software y equipos tecnológicos, Proyecto PAA 2020
Resoluciones N° 4921 - 4922 del 30 de diciembre de 2019.
PLAN ANUAL DE ADQUISICIONES - 2020 SECOP II
Aviso convocatoria CVP-SAMC-006-2020
</t>
    </r>
    <r>
      <rPr>
        <b/>
        <sz val="9"/>
        <color theme="1"/>
        <rFont val="Arial"/>
        <family val="2"/>
      </rPr>
      <t xml:space="preserve">31/12/2020: </t>
    </r>
    <r>
      <rPr>
        <sz val="9"/>
        <color theme="1"/>
        <rFont val="Arial"/>
        <family val="2"/>
      </rPr>
      <t xml:space="preserve">Acta de Entrega Material Reciclable, REGISTRO DE GENERACION DE RESIDUOS SOLIDOS APROVECHABLES, Informe Entrega Material Reciclable, Elementos Deteriorados, Residuos aprovechables
</t>
    </r>
    <r>
      <rPr>
        <b/>
        <sz val="9"/>
        <color theme="1"/>
        <rFont val="Arial"/>
        <family val="2"/>
      </rPr>
      <t xml:space="preserve">28/02/2021: </t>
    </r>
    <r>
      <rPr>
        <sz val="9"/>
        <color theme="1"/>
        <rFont val="Arial"/>
        <family val="2"/>
      </rPr>
      <t>ACTA DE INICIO CTO 1137-2020 (1)</t>
    </r>
  </si>
  <si>
    <r>
      <rPr>
        <b/>
        <sz val="9"/>
        <color theme="1"/>
        <rFont val="Arial"/>
        <family val="2"/>
      </rPr>
      <t>15/01/2020:</t>
    </r>
    <r>
      <rPr>
        <sz val="9"/>
        <color theme="1"/>
        <rFont val="Arial"/>
        <family val="2"/>
      </rPr>
      <t xml:space="preserve"> Hernan Darío Parra
</t>
    </r>
    <r>
      <rPr>
        <b/>
        <sz val="9"/>
        <color theme="1"/>
        <rFont val="Arial"/>
        <family val="2"/>
      </rPr>
      <t xml:space="preserve">21/04/2020: </t>
    </r>
    <r>
      <rPr>
        <sz val="9"/>
        <color theme="1"/>
        <rFont val="Arial"/>
        <family val="2"/>
      </rPr>
      <t xml:space="preserve">Hernan Darío Parra
</t>
    </r>
    <r>
      <rPr>
        <b/>
        <sz val="9"/>
        <color theme="1"/>
        <rFont val="Arial"/>
        <family val="2"/>
      </rPr>
      <t>25/06/2020:</t>
    </r>
    <r>
      <rPr>
        <sz val="9"/>
        <color theme="1"/>
        <rFont val="Arial"/>
        <family val="2"/>
      </rPr>
      <t xml:space="preserve"> Hernan Darío Parra
</t>
    </r>
    <r>
      <rPr>
        <b/>
        <sz val="9"/>
        <color theme="1"/>
        <rFont val="Arial"/>
        <family val="2"/>
      </rPr>
      <t>20/11/2020:</t>
    </r>
    <r>
      <rPr>
        <sz val="9"/>
        <color theme="1"/>
        <rFont val="Arial"/>
        <family val="2"/>
      </rPr>
      <t xml:space="preserve"> Hernan Darío Parra
</t>
    </r>
    <r>
      <rPr>
        <b/>
        <sz val="9"/>
        <color theme="1"/>
        <rFont val="Arial"/>
        <family val="2"/>
      </rPr>
      <t xml:space="preserve">31/12/2020: </t>
    </r>
    <r>
      <rPr>
        <sz val="9"/>
        <color theme="1"/>
        <rFont val="Arial"/>
        <family val="2"/>
      </rPr>
      <t xml:space="preserve">Hernan Darío Parra
</t>
    </r>
    <r>
      <rPr>
        <b/>
        <sz val="9"/>
        <color theme="1"/>
        <rFont val="Arial"/>
        <family val="2"/>
      </rPr>
      <t xml:space="preserve">28/02/2021: </t>
    </r>
    <r>
      <rPr>
        <sz val="9"/>
        <color theme="1"/>
        <rFont val="Arial"/>
        <family val="2"/>
      </rPr>
      <t>Hernan Darío Parra</t>
    </r>
  </si>
  <si>
    <t>29/10/2019
29/01/2020
22/04/2020
01/07/2020
23/11/2020
31/12/2020
28/02/2021</t>
  </si>
  <si>
    <r>
      <t xml:space="preserve">Ángelo Mauricio Díaz Rodríguez
Manuel Andrés Farias Pinzón
</t>
    </r>
    <r>
      <rPr>
        <b/>
        <sz val="9"/>
        <color theme="1"/>
        <rFont val="Arial"/>
        <family val="2"/>
      </rPr>
      <t xml:space="preserve">31/12/2020: </t>
    </r>
    <r>
      <rPr>
        <sz val="9"/>
        <color theme="1"/>
        <rFont val="Arial"/>
        <family val="2"/>
      </rPr>
      <t xml:space="preserve">Kelly Johanna Serrano Rincón
</t>
    </r>
    <r>
      <rPr>
        <b/>
        <sz val="9"/>
        <color theme="1"/>
        <rFont val="Arial"/>
        <family val="2"/>
      </rPr>
      <t>28/02/2021:</t>
    </r>
    <r>
      <rPr>
        <sz val="9"/>
        <color theme="1"/>
        <rFont val="Arial"/>
        <family val="2"/>
      </rPr>
      <t xml:space="preserve"> Kelly Johanna Serrano Rincón</t>
    </r>
  </si>
  <si>
    <r>
      <t xml:space="preserve">A corte 30-09-2019 no se evidenció la ejecución de la actividad, se debe ejecutar en los tiempos programados.
</t>
    </r>
    <r>
      <rPr>
        <b/>
        <sz val="9"/>
        <color theme="1"/>
        <rFont val="Arial"/>
        <family val="2"/>
      </rPr>
      <t xml:space="preserve">29/01/2020: </t>
    </r>
    <r>
      <rPr>
        <sz val="9"/>
        <color theme="1"/>
        <rFont val="Arial"/>
        <family val="2"/>
      </rPr>
      <t xml:space="preserve">Se evidencia que se realizó el concepto técnico de baja de inventarios, con el fin de darlo de baja. No se evidencia que se haya dado de baja el inventario.
</t>
    </r>
    <r>
      <rPr>
        <b/>
        <sz val="9"/>
        <color theme="1"/>
        <rFont val="Arial"/>
        <family val="2"/>
      </rPr>
      <t>22/04/2020:</t>
    </r>
    <r>
      <rPr>
        <sz val="9"/>
        <color theme="1"/>
        <rFont val="Arial"/>
        <family val="2"/>
      </rPr>
      <t xml:space="preserve"> Se cuenta con Resoluciones N° 4921 - 4922 del 30 de diciembre de 2019, "Por la cual se ordena la baja definitiva y el destino final de unos bienes y software de propiedad de la Caja de la Vivienda Popular" y hace parte fundamental del informe de entrega de Muebles, Enseres, Equipos de Oficina, Equipos de Cómputo y Elementos Varios que en la actualidad se encuentran en la bodega de la entidad.
Se están adelantando los trámites pertinentes a fin de determinar el intermediario idóneo para dar por remate y se produzca la salida definitiva de los mismos, tan pronto se proceda con el retiro definitivo en físico de estos elementos se procederá a su retiro tanto de los registros contables e inventarios que forman parte de la entidad.
El Hallazgo continua abierto, ya que no se presentan evidencias de la realización de las gestiones necesarias para la apropiación de recursos económicos para el año 2020, con el propósito de mejorar las condiciones físicas y ambientales de la Bodega".
</t>
    </r>
    <r>
      <rPr>
        <b/>
        <sz val="9"/>
        <color theme="1"/>
        <rFont val="Arial"/>
        <family val="2"/>
      </rPr>
      <t>01/07/2020:</t>
    </r>
    <r>
      <rPr>
        <sz val="9"/>
        <color theme="1"/>
        <rFont val="Arial"/>
        <family val="2"/>
      </rPr>
      <t xml:space="preserve"> Se cuenta con el Plan Anual de Adquisiciones publicado en la pagina web de la entidad, con corte al 31 de enero de 2020, la programación en la Fila 167, la disponibilidad de recursos asignados como proyecto de inversión de infraestructura el Mantenimiento y adecuación de la bodega de la Caja de la Vivienda Popular, mediante el cual se puede evidenciar que se realizaron las gestiones necesarias para la apropiación de recursos económicos para el año 2020, con el propósito de mejorar las condiciones físicas y ambientales de la Bodega.
Queda pendiente la evidencia que demuestre que se haya dado de baja el inventario y retiro definitivo en físico de estos elementos. Hallazgo que continúa abierto.
</t>
    </r>
    <r>
      <rPr>
        <b/>
        <sz val="9"/>
        <color theme="1"/>
        <rFont val="Arial"/>
        <family val="2"/>
      </rPr>
      <t xml:space="preserve">
23/11/2020:</t>
    </r>
    <r>
      <rPr>
        <sz val="9"/>
        <color theme="1"/>
        <rFont val="Arial"/>
        <family val="2"/>
      </rPr>
      <t xml:space="preserve"> Se cuenta con aviso de convocatoria selección abreviada de menor cuantía bajo el numero CVP-SAMC-006-2020 para el proceso de enajenación de los bienes de la CVP, pendiente publicación. Hallazgo que continúa abierto.
</t>
    </r>
    <r>
      <rPr>
        <b/>
        <sz val="9"/>
        <color theme="1"/>
        <rFont val="Arial"/>
        <family val="2"/>
      </rPr>
      <t>31/12/2020:</t>
    </r>
    <r>
      <rPr>
        <sz val="9"/>
        <color theme="1"/>
        <rFont val="Arial"/>
        <family val="2"/>
      </rPr>
      <t xml:space="preserve"> Se observó el antes y después (de la entrega de material reciclable) del estado de la bodega, mediante el Informe de entrega de material reciclable del 05/01/2021 adjunto.
</t>
    </r>
    <r>
      <rPr>
        <b/>
        <sz val="9"/>
        <color theme="1"/>
        <rFont val="Arial"/>
        <family val="2"/>
      </rPr>
      <t>28/02/2021:</t>
    </r>
    <r>
      <rPr>
        <sz val="9"/>
        <color theme="1"/>
        <rFont val="Arial"/>
        <family val="2"/>
      </rPr>
      <t xml:space="preserve"> Se observa la gestión realizada para la mejora locativa de la bodega. Se da cumplimiento a la acción propuesta.</t>
    </r>
  </si>
  <si>
    <t>21/04/2020
30/06/2020
20/11/2020
17/12/2020
31/12/2020
28/02/2021</t>
  </si>
  <si>
    <r>
      <rPr>
        <b/>
        <sz val="9"/>
        <color theme="1"/>
        <rFont val="Arial"/>
        <family val="2"/>
      </rPr>
      <t>21/04/2020:</t>
    </r>
    <r>
      <rPr>
        <sz val="9"/>
        <color theme="1"/>
        <rFont val="Arial"/>
        <family val="2"/>
      </rPr>
      <t xml:space="preserve"> De acuerdo a la actividad numero 22 establecida en el procedimiento  208-PLA-Pr-20 Elaboración, Ejecución, Control y Seguimiento del Plan Anual de Gastos e Inversiones (PAGI) y Plan Anual de Adquisiciones (PAA), la Oficina Asesora de Planeación mensualmente por medio de correo institucional remitió a la Dirección de Gestión Corporativa y CID el Plan Anual de Adquisiciones con sus respectivas actualizaciones.
</t>
    </r>
    <r>
      <rPr>
        <b/>
        <sz val="9"/>
        <color theme="1"/>
        <rFont val="Arial"/>
        <family val="2"/>
      </rPr>
      <t xml:space="preserve">30/06/2020: </t>
    </r>
    <r>
      <rPr>
        <sz val="9"/>
        <color theme="1"/>
        <rFont val="Arial"/>
        <family val="2"/>
      </rPr>
      <t xml:space="preserve">La Oficina Asesora de Planeación mensualmente remite mediante correo institucional a la Dirección de Gestión Corporativa y CID, el Plan Anual de Adquisiciones con sus respectivas actualizaciones. De acuerdo a la actividad numero 22 establecida en el procedimiento  208-PLA-Pr-20 Elaboración, Ejecución, Control y Seguimiento del Plan Anual de Gastos e Inversiones (PAGI) y Plan Anual de Adquisiciones (PAA).
</t>
    </r>
    <r>
      <rPr>
        <b/>
        <sz val="9"/>
        <color theme="1"/>
        <rFont val="Arial"/>
        <family val="2"/>
      </rPr>
      <t xml:space="preserve">20/11/2020: </t>
    </r>
    <r>
      <rPr>
        <sz val="9"/>
        <color theme="1"/>
        <rFont val="Arial"/>
        <family val="2"/>
      </rPr>
      <t xml:space="preserve">De acuerdo con la acción establecida en el procediemiento 208-PLA-Pr-20 ELABORACION, EJECUCION, CONTROL Y SEGUIMIENTO DEL PLAN ANUAL DE GASTOS E INVERSIONES Y PLAN ANUAL DE ADQUISICIONES se remitió a la Dirección de Gestión Corporativa y CID el Plan Anual de Adquisiciones, se adjunta evidencia del envío del tercer trimestre del año (Julio, Agosto, Septiembre)
</t>
    </r>
    <r>
      <rPr>
        <b/>
        <sz val="9"/>
        <color theme="1"/>
        <rFont val="Arial"/>
        <family val="2"/>
      </rPr>
      <t xml:space="preserve">17/12/2020: </t>
    </r>
    <r>
      <rPr>
        <sz val="9"/>
        <color theme="1"/>
        <rFont val="Arial"/>
        <family val="2"/>
      </rPr>
      <t xml:space="preserve"> De acuerdo con la acción establecida en el procedimiento 208-PLA-Pr-20 ELABORACION, EJECUCION, CONTROL Y SEGUIMIENTO DEL PLAN ANUAL DE GASTOS E INVERSIONES Y PLAN ANUAL DE ADQUISICIONES se remitió a la Dirección de Gestión Corporativa y CID el Plan Anual de Adquisiciones, se adjunta evidencia del envío (Octubre)
</t>
    </r>
    <r>
      <rPr>
        <b/>
        <sz val="9"/>
        <color theme="1"/>
        <rFont val="Arial"/>
        <family val="2"/>
      </rPr>
      <t xml:space="preserve">31/12/2020: </t>
    </r>
    <r>
      <rPr>
        <sz val="9"/>
        <color theme="1"/>
        <rFont val="Arial"/>
        <family val="2"/>
      </rPr>
      <t xml:space="preserve">De acuerdo con la acción establecida en el procedimiento 208-PLA-Pr-20 ELABORACION, EJECUCION, CONTROL Y SEGUIMIENTO DEL PLAN ANUAL DE GASTOS E INVERSIONES Y PLAN ANUAL DE ADQUISICIONES se remitió a la Dirección de Gestión Corporativa y CID el Plan Anual de Adquisiciones, se adjunta evidencia del envío (Noviembre)
</t>
    </r>
    <r>
      <rPr>
        <b/>
        <sz val="9"/>
        <color theme="1"/>
        <rFont val="Arial"/>
        <family val="2"/>
      </rPr>
      <t xml:space="preserve">28/02/2021: </t>
    </r>
    <r>
      <rPr>
        <sz val="9"/>
        <color theme="1"/>
        <rFont val="Arial"/>
        <family val="2"/>
      </rPr>
      <t>De acuerdo con la acción establecida en el procedimiento 208-PLA-Pr-20 ELABORACION, EJECUCION, CONTROL Y SEGUIMIENTO DEL PLAN ANUAL DE GASTOS E INVERSIONES Y PLAN ANUAL DE ADQUISICIONES se remitió a la Dirección de Gestión Corporativa y CID el Plan Anual de Adquisiciones, se adjunta evidencia del envío (Diciembre 2020, PAA Inicial 2021 y Enero 2021)</t>
    </r>
  </si>
  <si>
    <r>
      <t xml:space="preserve">21/04/2020: Correos institucionales en cual se envidencia el envío del documento:
\\10.216.160.201\Oficial\PLAN DE MEJORAMIENTO CI\2020\Actividad 46
30/06/2020: Correos institucionales en los cuales se evidencia el envío del documento:
\\10.216.160.201\Oficial\PLAN DE MEJORAMIENTO CI\2020\SEGUIMIENTO JUNIO - 30 2020\PROYECTOS
20/11/2020: \\10.216.160.201\Oficial\REUNIONES DE SEGUIMIENTO\2020\PLAN DE MEJORAMIENTO - PROCESOS\1 - CORREOS DGC PAA
</t>
    </r>
    <r>
      <rPr>
        <b/>
        <sz val="9"/>
        <color theme="1"/>
        <rFont val="Arial"/>
        <family val="2"/>
      </rPr>
      <t xml:space="preserve">17/12/2020: </t>
    </r>
    <r>
      <rPr>
        <sz val="9"/>
        <color theme="1"/>
        <rFont val="Arial"/>
        <family val="2"/>
      </rPr>
      <t xml:space="preserve">Correo remitido en el mes de noviembre de 2020
</t>
    </r>
    <r>
      <rPr>
        <b/>
        <sz val="9"/>
        <color theme="1"/>
        <rFont val="Arial"/>
        <family val="2"/>
      </rPr>
      <t xml:space="preserve">
31/12/2020</t>
    </r>
    <r>
      <rPr>
        <sz val="9"/>
        <color theme="1"/>
        <rFont val="Arial"/>
        <family val="2"/>
      </rPr>
      <t xml:space="preserve">: Correo remitido en el mes de diciembre de 2020
</t>
    </r>
    <r>
      <rPr>
        <b/>
        <sz val="9"/>
        <color theme="1"/>
        <rFont val="Arial"/>
        <family val="2"/>
      </rPr>
      <t>28/02/2021</t>
    </r>
    <r>
      <rPr>
        <sz val="9"/>
        <color theme="1"/>
        <rFont val="Arial"/>
        <family val="2"/>
      </rPr>
      <t>: Correos remitidos en los meses de enero (2) y febrero (1) de 2021</t>
    </r>
  </si>
  <si>
    <r>
      <t xml:space="preserve">Catalina Nagy Patiño - Jefe Oficina Asesora de Planeación
</t>
    </r>
    <r>
      <rPr>
        <b/>
        <sz val="9"/>
        <color theme="1"/>
        <rFont val="Arial"/>
        <family val="2"/>
      </rPr>
      <t>17/12/2020:</t>
    </r>
    <r>
      <rPr>
        <sz val="9"/>
        <color theme="1"/>
        <rFont val="Arial"/>
        <family val="2"/>
      </rPr>
      <t xml:space="preserve"> Cristhian Camilo Rodríguez Melo
</t>
    </r>
    <r>
      <rPr>
        <b/>
        <sz val="9"/>
        <color theme="1"/>
        <rFont val="Arial"/>
        <family val="2"/>
      </rPr>
      <t xml:space="preserve">31/12/2020: </t>
    </r>
    <r>
      <rPr>
        <sz val="9"/>
        <color theme="1"/>
        <rFont val="Arial"/>
        <family val="2"/>
      </rPr>
      <t xml:space="preserve">Cristhian Camilo Rodríguez Melo
</t>
    </r>
    <r>
      <rPr>
        <b/>
        <sz val="9"/>
        <color theme="1"/>
        <rFont val="Arial"/>
        <family val="2"/>
      </rPr>
      <t xml:space="preserve">
28/02/2021:</t>
    </r>
    <r>
      <rPr>
        <sz val="9"/>
        <color theme="1"/>
        <rFont val="Arial"/>
        <family val="2"/>
      </rPr>
      <t xml:space="preserve"> Cristhian Camilo Rodríguez Melo</t>
    </r>
  </si>
  <si>
    <t>27/04/2020
03/07/2020
23/11/2020
17/12/2020
31/12/2020
28/02/2021</t>
  </si>
  <si>
    <r>
      <t xml:space="preserve">Manuel Andres Farias Pinzón
</t>
    </r>
    <r>
      <rPr>
        <b/>
        <sz val="9"/>
        <color theme="1"/>
        <rFont val="Arial"/>
        <family val="2"/>
      </rPr>
      <t>17/12/2020:</t>
    </r>
    <r>
      <rPr>
        <sz val="9"/>
        <color theme="1"/>
        <rFont val="Arial"/>
        <family val="2"/>
      </rPr>
      <t xml:space="preserve"> Kelly Johanna Serrano Rincón
</t>
    </r>
    <r>
      <rPr>
        <b/>
        <sz val="9"/>
        <color theme="1"/>
        <rFont val="Arial"/>
        <family val="2"/>
      </rPr>
      <t>31/12/2020:</t>
    </r>
    <r>
      <rPr>
        <sz val="9"/>
        <color theme="1"/>
        <rFont val="Arial"/>
        <family val="2"/>
      </rPr>
      <t xml:space="preserve"> Kelly Johanna Serrano Rincón
</t>
    </r>
    <r>
      <rPr>
        <b/>
        <sz val="9"/>
        <color theme="1"/>
        <rFont val="Arial"/>
        <family val="2"/>
      </rPr>
      <t xml:space="preserve">28/02/2021: </t>
    </r>
    <r>
      <rPr>
        <sz val="9"/>
        <color theme="1"/>
        <rFont val="Arial"/>
        <family val="2"/>
      </rPr>
      <t>Kelly Johanna Serrano Rincón</t>
    </r>
  </si>
  <si>
    <r>
      <rPr>
        <b/>
        <sz val="9"/>
        <color theme="1"/>
        <rFont val="Arial"/>
        <family val="2"/>
      </rPr>
      <t xml:space="preserve">24/04/2020:: </t>
    </r>
    <r>
      <rPr>
        <sz val="9"/>
        <color theme="1"/>
        <rFont val="Arial"/>
        <family val="2"/>
      </rPr>
      <t xml:space="preserve">Se cuenta con los siguientes correos electrónicos, donde la oficina asesora de Planeación envía a la Dirección de Gestión Corporativa y Oficina de Comunicaciones el Plan Anual de Adquisiciones de la CVP actualizado:
Correo del día 17Feb2020 - Plan Anual de Adquisiciones - Corte 31 enero 2020
Correo del día 16Mar2020 - Plan Anual de Adquisiciones CVP - Corte 29 de febrero de 2020
Correo del día 21Abr2020 - Plan Anual de Adquisiciones CVP - Corte 29 de marzo de 2020
</t>
    </r>
    <r>
      <rPr>
        <b/>
        <sz val="9"/>
        <color theme="1"/>
        <rFont val="Arial"/>
        <family val="2"/>
      </rPr>
      <t>03/07/2020:</t>
    </r>
    <r>
      <rPr>
        <sz val="9"/>
        <color theme="1"/>
        <rFont val="Arial"/>
        <family val="2"/>
      </rPr>
      <t xml:space="preserve"> Se cuenta con los siguientes correos electrónicos, donde la oficina asesora de Planeación envía a la Dirección de Gestión Corporativa y Oficina de Comunicaciones el Plan Anual de Adquisiciones de la CVP actualizado:
Correo del día 20May2020 - Plan Anual de Adquisiciones - Corte 30 abril 2020
Correo del día 12Jun2020 - Plan Anual de Adquisiciones - Corte 31 mayo 2020
Actividad que se encuentra en Ejecución Oportuna
</t>
    </r>
    <r>
      <rPr>
        <b/>
        <sz val="9"/>
        <color theme="1"/>
        <rFont val="Arial"/>
        <family val="2"/>
      </rPr>
      <t xml:space="preserve">23/11/2020: </t>
    </r>
    <r>
      <rPr>
        <sz val="9"/>
        <color theme="1"/>
        <rFont val="Arial"/>
        <family val="2"/>
      </rPr>
      <t xml:space="preserve">Se cuenta con los siguientes correos electrónicos, donde la oficina asesora de Planeación envía a la Dirección de Gestión Corporativa y Oficina de Comunicaciones el Plan Anual de Adquisiciones de la CVP actualizado:
Correo del día 26Ago2020 - Plan Anual de Adquisiciones - Corte 31 Julio 2020
Correo del día 07Sep2020 - Plan Anual de Adquisiciones - Corte 31 agosto 2020
Correo del día 05Oct2020 - Plan Anual de Adquisiciones - Corte 30 septiembre 2020
Actividad que se encuentra en Ejecución Oportuna
</t>
    </r>
    <r>
      <rPr>
        <b/>
        <sz val="9"/>
        <color theme="1"/>
        <rFont val="Arial"/>
        <family val="2"/>
      </rPr>
      <t xml:space="preserve">
17/12/2020: </t>
    </r>
    <r>
      <rPr>
        <sz val="9"/>
        <color theme="1"/>
        <rFont val="Arial"/>
        <family val="2"/>
      </rPr>
      <t xml:space="preserve">Se cuenta con los siguientes correos electrónicos, donde la oficina asesora de Planeación envía a la Dirección de Gestión Corporativa y Oficina de Comunicaciones el Plan Anual de Adquisiciones de la CVP actualizado:
Correo del día 01/12/2020 - Plan Anual de Adquisiciones - Corte 30/10/2020. Se si cierre a la acción por cumplimiento.
</t>
    </r>
    <r>
      <rPr>
        <b/>
        <sz val="9"/>
        <color theme="1"/>
        <rFont val="Arial"/>
        <family val="2"/>
      </rPr>
      <t>31/12/2020:</t>
    </r>
    <r>
      <rPr>
        <sz val="9"/>
        <color theme="1"/>
        <rFont val="Arial"/>
        <family val="2"/>
      </rPr>
      <t xml:space="preserve"> Se cuenta con los siguientes correos electrónicos, donde la oficina asesora de Planeación envía a la Dirección de Gestión Corporativa y Oficina de Comunicaciones el Plan Anual de Adquisiciones de la CVP actualizado:
Correo del día 31/12/2020 - Plan Anual de Adquisiciones - Corte 30/11/2020. Se observa que el control de la acción se sigue ejecutando aún después de dar cumplimiento.
</t>
    </r>
    <r>
      <rPr>
        <b/>
        <sz val="9"/>
        <color theme="1"/>
        <rFont val="Arial"/>
        <family val="2"/>
      </rPr>
      <t>28/02/2021:</t>
    </r>
    <r>
      <rPr>
        <sz val="9"/>
        <color theme="1"/>
        <rFont val="Arial"/>
        <family val="2"/>
      </rPr>
      <t xml:space="preserve"> Se cuenta con los siguientes correos electrónicos, donde la oficina asesora de Planeación envía a la Dirección de Gestión Corporativa y Oficina de Comunicaciones el Plan Anual de Adquisiciones de la CVP actualizado:
Correo del día 15/01/2021 - Plan Anual de Adquisiciones - Corte 31/12/2020.  Se observa que el control de la acción se sigue ejecutando aún después de dar cumplimiento.
</t>
    </r>
  </si>
  <si>
    <t>21/04/2020
23/06/2020
17/11/2020
31/12/2020
28/02/2021</t>
  </si>
  <si>
    <r>
      <rPr>
        <b/>
        <sz val="9"/>
        <color theme="1"/>
        <rFont val="Arial"/>
        <family val="2"/>
      </rPr>
      <t>21/04/2020:</t>
    </r>
    <r>
      <rPr>
        <sz val="9"/>
        <color theme="1"/>
        <rFont val="Arial"/>
        <family val="2"/>
      </rPr>
      <t xml:space="preserve"> Debido a que hasta el momento no se ha iniciado ningún proceso contractual para la celebración de un contrato de fiducia mercantil, no se ha realizado ninguna gestión ante la Dirección Jurídica de la entidad con el fin de que se indique cuál es la norma aplicable a los mismos.
</t>
    </r>
    <r>
      <rPr>
        <b/>
        <sz val="9"/>
        <color theme="1"/>
        <rFont val="Arial"/>
        <family val="2"/>
      </rPr>
      <t xml:space="preserve">
23/06/2020: </t>
    </r>
    <r>
      <rPr>
        <sz val="9"/>
        <color theme="1"/>
        <rFont val="Arial"/>
        <family val="2"/>
      </rPr>
      <t xml:space="preserve">Debido a que hasta el momento no se ha iniciado ningún proceso contractual para la celebración de un contrato de fiducia mercantil, no se ha realizado ninguna gestión ante la Dirección Jurídica de la entidad con el fin de que se indique cuál es la norma aplicable a los mismos.
</t>
    </r>
    <r>
      <rPr>
        <b/>
        <sz val="9"/>
        <color theme="1"/>
        <rFont val="Arial"/>
        <family val="2"/>
      </rPr>
      <t xml:space="preserve">
17/11/2020:</t>
    </r>
    <r>
      <rPr>
        <sz val="9"/>
        <color theme="1"/>
        <rFont val="Arial"/>
        <family val="2"/>
      </rPr>
      <t xml:space="preserve"> Debido a que hasta el momento no se ha iniciado ningún proceso contractual para la celebración de un contrato de fiducia mercantil, no se ha realizado ninguna gestión ante la Dirección Jurídica de la entidad con el fin de que se indique cuál es la norma aplicable a los mismos.
                                                                                                                                                                                                                                                </t>
    </r>
    <r>
      <rPr>
        <b/>
        <sz val="9"/>
        <color theme="1"/>
        <rFont val="Arial"/>
        <family val="2"/>
      </rPr>
      <t>31/12/2020:</t>
    </r>
    <r>
      <rPr>
        <sz val="9"/>
        <color theme="1"/>
        <rFont val="Arial"/>
        <family val="2"/>
      </rPr>
      <t xml:space="preserve"> Debido a que hasta el momento no se ha iniciado ningún proceso contractual para la celebración de un contrato de fiducia mercantil, no se ha realizado ninguna gestión ante la Dirección Jurídica de la entidad con el fin de que se indique cuál es la norma aplicable a los mismos.
</t>
    </r>
    <r>
      <rPr>
        <b/>
        <sz val="9"/>
        <color theme="1"/>
        <rFont val="Arial"/>
        <family val="2"/>
      </rPr>
      <t xml:space="preserve">
28/02/2021:</t>
    </r>
    <r>
      <rPr>
        <sz val="9"/>
        <color theme="1"/>
        <rFont val="Arial"/>
        <family val="2"/>
      </rPr>
      <t xml:space="preserve"> Debido a que hasta el momento no se ha iniciado ningún proceso contractual para la celebración de un contrato de fiducia mercantil, no se ha realizado ninguna gestión ante la Dirección Jurídica de la entidad con el fin de que se indique cuál es la norma aplicable a los mismos.
Se solicita el cierre de la acción toda vez que el tiempo establecido finalizo el pasado 31 de diciembre.</t>
    </r>
  </si>
  <si>
    <r>
      <rPr>
        <b/>
        <sz val="9"/>
        <color theme="1"/>
        <rFont val="Arial"/>
        <family val="2"/>
      </rPr>
      <t xml:space="preserve">21/04/2020: </t>
    </r>
    <r>
      <rPr>
        <sz val="9"/>
        <color theme="1"/>
        <rFont val="Arial"/>
        <family val="2"/>
      </rPr>
      <t xml:space="preserve">Debido a que no ha sido necesario aún ejecutar la acción, no existe evidencia alguna.
</t>
    </r>
    <r>
      <rPr>
        <b/>
        <sz val="9"/>
        <color theme="1"/>
        <rFont val="Arial"/>
        <family val="2"/>
      </rPr>
      <t>23/06/2020:</t>
    </r>
    <r>
      <rPr>
        <sz val="9"/>
        <color theme="1"/>
        <rFont val="Arial"/>
        <family val="2"/>
      </rPr>
      <t xml:space="preserve"> Debido a que no ha sido necesario aún ejecutar la acción, no existe evidencia alguna.
</t>
    </r>
    <r>
      <rPr>
        <b/>
        <sz val="9"/>
        <color theme="1"/>
        <rFont val="Arial"/>
        <family val="2"/>
      </rPr>
      <t>17/11/2020:</t>
    </r>
    <r>
      <rPr>
        <sz val="9"/>
        <color theme="1"/>
        <rFont val="Arial"/>
        <family val="2"/>
      </rPr>
      <t xml:space="preserve">  No se ha ejecutado la acción por lo tanto no se presenta evidencia.21/04/2020:Debido a que no ha sido necesario aún ejecutar la acción, no existe evidencia alguna.
</t>
    </r>
    <r>
      <rPr>
        <b/>
        <sz val="9"/>
        <color theme="1"/>
        <rFont val="Arial"/>
        <family val="2"/>
      </rPr>
      <t>23/06/2020:</t>
    </r>
    <r>
      <rPr>
        <sz val="9"/>
        <color theme="1"/>
        <rFont val="Arial"/>
        <family val="2"/>
      </rPr>
      <t xml:space="preserve"> Debido a que no ha sido necesario aún ejecutar la acción, no existe evidencia alguna.
</t>
    </r>
    <r>
      <rPr>
        <b/>
        <sz val="9"/>
        <color theme="1"/>
        <rFont val="Arial"/>
        <family val="2"/>
      </rPr>
      <t>17/11/2020:</t>
    </r>
    <r>
      <rPr>
        <sz val="9"/>
        <color theme="1"/>
        <rFont val="Arial"/>
        <family val="2"/>
      </rPr>
      <t xml:space="preserve">  No se ha ejecutado la acciòn por lo tanto no se presenta evidencia.
</t>
    </r>
    <r>
      <rPr>
        <b/>
        <sz val="9"/>
        <color theme="1"/>
        <rFont val="Arial"/>
        <family val="2"/>
      </rPr>
      <t>31/12/2020:</t>
    </r>
    <r>
      <rPr>
        <sz val="9"/>
        <color theme="1"/>
        <rFont val="Arial"/>
        <family val="2"/>
      </rPr>
      <t xml:space="preserve"> Debido a que no ha sido necesario aún ejecutar la acción, no existe evidencia alguna
</t>
    </r>
    <r>
      <rPr>
        <b/>
        <sz val="9"/>
        <color rgb="FFFF0000"/>
        <rFont val="Arial"/>
        <family val="2"/>
      </rPr>
      <t/>
    </r>
  </si>
  <si>
    <r>
      <t xml:space="preserve">Luz Andrea Cáceres-Andres Castillo-Angela Maria Vèlez
</t>
    </r>
    <r>
      <rPr>
        <b/>
        <sz val="9"/>
        <color theme="1"/>
        <rFont val="Arial"/>
        <family val="2"/>
      </rPr>
      <t>31/12/2020:</t>
    </r>
    <r>
      <rPr>
        <sz val="9"/>
        <color theme="1"/>
        <rFont val="Arial"/>
        <family val="2"/>
      </rPr>
      <t xml:space="preserve"> Luz Andrea Cáceres - Agustín Lobatón Cortés</t>
    </r>
  </si>
  <si>
    <t>24/04/2020
01/07/2020
23/11/2020
31/12/2020</t>
  </si>
  <si>
    <r>
      <t xml:space="preserve">Manuel Andres Farias Pinzón
</t>
    </r>
    <r>
      <rPr>
        <b/>
        <sz val="9"/>
        <color theme="1"/>
        <rFont val="Arial"/>
        <family val="2"/>
      </rPr>
      <t xml:space="preserve">
31/12/2020:</t>
    </r>
    <r>
      <rPr>
        <sz val="9"/>
        <color theme="1"/>
        <rFont val="Arial"/>
        <family val="2"/>
      </rPr>
      <t xml:space="preserve"> Kelly Johanna Serrano Rincón</t>
    </r>
  </si>
  <si>
    <r>
      <rPr>
        <b/>
        <sz val="9"/>
        <color theme="1"/>
        <rFont val="Arial"/>
        <family val="2"/>
      </rPr>
      <t>24/04/2020:</t>
    </r>
    <r>
      <rPr>
        <sz val="9"/>
        <color theme="1"/>
        <rFont val="Arial"/>
        <family val="2"/>
      </rPr>
      <t xml:space="preserve"> A la fecha NO se ha iniciado ningún proceso contractual para la celebración de contrato de fiducia mercantil, por lo tanto, aún no se ha requerido realizar la acción, por ende, no se tiene evidencia alguna.
</t>
    </r>
    <r>
      <rPr>
        <b/>
        <sz val="9"/>
        <color theme="1"/>
        <rFont val="Arial"/>
        <family val="2"/>
      </rPr>
      <t xml:space="preserve">
01/07/2020: </t>
    </r>
    <r>
      <rPr>
        <sz val="9"/>
        <color theme="1"/>
        <rFont val="Arial"/>
        <family val="2"/>
      </rPr>
      <t xml:space="preserve">A la fecha NO se ha iniciado ningún proceso contractual para la celebración de contrato de fiducia mercantil, por lo tanto, aún no se ha requerido realizar la acción, por ende, no se tiene evidencia alguna.
</t>
    </r>
    <r>
      <rPr>
        <b/>
        <sz val="9"/>
        <color theme="1"/>
        <rFont val="Arial"/>
        <family val="2"/>
      </rPr>
      <t xml:space="preserve">23/11/2020: </t>
    </r>
    <r>
      <rPr>
        <sz val="9"/>
        <color theme="1"/>
        <rFont val="Arial"/>
        <family val="2"/>
      </rPr>
      <t xml:space="preserve">A la fecha NO se ha iniciado ningún proceso contractual para la celebración de contrato de fiducia mercantil, por lo tanto, aún no se ha requerido realizar la acción, por ende, no se tiene evidencia alguna.
</t>
    </r>
    <r>
      <rPr>
        <b/>
        <sz val="9"/>
        <color theme="1"/>
        <rFont val="Arial"/>
        <family val="2"/>
      </rPr>
      <t>31/12/2020:</t>
    </r>
    <r>
      <rPr>
        <sz val="9"/>
        <color theme="1"/>
        <rFont val="Arial"/>
        <family val="2"/>
      </rPr>
      <t xml:space="preserve"> Se da cierre a la acción porque no se tiene planeado para en presente Plan de Desarrollo realizar Contratos Fiduciarios por lo que la acción queda de imposible cumplimiento para el cuatrienio.
</t>
    </r>
  </si>
  <si>
    <t>21/04/2020
23/06/2020
17/11/2020
31/12/2020</t>
  </si>
  <si>
    <r>
      <rPr>
        <b/>
        <sz val="9"/>
        <color theme="1"/>
        <rFont val="Arial"/>
        <family val="2"/>
      </rPr>
      <t>21/04/2020:</t>
    </r>
    <r>
      <rPr>
        <sz val="9"/>
        <color theme="1"/>
        <rFont val="Arial"/>
        <family val="2"/>
      </rPr>
      <t xml:space="preserve"> En razón a que no se ha adelantado la etapa precontractual de ningún procceso de contratación de fiducia mercantil, no se ha dado el supuesto de hecho para el cumplimiento de la acción.
</t>
    </r>
    <r>
      <rPr>
        <b/>
        <sz val="9"/>
        <color theme="1"/>
        <rFont val="Arial"/>
        <family val="2"/>
      </rPr>
      <t>23/06/2020:</t>
    </r>
    <r>
      <rPr>
        <sz val="9"/>
        <color theme="1"/>
        <rFont val="Arial"/>
        <family val="2"/>
      </rPr>
      <t xml:space="preserve"> En razón a que no se ha adelantado la etapa precontractual de ningún procceso de contratación de fiducia mercantil, no se ha dado el supuesto de hecho para el cumplimiento de la acción.
</t>
    </r>
    <r>
      <rPr>
        <b/>
        <sz val="9"/>
        <color theme="1"/>
        <rFont val="Arial"/>
        <family val="2"/>
      </rPr>
      <t>17/11/2020:</t>
    </r>
    <r>
      <rPr>
        <sz val="9"/>
        <color theme="1"/>
        <rFont val="Arial"/>
        <family val="2"/>
      </rPr>
      <t xml:space="preserve"> En razón a que no se ha adelantado la etapa precontractual de ningún procceso de contratación de fiducia mercantil, no se ha dado el supuesto de hecho para el cumplimiento de la acción.
</t>
    </r>
    <r>
      <rPr>
        <b/>
        <sz val="9"/>
        <color theme="1"/>
        <rFont val="Arial"/>
        <family val="2"/>
      </rPr>
      <t>31/12/2020:</t>
    </r>
    <r>
      <rPr>
        <sz val="9"/>
        <color theme="1"/>
        <rFont val="Arial"/>
        <family val="2"/>
      </rPr>
      <t xml:space="preserve"> En razón a que no se ha adelantado la etapa precontractual de ningún proceso de contratación de fiducia mercantil, no se ha dado el supuesto de hecho para el cumplimiento de la acción.
Se solicita el cierre de la acción toda vez que el tiempo establecido finalizo el pasado 31 de diciembre.</t>
    </r>
  </si>
  <si>
    <r>
      <rPr>
        <b/>
        <sz val="9"/>
        <color theme="1"/>
        <rFont val="Arial"/>
        <family val="2"/>
      </rPr>
      <t xml:space="preserve">21/04/2020: </t>
    </r>
    <r>
      <rPr>
        <sz val="9"/>
        <color theme="1"/>
        <rFont val="Arial"/>
        <family val="2"/>
      </rPr>
      <t xml:space="preserve">Debido a que no ha sido necesario aún ejecutar la acción, no existe evidencia alguna.
</t>
    </r>
    <r>
      <rPr>
        <b/>
        <sz val="9"/>
        <color theme="1"/>
        <rFont val="Arial"/>
        <family val="2"/>
      </rPr>
      <t xml:space="preserve">
23/06/2020: </t>
    </r>
    <r>
      <rPr>
        <sz val="9"/>
        <color theme="1"/>
        <rFont val="Arial"/>
        <family val="2"/>
      </rPr>
      <t xml:space="preserve">Debido a que no ha sido necesario aún ejecutar la acción, no existe evidencia alguna.
</t>
    </r>
    <r>
      <rPr>
        <b/>
        <sz val="9"/>
        <color theme="1"/>
        <rFont val="Arial"/>
        <family val="2"/>
      </rPr>
      <t>17/11/2020:</t>
    </r>
    <r>
      <rPr>
        <sz val="9"/>
        <color theme="1"/>
        <rFont val="Arial"/>
        <family val="2"/>
      </rPr>
      <t xml:space="preserve"> No se ha ejecutado la acciòn por lo tanto no se presenta evidencia.
</t>
    </r>
    <r>
      <rPr>
        <b/>
        <sz val="9"/>
        <color theme="1"/>
        <rFont val="Arial"/>
        <family val="2"/>
      </rPr>
      <t>31/12/2020:</t>
    </r>
    <r>
      <rPr>
        <sz val="9"/>
        <color theme="1"/>
        <rFont val="Arial"/>
        <family val="2"/>
      </rPr>
      <t xml:space="preserve"> Debido a que no ha sido necesario aún ejecutar la acción, no existe evidencia alguna.</t>
    </r>
  </si>
  <si>
    <r>
      <t xml:space="preserve">Luz Andrea Cáceres-Andres Castillo-Angela Maria Vélez
</t>
    </r>
    <r>
      <rPr>
        <b/>
        <sz val="9"/>
        <color theme="1"/>
        <rFont val="Arial"/>
        <family val="2"/>
      </rPr>
      <t xml:space="preserve">31/12/2020: </t>
    </r>
    <r>
      <rPr>
        <sz val="9"/>
        <color theme="1"/>
        <rFont val="Arial"/>
        <family val="2"/>
      </rPr>
      <t>Luz Andrea Cáceres - Agustín Lobatón Cortés</t>
    </r>
  </si>
  <si>
    <r>
      <t xml:space="preserve">Manuel Andres Farias Pinzón
</t>
    </r>
    <r>
      <rPr>
        <b/>
        <sz val="9"/>
        <color theme="1"/>
        <rFont val="Arial"/>
        <family val="2"/>
      </rPr>
      <t xml:space="preserve">
31/12/2020:</t>
    </r>
    <r>
      <rPr>
        <sz val="9"/>
        <color theme="1"/>
        <rFont val="Arial"/>
        <family val="2"/>
      </rPr>
      <t xml:space="preserve"> Kelly Johanna Serrano Rincón
</t>
    </r>
  </si>
  <si>
    <r>
      <rPr>
        <b/>
        <sz val="9"/>
        <color theme="1"/>
        <rFont val="Arial"/>
        <family val="2"/>
      </rPr>
      <t>24/04/2020:</t>
    </r>
    <r>
      <rPr>
        <sz val="9"/>
        <color theme="1"/>
        <rFont val="Arial"/>
        <family val="2"/>
      </rPr>
      <t xml:space="preserve"> A la fecha NO se ha adelantado la etapa precontractual de ningún proceso de contratación de fiducia mercantil, por lo tanto, aún no se ha requerido realizar la acción, por ende, no se tiene evidencia alguna.
</t>
    </r>
    <r>
      <rPr>
        <b/>
        <sz val="9"/>
        <color theme="1"/>
        <rFont val="Arial"/>
        <family val="2"/>
      </rPr>
      <t xml:space="preserve">01/07/2020: </t>
    </r>
    <r>
      <rPr>
        <sz val="9"/>
        <color theme="1"/>
        <rFont val="Arial"/>
        <family val="2"/>
      </rPr>
      <t xml:space="preserve">A la fecha NO se ha adelantado la etapa precontractual de ningún proceso de contratación de fiducia mercantil, por lo tanto, aún no se ha requerido realizar la acción, por ende, no se tiene evidencia alguna.
</t>
    </r>
    <r>
      <rPr>
        <b/>
        <sz val="9"/>
        <color theme="1"/>
        <rFont val="Arial"/>
        <family val="2"/>
      </rPr>
      <t xml:space="preserve">
23/11/2020:</t>
    </r>
    <r>
      <rPr>
        <sz val="9"/>
        <color theme="1"/>
        <rFont val="Arial"/>
        <family val="2"/>
      </rPr>
      <t xml:space="preserve"> A la fecha NO se ha adelantado la etapa precontractual de ningún proceso de contratación de fiducia mercantil, por lo tanto, aún no se ha requerido realizar la acción, por ende, no se tiene evidencia alguna.
</t>
    </r>
    <r>
      <rPr>
        <b/>
        <sz val="9"/>
        <color theme="1"/>
        <rFont val="Arial"/>
        <family val="2"/>
      </rPr>
      <t xml:space="preserve">31/12/2020: </t>
    </r>
    <r>
      <rPr>
        <sz val="9"/>
        <color theme="1"/>
        <rFont val="Arial"/>
        <family val="2"/>
      </rPr>
      <t xml:space="preserve">Se da cierre a la acción por cuanto la corrección del hallazgo se subsana con la acción del hallazgo </t>
    </r>
    <r>
      <rPr>
        <i/>
        <sz val="9"/>
        <color theme="1"/>
        <rFont val="Arial"/>
        <family val="2"/>
      </rPr>
      <t>"Remitir al archivo  todos los documentos  de la etapa precontractual de la invitación a cotizar No. 001 de 2012 que no se encuentre archivados en el expediente".</t>
    </r>
  </si>
  <si>
    <r>
      <rPr>
        <b/>
        <sz val="9"/>
        <color theme="1"/>
        <rFont val="Arial"/>
        <family val="2"/>
      </rPr>
      <t>21/04/2020:</t>
    </r>
    <r>
      <rPr>
        <sz val="9"/>
        <color theme="1"/>
        <rFont val="Arial"/>
        <family val="2"/>
      </rPr>
      <t xml:space="preserve"> Se identificaron algunos documentos de la etapa precontractual y se remitieron para su archivo.
</t>
    </r>
    <r>
      <rPr>
        <b/>
        <sz val="9"/>
        <color theme="1"/>
        <rFont val="Arial"/>
        <family val="2"/>
      </rPr>
      <t xml:space="preserve">
23/06/2020:</t>
    </r>
    <r>
      <rPr>
        <sz val="9"/>
        <color theme="1"/>
        <rFont val="Arial"/>
        <family val="2"/>
      </rPr>
      <t xml:space="preserve"> Se identificaron algunos documentos de la etapa precontractual y se remitieron para su archivo.
</t>
    </r>
    <r>
      <rPr>
        <b/>
        <sz val="9"/>
        <color theme="1"/>
        <rFont val="Arial"/>
        <family val="2"/>
      </rPr>
      <t xml:space="preserve">17/11/2020: </t>
    </r>
    <r>
      <rPr>
        <sz val="9"/>
        <color theme="1"/>
        <rFont val="Arial"/>
        <family val="2"/>
      </rPr>
      <t xml:space="preserve">Fue asignado un contratista para colaborar en la gestión de archivo documental del contrato de fiducia mercantil, el cual fue contratado recientemente. 
</t>
    </r>
    <r>
      <rPr>
        <b/>
        <sz val="9"/>
        <color theme="1"/>
        <rFont val="Arial"/>
        <family val="2"/>
      </rPr>
      <t>21/04/2020:</t>
    </r>
    <r>
      <rPr>
        <sz val="9"/>
        <color theme="1"/>
        <rFont val="Arial"/>
        <family val="2"/>
      </rPr>
      <t xml:space="preserve"> Se identificaron algunos documentos de la etapa precontractual y se remitieron para su archivo.
</t>
    </r>
    <r>
      <rPr>
        <b/>
        <sz val="9"/>
        <color theme="1"/>
        <rFont val="Arial"/>
        <family val="2"/>
      </rPr>
      <t>23/06/2020:</t>
    </r>
    <r>
      <rPr>
        <sz val="9"/>
        <color theme="1"/>
        <rFont val="Arial"/>
        <family val="2"/>
      </rPr>
      <t xml:space="preserve"> Se identificaron algunos documentos de la etapa precontractual y se remitieron para su archivo.
</t>
    </r>
    <r>
      <rPr>
        <b/>
        <sz val="9"/>
        <color theme="1"/>
        <rFont val="Arial"/>
        <family val="2"/>
      </rPr>
      <t xml:space="preserve">17/11/2020: </t>
    </r>
    <r>
      <rPr>
        <sz val="9"/>
        <color theme="1"/>
        <rFont val="Arial"/>
        <family val="2"/>
      </rPr>
      <t xml:space="preserve">Fue asignado un contratista para colaborar en la gestión de archivo documental del contrato de fiducia mercantil, el cual fue contratado recientemente. 
</t>
    </r>
    <r>
      <rPr>
        <b/>
        <sz val="9"/>
        <color theme="1"/>
        <rFont val="Arial"/>
        <family val="2"/>
      </rPr>
      <t>31/12/2020:</t>
    </r>
    <r>
      <rPr>
        <sz val="9"/>
        <color theme="1"/>
        <rFont val="Arial"/>
        <family val="2"/>
      </rPr>
      <t xml:space="preserve"> Fue asignado un contratista para colaborar en la gestión de archivo documental del contrato de fiducia mercantil, el cual fue contratado recientemente
</t>
    </r>
    <r>
      <rPr>
        <b/>
        <sz val="9"/>
        <color theme="1"/>
        <rFont val="Arial"/>
        <family val="2"/>
      </rPr>
      <t xml:space="preserve">28/02/2021: </t>
    </r>
    <r>
      <rPr>
        <sz val="9"/>
        <color theme="1"/>
        <rFont val="Arial"/>
        <family val="2"/>
      </rPr>
      <t xml:space="preserve"> Se efectuó el archivo en el expediente contractual de los documentos de la etapa precontractual que se encontraron y que fueron remitidos en su momento.
Se solicita el cierre de la acción toda vez que el tiempo establecido finalizo el pasado 31 de diciembre.</t>
    </r>
  </si>
  <si>
    <r>
      <rPr>
        <b/>
        <sz val="9"/>
        <color theme="1"/>
        <rFont val="Arial"/>
        <family val="2"/>
      </rPr>
      <t xml:space="preserve">21/04/2020: </t>
    </r>
    <r>
      <rPr>
        <sz val="9"/>
        <color theme="1"/>
        <rFont val="Arial"/>
        <family val="2"/>
      </rPr>
      <t xml:space="preserve">Correo electrónico enviado el 21 de abril al responsable de la gestión documental de la DUT.
</t>
    </r>
    <r>
      <rPr>
        <b/>
        <sz val="9"/>
        <color theme="1"/>
        <rFont val="Arial"/>
        <family val="2"/>
      </rPr>
      <t xml:space="preserve">23/06/2020: </t>
    </r>
    <r>
      <rPr>
        <sz val="9"/>
        <color theme="1"/>
        <rFont val="Arial"/>
        <family val="2"/>
      </rPr>
      <t xml:space="preserve">Correo electrónico enviado el 21 de abril al responsable de la gestión documental de la DUT. Carpetas contratos.
</t>
    </r>
    <r>
      <rPr>
        <b/>
        <sz val="9"/>
        <color theme="1"/>
        <rFont val="Arial"/>
        <family val="2"/>
      </rPr>
      <t xml:space="preserve">
17/11/2020: </t>
    </r>
    <r>
      <rPr>
        <sz val="9"/>
        <color theme="1"/>
        <rFont val="Arial"/>
        <family val="2"/>
      </rPr>
      <t xml:space="preserve">Correo electrónico en el cual se asigna al área de Urbanizaciones a Edith Mendoza Cárdenas contrato 949-2020, para colaborar en la gestión documental del contrato de fiducia mercantil.
</t>
    </r>
    <r>
      <rPr>
        <b/>
        <sz val="9"/>
        <color theme="1"/>
        <rFont val="Arial"/>
        <family val="2"/>
      </rPr>
      <t>31/12/2020: Sin seguimiento</t>
    </r>
    <r>
      <rPr>
        <sz val="9"/>
        <color theme="1"/>
        <rFont val="Arial"/>
        <family val="2"/>
      </rPr>
      <t xml:space="preserve">
</t>
    </r>
    <r>
      <rPr>
        <b/>
        <sz val="9"/>
        <color theme="1"/>
        <rFont val="Arial"/>
        <family val="2"/>
      </rPr>
      <t xml:space="preserve">28/02/2021: </t>
    </r>
    <r>
      <rPr>
        <sz val="9"/>
        <color theme="1"/>
        <rFont val="Arial"/>
        <family val="2"/>
      </rPr>
      <t>Correo de Edith Mendoza en el cual se informa que los documentos precontractuales fueron incorporados en el expediente contractual. No obstante, el contrato se encuentra en proceso de intervención archivística, culminado el cual se informarán la ubicación exacta de dichos documentos, debidamente foliados.</t>
    </r>
  </si>
  <si>
    <r>
      <t xml:space="preserve">Angela María Vélez C.
Luz Andrea Cáceres-Andres Castillo
</t>
    </r>
    <r>
      <rPr>
        <b/>
        <sz val="9"/>
        <color theme="1"/>
        <rFont val="Arial"/>
        <family val="2"/>
      </rPr>
      <t xml:space="preserve">31/12/2020: </t>
    </r>
    <r>
      <rPr>
        <sz val="9"/>
        <color theme="1"/>
        <rFont val="Arial"/>
        <family val="2"/>
      </rPr>
      <t xml:space="preserve">Luz Andrea Cáceres - Agustín Lobatón Cortés
</t>
    </r>
    <r>
      <rPr>
        <b/>
        <sz val="9"/>
        <color theme="1"/>
        <rFont val="Arial"/>
        <family val="2"/>
      </rPr>
      <t>28/01/2021:</t>
    </r>
    <r>
      <rPr>
        <sz val="9"/>
        <color theme="1"/>
        <rFont val="Arial"/>
        <family val="2"/>
      </rPr>
      <t xml:space="preserve"> Luz Andrea Cáceres - Agustín Lobatón Cortés</t>
    </r>
  </si>
  <si>
    <t>24/04/2020
01/07/2020
23/11/2020
31/12/2020
28/01/2021</t>
  </si>
  <si>
    <r>
      <t xml:space="preserve">Manuel Andres Farias Pinzón
</t>
    </r>
    <r>
      <rPr>
        <b/>
        <sz val="9"/>
        <color theme="1"/>
        <rFont val="Arial"/>
        <family val="2"/>
      </rPr>
      <t xml:space="preserve">
31/12/2020:</t>
    </r>
    <r>
      <rPr>
        <sz val="9"/>
        <color theme="1"/>
        <rFont val="Arial"/>
        <family val="2"/>
      </rPr>
      <t xml:space="preserve"> Kelly Johanna Serrano Rincón
</t>
    </r>
    <r>
      <rPr>
        <b/>
        <sz val="9"/>
        <color theme="1"/>
        <rFont val="Arial"/>
        <family val="2"/>
      </rPr>
      <t>28/02/2021:</t>
    </r>
    <r>
      <rPr>
        <sz val="9"/>
        <color theme="1"/>
        <rFont val="Arial"/>
        <family val="2"/>
      </rPr>
      <t xml:space="preserve"> Kelly Johanna Serrano Rincón</t>
    </r>
  </si>
  <si>
    <r>
      <rPr>
        <b/>
        <sz val="9"/>
        <color theme="1"/>
        <rFont val="Arial"/>
        <family val="2"/>
      </rPr>
      <t>24/04/2020:</t>
    </r>
    <r>
      <rPr>
        <sz val="9"/>
        <color theme="1"/>
        <rFont val="Arial"/>
        <family val="2"/>
      </rPr>
      <t xml:space="preserve"> No se adjunta evidencia del cumplimiento de esta actividad.
</t>
    </r>
    <r>
      <rPr>
        <b/>
        <sz val="9"/>
        <color theme="1"/>
        <rFont val="Arial"/>
        <family val="2"/>
      </rPr>
      <t xml:space="preserve">
01/07/2020:</t>
    </r>
    <r>
      <rPr>
        <sz val="9"/>
        <color theme="1"/>
        <rFont val="Arial"/>
        <family val="2"/>
      </rPr>
      <t xml:space="preserve"> No se adjunta evidencia del cumplimiento de esta actividad. Hallazgo que se encuentra en estado "En Ejecución Vencida".
</t>
    </r>
    <r>
      <rPr>
        <b/>
        <sz val="9"/>
        <color theme="1"/>
        <rFont val="Arial"/>
        <family val="2"/>
      </rPr>
      <t>23/11/2020:</t>
    </r>
    <r>
      <rPr>
        <sz val="9"/>
        <color theme="1"/>
        <rFont val="Arial"/>
        <family val="2"/>
      </rPr>
      <t xml:space="preserve"> Se cuenta con correo del 23Abr2020, donde se solicita que se verifique que los documentos adjuntos se encuentran debidamente incorporados en el expediente de contrato de fiducia mercantil Patrimonio Autónomo Proyecto Construcción Vivienda Nueva.
Igualmente, se cuenta con correo del 20Nov2020 donde se informa que a partir del 20Nov2020 la persona encargada de realizar la labor de archivo del área de DUT es Edith Mendoza Cárdenas con Numero de Cedula 52829596, quien verificará que los documentos adjuntos se encuentran debidamente incorporados en el expediente de contrato de fiducia mercantil Patrimonio Autónomo Proyecto Construcción Vivienda Nueva, en caso de lo contrario serán incorporados de manera cronológica.
Acción que se encuentra en estado "En Ejecución Vencida".
</t>
    </r>
    <r>
      <rPr>
        <b/>
        <sz val="9"/>
        <color theme="1"/>
        <rFont val="Arial"/>
        <family val="2"/>
      </rPr>
      <t>31/12/2020:</t>
    </r>
    <r>
      <rPr>
        <sz val="9"/>
        <color theme="1"/>
        <rFont val="Arial"/>
        <family val="2"/>
      </rPr>
      <t xml:space="preserve"> No se presentaron evidencias del cumplimiento de la acción.
</t>
    </r>
    <r>
      <rPr>
        <b/>
        <sz val="9"/>
        <color theme="1"/>
        <rFont val="Arial"/>
        <family val="2"/>
      </rPr>
      <t xml:space="preserve">28/03/2021: </t>
    </r>
    <r>
      <rPr>
        <sz val="9"/>
        <color theme="1"/>
        <rFont val="Arial"/>
        <family val="2"/>
      </rPr>
      <t>Para el seguimiento realizado se pudo verificar el archivo de etapa precontractual del expediente. El archivo data del 2012, por lo que no cuenta con tablas de retención documental, no cuenta con tablas de valoración documental, no cuenta con listas de chequeo de la carpeta. Aunque se cuenta con el archivo organizado, es necesario que se realicen acciones para tomar decisiones en cuanto a la deposición del archivo. Se da cierre al hallazgo porque se cuenta con la documentación precontractual organizada, pero es necesario completar la acción con acercamientos realizados a la Oficina Asesora de Planeación.</t>
    </r>
  </si>
  <si>
    <r>
      <rPr>
        <b/>
        <sz val="9"/>
        <color theme="1"/>
        <rFont val="Arial"/>
        <family val="2"/>
      </rPr>
      <t>21/04/2020:</t>
    </r>
    <r>
      <rPr>
        <sz val="9"/>
        <color theme="1"/>
        <rFont val="Arial"/>
        <family val="2"/>
      </rPr>
      <t xml:space="preserve"> Debido a que no se ha adelantado ningun proceso contractual para la celebración de un negocio fiduciario por parte de la entidad,  no se ha tenido que realizar la acción consistente en efectuar su publicación en secop ii
</t>
    </r>
    <r>
      <rPr>
        <b/>
        <sz val="9"/>
        <color theme="1"/>
        <rFont val="Arial"/>
        <family val="2"/>
      </rPr>
      <t xml:space="preserve">23/06/2020: </t>
    </r>
    <r>
      <rPr>
        <sz val="9"/>
        <color theme="1"/>
        <rFont val="Arial"/>
        <family val="2"/>
      </rPr>
      <t xml:space="preserve">Debido a que no se ha adelantado ningun proceso contractual para la celebración de un negocio fiduciario por parte de la entidad,  no se ha tenido que realizar la acción consistente en efectuar su publicación en secop ii.
</t>
    </r>
    <r>
      <rPr>
        <b/>
        <sz val="9"/>
        <color theme="1"/>
        <rFont val="Arial"/>
        <family val="2"/>
      </rPr>
      <t xml:space="preserve">17/11/2020: </t>
    </r>
    <r>
      <rPr>
        <sz val="9"/>
        <color theme="1"/>
        <rFont val="Arial"/>
        <family val="2"/>
      </rPr>
      <t xml:space="preserve">Debido a que no se ha adelantado ningun proceso contractual para la celebración de un negocio fiduciario por parte de la entidad,  no se ha tenido que realizar la acción consistente en efectuar su publicación en secop ii.
</t>
    </r>
    <r>
      <rPr>
        <b/>
        <sz val="9"/>
        <color theme="1"/>
        <rFont val="Arial"/>
        <family val="2"/>
      </rPr>
      <t xml:space="preserve">31/12/2020: </t>
    </r>
    <r>
      <rPr>
        <sz val="9"/>
        <color theme="1"/>
        <rFont val="Arial"/>
        <family val="2"/>
      </rPr>
      <t xml:space="preserve"> Debido a que no se ha adelantado ningún proceso contractual para la celebración de un negocio fiduciario por parte de la Entidad, no se ha tenido que realizar la acción consistente en efectuar su publicación en SECOP II - para la modalidad de régimen especial.
Se solicita el cierre de la acción toda vez que el tiempo establecido finalizo el pasado 31 de diciembre.</t>
    </r>
  </si>
  <si>
    <r>
      <rPr>
        <b/>
        <sz val="9"/>
        <color theme="1"/>
        <rFont val="Arial"/>
        <family val="2"/>
      </rPr>
      <t xml:space="preserve">21/04/2020: </t>
    </r>
    <r>
      <rPr>
        <sz val="9"/>
        <color theme="1"/>
        <rFont val="Arial"/>
        <family val="2"/>
      </rPr>
      <t xml:space="preserve">Debido a que no ha sido necesario aún ejecutar la acción, no existe evidencia alguna.
</t>
    </r>
    <r>
      <rPr>
        <b/>
        <sz val="9"/>
        <color theme="1"/>
        <rFont val="Arial"/>
        <family val="2"/>
      </rPr>
      <t>23/06/2020:</t>
    </r>
    <r>
      <rPr>
        <sz val="9"/>
        <color theme="1"/>
        <rFont val="Arial"/>
        <family val="2"/>
      </rPr>
      <t xml:space="preserve"> Debido a que no ha sido necesario aún ejecutar la acción, no existe evidencia alguna.
</t>
    </r>
    <r>
      <rPr>
        <b/>
        <sz val="9"/>
        <color theme="1"/>
        <rFont val="Arial"/>
        <family val="2"/>
      </rPr>
      <t>17/11/2020:</t>
    </r>
    <r>
      <rPr>
        <sz val="9"/>
        <color theme="1"/>
        <rFont val="Arial"/>
        <family val="2"/>
      </rPr>
      <t xml:space="preserve"> Debido a que no ha sido necesario aún ejecutar la acción, no existe evidencia alguna.
</t>
    </r>
    <r>
      <rPr>
        <b/>
        <sz val="9"/>
        <color theme="1"/>
        <rFont val="Arial"/>
        <family val="2"/>
      </rPr>
      <t>31/12/2020:</t>
    </r>
    <r>
      <rPr>
        <sz val="9"/>
        <color theme="1"/>
        <rFont val="Arial"/>
        <family val="2"/>
      </rPr>
      <t xml:space="preserve"> Debido a que no ha sido necesario aún ejecutar la acción, no existe evidencia alguna.</t>
    </r>
  </si>
  <si>
    <r>
      <t xml:space="preserve">Angela María Vélez C.
Luz Andrea Cáceres-Andres Castillo
</t>
    </r>
    <r>
      <rPr>
        <b/>
        <sz val="9"/>
        <color theme="1"/>
        <rFont val="Arial"/>
        <family val="2"/>
      </rPr>
      <t xml:space="preserve">31/12/2020: </t>
    </r>
    <r>
      <rPr>
        <sz val="9"/>
        <color theme="1"/>
        <rFont val="Arial"/>
        <family val="2"/>
      </rPr>
      <t>Luz Andrea Cáceres - Agustín Lobatón Cortés</t>
    </r>
  </si>
  <si>
    <r>
      <t xml:space="preserve">Manuel Andres Farias Pinzón
</t>
    </r>
    <r>
      <rPr>
        <b/>
        <sz val="9"/>
        <color theme="1"/>
        <rFont val="Arial"/>
        <family val="2"/>
      </rPr>
      <t xml:space="preserve">31/12/2020: </t>
    </r>
    <r>
      <rPr>
        <sz val="9"/>
        <color theme="1"/>
        <rFont val="Arial"/>
        <family val="2"/>
      </rPr>
      <t>Kelly Johanna Serrano Rincón</t>
    </r>
  </si>
  <si>
    <r>
      <rPr>
        <b/>
        <sz val="9"/>
        <color theme="1"/>
        <rFont val="Arial"/>
        <family val="2"/>
      </rPr>
      <t xml:space="preserve">24/04/2020: </t>
    </r>
    <r>
      <rPr>
        <sz val="9"/>
        <color theme="1"/>
        <rFont val="Arial"/>
        <family val="2"/>
      </rPr>
      <t xml:space="preserve">A la fecha NO se ha adelantado ningún proceso contractual para la celebración de un negocio fiduciario por parte de la entidad, por lo tanto, aún no se ha requerido realizar la acción, por ende, no se tiene evidencia alguna.
</t>
    </r>
    <r>
      <rPr>
        <b/>
        <sz val="9"/>
        <color theme="1"/>
        <rFont val="Arial"/>
        <family val="2"/>
      </rPr>
      <t xml:space="preserve">01/07/2020: </t>
    </r>
    <r>
      <rPr>
        <sz val="9"/>
        <color theme="1"/>
        <rFont val="Arial"/>
        <family val="2"/>
      </rPr>
      <t xml:space="preserve">A la fecha NO se ha adelantado ningún proceso contractual para la celebración de un negocio fiduciario por parte de la entidad, por lo tanto, aún no se ha requerido realizar la acción, por ende, no se tiene evidencia alguna.
</t>
    </r>
    <r>
      <rPr>
        <b/>
        <sz val="9"/>
        <color theme="1"/>
        <rFont val="Arial"/>
        <family val="2"/>
      </rPr>
      <t xml:space="preserve">23/11/2020: </t>
    </r>
    <r>
      <rPr>
        <sz val="9"/>
        <color theme="1"/>
        <rFont val="Arial"/>
        <family val="2"/>
      </rPr>
      <t xml:space="preserve">A la fecha NO se ha adelantado ningún proceso contractual para la celebración de un negocio fiduciario por parte de la entidad, por lo tanto, aún no se ha requerido realizar la acción, por ende, no se tiene evidencia alguna.
</t>
    </r>
    <r>
      <rPr>
        <b/>
        <sz val="9"/>
        <color theme="1"/>
        <rFont val="Arial"/>
        <family val="2"/>
      </rPr>
      <t xml:space="preserve">31/12/2020: </t>
    </r>
    <r>
      <rPr>
        <sz val="9"/>
        <color theme="1"/>
        <rFont val="Arial"/>
        <family val="2"/>
      </rPr>
      <t>Se da cierre a la acción porque no se tiene planeado para en presente Plan de Desarrollo realizar Contratos Fiduciarios por lo que la acción queda de imposible cumplimiento para el cuatrienio.</t>
    </r>
  </si>
  <si>
    <r>
      <rPr>
        <b/>
        <sz val="9"/>
        <color theme="1"/>
        <rFont val="Arial"/>
        <family val="2"/>
      </rPr>
      <t>21/04/2020:</t>
    </r>
    <r>
      <rPr>
        <sz val="9"/>
        <color theme="1"/>
        <rFont val="Arial"/>
        <family val="2"/>
      </rPr>
      <t xml:space="preserve"> En razón a que hasta el momento no se han suscrito las actas 156 a 160, las cuales se encuentran en proceso de firmas, no se han enviando al archivo del contrato.
</t>
    </r>
    <r>
      <rPr>
        <b/>
        <sz val="9"/>
        <color theme="1"/>
        <rFont val="Arial"/>
        <family val="2"/>
      </rPr>
      <t xml:space="preserve">
23/06/2020: </t>
    </r>
    <r>
      <rPr>
        <sz val="9"/>
        <color theme="1"/>
        <rFont val="Arial"/>
        <family val="2"/>
      </rPr>
      <t xml:space="preserve">En espera que la Fiduciaria verifique en sus archivos físicos las firmas de éstas actas
</t>
    </r>
    <r>
      <rPr>
        <b/>
        <sz val="9"/>
        <color theme="1"/>
        <rFont val="Arial"/>
        <family val="2"/>
      </rPr>
      <t xml:space="preserve">17/11/2020: </t>
    </r>
    <r>
      <rPr>
        <sz val="9"/>
        <color theme="1"/>
        <rFont val="Arial"/>
        <family val="2"/>
      </rPr>
      <t xml:space="preserve">Las actas de comité directivo fiduciario suscritas en el año, se remitirán proximamente al archivo ya que se asignó un contratista en gestión documental para que colabore en el archivo de los documentos que se generen en desarrollo del contrato de fiducia mercantil, el cual fue contratado recientemente.
</t>
    </r>
    <r>
      <rPr>
        <b/>
        <sz val="9"/>
        <color theme="1"/>
        <rFont val="Arial"/>
        <family val="2"/>
      </rPr>
      <t xml:space="preserve">
31/12/2020:</t>
    </r>
    <r>
      <rPr>
        <sz val="9"/>
        <color theme="1"/>
        <rFont val="Arial"/>
        <family val="2"/>
      </rPr>
      <t xml:space="preserve"> Se han remitido actas del comité directivo fiduciario del año 2020, para su archivo, y las misma se han incorporado al expediente contractual.
</t>
    </r>
    <r>
      <rPr>
        <b/>
        <sz val="9"/>
        <color theme="1"/>
        <rFont val="Arial"/>
        <family val="2"/>
      </rPr>
      <t xml:space="preserve">
28/02/2021: </t>
    </r>
    <r>
      <rPr>
        <sz val="9"/>
        <color theme="1"/>
        <rFont val="Arial"/>
        <family val="2"/>
      </rPr>
      <t>Se han remitido actas del comité directivo fiduciario del año 2020, para su archivo, y las misma se han incorporado al expediente contractual.</t>
    </r>
  </si>
  <si>
    <r>
      <rPr>
        <b/>
        <sz val="9"/>
        <color theme="1"/>
        <rFont val="Arial"/>
        <family val="2"/>
      </rPr>
      <t xml:space="preserve">21/04/2020: </t>
    </r>
    <r>
      <rPr>
        <sz val="9"/>
        <color theme="1"/>
        <rFont val="Arial"/>
        <family val="2"/>
      </rPr>
      <t xml:space="preserve">Como se indicó las dos actas de comité directivo fiduciario celebradas en el 2020 hasta el momento no se encuentran firmadas por todos los intervenientes, razón por la cual no se han remitido al archivo del contrato.
</t>
    </r>
    <r>
      <rPr>
        <b/>
        <sz val="9"/>
        <color theme="1"/>
        <rFont val="Arial"/>
        <family val="2"/>
      </rPr>
      <t>23/06/2020:</t>
    </r>
    <r>
      <rPr>
        <sz val="9"/>
        <color theme="1"/>
        <rFont val="Arial"/>
        <family val="2"/>
      </rPr>
      <t xml:space="preserve"> Como se indicó las dos actas de comité directivo fiduciario celebradas en el 2020 hasta el momento no se encuentran firmadas por todos los intervenientes, razón por la cual no se han remitido al archivo del contrato.
</t>
    </r>
    <r>
      <rPr>
        <b/>
        <sz val="9"/>
        <color theme="1"/>
        <rFont val="Arial"/>
        <family val="2"/>
      </rPr>
      <t xml:space="preserve">17/11/2020: </t>
    </r>
    <r>
      <rPr>
        <sz val="9"/>
        <color theme="1"/>
        <rFont val="Arial"/>
        <family val="2"/>
      </rPr>
      <t xml:space="preserve">Correo electrónico en el cual se asigna al área de Urbanizaciones Edith Mendoza Cárdenas contrato 949-2020, para colaborar en la gestión documental del contrato de fiducia mercantil.
</t>
    </r>
    <r>
      <rPr>
        <b/>
        <sz val="9"/>
        <color theme="1"/>
        <rFont val="Arial"/>
        <family val="2"/>
      </rPr>
      <t xml:space="preserve">
31/12/2020: </t>
    </r>
    <r>
      <rPr>
        <sz val="9"/>
        <color theme="1"/>
        <rFont val="Arial"/>
        <family val="2"/>
      </rPr>
      <t xml:space="preserve">Correo de Edith Mendoza en el cual informa que las actas 171, 161,163,164,165 y 166 se encuentran incorporadas al expediente contractual del contrato de fiducia mercantil.
</t>
    </r>
    <r>
      <rPr>
        <b/>
        <sz val="9"/>
        <color theme="1"/>
        <rFont val="Arial"/>
        <family val="2"/>
      </rPr>
      <t>28/02/2021:</t>
    </r>
    <r>
      <rPr>
        <sz val="9"/>
        <color theme="1"/>
        <rFont val="Arial"/>
        <family val="2"/>
      </rPr>
      <t xml:space="preserve"> Correo de Edith Mendoza en el cual informa que las actas 168, 169,170,171,172 y 173, 174 y 175 se encuentran incorporadas al expediente contractual del contrato de fiducia mercantil.</t>
    </r>
  </si>
  <si>
    <r>
      <t xml:space="preserve">Angela María Vélez C.
Luz Andrea Cáceres-Andres Castillo
</t>
    </r>
    <r>
      <rPr>
        <b/>
        <sz val="9"/>
        <color theme="1"/>
        <rFont val="Arial"/>
        <family val="2"/>
      </rPr>
      <t xml:space="preserve">
31/12/2020:</t>
    </r>
    <r>
      <rPr>
        <sz val="9"/>
        <color theme="1"/>
        <rFont val="Arial"/>
        <family val="2"/>
      </rPr>
      <t xml:space="preserve"> Luz Andrea Cáceres - Agustín Lobatón Cortés
</t>
    </r>
    <r>
      <rPr>
        <b/>
        <sz val="9"/>
        <color theme="1"/>
        <rFont val="Arial"/>
        <family val="2"/>
      </rPr>
      <t xml:space="preserve">
28/01/2021: </t>
    </r>
    <r>
      <rPr>
        <sz val="9"/>
        <color theme="1"/>
        <rFont val="Arial"/>
        <family val="2"/>
      </rPr>
      <t>Luz Andrea Cáceres - Agustín Lobatón Cortés</t>
    </r>
  </si>
  <si>
    <t>24/04/2020
01/07/2020
23/11/2020
31/12/2020
28/02/2021</t>
  </si>
  <si>
    <r>
      <t xml:space="preserve">Manuel Andres Farias Pinzón
</t>
    </r>
    <r>
      <rPr>
        <b/>
        <sz val="9"/>
        <color theme="1"/>
        <rFont val="Arial"/>
        <family val="2"/>
      </rPr>
      <t>31/12/2020:</t>
    </r>
    <r>
      <rPr>
        <sz val="9"/>
        <color theme="1"/>
        <rFont val="Arial"/>
        <family val="2"/>
      </rPr>
      <t xml:space="preserve"> Kelly Johanna Serrano Rincón
</t>
    </r>
    <r>
      <rPr>
        <b/>
        <sz val="9"/>
        <color theme="1"/>
        <rFont val="Arial"/>
        <family val="2"/>
      </rPr>
      <t>28/02/2021</t>
    </r>
    <r>
      <rPr>
        <sz val="9"/>
        <color theme="1"/>
        <rFont val="Arial"/>
        <family val="2"/>
      </rPr>
      <t>: Kelly Johanna Serrano Rincón</t>
    </r>
  </si>
  <si>
    <r>
      <rPr>
        <b/>
        <sz val="9"/>
        <color theme="1"/>
        <rFont val="Arial"/>
        <family val="2"/>
      </rPr>
      <t>21/04/2020:</t>
    </r>
    <r>
      <rPr>
        <sz val="9"/>
        <color theme="1"/>
        <rFont val="Arial"/>
        <family val="2"/>
      </rPr>
      <t xml:space="preserve"> Se remitieron para efectos de archvio las actas de comité directivo Fiduciario Nos.  44, 46, 74, 75, 76, 77, 78, 115 y 137. El comité directivo 105 no se realizó.
</t>
    </r>
    <r>
      <rPr>
        <b/>
        <sz val="9"/>
        <color theme="1"/>
        <rFont val="Arial"/>
        <family val="2"/>
      </rPr>
      <t xml:space="preserve">
23/06/2020: </t>
    </r>
    <r>
      <rPr>
        <sz val="9"/>
        <color theme="1"/>
        <rFont val="Arial"/>
        <family val="2"/>
      </rPr>
      <t xml:space="preserve">En espera que la Fiduciaria verifique en sus archivos físicos las firmas de éstas actas
17/11/2020: Fue asignado un contratista para colaborar en la gestión de archivo documental del contrato de fiducia mercantil, el cual fue contratdo recientemente.
</t>
    </r>
    <r>
      <rPr>
        <b/>
        <sz val="9"/>
        <color theme="1"/>
        <rFont val="Arial"/>
        <family val="2"/>
      </rPr>
      <t>31/12/2020:</t>
    </r>
    <r>
      <rPr>
        <sz val="9"/>
        <color theme="1"/>
        <rFont val="Arial"/>
        <family val="2"/>
      </rPr>
      <t xml:space="preserve"> El contratista designado acusa de recibida las actas para efectos de proceder a la incorporación.
</t>
    </r>
    <r>
      <rPr>
        <b/>
        <sz val="9"/>
        <color theme="1"/>
        <rFont val="Arial"/>
        <family val="2"/>
      </rPr>
      <t xml:space="preserve">
28/02/2021:</t>
    </r>
    <r>
      <rPr>
        <sz val="9"/>
        <color theme="1"/>
        <rFont val="Arial"/>
        <family val="2"/>
      </rPr>
      <t xml:space="preserve"> Las mencionadas actas fueron incorporadas al expediente contractual.</t>
    </r>
  </si>
  <si>
    <r>
      <rPr>
        <b/>
        <sz val="9"/>
        <color theme="1"/>
        <rFont val="Arial"/>
        <family val="2"/>
      </rPr>
      <t>21/04/2020:</t>
    </r>
    <r>
      <rPr>
        <sz val="9"/>
        <color theme="1"/>
        <rFont val="Arial"/>
        <family val="2"/>
      </rPr>
      <t xml:space="preserve"> Correo electrónico enviado el 21 de abril al responsable de la gestión documental de la DUT.
</t>
    </r>
    <r>
      <rPr>
        <b/>
        <sz val="9"/>
        <color theme="1"/>
        <rFont val="Arial"/>
        <family val="2"/>
      </rPr>
      <t>23/06/2020:</t>
    </r>
    <r>
      <rPr>
        <sz val="9"/>
        <color theme="1"/>
        <rFont val="Arial"/>
        <family val="2"/>
      </rPr>
      <t xml:space="preserve"> Correo electrónico enviado el 21 de abril al responsable de la gestión documental de la DUT.
</t>
    </r>
    <r>
      <rPr>
        <b/>
        <sz val="9"/>
        <color theme="1"/>
        <rFont val="Arial"/>
        <family val="2"/>
      </rPr>
      <t xml:space="preserve">17/11/2020: </t>
    </r>
    <r>
      <rPr>
        <sz val="9"/>
        <color theme="1"/>
        <rFont val="Arial"/>
        <family val="2"/>
      </rPr>
      <t xml:space="preserve">Correo electrónico en el cual se asigna al área de Urbanizaciones Edith Mendoza Cárdenas contrato 949-2020, para colaborar en la gestión documental del contrato de fiducia mercantil.
21/04/2020: Correo electrónico enviado el 21 de abril al responsable de la gestión documental de la DUT.
</t>
    </r>
    <r>
      <rPr>
        <b/>
        <sz val="9"/>
        <color theme="1"/>
        <rFont val="Arial"/>
        <family val="2"/>
      </rPr>
      <t xml:space="preserve">
23/06/2020:</t>
    </r>
    <r>
      <rPr>
        <sz val="9"/>
        <color theme="1"/>
        <rFont val="Arial"/>
        <family val="2"/>
      </rPr>
      <t xml:space="preserve"> Correo electrónico enviado el 21 de abril al responsable de la gestión documental de la DUT.
</t>
    </r>
    <r>
      <rPr>
        <b/>
        <sz val="9"/>
        <color theme="1"/>
        <rFont val="Arial"/>
        <family val="2"/>
      </rPr>
      <t>17/11/2020</t>
    </r>
    <r>
      <rPr>
        <sz val="9"/>
        <color theme="1"/>
        <rFont val="Arial"/>
        <family val="2"/>
      </rPr>
      <t xml:space="preserve">: Correo electrónico en el cual se asigna al área de Urbanizaciones Edith Mendoza Cárdenas contrato 949-2020, para colaborar en la gestión documental del contrato de fiducia mercantil.
</t>
    </r>
    <r>
      <rPr>
        <b/>
        <sz val="9"/>
        <color theme="1"/>
        <rFont val="Arial"/>
        <family val="2"/>
      </rPr>
      <t xml:space="preserve">
31/12/2020:</t>
    </r>
    <r>
      <rPr>
        <sz val="9"/>
        <color theme="1"/>
        <rFont val="Arial"/>
        <family val="2"/>
      </rPr>
      <t xml:space="preserve"> Correo electrónico de Edith Mendoza en el cual se indica que las actas fueron recibidas
</t>
    </r>
    <r>
      <rPr>
        <b/>
        <sz val="9"/>
        <color theme="1"/>
        <rFont val="Arial"/>
        <family val="2"/>
      </rPr>
      <t xml:space="preserve">28/02/2021: </t>
    </r>
    <r>
      <rPr>
        <sz val="9"/>
        <color theme="1"/>
        <rFont val="Arial"/>
        <family val="2"/>
      </rPr>
      <t>Correo electrónico de Edith Mendoza en el cual se indica que las actas fueron incorporadas al expediente contractual.</t>
    </r>
  </si>
  <si>
    <r>
      <t xml:space="preserve">Angela María Vélez C.
Luz Andrea Cáceres-Andres Castillo
</t>
    </r>
    <r>
      <rPr>
        <b/>
        <sz val="9"/>
        <color theme="1"/>
        <rFont val="Arial"/>
        <family val="2"/>
      </rPr>
      <t>31/12/2020:</t>
    </r>
    <r>
      <rPr>
        <sz val="9"/>
        <color theme="1"/>
        <rFont val="Arial"/>
        <family val="2"/>
      </rPr>
      <t xml:space="preserve"> Luz Andrea Cáceres - Agustín Lobatón Cortés
</t>
    </r>
    <r>
      <rPr>
        <b/>
        <sz val="9"/>
        <color theme="1"/>
        <rFont val="Arial"/>
        <family val="2"/>
      </rPr>
      <t xml:space="preserve">28/01/2021: </t>
    </r>
    <r>
      <rPr>
        <sz val="9"/>
        <color theme="1"/>
        <rFont val="Arial"/>
        <family val="2"/>
      </rPr>
      <t>Luz Andrea Cáceres - Agustín Lobatón Cortés</t>
    </r>
  </si>
  <si>
    <r>
      <t xml:space="preserve">Manuel Andres Farias Pinzón
</t>
    </r>
    <r>
      <rPr>
        <b/>
        <sz val="9"/>
        <color theme="1"/>
        <rFont val="Arial"/>
        <family val="2"/>
      </rPr>
      <t>31/12/2020</t>
    </r>
    <r>
      <rPr>
        <sz val="9"/>
        <color theme="1"/>
        <rFont val="Arial"/>
        <family val="2"/>
      </rPr>
      <t xml:space="preserve">: Kelly Johanna Serrano Rincón
</t>
    </r>
    <r>
      <rPr>
        <b/>
        <sz val="9"/>
        <color theme="1"/>
        <rFont val="Arial"/>
        <family val="2"/>
      </rPr>
      <t>28/02/2021:</t>
    </r>
    <r>
      <rPr>
        <sz val="9"/>
        <color theme="1"/>
        <rFont val="Arial"/>
        <family val="2"/>
      </rPr>
      <t xml:space="preserve"> Kelly Johanna Serrano Rincón</t>
    </r>
  </si>
  <si>
    <r>
      <rPr>
        <b/>
        <sz val="9"/>
        <color theme="1"/>
        <rFont val="Arial"/>
        <family val="2"/>
      </rPr>
      <t xml:space="preserve">24/04/2020: </t>
    </r>
    <r>
      <rPr>
        <sz val="9"/>
        <color theme="1"/>
        <rFont val="Arial"/>
        <family val="2"/>
      </rPr>
      <t xml:space="preserve">Se cuenta con correo electrónico del día 21Abr2020, donde se envían las actas 44, 46, 74, 75, 76, 77, 78, 115 y 137 para archivar en el expediente; El comité directivo 105 no se realizó.
</t>
    </r>
    <r>
      <rPr>
        <b/>
        <sz val="9"/>
        <color theme="1"/>
        <rFont val="Arial"/>
        <family val="2"/>
      </rPr>
      <t xml:space="preserve">01/07/2020: </t>
    </r>
    <r>
      <rPr>
        <sz val="9"/>
        <color theme="1"/>
        <rFont val="Arial"/>
        <family val="2"/>
      </rPr>
      <t xml:space="preserve">No se adjunta soporte de evidencia, actividad que se encuentra en estado "En Ejecución Vencida".
</t>
    </r>
    <r>
      <rPr>
        <b/>
        <sz val="9"/>
        <color theme="1"/>
        <rFont val="Arial"/>
        <family val="2"/>
      </rPr>
      <t xml:space="preserve">23/11/2020: </t>
    </r>
    <r>
      <rPr>
        <sz val="9"/>
        <color theme="1"/>
        <rFont val="Arial"/>
        <family val="2"/>
      </rPr>
      <t xml:space="preserve">Se cuenta con correo del 23Abr2020, donde se solicita que se verifique que los documentos adjuntos se encuentran debidamente incorporados en el expediente de contrato de fiducia mercantil Patrimonio Autónomo Proyecto Construcción Vivienda Nueva.
Igualmente, se cuenta con correo del 20Nov2020 donde se informa que a partir del 20Nov2020 la persona encargada de realizar la labor de archivo del área de DUT es Edith Mendoza Cárdenas con Numero de Cedula 52829596, quien verificará que los documentos adjuntos se encuentran debidamente incorporados en el expediente de contrato de fiducia mercantil Patrimonio Autónomo Proyecto Construcción Vivienda Nueva, en caso de lo contrario serán incorporados de manera cronológica.
Acción que se encuentra en estado "En Ejecución Vencida".
</t>
    </r>
    <r>
      <rPr>
        <b/>
        <sz val="9"/>
        <color theme="1"/>
        <rFont val="Arial"/>
        <family val="2"/>
      </rPr>
      <t xml:space="preserve">
31/12/2020:</t>
    </r>
    <r>
      <rPr>
        <sz val="9"/>
        <color theme="1"/>
        <rFont val="Arial"/>
        <family val="2"/>
      </rPr>
      <t xml:space="preserve"> No se pudo verificar el archivo físico.
</t>
    </r>
    <r>
      <rPr>
        <b/>
        <sz val="9"/>
        <color theme="1"/>
        <rFont val="Arial"/>
        <family val="2"/>
      </rPr>
      <t xml:space="preserve">
28/02/2021: </t>
    </r>
    <r>
      <rPr>
        <sz val="9"/>
        <color theme="1"/>
        <rFont val="Arial"/>
        <family val="2"/>
      </rPr>
      <t xml:space="preserve"> Se observó el correo de solicitud de el ingreso de las actas No. 44, 46, 74, 75, 76, 77, 78, 115 y 137
Aunque se adjunta el correo, no se pudo verificar el archivo de las actas del Comité Fiduciario, por lo que la acción se encuentra vencida y en ejecución, hasta evidenciar el archivo de las actas.
</t>
    </r>
  </si>
  <si>
    <r>
      <rPr>
        <b/>
        <sz val="9"/>
        <color theme="1"/>
        <rFont val="Arial"/>
        <family val="2"/>
      </rPr>
      <t>21/04/2020:</t>
    </r>
    <r>
      <rPr>
        <sz val="9"/>
        <color theme="1"/>
        <rFont val="Arial"/>
        <family val="2"/>
      </rPr>
      <t xml:space="preserve"> Se han elaborado las actas de los comités directivos fiduciarios, las cuales se encuentran en proceso de revisión o firmas por parte de los intervinientes, lo cual se ha dificultado por el estado de emergencia.
</t>
    </r>
    <r>
      <rPr>
        <b/>
        <sz val="9"/>
        <color theme="1"/>
        <rFont val="Arial"/>
        <family val="2"/>
      </rPr>
      <t>23/06/2020:</t>
    </r>
    <r>
      <rPr>
        <sz val="9"/>
        <color theme="1"/>
        <rFont val="Arial"/>
        <family val="2"/>
      </rPr>
      <t xml:space="preserve"> En espera que la Fiduciaria verifique en sus archivos físicos las firmas de éstas actas.
</t>
    </r>
    <r>
      <rPr>
        <b/>
        <sz val="9"/>
        <color theme="1"/>
        <rFont val="Arial"/>
        <family val="2"/>
      </rPr>
      <t>17/11/2020:</t>
    </r>
    <r>
      <rPr>
        <sz val="9"/>
        <color theme="1"/>
        <rFont val="Arial"/>
        <family val="2"/>
      </rPr>
      <t xml:space="preserve"> Las actas de los comités directivos fiduciarios celebrados en el 2020 se encuentran elaboradas. A su vez, algunas  se encuentran firmadas y otras en proceso de firma.
</t>
    </r>
    <r>
      <rPr>
        <b/>
        <sz val="9"/>
        <color theme="1"/>
        <rFont val="Arial"/>
        <family val="2"/>
      </rPr>
      <t>31/12/2020:</t>
    </r>
    <r>
      <rPr>
        <sz val="9"/>
        <color theme="1"/>
        <rFont val="Arial"/>
        <family val="2"/>
      </rPr>
      <t xml:space="preserve"> Las actas de los comités directivos fiduciarios celebrados en el 2020, remitidas para archivo, se encuentran firmadas por todos los miembros.
</t>
    </r>
    <r>
      <rPr>
        <b/>
        <sz val="9"/>
        <color theme="1"/>
        <rFont val="Arial"/>
        <family val="2"/>
      </rPr>
      <t xml:space="preserve">
28/02/2021:</t>
    </r>
    <r>
      <rPr>
        <sz val="9"/>
        <color theme="1"/>
        <rFont val="Arial"/>
        <family val="2"/>
      </rPr>
      <t xml:space="preserve"> Las actas de los comités directivos fiduciarios celebrados en el 2020, remitidas para archivo, se encuentran firmadas por todos los miembros.
</t>
    </r>
  </si>
  <si>
    <r>
      <rPr>
        <b/>
        <sz val="9"/>
        <color theme="1"/>
        <rFont val="Arial"/>
        <family val="2"/>
      </rPr>
      <t>21/04/2020:</t>
    </r>
    <r>
      <rPr>
        <sz val="9"/>
        <color theme="1"/>
        <rFont val="Arial"/>
        <family val="2"/>
      </rPr>
      <t xml:space="preserve"> Las actas se los comités fiduciarios se encuentran en proceso de firma, razón por la cual no se han remitido al archivo del contrato.
</t>
    </r>
    <r>
      <rPr>
        <b/>
        <sz val="9"/>
        <color theme="1"/>
        <rFont val="Arial"/>
        <family val="2"/>
      </rPr>
      <t xml:space="preserve">01/07/2020: </t>
    </r>
    <r>
      <rPr>
        <sz val="9"/>
        <color theme="1"/>
        <rFont val="Arial"/>
        <family val="2"/>
      </rPr>
      <t xml:space="preserve">Las actas de los comités fiduciarios se encuentran en proceso de firma, razón por la cual no se han remitido al archivo del contrato.
</t>
    </r>
    <r>
      <rPr>
        <b/>
        <sz val="9"/>
        <color theme="1"/>
        <rFont val="Arial"/>
        <family val="2"/>
      </rPr>
      <t>17/11/2020:</t>
    </r>
    <r>
      <rPr>
        <sz val="9"/>
        <color theme="1"/>
        <rFont val="Arial"/>
        <family val="2"/>
      </rPr>
      <t xml:space="preserve"> Actas Nos. 161,163, 164, 165, 166.
</t>
    </r>
    <r>
      <rPr>
        <b/>
        <sz val="9"/>
        <color theme="1"/>
        <rFont val="Arial"/>
        <family val="2"/>
      </rPr>
      <t>31/12/2020:</t>
    </r>
    <r>
      <rPr>
        <sz val="9"/>
        <color theme="1"/>
        <rFont val="Arial"/>
        <family val="2"/>
      </rPr>
      <t xml:space="preserve"> Actas No. 168, 169, 170, 171, 172, 173, 174.
</t>
    </r>
    <r>
      <rPr>
        <b/>
        <sz val="9"/>
        <color theme="1"/>
        <rFont val="Arial"/>
        <family val="2"/>
      </rPr>
      <t xml:space="preserve">28/02/2021: </t>
    </r>
    <r>
      <rPr>
        <sz val="9"/>
        <color theme="1"/>
        <rFont val="Arial"/>
        <family val="2"/>
      </rPr>
      <t xml:space="preserve">Actas No. 175 </t>
    </r>
  </si>
  <si>
    <r>
      <t xml:space="preserve">Angela María Vélez C.
Luz Andrea Cáceres-Andres Castillo 
</t>
    </r>
    <r>
      <rPr>
        <b/>
        <sz val="9"/>
        <color theme="1"/>
        <rFont val="Arial"/>
        <family val="2"/>
      </rPr>
      <t xml:space="preserve">
31/12/2020: </t>
    </r>
    <r>
      <rPr>
        <sz val="9"/>
        <color theme="1"/>
        <rFont val="Arial"/>
        <family val="2"/>
      </rPr>
      <t xml:space="preserve">Luz Andrea Cáceres - Agustín Lobatón Cortés
</t>
    </r>
    <r>
      <rPr>
        <b/>
        <sz val="9"/>
        <color theme="1"/>
        <rFont val="Arial"/>
        <family val="2"/>
      </rPr>
      <t xml:space="preserve">28/01/2021: </t>
    </r>
    <r>
      <rPr>
        <sz val="9"/>
        <color theme="1"/>
        <rFont val="Arial"/>
        <family val="2"/>
      </rPr>
      <t>Luz Andrea Cáceres - Agustín Lobatón Cortés</t>
    </r>
  </si>
  <si>
    <r>
      <t xml:space="preserve">Manuel Andres Farias Pinzón
</t>
    </r>
    <r>
      <rPr>
        <b/>
        <sz val="9"/>
        <color theme="1"/>
        <rFont val="Arial"/>
        <family val="2"/>
      </rPr>
      <t>31/12/2020:</t>
    </r>
    <r>
      <rPr>
        <sz val="9"/>
        <color theme="1"/>
        <rFont val="Arial"/>
        <family val="2"/>
      </rPr>
      <t xml:space="preserve"> Kelly Johanna Serrano Rincón
</t>
    </r>
    <r>
      <rPr>
        <b/>
        <sz val="9"/>
        <color theme="1"/>
        <rFont val="Arial"/>
        <family val="2"/>
      </rPr>
      <t xml:space="preserve">28/02/2021: </t>
    </r>
    <r>
      <rPr>
        <sz val="9"/>
        <color theme="1"/>
        <rFont val="Arial"/>
        <family val="2"/>
      </rPr>
      <t>Kelly Johanna Serrano Rincón</t>
    </r>
  </si>
  <si>
    <r>
      <rPr>
        <b/>
        <sz val="9"/>
        <color theme="1"/>
        <rFont val="Arial"/>
        <family val="2"/>
      </rPr>
      <t xml:space="preserve">24/04/2020: </t>
    </r>
    <r>
      <rPr>
        <sz val="9"/>
        <color theme="1"/>
        <rFont val="Arial"/>
        <family val="2"/>
      </rPr>
      <t xml:space="preserve">Actas de los comités directivos fiduciarios elaboradas, las cuales se encuentran en proceso de revisión o firmas por parte de los intervinientes y debido al aislamiento obligatorio por el Covid-19 no ha sido posible la firma de la totalidad de las actas.
</t>
    </r>
    <r>
      <rPr>
        <b/>
        <sz val="9"/>
        <color theme="1"/>
        <rFont val="Arial"/>
        <family val="2"/>
      </rPr>
      <t xml:space="preserve">
01/07/2020:</t>
    </r>
    <r>
      <rPr>
        <sz val="9"/>
        <color theme="1"/>
        <rFont val="Arial"/>
        <family val="2"/>
      </rPr>
      <t xml:space="preserve"> No se adjunta soporte de evidencia, actividad que se encuentra en estado "En Ejecución Oportuna".
</t>
    </r>
    <r>
      <rPr>
        <b/>
        <sz val="9"/>
        <color theme="1"/>
        <rFont val="Arial"/>
        <family val="2"/>
      </rPr>
      <t>23/11/2020:</t>
    </r>
    <r>
      <rPr>
        <sz val="9"/>
        <color theme="1"/>
        <rFont val="Arial"/>
        <family val="2"/>
      </rPr>
      <t xml:space="preserve"> Se cuenta con las siguientes actas: 
161 - firmada
163 - firmada
164 - firmada
165 - firmada
166 - firmada
Actividad en Ejecución oportuna.
</t>
    </r>
    <r>
      <rPr>
        <b/>
        <sz val="9"/>
        <color theme="1"/>
        <rFont val="Arial"/>
        <family val="2"/>
      </rPr>
      <t>31/12/2020:</t>
    </r>
    <r>
      <rPr>
        <sz val="9"/>
        <color theme="1"/>
        <rFont val="Arial"/>
        <family val="2"/>
      </rPr>
      <t xml:space="preserve"> Se presentaron las actas:
168 firmada, 169 firmada, 170 firmada,  171 firmada, 172 firmada, 173 firmada, 174 firmada. Se procede al cierre de la acción.
</t>
    </r>
    <r>
      <rPr>
        <b/>
        <sz val="9"/>
        <color theme="1"/>
        <rFont val="Arial"/>
        <family val="2"/>
      </rPr>
      <t xml:space="preserve">28/02/2021: </t>
    </r>
    <r>
      <rPr>
        <sz val="9"/>
        <color theme="1"/>
        <rFont val="Arial"/>
        <family val="2"/>
      </rPr>
      <t>Acta No.175 firmada. Se presentan las respectivas actas firmadas. Se procede a cierre de la acción por cumplimiento. Se observa que el control de la acción se sigue ejecutando aún ya estando cumplida.</t>
    </r>
  </si>
  <si>
    <r>
      <rPr>
        <b/>
        <sz val="9"/>
        <color theme="1"/>
        <rFont val="Arial"/>
        <family val="2"/>
      </rPr>
      <t xml:space="preserve">24/04/2020: </t>
    </r>
    <r>
      <rPr>
        <sz val="9"/>
        <color theme="1"/>
        <rFont val="Arial"/>
        <family val="2"/>
      </rPr>
      <t xml:space="preserve">Se pudo verificar que las actas Nos.10, 18, 19, 20, 36, 43, 47, 49, 50, 59, 61, 74, 138 y 139 se encontraban firmadas por todos los miembros, y en consecuencia se remitieron para el archivo en el expediente contractual.
</t>
    </r>
    <r>
      <rPr>
        <b/>
        <sz val="9"/>
        <color theme="1"/>
        <rFont val="Arial"/>
        <family val="2"/>
      </rPr>
      <t>23/06/2020:</t>
    </r>
    <r>
      <rPr>
        <sz val="9"/>
        <color theme="1"/>
        <rFont val="Arial"/>
        <family val="2"/>
      </rPr>
      <t xml:space="preserve">  En espera que la Fiduciaria verifique en sus archivos físicos las firmas de éstas actas
</t>
    </r>
    <r>
      <rPr>
        <b/>
        <sz val="9"/>
        <color theme="1"/>
        <rFont val="Arial"/>
        <family val="2"/>
      </rPr>
      <t>17/11/2020</t>
    </r>
    <r>
      <rPr>
        <sz val="9"/>
        <color theme="1"/>
        <rFont val="Arial"/>
        <family val="2"/>
      </rPr>
      <t xml:space="preserve">: Se contrató recientemente personal en gestión documental, y fue asignado un contratista para colaborar en la gestión de archivo documental del contrato de fiducia mercantil, lo que permitiá que las actas que se encontraban firmadas se incorporen al expediente.
</t>
    </r>
    <r>
      <rPr>
        <b/>
        <sz val="9"/>
        <color theme="1"/>
        <rFont val="Arial"/>
        <family val="2"/>
      </rPr>
      <t>31/12/2020</t>
    </r>
    <r>
      <rPr>
        <sz val="9"/>
        <color theme="1"/>
        <rFont val="Arial"/>
        <family val="2"/>
      </rPr>
      <t xml:space="preserve">: Las actas que, si se encontraban firmadas, esto es, las Nos.10, 18, 19, 20, 36, 43, 47, 49, 50, 59, 61, 74, 138 y 139, fueron incorporadas al expediente contractual. De otra parte, la Fiduciaria indició mediante correo electrónico que tenía en sus archivos las mismas actas (1,2,3,8,9 y 10) no firmadas por todos los miembros que tiene la entidad.
</t>
    </r>
    <r>
      <rPr>
        <b/>
        <sz val="9"/>
        <color theme="1"/>
        <rFont val="Arial"/>
        <family val="2"/>
      </rPr>
      <t>28/02/2021</t>
    </r>
    <r>
      <rPr>
        <sz val="9"/>
        <color theme="1"/>
        <rFont val="Arial"/>
        <family val="2"/>
      </rPr>
      <t>: Se solicita el cierre de la acción toda vez que el tiempo establecido finalizo el pasado 31 de diciembre y se realizó la gestión.</t>
    </r>
  </si>
  <si>
    <r>
      <rPr>
        <b/>
        <sz val="9"/>
        <color theme="1"/>
        <rFont val="Arial"/>
        <family val="2"/>
      </rPr>
      <t>21/04/2020:</t>
    </r>
    <r>
      <rPr>
        <sz val="9"/>
        <color theme="1"/>
        <rFont val="Arial"/>
        <family val="2"/>
      </rPr>
      <t xml:space="preserve"> Correo electrónico enviado el 21 de abril al responsable de la gestión documental de la DUT.
</t>
    </r>
    <r>
      <rPr>
        <b/>
        <sz val="9"/>
        <color theme="1"/>
        <rFont val="Arial"/>
        <family val="2"/>
      </rPr>
      <t>23/06/2020:</t>
    </r>
    <r>
      <rPr>
        <sz val="9"/>
        <color theme="1"/>
        <rFont val="Arial"/>
        <family val="2"/>
      </rPr>
      <t xml:space="preserve"> Correo electrónico enviado el 21 de abril al responsable de la gestión documental de la DUT.
</t>
    </r>
    <r>
      <rPr>
        <b/>
        <sz val="9"/>
        <color theme="1"/>
        <rFont val="Arial"/>
        <family val="2"/>
      </rPr>
      <t xml:space="preserve">17/11/2020: </t>
    </r>
    <r>
      <rPr>
        <sz val="9"/>
        <color theme="1"/>
        <rFont val="Arial"/>
        <family val="2"/>
      </rPr>
      <t xml:space="preserve">Correo electrónico en el cual se asigna al área de Urbanizaciones Edith Mendoza Cárdenas contrato 949-2020, para colaborar en la gestión documental del contrato de fiducia mercantil.
</t>
    </r>
    <r>
      <rPr>
        <b/>
        <sz val="9"/>
        <color theme="1"/>
        <rFont val="Arial"/>
        <family val="2"/>
      </rPr>
      <t>31/12/2020:</t>
    </r>
    <r>
      <rPr>
        <sz val="9"/>
        <color theme="1"/>
        <rFont val="Arial"/>
        <family val="2"/>
      </rPr>
      <t xml:space="preserve"> Correo de Edith Mendoza informando sobre la incorporación de las actas que tienen todas las firmas de los miembros del comité directivo fiduciario, y correo electrónico de la Fiduciaria Bogotá S.A., en el que informa que no encontró actas distintas a las que reposan en la entidad, esto es, con firmas adicionales.
</t>
    </r>
    <r>
      <rPr>
        <b/>
        <sz val="9"/>
        <color theme="1"/>
        <rFont val="Arial"/>
        <family val="2"/>
      </rPr>
      <t xml:space="preserve">28/02/2021: Sin seguimiento </t>
    </r>
  </si>
  <si>
    <r>
      <t xml:space="preserve">Angela María Vélez C.
Luz Andrea Cáceres-Andres Castillo
</t>
    </r>
    <r>
      <rPr>
        <b/>
        <sz val="9"/>
        <color theme="1"/>
        <rFont val="Arial"/>
        <family val="2"/>
      </rPr>
      <t>31/12/2020:</t>
    </r>
    <r>
      <rPr>
        <sz val="9"/>
        <color theme="1"/>
        <rFont val="Arial"/>
        <family val="2"/>
      </rPr>
      <t xml:space="preserve"> Luz Andrea Cáceres - Agustín Lobatón Cortés
</t>
    </r>
    <r>
      <rPr>
        <b/>
        <sz val="9"/>
        <color theme="1"/>
        <rFont val="Arial"/>
        <family val="2"/>
      </rPr>
      <t>28/01/2021</t>
    </r>
    <r>
      <rPr>
        <sz val="9"/>
        <color theme="1"/>
        <rFont val="Arial"/>
        <family val="2"/>
      </rPr>
      <t>: Luz Andrea Cáceres - Agustín Lobatón Cortés</t>
    </r>
  </si>
  <si>
    <t xml:space="preserve">24/04/2020
01/07/2020
23/11/2020
31/12/2020
28/12/2021
</t>
  </si>
  <si>
    <r>
      <t xml:space="preserve">Manuel Andres Farias Pinzón
</t>
    </r>
    <r>
      <rPr>
        <b/>
        <sz val="9"/>
        <color theme="1"/>
        <rFont val="Arial"/>
        <family val="2"/>
      </rPr>
      <t xml:space="preserve">31/12/2020: </t>
    </r>
    <r>
      <rPr>
        <sz val="9"/>
        <color theme="1"/>
        <rFont val="Arial"/>
        <family val="2"/>
      </rPr>
      <t xml:space="preserve">Kelly Johanna Serrano Rincón
</t>
    </r>
    <r>
      <rPr>
        <b/>
        <sz val="9"/>
        <color theme="1"/>
        <rFont val="Arial"/>
        <family val="2"/>
      </rPr>
      <t xml:space="preserve">28/02/2021: </t>
    </r>
    <r>
      <rPr>
        <sz val="9"/>
        <color theme="1"/>
        <rFont val="Arial"/>
        <family val="2"/>
      </rPr>
      <t>Kelly Johanna Serrano Rincón</t>
    </r>
  </si>
  <si>
    <r>
      <rPr>
        <b/>
        <sz val="9"/>
        <color theme="1"/>
        <rFont val="Arial"/>
        <family val="2"/>
      </rPr>
      <t xml:space="preserve">24/04/2020: </t>
    </r>
    <r>
      <rPr>
        <sz val="9"/>
        <color theme="1"/>
        <rFont val="Arial"/>
        <family val="2"/>
      </rPr>
      <t xml:space="preserve">Se cuenta con correo electrónico del día 21Abr2020, donde se envían las actas 10, 18, 19, 20, 36, 43, 47, 49, 50, 59, 61, 74, 138 y 139, las cuales se encontraban firmadas por todos los miembros, y en consecuencia se remitieron para el archivo en el expediente contractual.
</t>
    </r>
    <r>
      <rPr>
        <b/>
        <sz val="9"/>
        <color theme="1"/>
        <rFont val="Arial"/>
        <family val="2"/>
      </rPr>
      <t xml:space="preserve">01/07/2020: </t>
    </r>
    <r>
      <rPr>
        <sz val="9"/>
        <color theme="1"/>
        <rFont val="Arial"/>
        <family val="2"/>
      </rPr>
      <t xml:space="preserve">No se adjunta soporte de evidencia, actividad que se encuentra en estado "En Ejecución Vencida".
</t>
    </r>
    <r>
      <rPr>
        <b/>
        <sz val="9"/>
        <color theme="1"/>
        <rFont val="Arial"/>
        <family val="2"/>
      </rPr>
      <t xml:space="preserve">23/11/2020: </t>
    </r>
    <r>
      <rPr>
        <sz val="9"/>
        <color theme="1"/>
        <rFont val="Arial"/>
        <family val="2"/>
      </rPr>
      <t xml:space="preserve">Se cuenta con correo del 23Abr2020, donde se solicita que se verifique que los documentos adjuntos se encuentran debidamente incorporados en el expediente de contrato de fiducia mercantil Patrimonio Autónomo Proyecto Construcción Vivienda Nueva.
Igualmente, se cuenta con correo del 20Nov2020 donde se informa que a partir del 20Nov2020 la persona encargada de realizar la labor de archivo del área de DUT es Edith Mendoza Cárdenas con Numero de Cedula 52829596, quien verificará que los documentos adjuntos se encuentran debidamente incorporados en el expediente de contrato de fiducia mercantil Patrimonio Autónomo Proyecto Construcción Vivienda Nueva, en caso de lo contrario serán incorporados de manera cronológica.
Acción que se encuentra en estado "En Ejecución Vencida".
</t>
    </r>
    <r>
      <rPr>
        <b/>
        <sz val="9"/>
        <color theme="1"/>
        <rFont val="Arial"/>
        <family val="2"/>
      </rPr>
      <t xml:space="preserve">
31/12/2020: </t>
    </r>
    <r>
      <rPr>
        <sz val="9"/>
        <color theme="1"/>
        <rFont val="Arial"/>
        <family val="2"/>
      </rPr>
      <t xml:space="preserve">No se pudo verificar el archivo físico de las actas, se adjunta un correo de remisión más no se pudo determinar si las 21 actas existen y están archivadas. Acción que se encuentra en estado "En Ejecución Vencida" hasta verificar el archivo.
</t>
    </r>
    <r>
      <rPr>
        <b/>
        <sz val="9"/>
        <color theme="1"/>
        <rFont val="Arial"/>
        <family val="2"/>
      </rPr>
      <t xml:space="preserve">
28/02/2021:</t>
    </r>
    <r>
      <rPr>
        <sz val="9"/>
        <color theme="1"/>
        <rFont val="Arial"/>
        <family val="2"/>
      </rPr>
      <t xml:space="preserve"> No se pudo verificar el archivo físico de las actas, se adjunta un correo de remisión más no se pudo determinar si las 21 actas existen y están archivadas. Acción que se encuentra en estado "En Ejecución Vencida" hasta verificar el archivo.</t>
    </r>
  </si>
  <si>
    <r>
      <rPr>
        <b/>
        <sz val="9"/>
        <color theme="1"/>
        <rFont val="Arial"/>
        <family val="2"/>
      </rPr>
      <t>24/04/2020</t>
    </r>
    <r>
      <rPr>
        <sz val="9"/>
        <color theme="1"/>
        <rFont val="Arial"/>
        <family val="2"/>
      </rPr>
      <t xml:space="preserve">: Se solicitó a la Fiduciaria Bogotá S.A. la remisión de las actas Nos. 1,2,3,8,9, y 13, y se pudo verificar que las actas Nos.10, 18, 19, 20, 36, 43, 47, 49, 50, 59, 61, 74, 138 y 139 se encontraban firmadas por todos los miembros.
</t>
    </r>
    <r>
      <rPr>
        <b/>
        <sz val="9"/>
        <color theme="1"/>
        <rFont val="Arial"/>
        <family val="2"/>
      </rPr>
      <t xml:space="preserve">
23/06/2020: </t>
    </r>
    <r>
      <rPr>
        <sz val="9"/>
        <color theme="1"/>
        <rFont val="Arial"/>
        <family val="2"/>
      </rPr>
      <t xml:space="preserve"> En espera que la Fiduciaria verifique en sus archivos físicos las firmas de éstas actas
</t>
    </r>
    <r>
      <rPr>
        <b/>
        <sz val="9"/>
        <color theme="1"/>
        <rFont val="Arial"/>
        <family val="2"/>
      </rPr>
      <t>17/11/2020</t>
    </r>
    <r>
      <rPr>
        <sz val="9"/>
        <color theme="1"/>
        <rFont val="Arial"/>
        <family val="2"/>
      </rPr>
      <t xml:space="preserve">:  Se remitió correo electrónico solicitando a la Fiduciaria la respuesta a los oficios 2020EE3995 y 2020EE4012.
</t>
    </r>
    <r>
      <rPr>
        <b/>
        <sz val="9"/>
        <color theme="1"/>
        <rFont val="Arial"/>
        <family val="2"/>
      </rPr>
      <t xml:space="preserve">31/12/2020: </t>
    </r>
    <r>
      <rPr>
        <sz val="9"/>
        <color theme="1"/>
        <rFont val="Arial"/>
        <family val="2"/>
      </rPr>
      <t xml:space="preserve">Se remitió correo electrónico solicitando a la Fiduciaria la respuesta a los oficios 2020EE3995 y 2020EE4012.
</t>
    </r>
    <r>
      <rPr>
        <b/>
        <sz val="9"/>
        <color rgb="FFFF0000"/>
        <rFont val="Arial"/>
        <family val="2"/>
      </rPr>
      <t/>
    </r>
  </si>
  <si>
    <r>
      <rPr>
        <b/>
        <sz val="9"/>
        <color theme="1"/>
        <rFont val="Arial"/>
        <family val="2"/>
      </rPr>
      <t>24/04/2020:</t>
    </r>
    <r>
      <rPr>
        <sz val="9"/>
        <color theme="1"/>
        <rFont val="Arial"/>
        <family val="2"/>
      </rPr>
      <t xml:space="preserve"> Comunicaciones 2020EE3995  Y 2020EE4012 dirigidas a Fiduciaria Bogotá S.A.
</t>
    </r>
    <r>
      <rPr>
        <b/>
        <sz val="9"/>
        <color theme="1"/>
        <rFont val="Arial"/>
        <family val="2"/>
      </rPr>
      <t>23/06/2020:</t>
    </r>
    <r>
      <rPr>
        <sz val="9"/>
        <color theme="1"/>
        <rFont val="Arial"/>
        <family val="2"/>
      </rPr>
      <t xml:space="preserve"> Comunicaciones 2020EE3995  Y 2020EE4012 dirigidas a Fiduciaria Bogotá S.A.
</t>
    </r>
    <r>
      <rPr>
        <b/>
        <sz val="9"/>
        <color theme="1"/>
        <rFont val="Arial"/>
        <family val="2"/>
      </rPr>
      <t>17/11/2020:</t>
    </r>
    <r>
      <rPr>
        <sz val="9"/>
        <color theme="1"/>
        <rFont val="Arial"/>
        <family val="2"/>
      </rPr>
      <t xml:space="preserve"> Correo electrónico remitido a Fiduciaria Bogotá S.A., solicitando respuesta a los oficios 2020EE3995 y 2020EE4012.
</t>
    </r>
    <r>
      <rPr>
        <b/>
        <sz val="9"/>
        <color theme="1"/>
        <rFont val="Arial"/>
        <family val="2"/>
      </rPr>
      <t xml:space="preserve">31/12/2020: </t>
    </r>
    <r>
      <rPr>
        <sz val="9"/>
        <color theme="1"/>
        <rFont val="Arial"/>
        <family val="2"/>
      </rPr>
      <t xml:space="preserve">Correo electrónico del 21 de diciembre de 2020 remitido a Fiduciaria Bogotá S.A. </t>
    </r>
  </si>
  <si>
    <r>
      <t xml:space="preserve">Angela María Vélez C.
Luz Andrea Cáceres-Andres Castillo
</t>
    </r>
    <r>
      <rPr>
        <b/>
        <sz val="9"/>
        <color theme="1"/>
        <rFont val="Arial"/>
        <family val="2"/>
      </rPr>
      <t xml:space="preserve">
31/12/2020:</t>
    </r>
    <r>
      <rPr>
        <sz val="9"/>
        <color theme="1"/>
        <rFont val="Arial"/>
        <family val="2"/>
      </rPr>
      <t xml:space="preserve"> Luz Andrea Cáceres - Agustín Lobatón Cortés
</t>
    </r>
    <r>
      <rPr>
        <b/>
        <sz val="9"/>
        <color rgb="FFFF0000"/>
        <rFont val="Arial"/>
        <family val="2"/>
      </rPr>
      <t/>
    </r>
  </si>
  <si>
    <r>
      <t xml:space="preserve">Manuel Andres Farias Pinzón
</t>
    </r>
    <r>
      <rPr>
        <b/>
        <sz val="9"/>
        <color theme="1"/>
        <rFont val="Arial"/>
        <family val="2"/>
      </rPr>
      <t>31/12/2020:</t>
    </r>
    <r>
      <rPr>
        <sz val="9"/>
        <color theme="1"/>
        <rFont val="Arial"/>
        <family val="2"/>
      </rPr>
      <t xml:space="preserve"> Kelly Johanna Serrano Rincón</t>
    </r>
  </si>
  <si>
    <r>
      <rPr>
        <b/>
        <sz val="9"/>
        <color theme="1"/>
        <rFont val="Arial"/>
        <family val="2"/>
      </rPr>
      <t xml:space="preserve">24/04/2020: </t>
    </r>
    <r>
      <rPr>
        <sz val="9"/>
        <color theme="1"/>
        <rFont val="Arial"/>
        <family val="2"/>
      </rPr>
      <t xml:space="preserve">Se cuenta con comunicaciones 2020EE3995 del 15Abr2020 y 2020EE4012 del 20Abr2020 dirigidas a Fiduciaria Bogotá S.A., donde solicitan las actas del comité directivo fiduciario debidamente suscritas por parte por todos miembros del comité.
</t>
    </r>
    <r>
      <rPr>
        <b/>
        <sz val="9"/>
        <color theme="1"/>
        <rFont val="Arial"/>
        <family val="2"/>
      </rPr>
      <t xml:space="preserve">01/07/2020: </t>
    </r>
    <r>
      <rPr>
        <sz val="9"/>
        <color theme="1"/>
        <rFont val="Arial"/>
        <family val="2"/>
      </rPr>
      <t xml:space="preserve">No se adjunta soporte de evidencia, actividad que se encuentra en estado "En Ejecución Vencida".
</t>
    </r>
    <r>
      <rPr>
        <b/>
        <sz val="9"/>
        <color theme="1"/>
        <rFont val="Arial"/>
        <family val="2"/>
      </rPr>
      <t xml:space="preserve">23/11/2020: </t>
    </r>
    <r>
      <rPr>
        <sz val="9"/>
        <color theme="1"/>
        <rFont val="Arial"/>
        <family val="2"/>
      </rPr>
      <t xml:space="preserve"> Se cuenta con correo del 20Nov2020 dirigido a la Fiduciaria Bogotá S.A., solicitando respuesta a los memorando 2020EE3995 y 2020EE4012.
Actividad que se encuentra en Ejecución Vencida
</t>
    </r>
    <r>
      <rPr>
        <b/>
        <sz val="9"/>
        <color theme="1"/>
        <rFont val="Arial"/>
        <family val="2"/>
      </rPr>
      <t>31/12/2020:</t>
    </r>
    <r>
      <rPr>
        <sz val="9"/>
        <color theme="1"/>
        <rFont val="Arial"/>
        <family val="2"/>
      </rPr>
      <t xml:space="preserve"> Se observa correo realizado el 28/12/2020 y cumplimiento de la acción, se procede al cierre.</t>
    </r>
  </si>
  <si>
    <t>15/04/2020
17/06/2020
20/11/2020
31/12/2020
28/02/2021</t>
  </si>
  <si>
    <r>
      <rPr>
        <b/>
        <sz val="9"/>
        <color theme="1"/>
        <rFont val="Arial"/>
        <family val="2"/>
      </rPr>
      <t xml:space="preserve">17/06/2020: </t>
    </r>
    <r>
      <rPr>
        <sz val="9"/>
        <color theme="1"/>
        <rFont val="Arial"/>
        <family val="2"/>
      </rPr>
      <t xml:space="preserve">Se han venido realizando actualizaciones requeridas de los procesos y Siproj. Adicional a las directrices dadas por el Director Jurídico en Comité interno de la Dirección Jurídica el día 5 de marzo de 2020, el correo electrónico dirigido a los abogados activos a la fecha el día 17 de abril 2020 (ya remitidos con el anterior seguimiento), se informa que para el caso de abogados vinculados por contrato de prestación de servicios, es una de sus obligaciones contractuales la correspondiente actualización y seguimiento del SIPROJ WEB. 
En el mismo sentido, el Comité de Conciliación en sesión del 19 de mayo de 2020, aprobó la adición de la política de Prevención del Daño Antijurídico propuesta por esta Dirección, en la que dictan lineamientos frente a la defensa técnica que ejercen los apoderados de la CVP incluyéndose la obligatoriedad de mantener actualizado el SIPROJ.
Finalmente la Dirección ha solicitado la debida capacitación y creación de usuarios en el SIPROJ de los nuevos apoderados que se vincularon a la CVP, en aras de cumplir con la correcta actualización de dicho sistema.
</t>
    </r>
    <r>
      <rPr>
        <b/>
        <sz val="9"/>
        <color theme="1"/>
        <rFont val="Arial"/>
        <family val="2"/>
      </rPr>
      <t>20/11/2020:</t>
    </r>
    <r>
      <rPr>
        <sz val="9"/>
        <color theme="1"/>
        <rFont val="Arial"/>
        <family val="2"/>
      </rPr>
      <t xml:space="preserve"> Se han realizado las reuniones mensuales programadas de seguimiento y supervisión donde los abogados apoderados reportan el estado de sus procesos, así mismo en todas se recuerda la importancia de mantener sus procesos actualizados en la plataforma Siproj y que para la presentación de las cuentas deben adjuntar el reporte de actualización en Siproj.
</t>
    </r>
    <r>
      <rPr>
        <b/>
        <sz val="9"/>
        <color theme="1"/>
        <rFont val="Arial"/>
        <family val="2"/>
      </rPr>
      <t>31/12/2020:</t>
    </r>
    <r>
      <rPr>
        <sz val="9"/>
        <color theme="1"/>
        <rFont val="Arial"/>
        <family val="2"/>
      </rPr>
      <t xml:space="preserve"> Se continuo con las reuniones mensuales programadas de seguimiento y supervisión donde los abogados apoderados reportan el estado de sus procesos, así mismo en todas se recuerda la importancia de mantener sus procesos actualizados en la plataforma Siproj y que para la presentación de las cuentas deben adjuntar el reporte de actualización en Siproj. Se completa las firmas pendientes en acta de reunión del 27 de octubre. se realizaron las reuniones así: el 24 de noviembre y el 22 de diciembre 2020.
</t>
    </r>
    <r>
      <rPr>
        <b/>
        <sz val="9"/>
        <color theme="1"/>
        <rFont val="Arial"/>
        <family val="2"/>
      </rPr>
      <t xml:space="preserve">
28/02/2021: </t>
    </r>
    <r>
      <rPr>
        <sz val="9"/>
        <color theme="1"/>
        <rFont val="Arial"/>
        <family val="2"/>
      </rPr>
      <t>Aunque la acción terminaba el 31 de diciembre, la acción se mantiene ejecutando como directriz del Director Jurídico, por lo anterior se continuo con las reuniones mensuales programadas de seguimiento y supervisión donde los abogados apoderados reportan el estado de sus procesos, así mismo en todas se recuerda la importancia de mantener sus procesos actualizados en la plataforma Siproj y que para la presentación de las cuentas deben adjuntar el reporte de actualización en Siproj. A la fecha de este corte se tiene la ejecución de las reuniones realizadas el 27 de enero y el 23 de febrero 2021.</t>
    </r>
  </si>
  <si>
    <r>
      <rPr>
        <b/>
        <sz val="9"/>
        <color theme="1"/>
        <rFont val="Arial"/>
        <family val="2"/>
      </rPr>
      <t>17/06/2020:</t>
    </r>
    <r>
      <rPr>
        <sz val="9"/>
        <color theme="1"/>
        <rFont val="Arial"/>
        <family val="2"/>
      </rPr>
      <t xml:space="preserve"> Se adjunta PDF de Acta Comité 260 de 19 de mayo 2020, ADICIÓN POLITICA AJUSTADA FINAL 21-05-2020, correos electrónicos dirigidos a la Secretaría Jurídica Distrital mediante los cuales se solicitó la actualización de usuarios en el SIPROJ de abogados a los con renovación de contrato y capacitación a los nuevos apoderados.
</t>
    </r>
    <r>
      <rPr>
        <b/>
        <sz val="9"/>
        <color theme="1"/>
        <rFont val="Arial"/>
        <family val="2"/>
      </rPr>
      <t>20/11/2020:</t>
    </r>
    <r>
      <rPr>
        <sz val="9"/>
        <color theme="1"/>
        <rFont val="Arial"/>
        <family val="2"/>
      </rPr>
      <t xml:space="preserve"> Se adjuntas las Actas de reunión mensuales que se han realizado desde mayo a 31 de octubre, a la fecha el acta de octubre se encuentra en proceso de firma.
</t>
    </r>
    <r>
      <rPr>
        <b/>
        <sz val="9"/>
        <color theme="1"/>
        <rFont val="Arial"/>
        <family val="2"/>
      </rPr>
      <t>31/12/2020:</t>
    </r>
    <r>
      <rPr>
        <sz val="9"/>
        <color theme="1"/>
        <rFont val="Arial"/>
        <family val="2"/>
      </rPr>
      <t xml:space="preserve"> Se adjunta acta de reunión del 27 de octubre pendiente por falta de firmas, actas de reunión de los meses correspondientes a noviembre y diciembre.
</t>
    </r>
    <r>
      <rPr>
        <b/>
        <sz val="9"/>
        <color theme="1"/>
        <rFont val="Arial"/>
        <family val="2"/>
      </rPr>
      <t xml:space="preserve">
28/02/2021:</t>
    </r>
    <r>
      <rPr>
        <sz val="9"/>
        <color theme="1"/>
        <rFont val="Arial"/>
        <family val="2"/>
      </rPr>
      <t xml:space="preserve"> Se adjuntan actas de reunión de los meses correspondientes a enero y febrero 2021.</t>
    </r>
  </si>
  <si>
    <r>
      <rPr>
        <b/>
        <sz val="9"/>
        <color theme="1"/>
        <rFont val="Arial"/>
        <family val="2"/>
      </rPr>
      <t>17/06/2020:</t>
    </r>
    <r>
      <rPr>
        <sz val="9"/>
        <color theme="1"/>
        <rFont val="Arial"/>
        <family val="2"/>
      </rPr>
      <t xml:space="preserve"> Zolangie Franco Díaz (331-2020) y Blanca Calderón Cárdenas (468-2020)  Contratistas.
Christian Camilo Orjuela Galeano - Profesional Universitario Grado 12.
</t>
    </r>
    <r>
      <rPr>
        <b/>
        <sz val="9"/>
        <color theme="1"/>
        <rFont val="Arial"/>
        <family val="2"/>
      </rPr>
      <t>20/11/2020:</t>
    </r>
    <r>
      <rPr>
        <sz val="9"/>
        <color theme="1"/>
        <rFont val="Arial"/>
        <family val="2"/>
      </rPr>
      <t xml:space="preserve"> Julie Pauline Casallas Pinzon - Contratista 580-2020
Yamile Patrica Castiblanco Venegas - Abogada Contratista 394-2020
</t>
    </r>
    <r>
      <rPr>
        <b/>
        <sz val="9"/>
        <color theme="1"/>
        <rFont val="Arial"/>
        <family val="2"/>
      </rPr>
      <t xml:space="preserve">
31/12/2020:</t>
    </r>
    <r>
      <rPr>
        <sz val="9"/>
        <color theme="1"/>
        <rFont val="Arial"/>
        <family val="2"/>
      </rPr>
      <t xml:space="preserve"> Julie Pauline Casallas Pinzon
</t>
    </r>
    <r>
      <rPr>
        <b/>
        <sz val="9"/>
        <color theme="1"/>
        <rFont val="Arial"/>
        <family val="2"/>
      </rPr>
      <t xml:space="preserve">28/02/2021: </t>
    </r>
    <r>
      <rPr>
        <sz val="9"/>
        <color theme="1"/>
        <rFont val="Arial"/>
        <family val="2"/>
      </rPr>
      <t>Julie Pauline Casallas Pinzon</t>
    </r>
  </si>
  <si>
    <r>
      <t xml:space="preserve">Manuel Andres Farias Pinzón
</t>
    </r>
    <r>
      <rPr>
        <b/>
        <sz val="9"/>
        <color theme="1"/>
        <rFont val="Arial"/>
        <family val="2"/>
      </rPr>
      <t xml:space="preserve">31/12/2020: </t>
    </r>
    <r>
      <rPr>
        <sz val="9"/>
        <color theme="1"/>
        <rFont val="Arial"/>
        <family val="2"/>
      </rPr>
      <t xml:space="preserve">Kelly Johanna Serrano Rincón
</t>
    </r>
    <r>
      <rPr>
        <b/>
        <sz val="9"/>
        <color theme="1"/>
        <rFont val="Arial"/>
        <family val="2"/>
      </rPr>
      <t xml:space="preserve">
28/02/2021:</t>
    </r>
    <r>
      <rPr>
        <sz val="9"/>
        <color theme="1"/>
        <rFont val="Arial"/>
        <family val="2"/>
      </rPr>
      <t xml:space="preserve"> Kelly Johanna Serrano Rincón</t>
    </r>
  </si>
  <si>
    <r>
      <rPr>
        <b/>
        <sz val="9"/>
        <color theme="1"/>
        <rFont val="Arial"/>
        <family val="2"/>
      </rPr>
      <t xml:space="preserve">28/04/2020: </t>
    </r>
    <r>
      <rPr>
        <sz val="9"/>
        <color theme="1"/>
        <rFont val="Arial"/>
        <family val="2"/>
      </rPr>
      <t xml:space="preserve">Se cuenta con acta de Comité interno de la Dirección Jurídica el día 05Mar2020, donde se recuerda la obligatoriedad de mantener los procesos actualizados en SIPROJ. Igualmente se envía correo electrónico el día 17Abr2020 por parte del Director Jurídico a los abogados apoderados activos a la fecha.
</t>
    </r>
    <r>
      <rPr>
        <b/>
        <sz val="9"/>
        <color theme="1"/>
        <rFont val="Arial"/>
        <family val="2"/>
      </rPr>
      <t xml:space="preserve">
25/06/2020: </t>
    </r>
    <r>
      <rPr>
        <sz val="9"/>
        <color theme="1"/>
        <rFont val="Arial"/>
        <family val="2"/>
      </rPr>
      <t xml:space="preserve">Se cuenta con acta No 260-2020 del 19May2020 del Comité de Conciliación, donde se realiza aprobación de la adición de la Política de Prevención del Daño Antijurídico de la CVP, adicionalmente se cuenta con el documento "POLÍTICA DE PREVENCIÓN DEL DAÑO ANTIJURÍDICO Y LA DEFENSA DE LOS INTERESES DE LA CVP DEL
DISTRITO DE BOGOTÁ" Código: 208-DJ-Mn-02, Versión 4, Vigente desde: 19/05/2020, el cual se encuentra publicado en la carpeta de calidad en la ruta: \\10.216.160.201\calidad\3. PROCESO PREVENCIÓN DEL DAÑO ANTIJURÍDICO Y REP\MANUALES\208-DJ-Mn-02 POLITICAS PREVENCIÓN DEL DAÑO ANT.
Además se cuenta con correo electrónico del día 04May2020 donde la Dirección jurídica solicita la creación y activación de los usuarios de los abogados nuevos. También se cuenta con agendas programadas dirigidas a los nuevos abogados para la capacitación en la utilización del sistema SIPROJ
Ahora bien, la acción propuesta solicita que se imparta una directriz a los abogados apoderados, para que mensualmente notifiquen al Apoyo de la supervisión los procesos que tuvieron alguna actuación y evidencien actualización en Siproj, la cual esta programada para toda la vigencia 2020, desde el 09/01/2020 hasta el 31/12/2020, por lo tanto, la Asesoría de Control Interno debe verificar que a lo largo de la vigencia, la Dirección Jurídica tenga control de manera mensual sobre las actuaciones de los procesos judiciales que se están desarrollando y registrando en el sistema SIPROJ, y de esta manera se pueda cumplir a cabalidad con lo establecido en la acción propuesta; igualmente las actividades desarrolladas hasta la fecha del presente seguimiento, permiten evidenciar avance en el cumplimiento de la misma, por lo tanto, la acción se encuentra en estado "En Ejecución Oportuna" hasta que finalice la vigencia y se cuente con los soportes que evidencien el control mensual que los abogados apoderados ejecutan sobre las actuaciones de los procesos judiciales registrados en el sistema SIPROJ.
</t>
    </r>
    <r>
      <rPr>
        <b/>
        <sz val="9"/>
        <color theme="1"/>
        <rFont val="Arial"/>
        <family val="2"/>
      </rPr>
      <t xml:space="preserve">
24/11/2020: </t>
    </r>
    <r>
      <rPr>
        <sz val="9"/>
        <color theme="1"/>
        <rFont val="Arial"/>
        <family val="2"/>
      </rPr>
      <t xml:space="preserve">Se cuenta con las siguientes actas de reunión de supervisión y seguimiento de la Dirección Jurídica:
Acta de reunión del 15-05-2020, debidamente firmada por todos los asistentes.
Acta de reunión del 05-06-2020, debidamente firmada por todos los asistentes.
Acta de reunión del 13-07-2020, debidamente firmada por todos los asistentes.
Acta de reunión del 20-08-2020, debidamente firmada por todos los asistentes.
Acta de reunión del 17-09-2020, debidamente firmada por todos los asistentes.
Acta de reunión del 27-10-2020, pendiente de completar el total de firmas.
Las anteriores actas de reunión permiten evidenciar que la Dirección Jurídica realiza control mensual sobre las actuaciones de los procesos judiciales que se están desarrollando y registrando en el sistema SIPROJ, lo que demuestra que las actividades desarrolladas hasta la fecha del presente seguimiento, cuentan con avance en el cumplimiento de la acción propuesta, por lo tanto, la acción se encuentra en estado "En Ejecución Oportuna" hasta que se verifique el control mensual durante toda la vigencia 2020.
</t>
    </r>
    <r>
      <rPr>
        <b/>
        <sz val="9"/>
        <color theme="1"/>
        <rFont val="Arial"/>
        <family val="2"/>
      </rPr>
      <t>31/12/2020:</t>
    </r>
    <r>
      <rPr>
        <sz val="9"/>
        <color theme="1"/>
        <rFont val="Arial"/>
        <family val="2"/>
      </rPr>
      <t xml:space="preserve">  Se cuenta con las siguientes actas de reunión de supervisión y seguimiento de la Dirección Jurídica:
Acta de reunión del 27-10-2020, debidamente firmada por todos los asistentes.
Acta de reunión del 24-11-2020, debidamente firmada por todos los asistentes.
Acta de reunión del 22-12-2020, debidamente firmada por todos los asistentes.
Las anteriores actas de reunión permiten evidenciar que la Dirección Jurídica realiza control mensual sobre las actuaciones de los procesos judiciales que se están desarrollando y registrando en el sistema SIPROJ, lo que demuestra que las actividades desarrolladas hasta la fecha del presente seguimiento, cuentan con avance en el cumplimiento de la acción propuesta, por lo tanto, la acción se encuentra cumplida.
</t>
    </r>
    <r>
      <rPr>
        <b/>
        <sz val="9"/>
        <color theme="1"/>
        <rFont val="Arial"/>
        <family val="2"/>
      </rPr>
      <t>28/02/2021:</t>
    </r>
    <r>
      <rPr>
        <sz val="9"/>
        <color theme="1"/>
        <rFont val="Arial"/>
        <family val="2"/>
      </rPr>
      <t xml:space="preserve">  Se cuenta con las siguientes actas de reunión de supervisión y seguimiento de la Dirección Jurídica:
Acta de reunión del 27-01-2021, debidamente firmada por todos los asistentes.
Acta de reunión del 23-02-2021, debidamente firmada por todos los asistentes.
Las anteriores actas de reunión permiten evidenciar que la Dirección Jurídica realiza control mensual sobre las actuaciones de los procesos judiciales que se están desarrollando y registrando en el sistema SIPROJ, lo que demuestra que la actividades continua en desarrollo aún ya dando cumplimiento.</t>
    </r>
  </si>
  <si>
    <t>16/04/2020
23/06/2020
20/11/2020
31/12/2020
28/02/2021</t>
  </si>
  <si>
    <r>
      <rPr>
        <b/>
        <sz val="9"/>
        <color theme="1"/>
        <rFont val="Arial"/>
        <family val="2"/>
      </rPr>
      <t xml:space="preserve">23/06/2020: </t>
    </r>
    <r>
      <rPr>
        <sz val="9"/>
        <color theme="1"/>
        <rFont val="Arial"/>
        <family val="2"/>
      </rPr>
      <t xml:space="preserve">Por directriz impartida por el Director Jurídico Dr. Arturo Galeano se remitieron mediante correos electrónicos de fecha 30/04/2020, 17/06/2020 y 19/06/2020, los Procedimientos con los que cuenta la Dirección Jurídica a los diferentes abogados para su conocimiento, revisión aplicación y en el evento de existir alguna propuesta de actualización sea reportada.
Teniendo en cuenta la expedición del Decreto No. 806 de 4 de junio de 2020 y particularmente lo dispuesto en el artículo quinto que hace referencia a los poderes conferidos mediante mensajes de datos, el día 12 de junio de 2020 se adelantó una reunión con el grupo de la Dirección Jurídica, en la que se evidenció la necesidad de actualizar el procedimiento "208-DJ-Pr-07 REGISTRO Y APODERAMIENTO DE PROCESOS JUDICIALES V4", como quiera que dicha norma tiene una vigencia de 2 años, razón por la cual actualmente nos encontramos realizando la respectiva actualización.
Así mismo se realizó el reparto de todos los procesos judiciales en los que la CVP es parte, asignándolos en el SIPROJ a los abogados activos, quienes adelantarán la debida defensa judicial de la Entidad.
</t>
    </r>
    <r>
      <rPr>
        <b/>
        <sz val="9"/>
        <color theme="1"/>
        <rFont val="Arial"/>
        <family val="2"/>
      </rPr>
      <t>20/11/2020:</t>
    </r>
    <r>
      <rPr>
        <sz val="9"/>
        <color theme="1"/>
        <rFont val="Arial"/>
        <family val="2"/>
      </rPr>
      <t xml:space="preserve"> Se realiza actualización del Procedimiento 208-DJ-Pr-07 Registro y apoderamiento casos, en donde se incluye en las generalidades del proceso, la acción que se debe tomar cuando el apoderado del proceso cambie. El procedimiento se encuentra en revisión del Director Jurídico y una vez se tenga aprobado será remitido a la OAP para su publicación y posterior divulgación.
</t>
    </r>
    <r>
      <rPr>
        <b/>
        <sz val="9"/>
        <color theme="1"/>
        <rFont val="Arial"/>
        <family val="2"/>
      </rPr>
      <t>31/12/2020:</t>
    </r>
    <r>
      <rPr>
        <sz val="9"/>
        <color theme="1"/>
        <rFont val="Arial"/>
        <family val="2"/>
      </rPr>
      <t xml:space="preserve"> Una vez fue aprobado el procedimiento por parte del Director Jurídico se procedió con la solicitud de actualización y publicación por parte de la Oficina Asesora de Planeación en la carpeta de Calidad. Esta acción quedo ejecutada el 17 de diciembre de 2020. Fecha de actualización en la carpeta de Calidad.
</t>
    </r>
    <r>
      <rPr>
        <b/>
        <sz val="9"/>
        <color theme="1"/>
        <rFont val="Arial"/>
        <family val="2"/>
      </rPr>
      <t>28/02/2021:</t>
    </r>
    <r>
      <rPr>
        <sz val="9"/>
        <color theme="1"/>
        <rFont val="Arial"/>
        <family val="2"/>
      </rPr>
      <t xml:space="preserve"> La socialización del procedimiento se tenía contemplado realizar en el mes de enero durante la inducción y reinducción sin embargo dicha inducción y reinducción debido a que no se contaba con toda la contratación necesaria y esta se puedo realizar solo hasta finalizar el mes de febrero. Se envió mediante correo electrónico a las encargadas del manejo de apoderados en Siproj. Para el mes de marzo se encuentra programada la inducción y reinducción teniendo en cuenta que ya se cuenta con todo el equipo de trabajo.</t>
    </r>
  </si>
  <si>
    <r>
      <rPr>
        <b/>
        <sz val="9"/>
        <color theme="1"/>
        <rFont val="Arial"/>
        <family val="2"/>
      </rPr>
      <t xml:space="preserve">23/06/2020: </t>
    </r>
    <r>
      <rPr>
        <sz val="9"/>
        <color theme="1"/>
        <rFont val="Arial"/>
        <family val="2"/>
      </rPr>
      <t xml:space="preserve">Se adjunta PDF con la remisión de correos electrónicos, Reunión socialización Decreto 806 de Junio 2020, Reporte de Procesos Judiciales Asignados a Abogados Activos Junio 17 2020.
</t>
    </r>
    <r>
      <rPr>
        <b/>
        <sz val="9"/>
        <color theme="1"/>
        <rFont val="Arial"/>
        <family val="2"/>
      </rPr>
      <t xml:space="preserve">20/11/2020: </t>
    </r>
    <r>
      <rPr>
        <sz val="9"/>
        <color theme="1"/>
        <rFont val="Arial"/>
        <family val="2"/>
      </rPr>
      <t xml:space="preserve">Se adjunta procedimiento actualizado y PDF del correo enviado para revisión y aprobación.
</t>
    </r>
    <r>
      <rPr>
        <b/>
        <sz val="9"/>
        <color theme="1"/>
        <rFont val="Arial"/>
        <family val="2"/>
      </rPr>
      <t>31/12/2020:</t>
    </r>
    <r>
      <rPr>
        <sz val="9"/>
        <color theme="1"/>
        <rFont val="Arial"/>
        <family val="2"/>
      </rPr>
      <t xml:space="preserve"> Se adjunta procedimiento 208-DJ-Pr-07 REGISTRO Y APODERAMIENTO DE PROCESOS JUDICIALES V5, también puede ser consultado en la ruta: \\10.216.160.201\calidad\3. PROCESO PREVENCIÓN DEL DAÑO ANTIJURÍDICO Y REP\PROCEDIMIENTOS\208-DJ-Pr-07 Registro y apoderamiento casos.
</t>
    </r>
    <r>
      <rPr>
        <b/>
        <sz val="9"/>
        <color theme="1"/>
        <rFont val="Arial"/>
        <family val="2"/>
      </rPr>
      <t xml:space="preserve">28/02/2021: </t>
    </r>
    <r>
      <rPr>
        <sz val="9"/>
        <color theme="1"/>
        <rFont val="Arial"/>
        <family val="2"/>
      </rPr>
      <t>Se adjunta pantallazo del correo enviado con el procedimiento actualizado a las personas encargadas.</t>
    </r>
  </si>
  <si>
    <r>
      <t xml:space="preserve">23/06/2020: Zolangie Franco Díaz (331-2020) y Blanca Calderón Cárdenas (468-2020)  Contratistas.
20/11/2020: Julie Pauline Casallas Pinzon - Contratista 580-2020
Yamile Patrica Castiblanco Venegas - Abogada Contratista 394-2020
</t>
    </r>
    <r>
      <rPr>
        <b/>
        <sz val="9"/>
        <color theme="1"/>
        <rFont val="Arial"/>
        <family val="2"/>
      </rPr>
      <t xml:space="preserve">31/12/2020: </t>
    </r>
    <r>
      <rPr>
        <sz val="9"/>
        <color theme="1"/>
        <rFont val="Arial"/>
        <family val="2"/>
      </rPr>
      <t xml:space="preserve">Julie Pauline Casallas Pinzon
</t>
    </r>
    <r>
      <rPr>
        <b/>
        <sz val="9"/>
        <color theme="1"/>
        <rFont val="Arial"/>
        <family val="2"/>
      </rPr>
      <t xml:space="preserve">28/02/2021: </t>
    </r>
    <r>
      <rPr>
        <sz val="9"/>
        <color theme="1"/>
        <rFont val="Arial"/>
        <family val="2"/>
      </rPr>
      <t>Julie Pauline Casallas Pinzon</t>
    </r>
  </si>
  <si>
    <r>
      <t xml:space="preserve">Manuel Andres Farias Pinzón
</t>
    </r>
    <r>
      <rPr>
        <b/>
        <sz val="9"/>
        <color theme="1"/>
        <rFont val="Arial"/>
        <family val="2"/>
      </rPr>
      <t xml:space="preserve">
31/12/2020</t>
    </r>
    <r>
      <rPr>
        <sz val="9"/>
        <color theme="1"/>
        <rFont val="Arial"/>
        <family val="2"/>
      </rPr>
      <t xml:space="preserve">: Kelly Johanna Serrano Rincón
</t>
    </r>
    <r>
      <rPr>
        <b/>
        <sz val="9"/>
        <color theme="1"/>
        <rFont val="Arial"/>
        <family val="2"/>
      </rPr>
      <t xml:space="preserve">
28/02/2021: </t>
    </r>
    <r>
      <rPr>
        <sz val="9"/>
        <color theme="1"/>
        <rFont val="Arial"/>
        <family val="2"/>
      </rPr>
      <t>Kelly Johanna Serrano Rincón</t>
    </r>
  </si>
  <si>
    <t>20/04/2020
23/06/2020
18/11/2020
31/12/2020</t>
  </si>
  <si>
    <r>
      <rPr>
        <b/>
        <sz val="9"/>
        <color theme="1"/>
        <rFont val="Arial"/>
        <family val="2"/>
      </rPr>
      <t xml:space="preserve">20/04/2020. </t>
    </r>
    <r>
      <rPr>
        <sz val="9"/>
        <color theme="1"/>
        <rFont val="Arial"/>
        <family val="2"/>
      </rPr>
      <t xml:space="preserve">Se realizó la intervención a 5 expedientes de la Dirección y las evidencias se encuentran en físico en las instalaciones de la CVP. Se realizó la revisión de la base de selección de vivienda y se verificó la información en el GIS. 
</t>
    </r>
    <r>
      <rPr>
        <b/>
        <sz val="9"/>
        <color theme="1"/>
        <rFont val="Arial"/>
        <family val="2"/>
      </rPr>
      <t>23/06/2020.</t>
    </r>
    <r>
      <rPr>
        <sz val="9"/>
        <color theme="1"/>
        <rFont val="Arial"/>
        <family val="2"/>
      </rPr>
      <t xml:space="preserve"> Se realizó la intervención a 5 expedientes de la Dirección y las evidencias se encuentran en físico en las instalaciones de la CVP. Se realizó la revisión de la base de selección de vivienda y se verificó la información en el GIS. 
</t>
    </r>
    <r>
      <rPr>
        <b/>
        <sz val="9"/>
        <color theme="1"/>
        <rFont val="Arial"/>
        <family val="2"/>
      </rPr>
      <t>18/11/2020</t>
    </r>
    <r>
      <rPr>
        <sz val="9"/>
        <color theme="1"/>
        <rFont val="Arial"/>
        <family val="2"/>
      </rPr>
      <t xml:space="preserve">. Se realizó la verificación mensualmente de la información de 5 expedientes activos con apertura del 2017, en el Sistema de Información Geográfica, verificando el cumplimiento de los requisitos legales por parte de las familias para seleccionar su alternativa habitacional. Se realizó la revisión de la base de selección de vivienda y se verificó la información en el GIS. 
Para un total de 45 expedientes de 55 programados.
</t>
    </r>
    <r>
      <rPr>
        <b/>
        <sz val="9"/>
        <color theme="1"/>
        <rFont val="Arial"/>
        <family val="2"/>
      </rPr>
      <t>31/12/2020:</t>
    </r>
    <r>
      <rPr>
        <sz val="9"/>
        <color theme="1"/>
        <rFont val="Arial"/>
        <family val="2"/>
      </rPr>
      <t xml:space="preserve"> En Noviembre y Diciembre se realizó la verificación de 10 expedientes, para completar los 55 expedintes programados verificar de los cuales todos tienen selección de vivienda. Se relacionan los identificadores asì: 
2017-Q03-14938,  2017-04-14930, 2017-04-14932, 2017-Q23-14943, 2017-19-14969,
2017-19-14967, 2017-19-14965, 2017-19-14963, 2017-Q09-14972, 2017-19-14959, 
2017-19-14968, 2017-19-14964, 2017-19-14952, 2017-19-14958, 2017-19-14955,
2017-19-14977, 2017-08-14935, 2017-Q09-14970, 2017-08-14926, 2017-19-15043, 
2017-08-14925, 2017-04-14981, 2017-04-14980, 2017-19-14978, 2017-Q20-15040, 
2017-19-14954, 2017-08-14946, 2017-19-14985, 2017-08-14927, 2017-19-14989, 
2017-19-14997, 2017-19-14995, 2017-19-14966, 2017-19-14990, 2017-08-14949,
2017-08-14939, 2017-04-14983, 2017-Q23-15008, 2017-04-14992, 2017-19-14991, 
2017-19-14967, 2017-Q03-14938, 2017-04-14930, 2017-04-14932, 2017-Q23-14943,
2017-02-15003, 2017-04-14971, 2017-04-14984, 2017-04-14982, 2017-02-15004, 
2017-19-14963, 2017-Q09-14972, 2017-19-14959, 2017-19-14968, 2017-19-14964.
Se anexa base de selección de vivienda e imágenes del GIS.</t>
    </r>
  </si>
  <si>
    <r>
      <rPr>
        <b/>
        <sz val="9"/>
        <color theme="1"/>
        <rFont val="Arial"/>
        <family val="2"/>
      </rPr>
      <t>20/04/2020</t>
    </r>
    <r>
      <rPr>
        <sz val="9"/>
        <color theme="1"/>
        <rFont val="Arial"/>
        <family val="2"/>
      </rPr>
      <t xml:space="preserve">. Base de selección de vivienda, revisión de 10 identificadores y pantallazos del GIS meses: febrero, y marzo.
</t>
    </r>
    <r>
      <rPr>
        <b/>
        <sz val="9"/>
        <color theme="1"/>
        <rFont val="Arial"/>
        <family val="2"/>
      </rPr>
      <t>23/06/2020.</t>
    </r>
    <r>
      <rPr>
        <sz val="9"/>
        <color theme="1"/>
        <rFont val="Arial"/>
        <family val="2"/>
      </rPr>
      <t xml:space="preserve"> Base de selección de vivienda, revisión de 10 identificadores y pantallazos del GIS meses: abril y mayo 
</t>
    </r>
    <r>
      <rPr>
        <b/>
        <sz val="9"/>
        <color theme="1"/>
        <rFont val="Arial"/>
        <family val="2"/>
      </rPr>
      <t>18/11/2020.</t>
    </r>
    <r>
      <rPr>
        <sz val="9"/>
        <color theme="1"/>
        <rFont val="Arial"/>
        <family val="2"/>
      </rPr>
      <t xml:space="preserve"> Base de selección de vivienda, revisión de 25 identificadores y pantallazos del GIS meses: junio, julio, agosto, septiembre y octubre
</t>
    </r>
    <r>
      <rPr>
        <b/>
        <sz val="9"/>
        <color theme="1"/>
        <rFont val="Arial"/>
        <family val="2"/>
      </rPr>
      <t>31/12/2020:</t>
    </r>
    <r>
      <rPr>
        <sz val="9"/>
        <color theme="1"/>
        <rFont val="Arial"/>
        <family val="2"/>
      </rPr>
      <t xml:space="preserve"> Se anexa carpeta con evidencias de revisiòn de expedientes en noviembre y diciembre, asì: 
Anexo 1. Base de selección de vivienda mes de noviembre, ver pestaña datos.
Anexo 1.1 Pantallazos del Gis mes de noviembre.
Anexo 2. Base de selección de vivienda mes de diciembre, ver pestaña datos.
Anexo 2.1 Pantallazos del Gis mes de diciembre.
</t>
    </r>
  </si>
  <si>
    <r>
      <t xml:space="preserve">MARIA ANTONIA SANTOS VASQUEZ
Profesional Universitario 04
LUZ MERY PONGUTÁ MONTAÑEZ
Contratista 714 - 2020
</t>
    </r>
    <r>
      <rPr>
        <b/>
        <sz val="9"/>
        <color theme="1"/>
        <rFont val="Arial"/>
        <family val="2"/>
      </rPr>
      <t xml:space="preserve">31/12/2020: </t>
    </r>
    <r>
      <rPr>
        <sz val="9"/>
        <color theme="1"/>
        <rFont val="Arial"/>
        <family val="2"/>
      </rPr>
      <t>Luz Mery Pongutá Montanéz Contratista 119-2021</t>
    </r>
  </si>
  <si>
    <t>24/04/2020
25/06/2020
19/11/2020
31/12/2020</t>
  </si>
  <si>
    <r>
      <t xml:space="preserve">Manuel Andres Farias Pinzón
</t>
    </r>
    <r>
      <rPr>
        <b/>
        <sz val="9"/>
        <color theme="1"/>
        <rFont val="Arial"/>
        <family val="2"/>
      </rPr>
      <t>31/12/2020</t>
    </r>
    <r>
      <rPr>
        <sz val="9"/>
        <color theme="1"/>
        <rFont val="Arial"/>
        <family val="2"/>
      </rPr>
      <t>: Kelly Johanna Serrano Rincón</t>
    </r>
  </si>
  <si>
    <r>
      <rPr>
        <b/>
        <sz val="9"/>
        <color theme="1"/>
        <rFont val="Arial"/>
        <family val="2"/>
      </rPr>
      <t>24/04/2020:</t>
    </r>
    <r>
      <rPr>
        <sz val="9"/>
        <color theme="1"/>
        <rFont val="Arial"/>
        <family val="2"/>
      </rPr>
      <t xml:space="preserve"> Debido al aislamiento obligatorio por el Covid-19, no fue posible realizar verificación de las evidencias, ya que se encuentran en físico en las instalaciones de la CVP.
</t>
    </r>
    <r>
      <rPr>
        <b/>
        <sz val="9"/>
        <color theme="1"/>
        <rFont val="Arial"/>
        <family val="2"/>
      </rPr>
      <t xml:space="preserve">25/06/2020: </t>
    </r>
    <r>
      <rPr>
        <sz val="9"/>
        <color theme="1"/>
        <rFont val="Arial"/>
        <family val="2"/>
      </rPr>
      <t xml:space="preserve">Se cuenta con dos (2) archivos en Word, desglosados así: uno corresponde al mes de mayo de2020, donde se evidencian cinco (5) pantallazos de la verificación realizada a cinco expedientes en el sistema GIS; el segundo archivo corresponde al mes de junio de 2020, donde se evidencian cinco (5) pantallazos de la verificación realizada a cinco expedientes en el sistema GIS.
También se cuenta con base datos de selección de vivienda, donde se registra seguimiento realizado a los 10 expedientes correspondientes a mayo y junio del presente año.
</t>
    </r>
    <r>
      <rPr>
        <b/>
        <sz val="9"/>
        <color theme="1"/>
        <rFont val="Arial"/>
        <family val="2"/>
      </rPr>
      <t xml:space="preserve">
19/11/2020:</t>
    </r>
    <r>
      <rPr>
        <sz val="9"/>
        <color theme="1"/>
        <rFont val="Arial"/>
        <family val="2"/>
      </rPr>
      <t xml:space="preserve"> Se cuenta con seis (6) archivos en Word, correspondientes a los meses de mayo, junio, julio, agosto, septiembre y octubre de 2020, donde se evidencian cinco (5) pantallazos en cada archivo de la verificación realizada a cinco expedientes en el sistema GIS.
Igualmente, se cuenta con seis (6) archivos en Excel de nombre "Base selección de Vivienda" correspondientes a los meses de mayo, junio, julio, agosto, septiembre y octubre de 2020, 
donde se registra el seguimiento realizado a los 5 expedientes revisados mensualmente en el sistema GIS.
</t>
    </r>
    <r>
      <rPr>
        <b/>
        <sz val="9"/>
        <color theme="1"/>
        <rFont val="Arial"/>
        <family val="2"/>
      </rPr>
      <t xml:space="preserve">31/12/2020: </t>
    </r>
    <r>
      <rPr>
        <sz val="9"/>
        <color theme="1"/>
        <rFont val="Arial"/>
        <family val="2"/>
      </rPr>
      <t>Se observan los pantallazos correspondientes a los meses de noviembre y diciembre, en los cuales se evidencia la verificación de 20 expedientes en el sistema GIS y adicionalmente, se adjuntan los Excel de donde se saca la muestra.</t>
    </r>
  </si>
  <si>
    <t>20/04/2020
23/06/2020
18/11/2020
14/12/2020
31/12/2020
28/02/2021</t>
  </si>
  <si>
    <r>
      <rPr>
        <b/>
        <sz val="9"/>
        <color theme="1"/>
        <rFont val="Arial"/>
        <family val="2"/>
      </rPr>
      <t>20/04/2020.</t>
    </r>
    <r>
      <rPr>
        <sz val="9"/>
        <color theme="1"/>
        <rFont val="Arial"/>
        <family val="2"/>
      </rPr>
      <t xml:space="preserve"> Se han enviado correos electrónicos a los referentes de los equipos de trabajo de la Dirección requiriendo la información para el FUSS. 
</t>
    </r>
    <r>
      <rPr>
        <b/>
        <sz val="9"/>
        <color theme="1"/>
        <rFont val="Arial"/>
        <family val="2"/>
      </rPr>
      <t xml:space="preserve">23/06/2020. </t>
    </r>
    <r>
      <rPr>
        <sz val="9"/>
        <color theme="1"/>
        <rFont val="Arial"/>
        <family val="2"/>
      </rPr>
      <t xml:space="preserve">Se han enviado correos electrónicos a los referentes de los equipos de trabajo de la Dirección requiriendo la información para el FUSS. 
</t>
    </r>
    <r>
      <rPr>
        <b/>
        <sz val="9"/>
        <color theme="1"/>
        <rFont val="Arial"/>
        <family val="2"/>
      </rPr>
      <t>18/11/2020.</t>
    </r>
    <r>
      <rPr>
        <sz val="9"/>
        <color theme="1"/>
        <rFont val="Arial"/>
        <family val="2"/>
      </rPr>
      <t xml:space="preserve"> Se han enviado correos electrónicos a los referentes de los equipos de trabajo de la Dirección requiriendo la información para el FUSS. 
</t>
    </r>
    <r>
      <rPr>
        <b/>
        <sz val="9"/>
        <color theme="1"/>
        <rFont val="Arial"/>
        <family val="2"/>
      </rPr>
      <t>14/12/2020:</t>
    </r>
    <r>
      <rPr>
        <sz val="9"/>
        <color theme="1"/>
        <rFont val="Arial"/>
        <family val="2"/>
      </rPr>
      <t xml:space="preserve"> Se realizò la solicitud de informaciòn del cumplimiento de metas - FUSS, a los lìderes de equipo de la Direcciòn de Reasentamientos. 
</t>
    </r>
    <r>
      <rPr>
        <b/>
        <sz val="9"/>
        <color theme="1"/>
        <rFont val="Arial"/>
        <family val="2"/>
      </rPr>
      <t>31/12/2020:</t>
    </r>
    <r>
      <rPr>
        <sz val="9"/>
        <color theme="1"/>
        <rFont val="Arial"/>
        <family val="2"/>
      </rPr>
      <t xml:space="preserve"> Se realizò la solicitud de informaciòn del cumplimiento de metas - FUSS, a los lìderes de equipo de la Direcciòn de Reasentamientos. 
</t>
    </r>
    <r>
      <rPr>
        <b/>
        <sz val="9"/>
        <color theme="1"/>
        <rFont val="Arial"/>
        <family val="2"/>
      </rPr>
      <t xml:space="preserve">28/02/2021: </t>
    </r>
    <r>
      <rPr>
        <sz val="9"/>
        <color theme="1"/>
        <rFont val="Arial"/>
        <family val="2"/>
      </rPr>
      <t xml:space="preserve">Se realizò la solicitud de informaciòn del cumplimiento de metas - FUSS, a los lìderes de equipo de la Direcciòn de Reasentamientos. </t>
    </r>
  </si>
  <si>
    <r>
      <rPr>
        <b/>
        <sz val="9"/>
        <color theme="1"/>
        <rFont val="Arial"/>
        <family val="2"/>
      </rPr>
      <t>20/04/2020.</t>
    </r>
    <r>
      <rPr>
        <sz val="9"/>
        <color theme="1"/>
        <rFont val="Arial"/>
        <family val="2"/>
      </rPr>
      <t xml:space="preserve"> Correos enviados el 03 de febrero y el 30 de marzo del 2020
</t>
    </r>
    <r>
      <rPr>
        <b/>
        <sz val="9"/>
        <color theme="1"/>
        <rFont val="Arial"/>
        <family val="2"/>
      </rPr>
      <t>23/06/2020.</t>
    </r>
    <r>
      <rPr>
        <sz val="9"/>
        <color theme="1"/>
        <rFont val="Arial"/>
        <family val="2"/>
      </rPr>
      <t xml:space="preserve"> Correos enviados el 30 de abril y  29 de mayo del 2020
</t>
    </r>
    <r>
      <rPr>
        <b/>
        <sz val="9"/>
        <color theme="1"/>
        <rFont val="Arial"/>
        <family val="2"/>
      </rPr>
      <t>18/11/2020.</t>
    </r>
    <r>
      <rPr>
        <sz val="9"/>
        <color theme="1"/>
        <rFont val="Arial"/>
        <family val="2"/>
      </rPr>
      <t xml:space="preserve"> Correos enviados el 26 junio, 3 y 31 agosto, 30 septiembre y 30 octubre del 2020
</t>
    </r>
    <r>
      <rPr>
        <b/>
        <sz val="9"/>
        <color theme="1"/>
        <rFont val="Arial"/>
        <family val="2"/>
      </rPr>
      <t>14/12/2020:</t>
    </r>
    <r>
      <rPr>
        <sz val="9"/>
        <color theme="1"/>
        <rFont val="Arial"/>
        <family val="2"/>
      </rPr>
      <t xml:space="preserve"> Anexo 1 correo enviado a los equipos el 30 de noviembre 
</t>
    </r>
    <r>
      <rPr>
        <b/>
        <sz val="9"/>
        <color theme="1"/>
        <rFont val="Arial"/>
        <family val="2"/>
      </rPr>
      <t>31/12/2020:</t>
    </r>
    <r>
      <rPr>
        <sz val="9"/>
        <color theme="1"/>
        <rFont val="Arial"/>
        <family val="2"/>
      </rPr>
      <t xml:space="preserve"> Anexo 2 correo enviando a los equipos el 21 de diciembre
</t>
    </r>
    <r>
      <rPr>
        <b/>
        <sz val="9"/>
        <color theme="1"/>
        <rFont val="Arial"/>
        <family val="2"/>
      </rPr>
      <t>28/02/2021:</t>
    </r>
    <r>
      <rPr>
        <sz val="9"/>
        <color theme="1"/>
        <rFont val="Arial"/>
        <family val="2"/>
      </rPr>
      <t xml:space="preserve"> Anexo 3 y 4 enviandos a los equipos para el reporte de enero y febrero de 2021</t>
    </r>
  </si>
  <si>
    <r>
      <t xml:space="preserve">MARIA ANTONIA SANTOS VASQUEZ
Profesional Universitario 04
LUZ MERY PONGUTÁ MONTAÑEZ
Contratista 714 - 2020
</t>
    </r>
    <r>
      <rPr>
        <b/>
        <sz val="9"/>
        <color theme="1"/>
        <rFont val="Arial"/>
        <family val="2"/>
      </rPr>
      <t>14/12/2020:</t>
    </r>
    <r>
      <rPr>
        <sz val="9"/>
        <color theme="1"/>
        <rFont val="Arial"/>
        <family val="2"/>
      </rPr>
      <t xml:space="preserve"> Luz Mery Pongutá Montanéz Contratista 119-2021
</t>
    </r>
    <r>
      <rPr>
        <b/>
        <sz val="9"/>
        <color theme="1"/>
        <rFont val="Arial"/>
        <family val="2"/>
      </rPr>
      <t>31/12/2020:</t>
    </r>
    <r>
      <rPr>
        <sz val="9"/>
        <color theme="1"/>
        <rFont val="Arial"/>
        <family val="2"/>
      </rPr>
      <t xml:space="preserve"> Luz Mery Pongutá Montanéz Contratista 119-2021
</t>
    </r>
    <r>
      <rPr>
        <b/>
        <sz val="9"/>
        <color theme="1"/>
        <rFont val="Arial"/>
        <family val="2"/>
      </rPr>
      <t xml:space="preserve">28/02/2021: </t>
    </r>
    <r>
      <rPr>
        <sz val="9"/>
        <color theme="1"/>
        <rFont val="Arial"/>
        <family val="2"/>
      </rPr>
      <t>Luz Mery Pongutá Montanéz Contratista 119-2021</t>
    </r>
  </si>
  <si>
    <t>24/04/2020
25/06/2020
19/11/2020
14/12/2020
31/12/2020
28/02/2021</t>
  </si>
  <si>
    <r>
      <t xml:space="preserve">Manuel Andres Farias Pinzón
</t>
    </r>
    <r>
      <rPr>
        <b/>
        <sz val="9"/>
        <color theme="1"/>
        <rFont val="Arial"/>
        <family val="2"/>
      </rPr>
      <t>14/12/2020:</t>
    </r>
    <r>
      <rPr>
        <sz val="9"/>
        <color theme="1"/>
        <rFont val="Arial"/>
        <family val="2"/>
      </rPr>
      <t xml:space="preserve"> Kelly Johanna Serrano Rincón
</t>
    </r>
    <r>
      <rPr>
        <b/>
        <sz val="9"/>
        <color theme="1"/>
        <rFont val="Arial"/>
        <family val="2"/>
      </rPr>
      <t>31/12/2020:</t>
    </r>
    <r>
      <rPr>
        <sz val="9"/>
        <color theme="1"/>
        <rFont val="Arial"/>
        <family val="2"/>
      </rPr>
      <t xml:space="preserve"> Kelly Johanna Serrano Rincón
</t>
    </r>
    <r>
      <rPr>
        <b/>
        <sz val="9"/>
        <color theme="1"/>
        <rFont val="Arial"/>
        <family val="2"/>
      </rPr>
      <t>28/02/2021:</t>
    </r>
    <r>
      <rPr>
        <sz val="9"/>
        <color theme="1"/>
        <rFont val="Arial"/>
        <family val="2"/>
      </rPr>
      <t xml:space="preserve"> Kelly Johanna Serrano Rincón</t>
    </r>
  </si>
  <si>
    <r>
      <rPr>
        <b/>
        <sz val="9"/>
        <color theme="1"/>
        <rFont val="Arial"/>
        <family val="2"/>
      </rPr>
      <t>24/04/2020:</t>
    </r>
    <r>
      <rPr>
        <sz val="9"/>
        <color theme="1"/>
        <rFont val="Arial"/>
        <family val="2"/>
      </rPr>
      <t xml:space="preserve"> Se cuenta con correos del 03Feb2020 y 30Mar2020, dirigidos a los referentes de los equipos de trabajo de la Dirección, haciendo el requerimiento de la información para el FUSS.
</t>
    </r>
    <r>
      <rPr>
        <b/>
        <sz val="9"/>
        <color theme="1"/>
        <rFont val="Arial"/>
        <family val="2"/>
      </rPr>
      <t>25/06/2020:</t>
    </r>
    <r>
      <rPr>
        <sz val="9"/>
        <color theme="1"/>
        <rFont val="Arial"/>
        <family val="2"/>
      </rPr>
      <t xml:space="preserve"> Se han enviado correos electrónicos a los referentes de los equipos de trabajo de la Dirección requiriendo la información para el FUSS, enviados el 03Feb2020, 02Mar2020, 30Mar2020, 30Abr2020 y  29May2020.
</t>
    </r>
    <r>
      <rPr>
        <b/>
        <sz val="9"/>
        <color theme="1"/>
        <rFont val="Arial"/>
        <family val="2"/>
      </rPr>
      <t xml:space="preserve">
19/11/2020: </t>
    </r>
    <r>
      <rPr>
        <sz val="9"/>
        <color theme="1"/>
        <rFont val="Arial"/>
        <family val="2"/>
      </rPr>
      <t xml:space="preserve">Se cuenta con correos enviados el 26jun2020, 3Ago2020, 31Ago2020, 30Sep2020 y 30Oct2020, dirigidos a los referentes de los equipos de trabajo de la Dirección, haciendo el requerimiento de la información para el FUSS.
</t>
    </r>
    <r>
      <rPr>
        <b/>
        <sz val="9"/>
        <color theme="1"/>
        <rFont val="Arial"/>
        <family val="2"/>
      </rPr>
      <t>14/12/2020:</t>
    </r>
    <r>
      <rPr>
        <sz val="9"/>
        <color theme="1"/>
        <rFont val="Arial"/>
        <family val="2"/>
      </rPr>
      <t xml:space="preserve"> Se envió un correo electrónico a los referentes de los equipos de trabajo de la Dirección requiriendo la información para el FUSS, enviado el 16/12/2020. Se evidencia cumplimiento de la acción, se recomienda continuar con la práctica de solicitar la información los primeros días del mes.
</t>
    </r>
    <r>
      <rPr>
        <b/>
        <sz val="9"/>
        <color theme="1"/>
        <rFont val="Arial"/>
        <family val="2"/>
      </rPr>
      <t>31/12/2020:</t>
    </r>
    <r>
      <rPr>
        <sz val="9"/>
        <color theme="1"/>
        <rFont val="Arial"/>
        <family val="2"/>
      </rPr>
      <t xml:space="preserve"> Se envió un correo electrónico a los referentes de los equipos de trabajo de la Dirección requiriendo la información para el FUSS, enviado el 28/01/2021. Se observa que el control se sigue ejecutando, aún ya dando cumplimiento a la acción.
</t>
    </r>
    <r>
      <rPr>
        <b/>
        <sz val="9"/>
        <color theme="1"/>
        <rFont val="Arial"/>
        <family val="2"/>
      </rPr>
      <t>28/02/2021:</t>
    </r>
    <r>
      <rPr>
        <sz val="9"/>
        <color theme="1"/>
        <rFont val="Arial"/>
        <family val="2"/>
      </rPr>
      <t>Se envió un correo electrónico a los referentes de los equipos de trabajo de la Dirección requiriendo la información para el FUSS, enviado el 22/02/2021. Se observa que el control se sigue ejecutando, aún ya dando cumplimiento a la acción.</t>
    </r>
  </si>
  <si>
    <t>21/04/2020
25/06/2020
20/11/2020
31/12/2020
28/02/2021</t>
  </si>
  <si>
    <r>
      <rPr>
        <b/>
        <sz val="9"/>
        <color theme="1"/>
        <rFont val="Arial"/>
        <family val="2"/>
      </rPr>
      <t>21/04/2020:</t>
    </r>
    <r>
      <rPr>
        <sz val="9"/>
        <color theme="1"/>
        <rFont val="Arial"/>
        <family val="2"/>
      </rPr>
      <t xml:space="preserve"> Se recibió comunicado de Proambiental con fecha de 12 de FEBRERO de 2020 con asunto Citación Notificación personal para el 19-02-2020, en la cual solo se informó que proambiental realizará la verificación de la información y valores según radicado por la CVP. Se realizó Memorando 2020IE2723 y 2020IE2746 a la oficina Jurídica con el fin de iniciar las acciones jurídicas del caso.
</t>
    </r>
    <r>
      <rPr>
        <b/>
        <sz val="9"/>
        <color theme="1"/>
        <rFont val="Arial"/>
        <family val="2"/>
      </rPr>
      <t xml:space="preserve">
25/06/2020: </t>
    </r>
    <r>
      <rPr>
        <sz val="9"/>
        <color theme="1"/>
        <rFont val="Arial"/>
        <family val="2"/>
      </rPr>
      <t xml:space="preserve">La oficina Jurídica de la CVP tomó las acciones del caso, para esto realizó memorando 2020EE2466 Recurso de reposición, para este caso la oficina Dirección Jurídica asume su competencia en este asunto.
20/11/2020: La oficina Dirección Jurídica informa que proambiental da Respuesta a la solicitud No. 652498 del 30 de junio de 2020, se encuentra el segunda instancia dicha reclamación.
</t>
    </r>
    <r>
      <rPr>
        <b/>
        <sz val="9"/>
        <color theme="1"/>
        <rFont val="Arial"/>
        <family val="2"/>
      </rPr>
      <t>31/12/2020:</t>
    </r>
    <r>
      <rPr>
        <sz val="9"/>
        <color theme="1"/>
        <rFont val="Arial"/>
        <family val="2"/>
      </rPr>
      <t xml:space="preserve"> Frente a la segunda instancia de la reclamación, proambiental no  da respuesta, por parte de la dirección jurídica se plantea realizar un oficio con el fin de buscar un pronunciamiento. 
</t>
    </r>
    <r>
      <rPr>
        <b/>
        <sz val="9"/>
        <color theme="1"/>
        <rFont val="Arial"/>
        <family val="2"/>
      </rPr>
      <t>28/02/2021:</t>
    </r>
    <r>
      <rPr>
        <sz val="9"/>
        <color theme="1"/>
        <rFont val="Arial"/>
        <family val="2"/>
      </rPr>
      <t xml:space="preserve"> Frente a la segunda instancia de la reclamación, proambiental no  da respuesta, por parte de la dirección jurídica se plantea realizar un oficio con el fin de buscar un pronunciamiento. </t>
    </r>
  </si>
  <si>
    <r>
      <t xml:space="preserve">Memorando 2020IE2746 - 2020IE2723.
Memorando 2020EE2466 Recurso de reposición.
</t>
    </r>
    <r>
      <rPr>
        <b/>
        <sz val="9"/>
        <color theme="1"/>
        <rFont val="Arial"/>
        <family val="2"/>
      </rPr>
      <t xml:space="preserve">31/12/2020: </t>
    </r>
    <r>
      <rPr>
        <sz val="9"/>
        <color theme="1"/>
        <rFont val="Arial"/>
        <family val="2"/>
      </rPr>
      <t xml:space="preserve">Correo Notificación por aviso
</t>
    </r>
    <r>
      <rPr>
        <b/>
        <sz val="9"/>
        <color theme="1"/>
        <rFont val="Arial"/>
        <family val="2"/>
      </rPr>
      <t xml:space="preserve">28/02/2021: </t>
    </r>
    <r>
      <rPr>
        <sz val="9"/>
        <color theme="1"/>
        <rFont val="Arial"/>
        <family val="2"/>
      </rPr>
      <t>Correo Notificación por aviso</t>
    </r>
  </si>
  <si>
    <r>
      <rPr>
        <b/>
        <sz val="9"/>
        <color theme="1"/>
        <rFont val="Arial"/>
        <family val="2"/>
      </rPr>
      <t>21/04/2020:</t>
    </r>
    <r>
      <rPr>
        <sz val="9"/>
        <color theme="1"/>
        <rFont val="Arial"/>
        <family val="2"/>
      </rPr>
      <t xml:space="preserve"> Hernan Darío Parra
</t>
    </r>
    <r>
      <rPr>
        <b/>
        <sz val="9"/>
        <color theme="1"/>
        <rFont val="Arial"/>
        <family val="2"/>
      </rPr>
      <t>25/06/2020:</t>
    </r>
    <r>
      <rPr>
        <sz val="9"/>
        <color theme="1"/>
        <rFont val="Arial"/>
        <family val="2"/>
      </rPr>
      <t xml:space="preserve"> Hernan Darío Parra
</t>
    </r>
    <r>
      <rPr>
        <b/>
        <sz val="9"/>
        <color theme="1"/>
        <rFont val="Arial"/>
        <family val="2"/>
      </rPr>
      <t>20/11/2020:</t>
    </r>
    <r>
      <rPr>
        <sz val="9"/>
        <color theme="1"/>
        <rFont val="Arial"/>
        <family val="2"/>
      </rPr>
      <t xml:space="preserve"> Hernan Darío Parra
</t>
    </r>
    <r>
      <rPr>
        <b/>
        <sz val="9"/>
        <color theme="1"/>
        <rFont val="Arial"/>
        <family val="2"/>
      </rPr>
      <t xml:space="preserve">31/12/2020: </t>
    </r>
    <r>
      <rPr>
        <sz val="9"/>
        <color theme="1"/>
        <rFont val="Arial"/>
        <family val="2"/>
      </rPr>
      <t xml:space="preserve">Hernan Darío Parra
</t>
    </r>
    <r>
      <rPr>
        <b/>
        <sz val="9"/>
        <color theme="1"/>
        <rFont val="Arial"/>
        <family val="2"/>
      </rPr>
      <t>28/02/2021:</t>
    </r>
    <r>
      <rPr>
        <sz val="9"/>
        <color theme="1"/>
        <rFont val="Arial"/>
        <family val="2"/>
      </rPr>
      <t xml:space="preserve"> Hernan Darío Parra</t>
    </r>
  </si>
  <si>
    <t>22/04/2020
01/07/2020
23/11/2020
31/12/2020
28/02/2021</t>
  </si>
  <si>
    <r>
      <t xml:space="preserve">Manuel Andres Farias Pinzón
</t>
    </r>
    <r>
      <rPr>
        <b/>
        <sz val="9"/>
        <color theme="1"/>
        <rFont val="Arial"/>
        <family val="2"/>
      </rPr>
      <t>31/12/2020:</t>
    </r>
    <r>
      <rPr>
        <sz val="9"/>
        <color theme="1"/>
        <rFont val="Arial"/>
        <family val="2"/>
      </rPr>
      <t xml:space="preserve"> Kelly Johanna Serrano Rincón
</t>
    </r>
    <r>
      <rPr>
        <b/>
        <sz val="9"/>
        <color theme="1"/>
        <rFont val="Arial"/>
        <family val="2"/>
      </rPr>
      <t>28/02/2021:</t>
    </r>
    <r>
      <rPr>
        <sz val="9"/>
        <color theme="1"/>
        <rFont val="Arial"/>
        <family val="2"/>
      </rPr>
      <t xml:space="preserve"> Kelly Johanna Serrano Rincón</t>
    </r>
  </si>
  <si>
    <r>
      <rPr>
        <b/>
        <sz val="9"/>
        <color theme="1"/>
        <rFont val="Arial"/>
        <family val="2"/>
      </rPr>
      <t>22/04/2020:</t>
    </r>
    <r>
      <rPr>
        <sz val="9"/>
        <color theme="1"/>
        <rFont val="Arial"/>
        <family val="2"/>
      </rPr>
      <t xml:space="preserve"> Se cuenta con comunicado de Promoambiental con fecha de 12Feb2020 con asunto "Citación Notificación personal para el 19-02-2020", en la cual solo se informó que proambiental realizará la verificación de la información y valores según radicado por la CVP. Teniendo en cuenta esto, se radican memorandos 2020IE2723 y 2020IE2746 dirigidos a la oficina Jurídica con el fin de iniciar las acciones jurídicas del caso.
Pendiente Respuesta de la Gestión realizada
</t>
    </r>
    <r>
      <rPr>
        <b/>
        <sz val="9"/>
        <color theme="1"/>
        <rFont val="Arial"/>
        <family val="2"/>
      </rPr>
      <t>01/07/2020:</t>
    </r>
    <r>
      <rPr>
        <sz val="9"/>
        <color theme="1"/>
        <rFont val="Arial"/>
        <family val="2"/>
      </rPr>
      <t xml:space="preserve"> Se cuenta con memorando 2020EE2466 del día 26Feb2020, donde la oficina Dirección Jurídica radica recurso de reposición, contra respuesta a solicitud 560828 del 23Ene2020 y 558303 del 20Ene2020, dirigido a la Coordinación de Servicio al cliente de la empresa Promoambiental Distrito S.A.S.E.S.P.
Queda pendiente verificar los soportes que evidencien la restitución o no de los costos generados.
Hallazgo que continúa abierto.
</t>
    </r>
    <r>
      <rPr>
        <b/>
        <sz val="9"/>
        <color theme="1"/>
        <rFont val="Arial"/>
        <family val="2"/>
      </rPr>
      <t>23/11/2020:</t>
    </r>
    <r>
      <rPr>
        <sz val="9"/>
        <color theme="1"/>
        <rFont val="Arial"/>
        <family val="2"/>
      </rPr>
      <t xml:space="preserve"> Se cuenta con respuesta de proambiental a la solicitud No. 652498 del 30Jun2020, se encuentra en segunda instancia dicha reclamación.
</t>
    </r>
    <r>
      <rPr>
        <b/>
        <sz val="9"/>
        <color theme="1"/>
        <rFont val="Arial"/>
        <family val="2"/>
      </rPr>
      <t>31/12/2020:</t>
    </r>
    <r>
      <rPr>
        <sz val="9"/>
        <color theme="1"/>
        <rFont val="Arial"/>
        <family val="2"/>
      </rPr>
      <t xml:space="preserve"> No se adjuntan evidencias del avance de la acción. La acción se encuentra vencida y aún no se le ha dado cumplimiento, es necesario dar celeridad a las actividades para su cumplimiento.
</t>
    </r>
    <r>
      <rPr>
        <b/>
        <sz val="9"/>
        <color theme="1"/>
        <rFont val="Arial"/>
        <family val="2"/>
      </rPr>
      <t xml:space="preserve">28/02/2021: </t>
    </r>
    <r>
      <rPr>
        <sz val="9"/>
        <color theme="1"/>
        <rFont val="Arial"/>
        <family val="2"/>
      </rPr>
      <t>No se adjuntan evidencias del avance de la acción. La acción se encuentra vencida y aún no se le ha dado cumplimiento, es necesario dar celeridad a las actividades para su cumplimiento.</t>
    </r>
  </si>
  <si>
    <r>
      <rPr>
        <b/>
        <sz val="9"/>
        <color theme="1"/>
        <rFont val="Arial"/>
        <family val="2"/>
      </rPr>
      <t>21/04/2020:</t>
    </r>
    <r>
      <rPr>
        <sz val="9"/>
        <color theme="1"/>
        <rFont val="Arial"/>
        <family val="2"/>
      </rPr>
      <t xml:space="preserve"> Se realizó socialización y mesa de trabajo para el primer trimestre al Informe de Austeridad del gasto, con los diferentes enlaces de forma virtual, debido a la emergencia sanitaria y aislamiento, dando respuesta bajo memorando.
</t>
    </r>
    <r>
      <rPr>
        <b/>
        <sz val="9"/>
        <color theme="1"/>
        <rFont val="Arial"/>
        <family val="2"/>
      </rPr>
      <t xml:space="preserve">25/06/2020: </t>
    </r>
    <r>
      <rPr>
        <sz val="9"/>
        <color theme="1"/>
        <rFont val="Arial"/>
        <family val="2"/>
      </rPr>
      <t xml:space="preserve">se adjunta memorando 2020IE5430 Respuesta información austeridad del gasto publico primer trimestre, en el cual se dio respuesta de manera conjunta, canalizando la información en un solo memorando.
</t>
    </r>
    <r>
      <rPr>
        <b/>
        <sz val="9"/>
        <color theme="1"/>
        <rFont val="Arial"/>
        <family val="2"/>
      </rPr>
      <t>20/11/2020:</t>
    </r>
    <r>
      <rPr>
        <sz val="9"/>
        <color theme="1"/>
        <rFont val="Arial"/>
        <family val="2"/>
      </rPr>
      <t xml:space="preserve"> se adjunta memorando 2020IE8563 de Respuesta información austeridad del gasto publico, en el cual se da respuesta de manera conjunta, canalizando la información en un solo memorando.
</t>
    </r>
    <r>
      <rPr>
        <b/>
        <sz val="9"/>
        <color theme="1"/>
        <rFont val="Arial"/>
        <family val="2"/>
      </rPr>
      <t>31/12/2020:</t>
    </r>
    <r>
      <rPr>
        <sz val="9"/>
        <color theme="1"/>
        <rFont val="Arial"/>
        <family val="2"/>
      </rPr>
      <t xml:space="preserve"> Se adjunta radicado 202117200002723 dando respuesta a al solicitud de información en referencia al cuarto trimestre del informe de austeridad 2020, el cual se da respuesta conjunta y correos electrónicos solicitando dicha información.</t>
    </r>
  </si>
  <si>
    <r>
      <t xml:space="preserve">Mesa de trabajo virtual 
2020IE5430 Respuesta información austeridad del gasto publico primer trimestre.
memorando 2020IE8563 de Respuesta, Mesa de trabajo virtual 
</t>
    </r>
    <r>
      <rPr>
        <b/>
        <sz val="9"/>
        <color theme="1"/>
        <rFont val="Arial"/>
        <family val="2"/>
      </rPr>
      <t xml:space="preserve">31/12/2020: </t>
    </r>
    <r>
      <rPr>
        <sz val="9"/>
        <color theme="1"/>
        <rFont val="Arial"/>
        <family val="2"/>
      </rPr>
      <t xml:space="preserve"> radicado 202117200002723, correos electronicos, RADICADO 202111300001073</t>
    </r>
  </si>
  <si>
    <r>
      <rPr>
        <b/>
        <sz val="9"/>
        <color theme="1"/>
        <rFont val="Arial"/>
        <family val="2"/>
      </rPr>
      <t>21/04/2020:</t>
    </r>
    <r>
      <rPr>
        <sz val="9"/>
        <color theme="1"/>
        <rFont val="Arial"/>
        <family val="2"/>
      </rPr>
      <t xml:space="preserve"> Hernan Darío Parra
</t>
    </r>
    <r>
      <rPr>
        <b/>
        <sz val="9"/>
        <color theme="1"/>
        <rFont val="Arial"/>
        <family val="2"/>
      </rPr>
      <t>25/06/2020:</t>
    </r>
    <r>
      <rPr>
        <sz val="9"/>
        <color theme="1"/>
        <rFont val="Arial"/>
        <family val="2"/>
      </rPr>
      <t xml:space="preserve"> Hernan Darío Parra
</t>
    </r>
    <r>
      <rPr>
        <b/>
        <sz val="9"/>
        <color theme="1"/>
        <rFont val="Arial"/>
        <family val="2"/>
      </rPr>
      <t>20/11/2020:</t>
    </r>
    <r>
      <rPr>
        <sz val="9"/>
        <color theme="1"/>
        <rFont val="Arial"/>
        <family val="2"/>
      </rPr>
      <t xml:space="preserve"> Hernan Darío Parra
</t>
    </r>
    <r>
      <rPr>
        <b/>
        <sz val="9"/>
        <color theme="1"/>
        <rFont val="Arial"/>
        <family val="2"/>
      </rPr>
      <t>31/12/2020:</t>
    </r>
    <r>
      <rPr>
        <sz val="9"/>
        <color theme="1"/>
        <rFont val="Arial"/>
        <family val="2"/>
      </rPr>
      <t xml:space="preserve"> Hernan Darío Parra</t>
    </r>
  </si>
  <si>
    <t>22/04/2020
01/07/2020
23/11/2020
31/12/2020</t>
  </si>
  <si>
    <r>
      <rPr>
        <b/>
        <sz val="9"/>
        <color theme="1"/>
        <rFont val="Arial"/>
        <family val="2"/>
      </rPr>
      <t>22/04/2020:</t>
    </r>
    <r>
      <rPr>
        <sz val="9"/>
        <color theme="1"/>
        <rFont val="Arial"/>
        <family val="2"/>
      </rPr>
      <t xml:space="preserve"> Se cuenta con correo de invitación: Respuesta - Informe Austeridad de Gasto del día 16Abr2020, dirigido a los diferentes enlaces de forma virtual. No se evidencia memorando mencionado en el seguimiento por parte del proceso de Gestión Administrativa.
</t>
    </r>
    <r>
      <rPr>
        <b/>
        <sz val="9"/>
        <color theme="1"/>
        <rFont val="Arial"/>
        <family val="2"/>
      </rPr>
      <t>01/07/2020:</t>
    </r>
    <r>
      <rPr>
        <sz val="9"/>
        <color theme="1"/>
        <rFont val="Arial"/>
        <family val="2"/>
      </rPr>
      <t xml:space="preserve"> Se cuenta con memorando 2020IE5430 del día 20Abr2020, dirigido a la Asesoría de Control Interno, donde se emite Respuesta al Memorando No. 2020IE5250 Información Austeridad del Gasto Público primer trimestre 2020, el cual se preparó de manera conjunta con las demás dependencias de la Caja de la Vivienda Popular y se unificó la respuesta, canalizando la información en un solo memorando. Hallazgo que continúa en Ejecución Oportuna.
</t>
    </r>
    <r>
      <rPr>
        <b/>
        <sz val="9"/>
        <color theme="1"/>
        <rFont val="Arial"/>
        <family val="2"/>
      </rPr>
      <t>23/11/2020:</t>
    </r>
    <r>
      <rPr>
        <sz val="9"/>
        <color theme="1"/>
        <rFont val="Arial"/>
        <family val="2"/>
      </rPr>
      <t xml:space="preserve"> Se cuenta con memorando 2020IE8563 del día 16Oct2020, dirigido a la Asesoría de Control Interno, donde se emite Respuesta al Memorando No. 2020IE8393 Información Austeridad del Gasto Público tercer trimestre 2020, el cual se preparó de manera conjunta con las demás dependencias de la CVP y se unificó la respuesta, canalizando la información en un solo memorando. 
Igualmente se cuenta con agenda de reunión programada para el día 15Oct2020 (Solicitud Información - Austeridad del Gasto Público.) con el objetivo de unificar la información solicitada por control Interno y socialización de los puntos según memorando 2020IE8393
Actividad que continúa en Ejecución Oportuna.
</t>
    </r>
    <r>
      <rPr>
        <b/>
        <sz val="9"/>
        <color theme="1"/>
        <rFont val="Arial"/>
        <family val="2"/>
      </rPr>
      <t>31/12/2020:</t>
    </r>
    <r>
      <rPr>
        <sz val="9"/>
        <color theme="1"/>
        <rFont val="Arial"/>
        <family val="2"/>
      </rPr>
      <t xml:space="preserve"> Se observan correos dirigidos a los responsables de reportar la información para Austeridad del Gasto Público, dando directrices de cómo remitir la información. Se da cumplimiento a la acción, sin embargo, se sugiere que se realice una socialización en general en caso de haber cambiado el personal. </t>
    </r>
  </si>
  <si>
    <t>20/04/2020
23/06/2020
18/11/2020
31/12/2020
28/02/2021</t>
  </si>
  <si>
    <r>
      <rPr>
        <b/>
        <sz val="9"/>
        <color theme="1"/>
        <rFont val="Arial"/>
        <family val="2"/>
      </rPr>
      <t>20/04/2020.</t>
    </r>
    <r>
      <rPr>
        <sz val="9"/>
        <color theme="1"/>
        <rFont val="Arial"/>
        <family val="2"/>
      </rPr>
      <t xml:space="preserve"> Se implementó en la Dirección una herramienta para realizar el seguimiento a las PQRSD en donde se encuentra el responsable de dar respuesta.
</t>
    </r>
    <r>
      <rPr>
        <b/>
        <sz val="9"/>
        <color theme="1"/>
        <rFont val="Arial"/>
        <family val="2"/>
      </rPr>
      <t>23/06/2020.</t>
    </r>
    <r>
      <rPr>
        <sz val="9"/>
        <color theme="1"/>
        <rFont val="Arial"/>
        <family val="2"/>
      </rPr>
      <t xml:space="preserve"> En la herramienta implementada se registra el profesional responsable de proyectar la respuesta a los PQRSD.
</t>
    </r>
    <r>
      <rPr>
        <b/>
        <sz val="9"/>
        <color theme="1"/>
        <rFont val="Arial"/>
        <family val="2"/>
      </rPr>
      <t>18/11/2020.</t>
    </r>
    <r>
      <rPr>
        <sz val="9"/>
        <color theme="1"/>
        <rFont val="Arial"/>
        <family val="2"/>
      </rPr>
      <t xml:space="preserve"> En la herramienta implementada se registra el profesional responsable de proyectar la respuesta a los PQRSD.
</t>
    </r>
    <r>
      <rPr>
        <b/>
        <sz val="9"/>
        <color theme="1"/>
        <rFont val="Arial"/>
        <family val="2"/>
      </rPr>
      <t>31/12/2020:</t>
    </r>
    <r>
      <rPr>
        <sz val="9"/>
        <color theme="1"/>
        <rFont val="Arial"/>
        <family val="2"/>
      </rPr>
      <t xml:space="preserve"> La Direcciòn de Reasentamientos tienen una base de datos en la cual lleva el registro de los Requerimientos. Los asistentes registran la informaciòn y hacen seguimiento
</t>
    </r>
    <r>
      <rPr>
        <b/>
        <sz val="9"/>
        <color theme="1"/>
        <rFont val="Arial"/>
        <family val="2"/>
      </rPr>
      <t>28/02/2021:</t>
    </r>
    <r>
      <rPr>
        <sz val="9"/>
        <color theme="1"/>
        <rFont val="Arial"/>
        <family val="2"/>
      </rPr>
      <t xml:space="preserve"> Los asistentes de la Direcciòn de Reasentamientos a travès de correos electrònicos realizan un seguimiento permanente a los PQRS. </t>
    </r>
  </si>
  <si>
    <r>
      <rPr>
        <b/>
        <sz val="9"/>
        <color theme="1"/>
        <rFont val="Arial"/>
        <family val="2"/>
      </rPr>
      <t>23/06/2020</t>
    </r>
    <r>
      <rPr>
        <sz val="9"/>
        <color theme="1"/>
        <rFont val="Arial"/>
        <family val="2"/>
      </rPr>
      <t xml:space="preserve">. \\10.216.160.201\Bases_usuarios\bd\reasentamientos\MATRIZ SEGUIMIENTO PQRS (REAS). 
Correo electrónico de fecha 18 de junio de 2020 con la remisión de la información.
</t>
    </r>
    <r>
      <rPr>
        <b/>
        <sz val="9"/>
        <color theme="1"/>
        <rFont val="Arial"/>
        <family val="2"/>
      </rPr>
      <t xml:space="preserve">
18/11/2020.</t>
    </r>
    <r>
      <rPr>
        <sz val="9"/>
        <color theme="1"/>
        <rFont val="Arial"/>
        <family val="2"/>
      </rPr>
      <t xml:space="preserve"> Base de seguimiento con 3298 registros hasta el 30 de octubre de 2020. Correo de ejemplo de seguimiento por profesional.  Correo con Ruta de acceso a la base.
Ruta: 
https://docs.google.com/spreadsheets/d/13Q-S0uYqZG6UopXFutWcM9yMKcVs0K3N7BdXlMM0iF8/edit?ts=5fb3dc65#gid=0
</t>
    </r>
    <r>
      <rPr>
        <b/>
        <sz val="9"/>
        <color theme="1"/>
        <rFont val="Arial"/>
        <family val="2"/>
      </rPr>
      <t xml:space="preserve">
31/12/2020:</t>
    </r>
    <r>
      <rPr>
        <sz val="9"/>
        <color theme="1"/>
        <rFont val="Arial"/>
        <family val="2"/>
      </rPr>
      <t xml:space="preserve"> Anexo 1. Base de seguimiento con 3455 registros hasta el 31 de diciembre de 2020. 
Anexo 1.1 Correo de ejemplo de seguimiento por profesional.  Correo con Ruta de acceso a la base.
Ruta: 
https://docs.google.com/spreadsheets/d/13Q-S0uYqZG6UopXFutWcM9yMKcVs0K3N7BdXlMM0iF8/edit?ts=5fd8c818#gid=0
Anexo 2 al 5 correos que evidencia el seguimiento permanente a los profesionales
</t>
    </r>
    <r>
      <rPr>
        <b/>
        <sz val="9"/>
        <color theme="1"/>
        <rFont val="Arial"/>
        <family val="2"/>
      </rPr>
      <t>28/02/2021:</t>
    </r>
    <r>
      <rPr>
        <sz val="9"/>
        <color theme="1"/>
        <rFont val="Arial"/>
        <family val="2"/>
      </rPr>
      <t xml:space="preserve"> 6 al 9 correos que evidencian el seguimiento permanente a los profesionales</t>
    </r>
  </si>
  <si>
    <r>
      <t xml:space="preserve">MARIA ANTONIA SANTOS VASQUEZ
Profesional Universitario 04
LUZ MERY PONGUTÁ MONTAÑEZ
Contratista 714 - 2020
</t>
    </r>
    <r>
      <rPr>
        <b/>
        <sz val="9"/>
        <color theme="1"/>
        <rFont val="Arial"/>
        <family val="2"/>
      </rPr>
      <t>31/12/2020:</t>
    </r>
    <r>
      <rPr>
        <sz val="9"/>
        <color theme="1"/>
        <rFont val="Arial"/>
        <family val="2"/>
      </rPr>
      <t xml:space="preserve"> Luz Mery Pongutá Montanéz Contratista 119-2021
</t>
    </r>
    <r>
      <rPr>
        <b/>
        <sz val="9"/>
        <color theme="1"/>
        <rFont val="Arial"/>
        <family val="2"/>
      </rPr>
      <t>28/02/2021:</t>
    </r>
    <r>
      <rPr>
        <sz val="9"/>
        <color theme="1"/>
        <rFont val="Arial"/>
        <family val="2"/>
      </rPr>
      <t xml:space="preserve"> Luz Mery Pongutá Montanéz Contratista 119-2021</t>
    </r>
  </si>
  <si>
    <t>24/04/2020
25/06/2020
19/11/2020
31/12/2020
28/02/2021</t>
  </si>
  <si>
    <r>
      <rPr>
        <b/>
        <sz val="9"/>
        <color theme="1"/>
        <rFont val="Arial"/>
        <family val="2"/>
      </rPr>
      <t>24/04/2020:</t>
    </r>
    <r>
      <rPr>
        <sz val="9"/>
        <color theme="1"/>
        <rFont val="Arial"/>
        <family val="2"/>
      </rPr>
      <t xml:space="preserve"> Se cuenta con correo electrónico del día 20Abr2020 donde se relaciona la ruta para el acceso y modificación de la herramienta creada para realizar el seguimiento y control de las PQRSD asignadas a la Dirección de Reasentamientos; ruta: \\10.216.160.201\Bases_usuarios\bd\reasentamientos\MATRIZ SEGUIMIENTO PQRS (REAS)
</t>
    </r>
    <r>
      <rPr>
        <b/>
        <sz val="9"/>
        <color theme="1"/>
        <rFont val="Arial"/>
        <family val="2"/>
      </rPr>
      <t>25/06/2020:</t>
    </r>
    <r>
      <rPr>
        <sz val="9"/>
        <color theme="1"/>
        <rFont val="Arial"/>
        <family val="2"/>
      </rPr>
      <t xml:space="preserve"> Se cuenta con correo electrónico del día 18Jun2020 donde se comparte Matriz de seguimiento PQRS, así mismo se adjunta en archivo Excel, la Matriz de Seguimiento de PQRS del REAS, en la cual se define el responsable de hacer el seguimiento a cada PQRS. Actualmente con 264 registros.
</t>
    </r>
    <r>
      <rPr>
        <b/>
        <sz val="9"/>
        <color theme="1"/>
        <rFont val="Arial"/>
        <family val="2"/>
      </rPr>
      <t>19/11/2020:</t>
    </r>
    <r>
      <rPr>
        <sz val="9"/>
        <color theme="1"/>
        <rFont val="Arial"/>
        <family val="2"/>
      </rPr>
      <t xml:space="preserve"> Se cuenta con correo electrónico del día 26Oct2020 y 17Nov2020 donde se comparte Matriz de seguimiento PQRS, así mismo se adjunta en archivo Excel, la Matriz de Seguimiento de PQRS del REAS, en la cual se define el responsable de hacer el seguimiento a cada PQRS. Actualmente con 3298 registros.
</t>
    </r>
    <r>
      <rPr>
        <b/>
        <sz val="9"/>
        <color theme="1"/>
        <rFont val="Arial"/>
        <family val="2"/>
      </rPr>
      <t>31/12/2020:</t>
    </r>
    <r>
      <rPr>
        <sz val="9"/>
        <color theme="1"/>
        <rFont val="Arial"/>
        <family val="2"/>
      </rPr>
      <t xml:space="preserve"> Aunque se observa el control por parte de la Dirección de Reasentamientos Humanos frente al seguimiento de PQRSD con la matriz que se relaciona en la cual se designa un profesional a cargo de dar respuesta puntual a la PQRSD recibida y que ellos mismos hacen seguimiento en la plataforma SDQS, cuando se observa una desviación se manifiestan por correos electrónicos; hace falta fortalecer el tema, por cuanto aún se cuenta con requerimientos vencidos. 
La acción era: "Designar un profesional en cada equipo de trabajo como responsable para dar respuesta a las PQRSD" lo cual no se observa en los seguimientos. Sea esta u otra acción, se deben fortalecer las acciones, porque es una debilidad de la Dirección, debido a que en la vigencia 2020 se presentaron 508 inoportunidades.
</t>
    </r>
    <r>
      <rPr>
        <b/>
        <sz val="9"/>
        <color theme="1"/>
        <rFont val="Arial"/>
        <family val="2"/>
      </rPr>
      <t xml:space="preserve">
28/02/2021:</t>
    </r>
    <r>
      <rPr>
        <sz val="9"/>
        <color theme="1"/>
        <rFont val="Arial"/>
        <family val="2"/>
      </rPr>
      <t xml:space="preserve"> Aunque se observa el control por parte de la Dirección de Reasentamientos Humanos frente al seguimiento de PQRSD con la matriz que se relaciona en la cual se designa un profesional a cargo de dar respuesta puntual a la PQRSD recibida y que ellos mismos hacen seguimiento en la plataforma SDQS, cuando se observa una desviación se manifiestan por correos electrónicos; hace falta fortalecer el tema, por cuanto aún se cuenta con requerimientos vencidos. 
La acción era: "Designar un profesional en cada equipo de trabajo como responsable para dar respuesta a las PQRSD" lo cual no se observa en los seguimientos. Sea esta u otra acción, se deben fortalecer las acciones, porque es una debilidad de la Dirección. Por lo que no se da cierre hasta que se realice la acción tal cual como estaba formulada y/o se demuestre que realmente los controles establecidos han servido de tal forma que se pueda cuantificar una reducción de vencimientos mes tras mes.</t>
    </r>
  </si>
  <si>
    <t>19/06/2020
18/11/2020
15/12/2020</t>
  </si>
  <si>
    <r>
      <rPr>
        <b/>
        <sz val="9"/>
        <color theme="1"/>
        <rFont val="Arial"/>
        <family val="2"/>
      </rPr>
      <t xml:space="preserve">19/06/2020: </t>
    </r>
    <r>
      <rPr>
        <sz val="9"/>
        <color theme="1"/>
        <rFont val="Arial"/>
        <family val="2"/>
      </rPr>
      <t xml:space="preserve"> A partir del análisis que realice la Dirección Jurídica frente a las observaciones realizadas por las áreas, se iniciará la estructuración de las nuevas propuestas normativas.
</t>
    </r>
    <r>
      <rPr>
        <b/>
        <sz val="9"/>
        <color theme="1"/>
        <rFont val="Arial"/>
        <family val="2"/>
      </rPr>
      <t>18/11/2020:</t>
    </r>
    <r>
      <rPr>
        <sz val="9"/>
        <color theme="1"/>
        <rFont val="Arial"/>
        <family val="2"/>
      </rPr>
      <t xml:space="preserve"> Se cuenta con los documentos de derogatoria de las Resoluciones 1491 de 2014 y  2904 de 2017, seran puestas en conocimiento de las áreas de la CVP, tan pronto los documentos cuenten con el visto bueno de la Dirección Jurídica; los documentos de derogatoria fueron presentados por la Dirección Jurídica en Comité Técnico de Inventario de Bienes Inmuebles celebrado del 24 de septiembre de 2020, donde quedo como compromiso presentar por parte de las áreas representadas en el Comité, los comentarios a los proyectos presentados. Producto de dichos comentarios actualmente la Dirección Jurídica se encuentra compilando los respectivos actos administrativos. Se solicitó ampliación de plazo para el cumplimiento de esta actividad hasta el 15 de diciembre de 2020.
</t>
    </r>
    <r>
      <rPr>
        <b/>
        <sz val="9"/>
        <color theme="1"/>
        <rFont val="Arial"/>
        <family val="2"/>
      </rPr>
      <t>15/12/2020:</t>
    </r>
    <r>
      <rPr>
        <sz val="9"/>
        <color theme="1"/>
        <rFont val="Arial"/>
        <family val="2"/>
      </rPr>
      <t xml:space="preserve"> Las Resoluciones 2904 de 2017 y 1491 de 2014, fueron derogadas por las Resoluciones 5278 del 03 de diciembre de 2020 "Por la cual se reglamenta la instancia de apoyo técnico al comité Institucional de Gestión y Desempeño en lo relacionado con la gestión de bienes muebles e inmuebles de propiedad de la Caja de la Vivienda Popular" y 4606 del 30 de octubre de 2020 "Por la cual se establecen los lineamientos tendientes al saneamiento de los bienes inmuebles de propiedad de la Caja de la Vivienda Popular y se dictan otras disposiciones" respectivamente</t>
    </r>
  </si>
  <si>
    <r>
      <rPr>
        <b/>
        <sz val="9"/>
        <color theme="1"/>
        <rFont val="Arial"/>
        <family val="2"/>
      </rPr>
      <t>19/06/2020:</t>
    </r>
    <r>
      <rPr>
        <sz val="9"/>
        <color theme="1"/>
        <rFont val="Arial"/>
        <family val="2"/>
      </rPr>
      <t xml:space="preserve"> Formatos diligenciados y enviados a la Dirección Jurídica
</t>
    </r>
    <r>
      <rPr>
        <b/>
        <sz val="9"/>
        <color theme="1"/>
        <rFont val="Arial"/>
        <family val="2"/>
      </rPr>
      <t xml:space="preserve">18/11/2020: </t>
    </r>
    <r>
      <rPr>
        <sz val="9"/>
        <color theme="1"/>
        <rFont val="Arial"/>
        <family val="2"/>
      </rPr>
      <t xml:space="preserve">Documentos de trabajo de los borradores de los proyectos normativos de los meses de agosto, septiembre y octubre 2020, correos electrónicos, presentación realizada en comité técnico de inventarios realizado el 24092020, observaciones realizadas por dependencias.
</t>
    </r>
    <r>
      <rPr>
        <b/>
        <sz val="9"/>
        <color theme="1"/>
        <rFont val="Arial"/>
        <family val="2"/>
      </rPr>
      <t xml:space="preserve">15/12/2020: </t>
    </r>
    <r>
      <rPr>
        <sz val="9"/>
        <color theme="1"/>
        <rFont val="Arial"/>
        <family val="2"/>
      </rPr>
      <t>Resoluciones 5278 del 03 de diciembre de 2020 "Por la cual se reglamenta la instancia de apoyo técnico al comité Institucional de Gestión y Desempeño en lo relacionado con la gestión de bienes muebles e inmuebles de propiedad de la Caja de la Vivienda Popular" y 4606 del 30 de octubre de 2020 "Por la cual se establecen los lineamientos tendientes al saneamiento de los bienes inmuebles de propiedad de la Caja de la Vivienda Popular y se dictan otras disposiciones".</t>
    </r>
  </si>
  <si>
    <r>
      <t xml:space="preserve">19/06/2020:Leonardo Téllez - Profesional Dirección de Gestión Corporativa y CID
Yesid Bazurto - Profesional Dirección Jurídica
</t>
    </r>
    <r>
      <rPr>
        <b/>
        <sz val="9"/>
        <color theme="1"/>
        <rFont val="Arial"/>
        <family val="2"/>
      </rPr>
      <t xml:space="preserve">15/12/2020: </t>
    </r>
    <r>
      <rPr>
        <sz val="9"/>
        <color theme="1"/>
        <rFont val="Arial"/>
        <family val="2"/>
      </rPr>
      <t>Leonardo Téllez - Dirección de Gestión Corporativa y CID</t>
    </r>
  </si>
  <si>
    <t>25/06/2020
19/11/2020 
15/12/2020</t>
  </si>
  <si>
    <r>
      <t xml:space="preserve">Manuel Andres Farias Pinzón
</t>
    </r>
    <r>
      <rPr>
        <b/>
        <sz val="9"/>
        <color theme="1"/>
        <rFont val="Arial"/>
        <family val="2"/>
      </rPr>
      <t xml:space="preserve">15/12/2020: </t>
    </r>
    <r>
      <rPr>
        <sz val="9"/>
        <color theme="1"/>
        <rFont val="Arial"/>
        <family val="2"/>
      </rPr>
      <t>Kelly Johanna Serrano Rincón</t>
    </r>
  </si>
  <si>
    <r>
      <rPr>
        <b/>
        <sz val="9"/>
        <color theme="1"/>
        <rFont val="Arial"/>
        <family val="2"/>
      </rPr>
      <t>25/06/2020:</t>
    </r>
    <r>
      <rPr>
        <sz val="9"/>
        <color theme="1"/>
        <rFont val="Arial"/>
        <family val="2"/>
      </rPr>
      <t xml:space="preserve"> Se cuenta con memorando 2020IE5177 del día 24Mar2020, donde el área Técnica de Reasentamientos Humanos, solicita la modificación de la Resolución 1491 de 2014. Además se cuenta con correos electrónicos de los días 15Abr2020, 16Abr2020, 22Abr2020, 16Jun2020 y 23Jun2020, donde las áreas que participan en el Comité Técnico de Inventarios de Bienes Inmuebles envían las consideraciones pertinentes en la revisión de las Resoluciones 1491 de 2014 y  2904 de 2017.
Igualmente se adjuntan 4 archivos en Excel, donde las áreas que participan en el Comité Técnico de Inventarios de Bienes Inmuebles registran las observaciones, propuestas de modificación y justificaciones en la revisión de las Resoluciones 1491 de 2014 y  2904 de 2017.
Aún se encuentra pendiente la modificación o derogación de las Resoluciones 1491 de 2014 y  2904 de 2017.
</t>
    </r>
    <r>
      <rPr>
        <b/>
        <sz val="9"/>
        <color theme="1"/>
        <rFont val="Arial"/>
        <family val="2"/>
      </rPr>
      <t xml:space="preserve">19/11/2020: </t>
    </r>
    <r>
      <rPr>
        <sz val="9"/>
        <color theme="1"/>
        <rFont val="Arial"/>
        <family val="2"/>
      </rPr>
      <t xml:space="preserve">Se cuenta con documentos proyectados de resolución para derogar las Resoluciones 1491 de 2014 y  2904 de 2017, los cuales fueron presentados por la Dirección Jurídica en el Comité Técnico de Inventario de Bienes Inmuebles del día 24Sep2020, se adjunta presentación en PowerPoint realizada en dicho comité y citación en el calendario de Google y correo electrónico del 11Sep2020 convocando al comité.
La fecha de finalización de la presente actividad fue ampliado hasta el 15Dic2020.
Se adjunta memorando 2020IE8196 del 29Sep2020 emitido por la DGC, dirigido a la Dirección jurídica, con el asunto: "Observaciones u aportes a los actos administrativos presentados en el comité de Inventarios Bienes Inmuebles".
Se cuenta con memorando 2020IE8526 del día 16Oct2020 emitido por la DGC, dirigido ala Dirección Jurídica, con el asunto: "Modificación Resoluciones No 2904 de 2017 y 1491 de 2014". Por lo cual la DGC solicita sea informada la fecha en la cual la Dirección Jurídica presentará o enviará a los miembros del citado Comité, los actos administrativos definitivos con los cuales se derogan las Resoluciones 2904 de 2017 y 1491 de 2014.
Actividad que se encuentra en Ejecución Oportuna.
</t>
    </r>
    <r>
      <rPr>
        <b/>
        <sz val="9"/>
        <color theme="1"/>
        <rFont val="Arial"/>
        <family val="2"/>
      </rPr>
      <t xml:space="preserve">
15/12/2020: </t>
    </r>
    <r>
      <rPr>
        <sz val="9"/>
        <color theme="1"/>
        <rFont val="Arial"/>
        <family val="2"/>
      </rPr>
      <t>Se observa el cumplimiento de la acción con las Resoluciones 5278 del 03 de diciembre de 2020 y 4606 del 30 de octubre de 2020.</t>
    </r>
  </si>
  <si>
    <t>25/06/2020
20/11/2020
18/12/2020</t>
  </si>
  <si>
    <r>
      <rPr>
        <b/>
        <sz val="9"/>
        <color theme="1"/>
        <rFont val="Arial"/>
        <family val="2"/>
      </rPr>
      <t>25/06/2020:</t>
    </r>
    <r>
      <rPr>
        <sz val="9"/>
        <color theme="1"/>
        <rFont val="Arial"/>
        <family val="2"/>
      </rPr>
      <t xml:space="preserve"> Se realizo comité de inventarios de bienes inmuebles el 27 de marzo de 2020, según lo establecido en esta acción, se realizo convocatoria al comité el día 10 de junio del 2020 según correo electrónico a los miembros del comité.
</t>
    </r>
    <r>
      <rPr>
        <b/>
        <sz val="9"/>
        <color theme="1"/>
        <rFont val="Arial"/>
        <family val="2"/>
      </rPr>
      <t>20/11/2020:</t>
    </r>
    <r>
      <rPr>
        <sz val="9"/>
        <color theme="1"/>
        <rFont val="Arial"/>
        <family val="2"/>
      </rPr>
      <t xml:space="preserve"> Se realizó comite el dia 26 de junio de 2020 segun acta No. 14. Se realizó convocatoria al comite el día 11 de septiembre de 2020  según correo electronico a los miembros del comite. Se realizo comite de inventarios el día 24 de septiembre de 2020 segun acta No. 15.
</t>
    </r>
    <r>
      <rPr>
        <b/>
        <sz val="9"/>
        <color theme="1"/>
        <rFont val="Arial"/>
        <family val="2"/>
      </rPr>
      <t>18/12/2020:</t>
    </r>
    <r>
      <rPr>
        <sz val="9"/>
        <color theme="1"/>
        <rFont val="Arial"/>
        <family val="2"/>
      </rPr>
      <t xml:space="preserve"> A partir de la entrada en vigencia la Resolución 4980 de 2020 del Comité Institucional de Gestión y Desempeño, se creó la Resolución 5278 del 3/12/2020 “Por la cual se reglamenta la instancia de apoyo técnico al Comité Institucional de Gestión y Desempeño en lo relacionado con la gestión de bienes muebles e inmuebles de propiedad de la Caja de Vivienda Popular”, derogando la Resolución 2904 de 2017. </t>
    </r>
  </si>
  <si>
    <r>
      <t xml:space="preserve">Correo electrónico Programación Sesión Ordinaria Comité Técnico de inventarios de bienes inmuebles, actas de comité
</t>
    </r>
    <r>
      <rPr>
        <b/>
        <sz val="9"/>
        <color theme="1"/>
        <rFont val="Arial"/>
        <family val="2"/>
      </rPr>
      <t>18/12/2020:</t>
    </r>
    <r>
      <rPr>
        <sz val="9"/>
        <color theme="1"/>
        <rFont val="Arial"/>
        <family val="2"/>
      </rPr>
      <t xml:space="preserve"> Resolución 5278 del 3/12/2020</t>
    </r>
  </si>
  <si>
    <r>
      <rPr>
        <b/>
        <sz val="9"/>
        <color theme="1"/>
        <rFont val="Arial"/>
        <family val="2"/>
      </rPr>
      <t>25/06/2020:</t>
    </r>
    <r>
      <rPr>
        <sz val="9"/>
        <color theme="1"/>
        <rFont val="Arial"/>
        <family val="2"/>
      </rPr>
      <t xml:space="preserve"> Hernan Darío Parra
</t>
    </r>
    <r>
      <rPr>
        <b/>
        <sz val="9"/>
        <color theme="1"/>
        <rFont val="Arial"/>
        <family val="2"/>
      </rPr>
      <t>20/11/2020:</t>
    </r>
    <r>
      <rPr>
        <sz val="9"/>
        <color theme="1"/>
        <rFont val="Arial"/>
        <family val="2"/>
      </rPr>
      <t xml:space="preserve"> Hernan Darío Parra
</t>
    </r>
    <r>
      <rPr>
        <b/>
        <sz val="9"/>
        <color theme="1"/>
        <rFont val="Arial"/>
        <family val="2"/>
      </rPr>
      <t>18/12/2020:</t>
    </r>
    <r>
      <rPr>
        <sz val="9"/>
        <color theme="1"/>
        <rFont val="Arial"/>
        <family val="2"/>
      </rPr>
      <t xml:space="preserve"> Hernan Darío Parra</t>
    </r>
  </si>
  <si>
    <t>1/07/2020
23/11/2020
18/12/2020</t>
  </si>
  <si>
    <r>
      <t xml:space="preserve">Manuel Andres Farias Pinzón
</t>
    </r>
    <r>
      <rPr>
        <b/>
        <sz val="9"/>
        <color theme="1"/>
        <rFont val="Arial"/>
        <family val="2"/>
      </rPr>
      <t xml:space="preserve">18/12/2020: </t>
    </r>
    <r>
      <rPr>
        <sz val="9"/>
        <color theme="1"/>
        <rFont val="Arial"/>
        <family val="2"/>
      </rPr>
      <t>Kelly Johanna Serrano Rincón</t>
    </r>
  </si>
  <si>
    <r>
      <rPr>
        <b/>
        <sz val="9"/>
        <color theme="1"/>
        <rFont val="Arial"/>
        <family val="2"/>
      </rPr>
      <t>01/07/2020</t>
    </r>
    <r>
      <rPr>
        <sz val="9"/>
        <color theme="1"/>
        <rFont val="Arial"/>
        <family val="2"/>
      </rPr>
      <t xml:space="preserve">: Se realiza convocatoria a los integrantes del comité, mediante correo electrónico del día 10Jun2020 sobre la programación de sesión ordinaria del Comité Técnico de Inventarios Bienes Inmuebles, así mismo se cuenta con agenda de invitación al Comité Técnico de Inventarios de Bienes Inmuebles el día 26Jun2020. Actividad que continúa en Ejecución Oportuna.
</t>
    </r>
    <r>
      <rPr>
        <b/>
        <sz val="9"/>
        <color theme="1"/>
        <rFont val="Arial"/>
        <family val="2"/>
      </rPr>
      <t>23/11/2020:</t>
    </r>
    <r>
      <rPr>
        <sz val="9"/>
        <color theme="1"/>
        <rFont val="Arial"/>
        <family val="2"/>
      </rPr>
      <t xml:space="preserve"> Se realiza convocatoria a los integrantes del comité, mediante correo electrónico del día 11Sep2020 sobre la programación de sesión ordinaria del Comité Técnico de Inventarios Bienes Inmuebles, así mismo, se cuenta con actas de reunión del Comité Técnico de Inventarios Bienes Inmuebles de la CVP, actas No 14 del día 26Jun2020 y No 15 del día 24Sep2020. Actividad que continúa en Ejecución Oportuna.
</t>
    </r>
    <r>
      <rPr>
        <b/>
        <sz val="9"/>
        <color theme="1"/>
        <rFont val="Arial"/>
        <family val="2"/>
      </rPr>
      <t xml:space="preserve">
18/12/2020:</t>
    </r>
    <r>
      <rPr>
        <sz val="9"/>
        <color theme="1"/>
        <rFont val="Arial"/>
        <family val="2"/>
      </rPr>
      <t xml:space="preserve"> La actividad quedó improcedente con la entrada de la Resolución 4980 de 2020 del Comité Institucional de Gestión y Desempeño, por cuanto se derogó la Resolución 2904 de 2017 que reglamentaba el Comité Técnico de Inventario de Bienes Inmuebles.</t>
    </r>
  </si>
  <si>
    <t>19/06/2020
18/11/2020
18/12/2020</t>
  </si>
  <si>
    <r>
      <rPr>
        <b/>
        <sz val="9"/>
        <color theme="1"/>
        <rFont val="Arial"/>
        <family val="2"/>
      </rPr>
      <t>19/06/2020:</t>
    </r>
    <r>
      <rPr>
        <sz val="9"/>
        <color theme="1"/>
        <rFont val="Arial"/>
        <family val="2"/>
      </rPr>
      <t xml:space="preserve"> Dentro del plan de acción 2020 del Comité Técnico de Inventarios de Bienes Inmuebles se tienen establecidas acciones orientadas a la aplicación del procedimiento de enajenación de bienes inmuebles 208-SADM-Pr-39
</t>
    </r>
    <r>
      <rPr>
        <b/>
        <sz val="9"/>
        <color theme="1"/>
        <rFont val="Arial"/>
        <family val="2"/>
      </rPr>
      <t>18/11/2020:</t>
    </r>
    <r>
      <rPr>
        <sz val="9"/>
        <color theme="1"/>
        <rFont val="Arial"/>
        <family val="2"/>
      </rPr>
      <t xml:space="preserve"> La Dirección de Gestión Corporativa y CID activo el procedimiento 208-SADM-Pr-39 con los bienes inmuebles puestos a consideración por la DUT relacionados con el desarrollo Sierra Morena, los mismos fueron puestos en conocimiento del Comité Técnico de Inventarios de Bienes Inmuebles celebrado el 24092020, la Dirección de Urbanizaciones y Titulación y la Dirección Jurídica enviaron en los respectivos informes a los miembros del Comité requeridos para la etapa de pre factibilidad.
</t>
    </r>
    <r>
      <rPr>
        <b/>
        <sz val="9"/>
        <color theme="1"/>
        <rFont val="Arial"/>
        <family val="2"/>
      </rPr>
      <t>18/12/2020:</t>
    </r>
    <r>
      <rPr>
        <sz val="9"/>
        <color theme="1"/>
        <rFont val="Arial"/>
        <family val="2"/>
      </rPr>
      <t xml:space="preserve"> Se presenta trazabilidad de las acciones de activación del procedimiento 208-SADM-Pr-39 "Enajenación de Bienes Inmuebles" En el siguiente link pueden realizar la consulta de la información presentada para la etapa de pre factibilidad de la enajenación de los 25 inmuebles identificados en el desarrollo Sierra Morena
https://drive.google.com/drive/u/1/folders/1BUvKmv5EPDiLpgwmWEBv9hi7Wek4KW5K</t>
    </r>
  </si>
  <si>
    <r>
      <rPr>
        <b/>
        <sz val="9"/>
        <color theme="1"/>
        <rFont val="Arial"/>
        <family val="2"/>
      </rPr>
      <t>19/06/2020:</t>
    </r>
    <r>
      <rPr>
        <sz val="9"/>
        <color theme="1"/>
        <rFont val="Arial"/>
        <family val="2"/>
      </rPr>
      <t xml:space="preserve"> Plan de acción aprobado
</t>
    </r>
    <r>
      <rPr>
        <b/>
        <sz val="9"/>
        <color theme="1"/>
        <rFont val="Arial"/>
        <family val="2"/>
      </rPr>
      <t>18/11/2020:</t>
    </r>
    <r>
      <rPr>
        <sz val="9"/>
        <color theme="1"/>
        <rFont val="Arial"/>
        <family val="2"/>
      </rPr>
      <t xml:space="preserve"> Memorandos enviados
</t>
    </r>
    <r>
      <rPr>
        <b/>
        <sz val="9"/>
        <color theme="1"/>
        <rFont val="Arial"/>
        <family val="2"/>
      </rPr>
      <t>18/12/2020:</t>
    </r>
    <r>
      <rPr>
        <sz val="9"/>
        <color theme="1"/>
        <rFont val="Arial"/>
        <family val="2"/>
      </rPr>
      <t xml:space="preserve"> Soportes https://drive.google.com/drive/u/1/folders/1BUvKmv5EPDiLpgwmWEBv9hi7Wek4KW5K</t>
    </r>
  </si>
  <si>
    <r>
      <t xml:space="preserve">Leonardo Téllez - Profesional Dirección de Gestión Corporativa y CID
Paola Turizo - Profesional Dirección de Urbanizaciones y Titulación
Juan Solano - Contratista Dirección de Gestión Corporativa y CID
</t>
    </r>
    <r>
      <rPr>
        <b/>
        <sz val="9"/>
        <color theme="1"/>
        <rFont val="Arial"/>
        <family val="2"/>
      </rPr>
      <t>18/12/2020:</t>
    </r>
    <r>
      <rPr>
        <sz val="9"/>
        <color theme="1"/>
        <rFont val="Arial"/>
        <family val="2"/>
      </rPr>
      <t xml:space="preserve"> Leonardo Téllez - Dirección de Gestión Corporativa y CID</t>
    </r>
  </si>
  <si>
    <t>25/06/2020
19/11/2020
18/12/2020</t>
  </si>
  <si>
    <r>
      <rPr>
        <b/>
        <sz val="9"/>
        <color theme="1"/>
        <rFont val="Arial"/>
        <family val="2"/>
      </rPr>
      <t>25/06/2020</t>
    </r>
    <r>
      <rPr>
        <sz val="9"/>
        <color theme="1"/>
        <rFont val="Arial"/>
        <family val="2"/>
      </rPr>
      <t xml:space="preserve">: Se cuenta con Plan de Acción aprobado para la vigencia 2020 mediante acta de comité de Inventarios Bienes Inmuebles del día 24Abr2020, donde se tienen establecidas acciones orientadas a la aplicación del procedimiento de enajenación de bienes inmuebles 208-SADM-Pr-39.
</t>
    </r>
    <r>
      <rPr>
        <b/>
        <sz val="9"/>
        <color theme="1"/>
        <rFont val="Arial"/>
        <family val="2"/>
      </rPr>
      <t>19/11/2020:</t>
    </r>
    <r>
      <rPr>
        <sz val="9"/>
        <color theme="1"/>
        <rFont val="Arial"/>
        <family val="2"/>
      </rPr>
      <t xml:space="preserve"> Se relacionan las evidencias que soportan la activación del procedimiento de enajenación de bienes inmuebles 208-SADM-Ft-39:
Memorando 2020IE 7726 del 11Sep2020 con el asunto: "Análisis de Pre factibilidad de enajenación de los predios de Sierra Morena conforme al procedimiento 208-SADM-Pr-39", donde se relacionan 25 predios.
Memorando 2020IE7763 del 14Sep2020 con el asunto: "Activación del procedimiento de enajenación de bienes inmuebles".
Memorando 2020IE7765 del 14Sep2020 con el asunto: "Activación del procedimiento de enajenación de bienes inmuebles".
Memorando 2020IE7766 del 14Sep2020 con el asunto: "Activación del procedimiento de enajenación de bienes inmuebles".
Memorando 2020IE7767 del 14Sep2020 con el asunto: "Activación del procedimiento de enajenación de bienes inmuebles".
Memorando 2020IE7768 del 14Sep2020 con el asunto: "Activación del procedimiento de enajenación de bienes inmuebles".
Citación del Comité Técnico de Inventario de Bienes muebles e inmuebles de la CVP en el calendario de Google para el día 24sep2020.
Correo electrónico del 11Sep2020 convocando al Comité Técnico de Inventario de Bienes muebles e inmuebles de la CVP.
Correo electrónico del 16Sep2020 donde se comunica a las dependencias involucradas, la ubicación del enlace que contiene los informes técnicos, jurídicos y financieros de cada uno de los predios que se someterán a consideración del comité de inventario para su análisis de pre factibilidad de comercialización.
Correo electrónico del 23Oct2020 donde se comunica a las dependencias involucradas, la información correspondiente a la enajenación de 25 predios.
Actividad que se encuentra en Ejecución Oportuna.
</t>
    </r>
    <r>
      <rPr>
        <b/>
        <sz val="9"/>
        <color theme="1"/>
        <rFont val="Arial"/>
        <family val="2"/>
      </rPr>
      <t xml:space="preserve">18/12/2020: </t>
    </r>
    <r>
      <rPr>
        <sz val="9"/>
        <color theme="1"/>
        <rFont val="Arial"/>
        <family val="2"/>
      </rPr>
      <t xml:space="preserve"> De acuerdo al acta No. 16 del 03/11/2020 del Comité Técnico Extraordinario de Bienes Inmuebles, se evidencia el cumplimiento Dell procedimiento. Se da por cumplida la acción y el cierre.
</t>
    </r>
  </si>
  <si>
    <r>
      <rPr>
        <b/>
        <sz val="9"/>
        <color theme="1"/>
        <rFont val="Arial"/>
        <family val="2"/>
      </rPr>
      <t>19/06/2020:</t>
    </r>
    <r>
      <rPr>
        <sz val="9"/>
        <color theme="1"/>
        <rFont val="Arial"/>
        <family val="2"/>
      </rPr>
      <t xml:space="preserve"> Las áreas que participan del Comité Técnico de Inventarios de Bienes Inmuebles realizaron observaciones frente a los contenidos de la Resolución 2904 de 2017 como insumo para la expedición de un nuevo acto administrativo definido en el plan de acción  del Comité.
</t>
    </r>
    <r>
      <rPr>
        <b/>
        <sz val="9"/>
        <color theme="1"/>
        <rFont val="Arial"/>
        <family val="2"/>
      </rPr>
      <t xml:space="preserve">
18/11/2020:</t>
    </r>
    <r>
      <rPr>
        <sz val="9"/>
        <color theme="1"/>
        <rFont val="Arial"/>
        <family val="2"/>
      </rPr>
      <t xml:space="preserve"> Se cuenta con los documentos de derogatoria de las Resoluciones 1491 de 2014 y  2904 de 2017, serán puestas en conocimiento de las áreas de la CVP, tan pronto los documentos cuenten con el visto bueno de la Dirección Jurídica; los documentos de derogatoria fueron presentados por la Dirección Jurídica en Comité Técnico de Inventario de Bienes Inmuebles celebrado del 24 de septiembre de 2020, donde quedo como compromiso presentar por parte de las áreas representadas en el Comité, los comentarios a los proyectos presentados. Se solicitó ampliación de plazo para el cumplimiento de esta actividad.
</t>
    </r>
    <r>
      <rPr>
        <b/>
        <sz val="9"/>
        <color theme="1"/>
        <rFont val="Arial"/>
        <family val="2"/>
      </rPr>
      <t>15/12/2020:</t>
    </r>
    <r>
      <rPr>
        <sz val="9"/>
        <color theme="1"/>
        <rFont val="Arial"/>
        <family val="2"/>
      </rPr>
      <t xml:space="preserve"> La Resolución 2904 de 2017 fue derogada por la Resoluciones 5278 del 03 de diciembre de 2020 "Por la cual se reglamenta la instancia de apoyo técnico al comité Institucional de Gestión y Desempeño en lo relacionado con la gestión de bienes muebles e inmuebles de propiedad de la Caja de la Vivienda Popular".</t>
    </r>
  </si>
  <si>
    <r>
      <rPr>
        <b/>
        <sz val="9"/>
        <color theme="1"/>
        <rFont val="Arial"/>
        <family val="2"/>
      </rPr>
      <t>19/06/2020:</t>
    </r>
    <r>
      <rPr>
        <sz val="9"/>
        <color theme="1"/>
        <rFont val="Arial"/>
        <family val="2"/>
      </rPr>
      <t xml:space="preserve"> Formatos diligenciados y enviados a la Dirección Jurídica
</t>
    </r>
    <r>
      <rPr>
        <b/>
        <sz val="9"/>
        <color theme="1"/>
        <rFont val="Arial"/>
        <family val="2"/>
      </rPr>
      <t xml:space="preserve">
18/11/2020: </t>
    </r>
    <r>
      <rPr>
        <sz val="9"/>
        <color theme="1"/>
        <rFont val="Arial"/>
        <family val="2"/>
      </rPr>
      <t xml:space="preserve">Documentos de trabajo de los borradores de los proyectos normativos
</t>
    </r>
    <r>
      <rPr>
        <b/>
        <sz val="9"/>
        <color theme="1"/>
        <rFont val="Arial"/>
        <family val="2"/>
      </rPr>
      <t>15/12/2020:</t>
    </r>
    <r>
      <rPr>
        <sz val="9"/>
        <color theme="1"/>
        <rFont val="Arial"/>
        <family val="2"/>
      </rPr>
      <t xml:space="preserve"> Resolución 5278 del 03 de diciembre de 2020 "Por la cual se reglamenta la instancia de apoyo técnico al comité Institucional de Gestión y Desempeño en lo relacionado con la gestión de bienes muebles e inmuebles de propiedad de la Caja de la Vivienda Popular",</t>
    </r>
  </si>
  <si>
    <r>
      <t xml:space="preserve">Leonardo Téllez - Profesional Dirección de Gestión Corporativa y CID
Yesid Bazurto - Profesional Dirección Jurídica
Juan Solano - Contratista Dirección de Gestión Corporativa y CID
</t>
    </r>
    <r>
      <rPr>
        <b/>
        <sz val="9"/>
        <color theme="1"/>
        <rFont val="Arial"/>
        <family val="2"/>
      </rPr>
      <t xml:space="preserve">
15/12/2020: </t>
    </r>
    <r>
      <rPr>
        <sz val="9"/>
        <color theme="1"/>
        <rFont val="Arial"/>
        <family val="2"/>
      </rPr>
      <t>Leonardo Téllez - Dirección de Gestión Corporativa y CID</t>
    </r>
  </si>
  <si>
    <t>25/06/2020
19/11/2020
15/12/2020</t>
  </si>
  <si>
    <r>
      <rPr>
        <b/>
        <sz val="9"/>
        <color theme="1"/>
        <rFont val="Arial"/>
        <family val="2"/>
      </rPr>
      <t>25/06/2020:</t>
    </r>
    <r>
      <rPr>
        <sz val="9"/>
        <color theme="1"/>
        <rFont val="Arial"/>
        <family val="2"/>
      </rPr>
      <t xml:space="preserve"> Se cuenta con memorando 2020IE5177 del día 24Mar2020, donde el área Técnica de Reasentamientos Humanos, solicita la modificación de la Resolución 1491 de 2014. Además se cuenta con correos electrónicos de los días 15Abr2020, 16Abr2020, 22Abr2020, 16Jun2020 y 23Jun2020, donde las áreas que participan en el Comité Técnico de Inventarios de Bienes Inmuebles envían las consideraciones pertinentes en la revisión de las Resoluciones 1491 de 2014 y  2904 de 2017.
Igualmente se adjuntan 4 archivos en Excel, donde las áreas que participan en el Comité Técnico de Inventarios de Bienes Inmuebles registran las observaciones, propuestas de modificación y justificaciones en la revisión de las Resoluciones 1491 de 2014 y  2904 de 2017.
Aún se encuentra pendiente la modificación o derogación de las Resoluciones 1491 de 2014 y  2904 de 2017.
</t>
    </r>
    <r>
      <rPr>
        <b/>
        <sz val="9"/>
        <color theme="1"/>
        <rFont val="Arial"/>
        <family val="2"/>
      </rPr>
      <t>19/11/2020:</t>
    </r>
    <r>
      <rPr>
        <sz val="9"/>
        <color theme="1"/>
        <rFont val="Arial"/>
        <family val="2"/>
      </rPr>
      <t xml:space="preserve"> Se cuenta con documentos proyectados de resolución para derogar las Resoluciones 1491 de 2014 y  2904 de 2017, los cuales fueron presentados por la Dirección Jurídica en el Comité Técnico de Inventario de Bienes Inmuebles del día 24Sep2020, se adjunta presentación en PowerPoint realizada en dicho comité y citación en el calendario de Google y correo electrónico del 11Sep2020 convocando al comité.
La fecha de finalización de la presente actividad fue ampliado hasta el 15Dic2020.
Se adjunta memorando 2020IE8196 del 29Sep2020 emitido por la DGC, dirigido a la Dirección jurídica, con el asunto: "Observaciones u aportes a los actos administrativos presentados en el comité de Inventarios Bienes Inmuebles".
Se cuenta con memorando 2020IE8526 del día 16Oct2020 emitido por la DGC, dirigido ala Dirección Jurídica, con el asunto: "Modificación Resoluciones No 2904 de 2017 y 1491 de 2014". Por lo cual la DGC solicita sea informada la fecha en la cual la Dirección Jurídica presentará o enviará a los miembros del citado Comité, los actos administrativos definitivos con los cuales se derogan las Resoluciones 2904 de 2017 y 1491 de 2014.
Actividad que se encuentra en Ejecución Oportuna.
</t>
    </r>
    <r>
      <rPr>
        <b/>
        <sz val="9"/>
        <color theme="1"/>
        <rFont val="Arial"/>
        <family val="2"/>
      </rPr>
      <t>15/12/2020:</t>
    </r>
    <r>
      <rPr>
        <sz val="9"/>
        <color theme="1"/>
        <rFont val="Arial"/>
        <family val="2"/>
      </rPr>
      <t xml:space="preserve"> La actividad quedó improcedente con la entrada de la Resolución 4980 de 2020 del Comité Institucional de Gestión y Desempeño, por cuanto se derogó la Resolución 2904 de 2017 que reglamentaba el Comité Técnico de Inventario de Bienes Inmuebles.</t>
    </r>
  </si>
  <si>
    <r>
      <rPr>
        <b/>
        <sz val="9"/>
        <color theme="1"/>
        <rFont val="Arial"/>
        <family val="2"/>
      </rPr>
      <t>19/06/2020:</t>
    </r>
    <r>
      <rPr>
        <sz val="9"/>
        <color theme="1"/>
        <rFont val="Arial"/>
        <family val="2"/>
      </rPr>
      <t xml:space="preserve">Formatos diligenciados y enviados a la Dirección Jurídica
</t>
    </r>
    <r>
      <rPr>
        <b/>
        <sz val="9"/>
        <color theme="1"/>
        <rFont val="Arial"/>
        <family val="2"/>
      </rPr>
      <t>18/11/2020:</t>
    </r>
    <r>
      <rPr>
        <sz val="9"/>
        <color theme="1"/>
        <rFont val="Arial"/>
        <family val="2"/>
      </rPr>
      <t xml:space="preserve"> Documentos de trabajo de los borradores de los proyectos normativos
</t>
    </r>
    <r>
      <rPr>
        <b/>
        <sz val="9"/>
        <color theme="1"/>
        <rFont val="Arial"/>
        <family val="2"/>
      </rPr>
      <t xml:space="preserve">
15/12/2020</t>
    </r>
    <r>
      <rPr>
        <sz val="9"/>
        <color theme="1"/>
        <rFont val="Arial"/>
        <family val="2"/>
      </rPr>
      <t>: Resolución 5278 del 03 de diciembre de 2020 "Por la cual se reglamenta la instancia de apoyo técnico al comité Institucional de Gestión y Desempeño en lo relacionado con la gestión de bienes muebles e inmuebles de propiedad de la Caja de la Vivienda Popular",</t>
    </r>
  </si>
  <si>
    <r>
      <t xml:space="preserve">Leonardo Téllez - Profesional Dirección de Gestión Corporativa y CID
Yesid Bazurto - Profesional Dirección Jurídica
Juan Solano - Contratista Dirección de Gestión Corporativa y CID
</t>
    </r>
    <r>
      <rPr>
        <b/>
        <sz val="9"/>
        <color theme="1"/>
        <rFont val="Arial"/>
        <family val="2"/>
      </rPr>
      <t xml:space="preserve">15/12/2020: </t>
    </r>
    <r>
      <rPr>
        <sz val="9"/>
        <color theme="1"/>
        <rFont val="Arial"/>
        <family val="2"/>
      </rPr>
      <t>Leonardo Téllez - Dirección de Gestión Corporativa y CID</t>
    </r>
  </si>
  <si>
    <r>
      <t xml:space="preserve">Manuel Andres Farias Pinzón
</t>
    </r>
    <r>
      <rPr>
        <b/>
        <sz val="9"/>
        <color theme="1"/>
        <rFont val="Arial"/>
        <family val="2"/>
      </rPr>
      <t xml:space="preserve">
15/12/2020: </t>
    </r>
    <r>
      <rPr>
        <sz val="9"/>
        <color theme="1"/>
        <rFont val="Arial"/>
        <family val="2"/>
      </rPr>
      <t>Kelly Johanna Serrano Rincón</t>
    </r>
  </si>
  <si>
    <r>
      <rPr>
        <b/>
        <sz val="9"/>
        <color theme="1"/>
        <rFont val="Arial"/>
        <family val="2"/>
      </rPr>
      <t>25/06/2020:</t>
    </r>
    <r>
      <rPr>
        <sz val="9"/>
        <color theme="1"/>
        <rFont val="Arial"/>
        <family val="2"/>
      </rPr>
      <t xml:space="preserve"> se realizo seguimiento a los compromisos establecidos en el comité técnico de inventarios bienes inmuebles del 27 de marzo de 2020, se identifica en punto 2.1  Seguimiento a compromisos adquiridos en reuniones anteriores.
</t>
    </r>
    <r>
      <rPr>
        <b/>
        <sz val="9"/>
        <color theme="1"/>
        <rFont val="Arial"/>
        <family val="2"/>
      </rPr>
      <t xml:space="preserve">
20/11/2020:</t>
    </r>
    <r>
      <rPr>
        <sz val="9"/>
        <color theme="1"/>
        <rFont val="Arial"/>
        <family val="2"/>
      </rPr>
      <t xml:space="preserve">  Se realizó comité el día 26 de junio de 2020 según acta No. 14 y comité de inventarios el día 24 de septiembre de 2020 según acta No. 15, en los cuales se puede identificar el seguimiento a los compromisos adquiridos y su cumplimiento.
</t>
    </r>
    <r>
      <rPr>
        <b/>
        <sz val="9"/>
        <color theme="1"/>
        <rFont val="Arial"/>
        <family val="2"/>
      </rPr>
      <t>18/12/2020</t>
    </r>
    <r>
      <rPr>
        <sz val="9"/>
        <color theme="1"/>
        <rFont val="Arial"/>
        <family val="2"/>
      </rPr>
      <t>: A partir de la entrada en vigencia la Resolución 4980 de 2020 del Comité Institucional de Gestión y Desempeño, se creó la Resolución 5278 del 3/12/2020 “Por la cual se reglamenta la instancia de apoyo técnico al Comité Institucional de Gestión y Desempeño en lo relacionado con la gestión de bienes muebles e inmuebles de propiedad de la Caja de Vivienda Popular”, derogando la Resolución 2904 de 2017. Se realizó una mesa de trabajo el 18/01/2021 de la “Mesa de trabajo de la Instancia de Apoyo Técnico al Comité Institucional de Gestión y Desempeño, en lo relacionado con la gestión de bienes inmuebles”.</t>
    </r>
  </si>
  <si>
    <r>
      <t xml:space="preserve">Acta de comité No. 12
Acta de comité No. 14 y 15
</t>
    </r>
    <r>
      <rPr>
        <b/>
        <sz val="9"/>
        <color theme="1"/>
        <rFont val="Arial"/>
        <family val="2"/>
      </rPr>
      <t>18/12/2020:</t>
    </r>
    <r>
      <rPr>
        <sz val="9"/>
        <color theme="1"/>
        <rFont val="Arial"/>
        <family val="2"/>
      </rPr>
      <t xml:space="preserve"> Resolución 5278 del 3/12/2020</t>
    </r>
  </si>
  <si>
    <r>
      <rPr>
        <b/>
        <sz val="9"/>
        <color theme="1"/>
        <rFont val="Arial"/>
        <family val="2"/>
      </rPr>
      <t xml:space="preserve">25/06/2020: </t>
    </r>
    <r>
      <rPr>
        <sz val="9"/>
        <color theme="1"/>
        <rFont val="Arial"/>
        <family val="2"/>
      </rPr>
      <t xml:space="preserve">Hernan Darío Parra
</t>
    </r>
    <r>
      <rPr>
        <b/>
        <sz val="9"/>
        <color theme="1"/>
        <rFont val="Arial"/>
        <family val="2"/>
      </rPr>
      <t xml:space="preserve">20/11/2020: </t>
    </r>
    <r>
      <rPr>
        <sz val="9"/>
        <color theme="1"/>
        <rFont val="Arial"/>
        <family val="2"/>
      </rPr>
      <t xml:space="preserve">Hernan Darío Parra
</t>
    </r>
    <r>
      <rPr>
        <b/>
        <sz val="9"/>
        <color theme="1"/>
        <rFont val="Arial"/>
        <family val="2"/>
      </rPr>
      <t xml:space="preserve">18/12/2020: </t>
    </r>
    <r>
      <rPr>
        <sz val="9"/>
        <color theme="1"/>
        <rFont val="Arial"/>
        <family val="2"/>
      </rPr>
      <t>Hernan Darío Parra</t>
    </r>
  </si>
  <si>
    <r>
      <t xml:space="preserve">Manuel Andres Farias Pinzón
</t>
    </r>
    <r>
      <rPr>
        <b/>
        <sz val="9"/>
        <color theme="1"/>
        <rFont val="Arial"/>
        <family val="2"/>
      </rPr>
      <t>18/12/2020:</t>
    </r>
    <r>
      <rPr>
        <sz val="9"/>
        <color theme="1"/>
        <rFont val="Arial"/>
        <family val="2"/>
      </rPr>
      <t xml:space="preserve"> Kelly Johanna Serrano Rincón</t>
    </r>
  </si>
  <si>
    <r>
      <rPr>
        <b/>
        <sz val="9"/>
        <color theme="1"/>
        <rFont val="Arial"/>
        <family val="2"/>
      </rPr>
      <t>01/07/2020:</t>
    </r>
    <r>
      <rPr>
        <sz val="9"/>
        <color theme="1"/>
        <rFont val="Arial"/>
        <family val="2"/>
      </rPr>
      <t xml:space="preserve"> Se cuenta con acta de reunión del 27Mar2020, donde se realizó seguimiento a los compromisos adquiridos en reuniones anteriores, se identifica en punto 2.1 "Seguimiento a compromisos". Hallazgo que continúa en Ejecución Oportuna.
</t>
    </r>
    <r>
      <rPr>
        <b/>
        <sz val="9"/>
        <color theme="1"/>
        <rFont val="Arial"/>
        <family val="2"/>
      </rPr>
      <t>23/11/2020</t>
    </r>
    <r>
      <rPr>
        <sz val="9"/>
        <color theme="1"/>
        <rFont val="Arial"/>
        <family val="2"/>
      </rPr>
      <t xml:space="preserve">: Se cuenta con No 14 del día 26Jun2020 y No 15 del día 24Sep2020 del Comité Técnico de Inventarios Bienes Inmuebles, donde se puede evidenciar seguimiento a los compromisos y su cumplimiento. Actividad que continúa en Ejecución Oportuna.
</t>
    </r>
    <r>
      <rPr>
        <b/>
        <sz val="9"/>
        <color theme="1"/>
        <rFont val="Arial"/>
        <family val="2"/>
      </rPr>
      <t>18/12/2020:</t>
    </r>
    <r>
      <rPr>
        <sz val="9"/>
        <color theme="1"/>
        <rFont val="Arial"/>
        <family val="2"/>
      </rPr>
      <t xml:space="preserve"> Se ejecutó la acción hasta que quedó improcedente  con la entrada de la Resolución 4980 de 2020 del Comité Institucional de Gestión y Desempeño, por cuanto se derogó la Resolución 2904 de 2017 que reglamentaba el Comité Técnico de Inventario de Bienes Inmuebles.</t>
    </r>
  </si>
  <si>
    <t>25/06/2020
18/11/2020
31/12/2020
28/02/2021</t>
  </si>
  <si>
    <r>
      <rPr>
        <b/>
        <sz val="9"/>
        <color theme="1"/>
        <rFont val="Arial"/>
        <family val="2"/>
      </rPr>
      <t>25/06/2020:</t>
    </r>
    <r>
      <rPr>
        <sz val="9"/>
        <color theme="1"/>
        <rFont val="Arial"/>
        <family val="2"/>
      </rPr>
      <t xml:space="preserve"> Se establecio el cronograma de las sesiones ordinarias del Comité de seguimiento y control Financiero para la vigencia 2020.
</t>
    </r>
    <r>
      <rPr>
        <b/>
        <sz val="9"/>
        <color theme="1"/>
        <rFont val="Arial"/>
        <family val="2"/>
      </rPr>
      <t xml:space="preserve">
18/11/2020:</t>
    </r>
    <r>
      <rPr>
        <sz val="9"/>
        <color theme="1"/>
        <rFont val="Arial"/>
        <family val="2"/>
      </rPr>
      <t xml:space="preserve"> Se establecio y se actualizó el cronograma de las sesiones ordinarias del Comité de seguimiento y control Financiero para la vigencia 2020.
</t>
    </r>
    <r>
      <rPr>
        <b/>
        <sz val="9"/>
        <color theme="1"/>
        <rFont val="Arial"/>
        <family val="2"/>
      </rPr>
      <t>31/12/2020</t>
    </r>
    <r>
      <rPr>
        <sz val="9"/>
        <color theme="1"/>
        <rFont val="Arial"/>
        <family val="2"/>
      </rPr>
      <t xml:space="preserve">: Al cierre de  diciembre de 2020 se llevaron a cabao todas las sesiones (una mensual) de acuerdo al cronograma.
</t>
    </r>
    <r>
      <rPr>
        <b/>
        <sz val="9"/>
        <color theme="1"/>
        <rFont val="Arial"/>
        <family val="2"/>
      </rPr>
      <t xml:space="preserve">
28/02/2021:</t>
    </r>
    <r>
      <rPr>
        <sz val="9"/>
        <color theme="1"/>
        <rFont val="Arial"/>
        <family val="2"/>
      </rPr>
      <t xml:space="preserve"> En sesión de enero 2021 realizada el día 28 de enero se definio el cronograma del año 2021  </t>
    </r>
  </si>
  <si>
    <r>
      <t xml:space="preserve">1. Cronograma de Comites Financieros con corte a 18 de noviembre de 2020
</t>
    </r>
    <r>
      <rPr>
        <b/>
        <sz val="9"/>
        <color theme="1"/>
        <rFont val="Arial"/>
        <family val="2"/>
      </rPr>
      <t>31/12/2020:</t>
    </r>
    <r>
      <rPr>
        <sz val="9"/>
        <color theme="1"/>
        <rFont val="Arial"/>
        <family val="2"/>
      </rPr>
      <t xml:space="preserve"> Acta Comite Diciembre de 2020. 
</t>
    </r>
    <r>
      <rPr>
        <b/>
        <sz val="9"/>
        <color theme="1"/>
        <rFont val="Arial"/>
        <family val="2"/>
      </rPr>
      <t xml:space="preserve">28/02/2021: </t>
    </r>
    <r>
      <rPr>
        <sz val="9"/>
        <color theme="1"/>
        <rFont val="Arial"/>
        <family val="2"/>
      </rPr>
      <t xml:space="preserve"> Acta Comité Enero 2021 con cronograma </t>
    </r>
  </si>
  <si>
    <r>
      <t xml:space="preserve">Lucia del Pilar Bohorquez Avendaño / Subdirectora Financiera
Rafael Pinilla Cueva / profesional SIG
</t>
    </r>
    <r>
      <rPr>
        <b/>
        <sz val="9"/>
        <color theme="1"/>
        <rFont val="Arial"/>
        <family val="2"/>
      </rPr>
      <t xml:space="preserve">31/12/2020: </t>
    </r>
    <r>
      <rPr>
        <sz val="9"/>
        <color theme="1"/>
        <rFont val="Arial"/>
        <family val="2"/>
      </rPr>
      <t xml:space="preserve"> Lucia del Pilar Bohorquez Avendaño / Subdirectora Financiera
</t>
    </r>
    <r>
      <rPr>
        <b/>
        <sz val="9"/>
        <color theme="1"/>
        <rFont val="Arial"/>
        <family val="2"/>
      </rPr>
      <t xml:space="preserve">28/02/2021: </t>
    </r>
    <r>
      <rPr>
        <sz val="9"/>
        <color theme="1"/>
        <rFont val="Arial"/>
        <family val="2"/>
      </rPr>
      <t xml:space="preserve">Lucia del Pilar Bohorquez Avendaño / Subdirectora Financiera
</t>
    </r>
  </si>
  <si>
    <t>25/06/2020
19/11/2020
31/12/2020
28/02/2021</t>
  </si>
  <si>
    <r>
      <t xml:space="preserve">Manuel Andres Farias Pinzón
</t>
    </r>
    <r>
      <rPr>
        <b/>
        <sz val="9"/>
        <color theme="1"/>
        <rFont val="Arial"/>
        <family val="2"/>
      </rPr>
      <t xml:space="preserve">
31/12/2020:</t>
    </r>
    <r>
      <rPr>
        <sz val="9"/>
        <color theme="1"/>
        <rFont val="Arial"/>
        <family val="2"/>
      </rPr>
      <t xml:space="preserve"> Kelly Johanna Serrano Rincón
</t>
    </r>
    <r>
      <rPr>
        <b/>
        <sz val="9"/>
        <color theme="1"/>
        <rFont val="Arial"/>
        <family val="2"/>
      </rPr>
      <t xml:space="preserve">28/02/2021: </t>
    </r>
    <r>
      <rPr>
        <sz val="9"/>
        <color theme="1"/>
        <rFont val="Arial"/>
        <family val="2"/>
      </rPr>
      <t>Kelly Johanna Serrano Rincón</t>
    </r>
  </si>
  <si>
    <t>25/06/2020
18/11/2020
31/12/2020
31/01/2021
28/02/2021</t>
  </si>
  <si>
    <r>
      <t xml:space="preserve">25/06/2020: Se estableció en las agendas del Comité como primer punto la lectura y aprobación del acta anterior y el seguimiento a los compromisos a los diferentes actores del mes de mayo de 2020.
18/11/2020: Se estableció en las agendas del Comité como primer punto la lectura y aprobación del acta anterior y el seguimiento a los compromisos a los diferentes actores de los meses de mayo a octubre de 2020.
</t>
    </r>
    <r>
      <rPr>
        <b/>
        <sz val="9"/>
        <color theme="1"/>
        <rFont val="Arial"/>
        <family val="2"/>
      </rPr>
      <t>31/12/2020</t>
    </r>
    <r>
      <rPr>
        <sz val="9"/>
        <color theme="1"/>
        <rFont val="Arial"/>
        <family val="2"/>
      </rPr>
      <t xml:space="preserve">:Es parte de la agenda del comite de Diciembre 2020  la revisión y aprobación del acta y compromisos 
</t>
    </r>
    <r>
      <rPr>
        <b/>
        <sz val="9"/>
        <color theme="1"/>
        <rFont val="Arial"/>
        <family val="2"/>
      </rPr>
      <t>31/01/2021:</t>
    </r>
    <r>
      <rPr>
        <sz val="9"/>
        <color theme="1"/>
        <rFont val="Arial"/>
        <family val="2"/>
      </rPr>
      <t xml:space="preserve"> Es parte de la agenda del comite de enero 2021 la revisión y aprobación del acta y compromisos 
</t>
    </r>
    <r>
      <rPr>
        <b/>
        <sz val="9"/>
        <color theme="1"/>
        <rFont val="Arial"/>
        <family val="2"/>
      </rPr>
      <t xml:space="preserve">28/02/2021: </t>
    </r>
    <r>
      <rPr>
        <sz val="9"/>
        <color theme="1"/>
        <rFont val="Arial"/>
        <family val="2"/>
      </rPr>
      <t xml:space="preserve">Es parte de la agenda del comite de Febrero 2021  la revisión y aprobación del acta y compromisos </t>
    </r>
  </si>
  <si>
    <r>
      <t xml:space="preserve">Actas de Comites Financieros de Mayo a Octubre de 2020
</t>
    </r>
    <r>
      <rPr>
        <b/>
        <sz val="9"/>
        <color theme="1"/>
        <rFont val="Arial"/>
        <family val="2"/>
      </rPr>
      <t xml:space="preserve">31/12/2020: </t>
    </r>
    <r>
      <rPr>
        <sz val="9"/>
        <color theme="1"/>
        <rFont val="Arial"/>
        <family val="2"/>
      </rPr>
      <t xml:space="preserve">Acta de Comites Financieros de diciembre 2020
</t>
    </r>
    <r>
      <rPr>
        <b/>
        <sz val="9"/>
        <color theme="1"/>
        <rFont val="Arial"/>
        <family val="2"/>
      </rPr>
      <t xml:space="preserve">31/01/2021: </t>
    </r>
    <r>
      <rPr>
        <sz val="9"/>
        <color theme="1"/>
        <rFont val="Arial"/>
        <family val="2"/>
      </rPr>
      <t xml:space="preserve">Acta de Comites Financieros de enero 2021 
</t>
    </r>
    <r>
      <rPr>
        <b/>
        <sz val="9"/>
        <color theme="1"/>
        <rFont val="Arial"/>
        <family val="2"/>
      </rPr>
      <t xml:space="preserve">28/02/2021: </t>
    </r>
    <r>
      <rPr>
        <sz val="9"/>
        <color theme="1"/>
        <rFont val="Arial"/>
        <family val="2"/>
      </rPr>
      <t>Acta de Comites Financieros de febrero 2021</t>
    </r>
  </si>
  <si>
    <r>
      <t xml:space="preserve">Lucia del Pilar Bohorquez Avendaño / Subdirectora Financiera
Rafael Pinilla Cueva / profesional SIG
</t>
    </r>
    <r>
      <rPr>
        <b/>
        <sz val="9"/>
        <color theme="1"/>
        <rFont val="Arial"/>
        <family val="2"/>
      </rPr>
      <t>31/12/2020:</t>
    </r>
    <r>
      <rPr>
        <sz val="9"/>
        <color theme="1"/>
        <rFont val="Arial"/>
        <family val="2"/>
      </rPr>
      <t xml:space="preserve">  Lucia del Pilar Bohorquez Avendaño / Subdirectora Financiera
</t>
    </r>
    <r>
      <rPr>
        <b/>
        <sz val="9"/>
        <color theme="1"/>
        <rFont val="Arial"/>
        <family val="2"/>
      </rPr>
      <t>31/01/2021:</t>
    </r>
    <r>
      <rPr>
        <sz val="9"/>
        <color theme="1"/>
        <rFont val="Arial"/>
        <family val="2"/>
      </rPr>
      <t xml:space="preserve"> Lucia del Pilar Bohorquez Avendaño / Subdirectora Financiera
</t>
    </r>
    <r>
      <rPr>
        <b/>
        <sz val="9"/>
        <color theme="1"/>
        <rFont val="Arial"/>
        <family val="2"/>
      </rPr>
      <t xml:space="preserve">28/02/2021: </t>
    </r>
    <r>
      <rPr>
        <sz val="9"/>
        <color theme="1"/>
        <rFont val="Arial"/>
        <family val="2"/>
      </rPr>
      <t>Lucia del Pilar Bohorquez Avendaño / Subdirectora Financiera</t>
    </r>
  </si>
  <si>
    <t>25/06/2020
19/11/2020
31/12/2020
31/01/2021
28/02/2021</t>
  </si>
  <si>
    <r>
      <t xml:space="preserve">Manuel Andres Farias Pinzón
</t>
    </r>
    <r>
      <rPr>
        <b/>
        <sz val="9"/>
        <color theme="1"/>
        <rFont val="Arial"/>
        <family val="2"/>
      </rPr>
      <t>31/12/2020:</t>
    </r>
    <r>
      <rPr>
        <sz val="9"/>
        <color theme="1"/>
        <rFont val="Arial"/>
        <family val="2"/>
      </rPr>
      <t xml:space="preserve"> Kelly Johanna Serrano Rincón
</t>
    </r>
    <r>
      <rPr>
        <b/>
        <sz val="9"/>
        <color theme="1"/>
        <rFont val="Arial"/>
        <family val="2"/>
      </rPr>
      <t xml:space="preserve">
31/01/2021:</t>
    </r>
    <r>
      <rPr>
        <sz val="9"/>
        <color theme="1"/>
        <rFont val="Arial"/>
        <family val="2"/>
      </rPr>
      <t xml:space="preserve">  Kelly Johanna Serrano Rincón
</t>
    </r>
    <r>
      <rPr>
        <b/>
        <sz val="9"/>
        <color theme="1"/>
        <rFont val="Arial"/>
        <family val="2"/>
      </rPr>
      <t xml:space="preserve">28/02/2021: </t>
    </r>
    <r>
      <rPr>
        <sz val="9"/>
        <color theme="1"/>
        <rFont val="Arial"/>
        <family val="2"/>
      </rPr>
      <t xml:space="preserve"> Kelly Johanna Serrano Rincón
</t>
    </r>
  </si>
  <si>
    <r>
      <rPr>
        <b/>
        <sz val="9"/>
        <color theme="1"/>
        <rFont val="Arial"/>
        <family val="2"/>
      </rPr>
      <t>25/06/2020:</t>
    </r>
    <r>
      <rPr>
        <sz val="9"/>
        <color theme="1"/>
        <rFont val="Arial"/>
        <family val="2"/>
      </rPr>
      <t xml:space="preserve"> Se cuenta con acta de Comité de Seguimiento y Control Financiero del día 28May2020, donde se tiene establecido en el Orden del Día, el punto 2. "Lectura y aprobación del acta anterior" y punto 3. "Seguimiento a los compromisos adquiridos".
Pendiente verificación de las actas del Comité de Seguimiento y Control Financiero a lo largo de la vigencia 2020.
</t>
    </r>
    <r>
      <rPr>
        <b/>
        <sz val="9"/>
        <color theme="1"/>
        <rFont val="Arial"/>
        <family val="2"/>
      </rPr>
      <t>19/11/2020:</t>
    </r>
    <r>
      <rPr>
        <sz val="9"/>
        <color theme="1"/>
        <rFont val="Arial"/>
        <family val="2"/>
      </rPr>
      <t xml:space="preserve"> Se cuenta con las siguientes actas del comité financiero, donde en cada una de ellas se describen los puntos de "lectura y aprobación del acta anterior" y "seguimiento a los compromisos a los diferentes actores".
1. Acta Comité Seguimiento Financiero 28May2020
2. Acta Comité Seguimiento Financiero 30Jun2020
3. Acta Comité Seguimiento Financiero 17Jul2020
4. Acta Comité Seguimiento Financiero 28Ago2020
5. Acta Comité Seguimiento Financiero 11Sep2020
6. Acta Borrador Comité Seguimiento Financiero 30Oct2020
Actividad que se encuentra en ejecución oportuna.
</t>
    </r>
    <r>
      <rPr>
        <b/>
        <sz val="9"/>
        <color theme="1"/>
        <rFont val="Arial"/>
        <family val="2"/>
      </rPr>
      <t xml:space="preserve">
31/12/2020: </t>
    </r>
    <r>
      <rPr>
        <sz val="9"/>
        <color theme="1"/>
        <rFont val="Arial"/>
        <family val="2"/>
      </rPr>
      <t xml:space="preserve">Se adjunta el Acta de Comité de Seguimiento financiero del mes de diciembre 2020, donde se describen los puntos de "lectura y aprobación del acta anterior" y "seguimiento a los compromisos a los diferentes actores".
</t>
    </r>
    <r>
      <rPr>
        <b/>
        <sz val="9"/>
        <color theme="1"/>
        <rFont val="Arial"/>
        <family val="2"/>
      </rPr>
      <t xml:space="preserve">31/01/2021: </t>
    </r>
    <r>
      <rPr>
        <sz val="9"/>
        <color theme="1"/>
        <rFont val="Arial"/>
        <family val="2"/>
      </rPr>
      <t xml:space="preserve">Se adjunta el Acta de Comité de Seguimiento financiero del mes de enero 2021, donde se describen los puntos de "lectura y aprobación del acta anterior" y "seguimiento a los compromisos a los diferentes actores", se da cierre a la acción por cuanto se verifico el cumplimiento.
</t>
    </r>
    <r>
      <rPr>
        <b/>
        <sz val="9"/>
        <color theme="1"/>
        <rFont val="Arial"/>
        <family val="2"/>
      </rPr>
      <t xml:space="preserve">28/02/2021: </t>
    </r>
    <r>
      <rPr>
        <sz val="9"/>
        <color theme="1"/>
        <rFont val="Arial"/>
        <family val="2"/>
      </rPr>
      <t>Se adjunta el Acta de Comité de Seguimiento financiero del mes de febrero 2021, donde se describen los puntos de "lectura y aprobación del acta anterior" y "seguimiento a los compromisos a los diferentes actores", se observa ejecución del control de la acción aún ya dando cumplimiento.</t>
    </r>
  </si>
  <si>
    <t>25/06/2020
25/08/2020
31/12/2020</t>
  </si>
  <si>
    <r>
      <t xml:space="preserve">25/06/2020: Desde la OAC se iniciará el proceso de generación de alertas para dar el debido cumplimiento de manera oportuna a los requerimientos realizados por la OAP. 
25/08/2020: La OAP a través de Memorando 2020IE7286 solicitó el segundo seguimiento del Mapa de Riesgos de Procesos - Plan Anticorrupción y de Atención al Ciudadano (PAAC) 2020, correspondiente al período entre mayo y agosto de 2020, el cual se reportó de manera oportuna por parte de la OAC debido a la implementación de las alertas establecidas en el correo institucional.
</t>
    </r>
    <r>
      <rPr>
        <b/>
        <sz val="9"/>
        <color theme="1"/>
        <rFont val="Arial"/>
        <family val="2"/>
      </rPr>
      <t>31/12/2020</t>
    </r>
    <r>
      <rPr>
        <sz val="9"/>
        <color theme="1"/>
        <rFont val="Arial"/>
        <family val="2"/>
      </rPr>
      <t>: Este hallazgo se le dio cumplimiento en su 100% en el año 2020</t>
    </r>
  </si>
  <si>
    <r>
      <t xml:space="preserve">Se realizará la generación de alertas a través del correo institucional, la cual  quedará establecida 8 días antes de la solicitud asignada. 
Se envía pantallazo de la generación de la alerta.
</t>
    </r>
    <r>
      <rPr>
        <b/>
        <sz val="9"/>
        <color theme="1"/>
        <rFont val="Arial"/>
        <family val="2"/>
      </rPr>
      <t xml:space="preserve">
31/12/2020: </t>
    </r>
    <r>
      <rPr>
        <sz val="9"/>
        <color theme="1"/>
        <rFont val="Arial"/>
        <family val="2"/>
      </rPr>
      <t>Este hallazgo se le dio cumplimiento en su 100% en el año 2020</t>
    </r>
  </si>
  <si>
    <r>
      <t xml:space="preserve">Jefe Oficina Asesora de Comunicaciones
Jefe Oficina Asesora de Comunicaciones
</t>
    </r>
    <r>
      <rPr>
        <b/>
        <sz val="9"/>
        <color theme="1"/>
        <rFont val="Arial"/>
        <family val="2"/>
      </rPr>
      <t xml:space="preserve">31/12/2020: </t>
    </r>
    <r>
      <rPr>
        <sz val="9"/>
        <color theme="1"/>
        <rFont val="Arial"/>
        <family val="2"/>
      </rPr>
      <t>Jefe Oficina Asesora de Comunicaciones</t>
    </r>
  </si>
  <si>
    <t>25/06/2020
19/11/2020
31/12/2020</t>
  </si>
  <si>
    <r>
      <rPr>
        <b/>
        <sz val="9"/>
        <color theme="1"/>
        <rFont val="Arial"/>
        <family val="2"/>
      </rPr>
      <t>25/06/2020:</t>
    </r>
    <r>
      <rPr>
        <sz val="9"/>
        <color theme="1"/>
        <rFont val="Arial"/>
        <family val="2"/>
      </rPr>
      <t xml:space="preserve"> Actividad que se encuentra en desarrollo.
</t>
    </r>
    <r>
      <rPr>
        <b/>
        <sz val="9"/>
        <color theme="1"/>
        <rFont val="Arial"/>
        <family val="2"/>
      </rPr>
      <t xml:space="preserve">19/11/2020: </t>
    </r>
    <r>
      <rPr>
        <sz val="9"/>
        <color theme="1"/>
        <rFont val="Arial"/>
        <family val="2"/>
      </rPr>
      <t xml:space="preserve">Se cuenta con tres (03) pantallazos de programación de agenda en el calendario de google, los cuales corresponden a la agenda creada para el día 25Ago2020, mediante el cual se realizó la alerta para el reporte oportuno del segundo seguimiento del Mapa de Riesgos  y PAAC 2020,solicitada por la OAP.
Esta actividad se encuentra en ejecución oportuna, hasta cumplir con la fecha de finalización (31dic2020) y la verificación del cumplimiento al 100% de la acción propuesta.
</t>
    </r>
    <r>
      <rPr>
        <b/>
        <sz val="9"/>
        <color theme="1"/>
        <rFont val="Arial"/>
        <family val="2"/>
      </rPr>
      <t>31/12/2020:</t>
    </r>
    <r>
      <rPr>
        <sz val="9"/>
        <color theme="1"/>
        <rFont val="Arial"/>
        <family val="2"/>
      </rPr>
      <t xml:space="preserve"> Las alertas se realizaron con solicitudes en los anteriores seguimientos, para el último trimestre no se generaron solicitudes por parte de la OAP. Se da cierre a la acción.</t>
    </r>
  </si>
  <si>
    <t>20/11/2020
31/12/2020</t>
  </si>
  <si>
    <r>
      <rPr>
        <b/>
        <sz val="9"/>
        <color theme="1"/>
        <rFont val="Arial"/>
        <family val="2"/>
      </rPr>
      <t>20/11/2020:</t>
    </r>
    <r>
      <rPr>
        <sz val="9"/>
        <color theme="1"/>
        <rFont val="Arial"/>
        <family val="2"/>
      </rPr>
      <t xml:space="preserve"> La documentación de los Procesos de la Entidad, son revisados continuamente. Se dio inicio a la validación de los documentos adscritos para cada proceso de la Caja de la Vivienda Popular, identificando falencias, las cuales han sido notificadas a los Responsables de Procesos. 
Correo remitido en el mes de Julio y agosto de 2020 a la Subdirección Adminsitrativa. 
Adicionalmente con el objetivo de mejorar el control documental en la entidad, la Oficina Asesora de Planeación actualizó el formato 208-PLA-Ft-01 Listado Maestro de Documentos generando la versión 5 del documento, esta incluye una columna adicional de Observaciones, con el fin de especificar infiormación relevante de las actualizaciones de los documentos de la entidad.
</t>
    </r>
    <r>
      <rPr>
        <b/>
        <sz val="9"/>
        <color theme="1"/>
        <rFont val="Arial"/>
        <family val="2"/>
      </rPr>
      <t>31/12/2020</t>
    </r>
    <r>
      <rPr>
        <sz val="9"/>
        <color theme="1"/>
        <rFont val="Arial"/>
        <family val="2"/>
      </rPr>
      <t xml:space="preserve">: Se realizó la actualización del documento  208-PLA–IN–01 Norma Fundamental de Estandarización Documental, en el numeral 8. Puntos de control (Pagina 15), en donde se establece "Los Responsables de Procesos, deben efectuar la revisión periódica de la  documentación y los instrumentos de los Procesos a su cargo, mínimo 1 vez al año,  para garantizar su vigencia y actualización." </t>
    </r>
  </si>
  <si>
    <r>
      <rPr>
        <b/>
        <sz val="9"/>
        <color theme="1"/>
        <rFont val="Arial"/>
        <family val="2"/>
      </rPr>
      <t>20/11/2020:</t>
    </r>
    <r>
      <rPr>
        <sz val="9"/>
        <color theme="1"/>
        <rFont val="Arial"/>
        <family val="2"/>
      </rPr>
      <t xml:space="preserve"> Correo remitido en el mes de Julio y agosto de 2020
</t>
    </r>
    <r>
      <rPr>
        <b/>
        <sz val="9"/>
        <color theme="1"/>
        <rFont val="Arial"/>
        <family val="2"/>
      </rPr>
      <t xml:space="preserve">31/12/2020: </t>
    </r>
    <r>
      <rPr>
        <sz val="9"/>
        <color theme="1"/>
        <rFont val="Arial"/>
        <family val="2"/>
      </rPr>
      <t>Documento 208-PLA–IN–01 Norma Fundamental de Estandarización Documental, actualizado y publicado en la Carpeta de Calidad- Proceso de Gestión Estratégica en la siguiente ruta:
\\10.216.160.201\calidad\1. PROCESO DE GESTIÓN ESTRATÉGICA\INSTRUCTIVOS\208-PLA-In-01  NORMA FUNDAMENTAL</t>
    </r>
  </si>
  <si>
    <r>
      <t xml:space="preserve">Catalina Nagy Patiño - Jefe Oficina Asesora de Planeación
</t>
    </r>
    <r>
      <rPr>
        <b/>
        <sz val="9"/>
        <color theme="1"/>
        <rFont val="Arial"/>
        <family val="2"/>
      </rPr>
      <t xml:space="preserve">31/12/2020: </t>
    </r>
    <r>
      <rPr>
        <sz val="9"/>
        <color theme="1"/>
        <rFont val="Arial"/>
        <family val="2"/>
      </rPr>
      <t>Cristhian Camilo Rodríguez Melo</t>
    </r>
  </si>
  <si>
    <t>23/11/2020
31/12/2020</t>
  </si>
  <si>
    <r>
      <rPr>
        <b/>
        <sz val="9"/>
        <color theme="1"/>
        <rFont val="Arial"/>
        <family val="2"/>
      </rPr>
      <t>23/11/2020:</t>
    </r>
    <r>
      <rPr>
        <sz val="9"/>
        <color theme="1"/>
        <rFont val="Arial"/>
        <family val="2"/>
      </rPr>
      <t xml:space="preserve">  Se cuenta con correos del 06Jul2020, 03Ago2020 y 07sep2020, donde se realiza solicitud a la Subdirección Administrativa para la revisión del Listado Maestro de Documentos y de los formatos publicados 
Adicional a esto, se realiza actualización del Formato 208-PLA-FT-01 Listado Maestro de Documentos, donde se relaciona la solicitud de modificación del día 29Sep2020, mediante el formato "SOLICITUD DE CREACIÓN O MODIFICACIÓN O ELIMINACIÓN DE DOCUMENTOS DEL SIG", Código: 208-PLA-Ft-02, Versión: 6, Vigente desde: 21/09/2016, donde se solicita la modificación del Formato 208-PLA-FT-01 Listado Maestro de Documentos.
Se realiza revisión del Listado Maestro de Documentos ubicado en la ruta \\10.216.160.201\calidad, donde se puede evidenciar actualización a la versión 5, Vigente desde: 29Sep2020, Código: 208-PLA-Ft-01.
Actividad en Ejecución Oportuna
</t>
    </r>
    <r>
      <rPr>
        <b/>
        <sz val="9"/>
        <color theme="1"/>
        <rFont val="Arial"/>
        <family val="2"/>
      </rPr>
      <t xml:space="preserve">
31/12/2020:</t>
    </r>
    <r>
      <rPr>
        <sz val="9"/>
        <color theme="1"/>
        <rFont val="Arial"/>
        <family val="2"/>
      </rPr>
      <t xml:space="preserve"> Si bien se realizó la actualización del Formato 208-PLA-FT-01 Listado Maestro de Documentos y se realizó la actualización del documento  208-PLA–IN–01 Norma Fundamental de Estandarización Documental, en el numeral 8. Puntos de control (Pagina 15), en donde se establece "Los Responsables de Procesos, deben efectuar la revisión periódica de la  documentación y los instrumentos de los Procesos a su cargo, mínimo 1 vez al año,  para garantizar su vigencia y actualización; no se observa evidencia que indique que se realizó la revisión de los documentos de cada proceso, para validar la exactitud de la denominación de los mismos. Aunque con las actualizaciones  de los documentos descritos, la Oficina Asesora de Planeación no debe hacer dicha revisión, es importante que el ejercicio sea liderado por la OAP para que todas las dependencias realicen dicha revisión y entregar las evidencias de la revisión realizada, por cuanto la acción estaba suscrita antes de las actualizaciones de los documentos.</t>
    </r>
  </si>
  <si>
    <t>20/11/2020
31/12/2020
28/02/2021</t>
  </si>
  <si>
    <r>
      <rPr>
        <b/>
        <sz val="9"/>
        <color theme="1"/>
        <rFont val="Arial"/>
        <family val="2"/>
      </rPr>
      <t xml:space="preserve">20/11/2020: </t>
    </r>
    <r>
      <rPr>
        <sz val="9"/>
        <color theme="1"/>
        <rFont val="Arial"/>
        <family val="2"/>
      </rPr>
      <t xml:space="preserve">Se ha dejado registro de asistencia a los Comités de Conciliación, realizados a partir del inicio de la acción por lo que se tiene el mes de julio un acta y para los meses de agosto, septiembre y octubre dos mensuales, dejando de acuerdo a su modalidad de realización la evidencia de la asistencia y participación de los integrantes.
</t>
    </r>
    <r>
      <rPr>
        <b/>
        <sz val="9"/>
        <color theme="1"/>
        <rFont val="Arial"/>
        <family val="2"/>
      </rPr>
      <t xml:space="preserve">31/12/2020: </t>
    </r>
    <r>
      <rPr>
        <sz val="9"/>
        <color theme="1"/>
        <rFont val="Arial"/>
        <family val="2"/>
      </rPr>
      <t xml:space="preserve">Se ha dejado registro de asistencia a los Comités de Conciliación, realizados a partir del inicio de la acción por lo que se tiene el mes de julio un acta y para los meses de agosto, septiembre y octubre dos mensuales, dejando de acuerdo a su modalidad de realización la evidencia de la asistencia y participación de los integrantes.
Se ha dejado registro de la asistencia a los comités de conciliación los cuales aparecen como anexos a cada acta así:  noviembre 20 sesión virtual realizada por MEET, 27 de noviembre sesión virtual por correo electrónico, 20 y 28 de diciembre sesiones virtuales por correo electrónico. 
</t>
    </r>
    <r>
      <rPr>
        <b/>
        <sz val="9"/>
        <color theme="1"/>
        <rFont val="Arial"/>
        <family val="2"/>
      </rPr>
      <t>28/02/2021:</t>
    </r>
    <r>
      <rPr>
        <sz val="9"/>
        <color theme="1"/>
        <rFont val="Arial"/>
        <family val="2"/>
      </rPr>
      <t xml:space="preserve"> Se ha dejado registro de la asistencia a los comités de conciliación los cuales aparecen como anexos a cada acta así:  enero 25 sesión virtual realizada por MEET, 29 de enero sesión virtual por correo electrónico, 22 y 26 de febrero sesiones virtuales por correo electrónico. A la fecha de presentación de este informe el acta de sesión del 26 de febrero se encuentra en proceso de firmas.</t>
    </r>
  </si>
  <si>
    <r>
      <rPr>
        <b/>
        <sz val="9"/>
        <color theme="1"/>
        <rFont val="Arial"/>
        <family val="2"/>
      </rPr>
      <t>20/11/2020:</t>
    </r>
    <r>
      <rPr>
        <sz val="9"/>
        <color theme="1"/>
        <rFont val="Arial"/>
        <family val="2"/>
      </rPr>
      <t xml:space="preserve"> PDF de las actas de comité realizadas de julio a octubre y PDF de los registros de asistentes a cada comité. 
</t>
    </r>
    <r>
      <rPr>
        <b/>
        <sz val="9"/>
        <color theme="1"/>
        <rFont val="Arial"/>
        <family val="2"/>
      </rPr>
      <t>31/12/2020:</t>
    </r>
    <r>
      <rPr>
        <sz val="9"/>
        <color theme="1"/>
        <rFont val="Arial"/>
        <family val="2"/>
      </rPr>
      <t xml:space="preserve"> Se adjunta actas sesión de comités de los meses de noviembre y diciembre 2020 con sus respectivos anexos.
</t>
    </r>
    <r>
      <rPr>
        <b/>
        <sz val="9"/>
        <color theme="1"/>
        <rFont val="Arial"/>
        <family val="2"/>
      </rPr>
      <t>28/02/2021:</t>
    </r>
    <r>
      <rPr>
        <sz val="9"/>
        <color theme="1"/>
        <rFont val="Arial"/>
        <family val="2"/>
      </rPr>
      <t xml:space="preserve"> Se adjunta actas sesión de comités de los meses de enero y febrero  2021 con sus respectivos anexos.</t>
    </r>
  </si>
  <si>
    <r>
      <t xml:space="preserve">20/11/2020: Julie Pauline Casallas Pinzon - Contratista 580-2020
Yamile Patrica Castiblanco Venegas - Abogada Contratista 394-2020
</t>
    </r>
    <r>
      <rPr>
        <b/>
        <sz val="9"/>
        <color theme="1"/>
        <rFont val="Arial"/>
        <family val="2"/>
      </rPr>
      <t>31/12/2020:</t>
    </r>
    <r>
      <rPr>
        <sz val="9"/>
        <color theme="1"/>
        <rFont val="Arial"/>
        <family val="2"/>
      </rPr>
      <t xml:space="preserve"> Julie Pauline Casallas Pinzon
</t>
    </r>
    <r>
      <rPr>
        <b/>
        <sz val="9"/>
        <color theme="1"/>
        <rFont val="Arial"/>
        <family val="2"/>
      </rPr>
      <t>28/02/2021:</t>
    </r>
    <r>
      <rPr>
        <sz val="9"/>
        <color theme="1"/>
        <rFont val="Arial"/>
        <family val="2"/>
      </rPr>
      <t xml:space="preserve"> Julie Pauline Casallas Pinzon</t>
    </r>
  </si>
  <si>
    <t>24/11/2020
31/12/2020
28/02/2020</t>
  </si>
  <si>
    <r>
      <t xml:space="preserve">Manuel Andres Farias Pinzón
</t>
    </r>
    <r>
      <rPr>
        <b/>
        <sz val="9"/>
        <color theme="1"/>
        <rFont val="Arial"/>
        <family val="2"/>
      </rPr>
      <t xml:space="preserve">
31/01/2021:</t>
    </r>
    <r>
      <rPr>
        <sz val="9"/>
        <color theme="1"/>
        <rFont val="Arial"/>
        <family val="2"/>
      </rPr>
      <t xml:space="preserve">  Kelly Johanna Serrano Rincón
</t>
    </r>
    <r>
      <rPr>
        <b/>
        <sz val="9"/>
        <color theme="1"/>
        <rFont val="Arial"/>
        <family val="2"/>
      </rPr>
      <t>28/02/2021:</t>
    </r>
    <r>
      <rPr>
        <sz val="9"/>
        <color theme="1"/>
        <rFont val="Arial"/>
        <family val="2"/>
      </rPr>
      <t xml:space="preserve">  Kelly Johanna Serrano Rincón
</t>
    </r>
  </si>
  <si>
    <r>
      <rPr>
        <b/>
        <sz val="9"/>
        <color theme="1"/>
        <rFont val="Arial"/>
        <family val="2"/>
      </rPr>
      <t>24/11/2020:</t>
    </r>
    <r>
      <rPr>
        <sz val="9"/>
        <color theme="1"/>
        <rFont val="Arial"/>
        <family val="2"/>
      </rPr>
      <t xml:space="preserve"> Se cuenta con las siguientes actas del Comité de Conciliación:
Julio: Acta No 265-2020 del 31Jul2020
Agosto: Acta No 266-2020 del 21Ago2020 y Acta No 267-2020 del 31Ago2020
Septiembre: Acta No 268-2020 del 11Sep2020 y Acta No 269-2020 del 29Sep2020
Octubre: Acta No 270-2020 del 05Oct2020 y Acta No 271-2020 del 08Oct2020
Las anteriores actas del Comité de Conciliación cuentan con su respectivo soporte de asistencia a cada una de ellas, mediante los siguientes archivos:
Asistencia ACTA 265 DE 2020 31-07-2020.pdf
Asistencia ACTA 266 DE 2020 21-08-2020.pdf
Asistencia ACTA 267 DE 2020 31-08-2020.pdf
Asistencia ACTA 268 DE 2020 11-09-2020.pdf
Asistencia ACTA 269 DE 2020 29-09-2020.pdf
Asistencia ACTA 270 DE 2020 05-10-2020.pdf
Asistencia ACTA 271 DE 2020 08-10-2020.pdf
Teniendo en cuenta que la acción propuesta tiene fecha de finalización el 31/12/2020, la Asesoría de Control Interno debe verificar su cumplimiento en los Comités de Conciliación que se realicen hasta esa fecha, por lo tanto, la acción se encuentra en estado de Ejecución Oportuna.
</t>
    </r>
    <r>
      <rPr>
        <b/>
        <sz val="9"/>
        <color theme="1"/>
        <rFont val="Arial"/>
        <family val="2"/>
      </rPr>
      <t xml:space="preserve">31/12/2020: </t>
    </r>
    <r>
      <rPr>
        <sz val="9"/>
        <color theme="1"/>
        <rFont val="Arial"/>
        <family val="2"/>
      </rPr>
      <t xml:space="preserve">Se cuenta con las actas de los comités de conciliación en las cuales aparecen como anexos la asistencia así:  noviembre 20 sesión virtual realizada por MEET, 27 de noviembre sesión virtual por correo electrónico, 20 y 28 de diciembre sesiones virtuales por correo electrónico. Se da cumplimiento a la acción por cuanto todas las actas verificadas cuentan con las respectivas firmas de asistencia.
</t>
    </r>
    <r>
      <rPr>
        <b/>
        <sz val="9"/>
        <color theme="1"/>
        <rFont val="Arial"/>
        <family val="2"/>
      </rPr>
      <t xml:space="preserve">28/02/2021: </t>
    </r>
    <r>
      <rPr>
        <sz val="9"/>
        <color theme="1"/>
        <rFont val="Arial"/>
        <family val="2"/>
      </rPr>
      <t>Se cuenta con las actas de los comités de conciliación en las cuales aparecen como anexos la asistencia así:  enero 25 sesión virtual realizada por MEET, 29 de enero sesión virtual por correo electrónico, 22 y 26 de febrero sesiones virtuales por correo electrónico. A la fecha de presentación de este informe el acta de sesión del 26 de febrero se encuentra en proceso de firmas. Se observa con las actas adjuntas que se cuenta con el control riguroso de las firmas de las actas, aún ya cumpliendo con la acción.</t>
    </r>
  </si>
  <si>
    <t xml:space="preserve">20/11/2020
31/12/2020
</t>
  </si>
  <si>
    <r>
      <rPr>
        <b/>
        <sz val="9"/>
        <color theme="1"/>
        <rFont val="Arial"/>
        <family val="2"/>
      </rPr>
      <t>20/11/2020:</t>
    </r>
    <r>
      <rPr>
        <sz val="9"/>
        <color theme="1"/>
        <rFont val="Arial"/>
        <family val="2"/>
      </rPr>
      <t xml:space="preserve"> Se realiza la verificación y subsanación en Siproj de los procesos evidenciados y que generaron el hallazgo dejando de siete procesos con observaciones pendiente uno por subsanar.
</t>
    </r>
    <r>
      <rPr>
        <b/>
        <sz val="9"/>
        <color theme="1"/>
        <rFont val="Arial"/>
        <family val="2"/>
      </rPr>
      <t>31/12/2020:</t>
    </r>
    <r>
      <rPr>
        <sz val="9"/>
        <color theme="1"/>
        <rFont val="Arial"/>
        <family val="2"/>
      </rPr>
      <t xml:space="preserve"> Se realiza trazabilidad del proceso encontrando: 1. Citación a audiencia de conciliación recibido el 20 de enero de 2020, el mismo 20 de enero es enviado a la abogada apoderada Gabriela Posada. 2. La abogada apoderada remite proyecto de memorando relacionado a la conciliación y el que se solicita, “se remitan todos los antecedentes relacionados con la solicitud de conciliación, que sirvan de insumo para efectos de realizar el estudio y elaboración de la ficha técnica de conciliación a presentar al Comité de Conciliación de la Entidad. 3. Se llevó a sesión de comité del 10 de marzo de 2020, el caso de conciliación con el Sr.  Gian Polzar Sierra Fonseca y que se abrió proceso en Siproj bajo el No. 2019-19166. 4. Se recibe correo notificando la cancelación de la audiencia de conciliación por vencimiento de términos.
Así las cosas, se puede evidenciar que el proceso si conto con abogado apoderado, que la Caja de la Vivienda Popular no recibió notificación de vinculación a proceso y que por ende solo se remitió a contestar y hacer seguimiento al caso del Sr. Gian Polzar Sierra Fonseca con no. 2019-19166, sin embargo, se muestra que todas las actuaciones fueron adelantas.
Teniendo en cuenta que el proceso fue terminado en el mes de marzo 2020 y que, al no haber tenido registro por parte de la CVP, no se puede ingresar al proceso para registrar el apoderado. Se solicita dar por terminada la acción toda vez que no se puede subsanar dicho proceso por lo anteriormente descrito.</t>
    </r>
  </si>
  <si>
    <r>
      <rPr>
        <b/>
        <sz val="9"/>
        <color theme="1"/>
        <rFont val="Arial"/>
        <family val="2"/>
      </rPr>
      <t>20/11/2020:</t>
    </r>
    <r>
      <rPr>
        <sz val="9"/>
        <color theme="1"/>
        <rFont val="Arial"/>
        <family val="2"/>
      </rPr>
      <t xml:space="preserve"> Se adjunta Word denominado Pantallazos Registro Siproj 3,12, en donde se relaciona la evidencia del cargue de documentos al Siproj así como una breve explicación del estado del proceso.
Excel con el seguimiento realizado a los procesos.
</t>
    </r>
    <r>
      <rPr>
        <b/>
        <sz val="9"/>
        <color theme="1"/>
        <rFont val="Arial"/>
        <family val="2"/>
      </rPr>
      <t xml:space="preserve">31/12/2020: </t>
    </r>
    <r>
      <rPr>
        <sz val="9"/>
        <color theme="1"/>
        <rFont val="Arial"/>
        <family val="2"/>
      </rPr>
      <t>Se adjunta archivo Excel de Registro de Seguimientos Plan de Mejoramiento Siproj.xlsb, Correo de Bogotá es TIC - Fwd_ CITACIÓN AUDIENCIA CONCILIACIÓN 013.20, ACTA 256 DE 2020 - 10 MAR comité conciliación, Correo de Bogotá es TIC - Fwd_ Auto cancela audiencia de conciliación 13.20 y registro siproj Proceso No.2019-19166.</t>
    </r>
  </si>
  <si>
    <r>
      <rPr>
        <b/>
        <sz val="9"/>
        <color theme="1"/>
        <rFont val="Arial"/>
        <family val="2"/>
      </rPr>
      <t xml:space="preserve">20/11/2020: </t>
    </r>
    <r>
      <rPr>
        <sz val="9"/>
        <color theme="1"/>
        <rFont val="Arial"/>
        <family val="2"/>
      </rPr>
      <t xml:space="preserve">Julie Pauline Casallas Pinzon - Contratista 580-2020
Yamile Patrica Castiblanco Venegas - Abogada Contratista 394-2020
</t>
    </r>
    <r>
      <rPr>
        <b/>
        <sz val="9"/>
        <color theme="1"/>
        <rFont val="Arial"/>
        <family val="2"/>
      </rPr>
      <t xml:space="preserve">
31/12/2020:</t>
    </r>
    <r>
      <rPr>
        <sz val="9"/>
        <color theme="1"/>
        <rFont val="Arial"/>
        <family val="2"/>
      </rPr>
      <t xml:space="preserve"> Julie Pauline Casallas Pinzon</t>
    </r>
    <r>
      <rPr>
        <b/>
        <sz val="9"/>
        <color rgb="FFFF0000"/>
        <rFont val="Arial"/>
        <family val="2"/>
      </rPr>
      <t/>
    </r>
  </si>
  <si>
    <t>24/11/2020
31/12/2020</t>
  </si>
  <si>
    <r>
      <t>20/11/2020
31/12/2020
28/02/2021</t>
    </r>
    <r>
      <rPr>
        <sz val="11"/>
        <color theme="1"/>
        <rFont val="Calibri"/>
        <family val="2"/>
        <scheme val="minor"/>
      </rPr>
      <t/>
    </r>
  </si>
  <si>
    <r>
      <rPr>
        <b/>
        <sz val="9"/>
        <color theme="1"/>
        <rFont val="Arial"/>
        <family val="2"/>
      </rPr>
      <t xml:space="preserve">20/11/2020: </t>
    </r>
    <r>
      <rPr>
        <sz val="9"/>
        <color theme="1"/>
        <rFont val="Arial"/>
        <family val="2"/>
      </rPr>
      <t xml:space="preserve">Se han realizado las reuniones mensuales programadas de seguimiento y supervisión donde los abogados apoderados reportan el estado de sus procesos, así mismo en todas se recuerda la importancia de mantener sus procesos actualizados en la plataforma Siproj y que para la presentación de las cuentas deben adjuntar el reporte de actualización en Siproj.
</t>
    </r>
    <r>
      <rPr>
        <b/>
        <sz val="9"/>
        <color theme="1"/>
        <rFont val="Arial"/>
        <family val="2"/>
      </rPr>
      <t xml:space="preserve">
31/12/2020:</t>
    </r>
    <r>
      <rPr>
        <sz val="9"/>
        <color theme="1"/>
        <rFont val="Arial"/>
        <family val="2"/>
      </rPr>
      <t xml:space="preserve"> Se continuo con las reuniones mensuales programadas de seguimiento y supervisión donde los abogados apoderados reportan el estado de sus procesos, así mismo en todas se recuerda la importancia de mantener sus procesos actualizados en la plataforma Siproj y que para la presentación de las cuentas deben adjuntar el reporte de actualización en Siproj. Se completa las firmas pendientes en acta de reunión del 27 de octubre. se realizaron las reuniones así: el 24 de noviembre y el 22 de diciembre 2020.
</t>
    </r>
    <r>
      <rPr>
        <b/>
        <sz val="9"/>
        <color theme="1"/>
        <rFont val="Arial"/>
        <family val="2"/>
      </rPr>
      <t xml:space="preserve">
28/02/2021: </t>
    </r>
    <r>
      <rPr>
        <sz val="9"/>
        <color theme="1"/>
        <rFont val="Arial"/>
        <family val="2"/>
      </rPr>
      <t>Se han ejecutado las reuniones mensuales programadas de seguimiento y supervisión donde los abogados apoderados reportan el estado de sus procesos, así mismo en todas se recuerda la importancia de mantener sus procesos actualizados en la plataforma Siproj y que para la presentación de las cuentas deben adjuntar el reporte de actualización en Siproj. A la fecha de este corte se tiene la ejecución de las reuniones realizadas el 27 de enero y el 23 de febrero 2021.</t>
    </r>
  </si>
  <si>
    <r>
      <rPr>
        <b/>
        <sz val="9"/>
        <color theme="1"/>
        <rFont val="Arial"/>
        <family val="2"/>
      </rPr>
      <t>20/11/2020:</t>
    </r>
    <r>
      <rPr>
        <sz val="9"/>
        <color theme="1"/>
        <rFont val="Arial"/>
        <family val="2"/>
      </rPr>
      <t xml:space="preserve"> Se adjuntas las Actas de reunión mensuales que se han realizado desde mayo a 31 de octubre, a la fecha el acta de octubre se encuentra en proceso de firma
</t>
    </r>
    <r>
      <rPr>
        <b/>
        <sz val="9"/>
        <color theme="1"/>
        <rFont val="Arial"/>
        <family val="2"/>
      </rPr>
      <t xml:space="preserve">
31/12/2020: </t>
    </r>
    <r>
      <rPr>
        <sz val="9"/>
        <color theme="1"/>
        <rFont val="Arial"/>
        <family val="2"/>
      </rPr>
      <t xml:space="preserve">Se adjunta acta de reunión del 27 de octubre pendiente por falta de firmas, actas de reunión de los meses correspondientes a noviembre y diciembre.
</t>
    </r>
    <r>
      <rPr>
        <b/>
        <sz val="9"/>
        <color theme="1"/>
        <rFont val="Arial"/>
        <family val="2"/>
      </rPr>
      <t xml:space="preserve">
28/02/2021:  </t>
    </r>
    <r>
      <rPr>
        <sz val="9"/>
        <color theme="1"/>
        <rFont val="Arial"/>
        <family val="2"/>
      </rPr>
      <t>Se adjuntan actas de reunión de los meses correspondientes a enero y febrero 2021.</t>
    </r>
  </si>
  <si>
    <r>
      <rPr>
        <b/>
        <sz val="9"/>
        <color theme="1"/>
        <rFont val="Arial"/>
        <family val="2"/>
      </rPr>
      <t>20/11/2020:</t>
    </r>
    <r>
      <rPr>
        <sz val="9"/>
        <color theme="1"/>
        <rFont val="Arial"/>
        <family val="2"/>
      </rPr>
      <t xml:space="preserve"> Julie Pauline Casallas Pinzon - Contratista 580-2020
Yamile Patrica Castiblanco Venegas - Abogada Contratista 394-2020
</t>
    </r>
    <r>
      <rPr>
        <b/>
        <sz val="9"/>
        <color theme="1"/>
        <rFont val="Arial"/>
        <family val="2"/>
      </rPr>
      <t xml:space="preserve">31/12/2020: </t>
    </r>
    <r>
      <rPr>
        <sz val="9"/>
        <color theme="1"/>
        <rFont val="Arial"/>
        <family val="2"/>
      </rPr>
      <t xml:space="preserve">Julie Pauline Casallas Pinzon
</t>
    </r>
    <r>
      <rPr>
        <b/>
        <sz val="9"/>
        <color theme="1"/>
        <rFont val="Arial"/>
        <family val="2"/>
      </rPr>
      <t xml:space="preserve">
28/02/2021: </t>
    </r>
    <r>
      <rPr>
        <sz val="9"/>
        <color theme="1"/>
        <rFont val="Arial"/>
        <family val="2"/>
      </rPr>
      <t>Julie Pauline Casallas Pinzon</t>
    </r>
  </si>
  <si>
    <t>24/11/2020
31/12/2020
28/02/2021</t>
  </si>
  <si>
    <r>
      <rPr>
        <b/>
        <sz val="9"/>
        <color theme="1"/>
        <rFont val="Arial"/>
        <family val="2"/>
      </rPr>
      <t>24/11/2020:</t>
    </r>
    <r>
      <rPr>
        <sz val="9"/>
        <color theme="1"/>
        <rFont val="Arial"/>
        <family val="2"/>
      </rPr>
      <t xml:space="preserve"> Manuel Andres Farias Pinzón
</t>
    </r>
    <r>
      <rPr>
        <b/>
        <sz val="9"/>
        <color theme="1"/>
        <rFont val="Arial"/>
        <family val="2"/>
      </rPr>
      <t xml:space="preserve">
31/12/2020:</t>
    </r>
    <r>
      <rPr>
        <sz val="9"/>
        <color theme="1"/>
        <rFont val="Arial"/>
        <family val="2"/>
      </rPr>
      <t xml:space="preserve"> Kelly Johanna Serrano Rincón
</t>
    </r>
    <r>
      <rPr>
        <b/>
        <sz val="9"/>
        <color theme="1"/>
        <rFont val="Arial"/>
        <family val="2"/>
      </rPr>
      <t>28/02/2021:</t>
    </r>
    <r>
      <rPr>
        <sz val="9"/>
        <color theme="1"/>
        <rFont val="Arial"/>
        <family val="2"/>
      </rPr>
      <t xml:space="preserve"> Kelly Johanna Serrano Rincón</t>
    </r>
  </si>
  <si>
    <r>
      <rPr>
        <b/>
        <sz val="9"/>
        <color theme="1"/>
        <rFont val="Arial"/>
        <family val="2"/>
      </rPr>
      <t xml:space="preserve">24/11/2020: </t>
    </r>
    <r>
      <rPr>
        <sz val="9"/>
        <color theme="1"/>
        <rFont val="Arial"/>
        <family val="2"/>
      </rPr>
      <t xml:space="preserve">Se cuenta con las siguientes actas de reunión de supervisión y seguimiento de la Dirección Jurídica:
Acta de reunión del 15-05-2020, debidamente firmada por todos los asistentes.
Acta de reunión del 05-06-2020, debidamente firmada por todos los asistentes.
Acta de reunión del 13-07-2020, debidamente firmada por todos los asistentes.
Acta de reunión del 20-08-2020, debidamente firmada por todos los asistentes.
Acta de reunión del 17-09-2020, debidamente firmada por todos los asistentes.
Acta de reunión del 27-10-2020, pendiente de completar el total de firmas.
Las anteriores actas de reunión permiten evidenciar que la Dirección Jurídica realiza control mensual sobre las actuaciones de los procesos judiciales que se están desarrollando y registrando en el sistema SIPROJ, lo que demuestra que las actividades desarrolladas hasta la fecha del presente seguimiento, cuentan con avance en el cumplimiento de la acción propuesta, por lo tanto, la acción se encuentra en estado "En Ejecución Oportuna".
</t>
    </r>
    <r>
      <rPr>
        <b/>
        <sz val="9"/>
        <color theme="1"/>
        <rFont val="Arial"/>
        <family val="2"/>
      </rPr>
      <t xml:space="preserve">
31/12/2020:</t>
    </r>
    <r>
      <rPr>
        <sz val="9"/>
        <color theme="1"/>
        <rFont val="Arial"/>
        <family val="2"/>
      </rPr>
      <t xml:space="preserve"> Se cuenta con las siguientes actas de reunión de supervisión y seguimiento de la Dirección Jurídica:
Acta de reunión del 27/10/2020, debidamente firmada por todos los asistentes.
Acta de reunión del 24/11/2020, debidamente firmada por todos los asistentes.
Acta de reunión del 22/12/2020, debidamente firmada por todos los asistentes.
Las anteriores actas de reunión permiten evidenciar que la Dirección Jurídica realiza control mensual sobre las actuaciones de los procesos judiciales que se están desarrollando y registrando en el sistema SIPROJ, lo que demuestra que las actividades desarrolladas hasta la fecha del presente seguimiento, cuentan con avance en el cumplimiento de la acción propuesta, por lo tanto, la acción se encuentra en estado "En Ejecución Oportuna".
</t>
    </r>
    <r>
      <rPr>
        <b/>
        <sz val="9"/>
        <color theme="1"/>
        <rFont val="Arial"/>
        <family val="2"/>
      </rPr>
      <t xml:space="preserve">
28/02/2021:</t>
    </r>
    <r>
      <rPr>
        <sz val="9"/>
        <color theme="1"/>
        <rFont val="Arial"/>
        <family val="2"/>
      </rPr>
      <t xml:space="preserve"> Se cuenta con las siguientes actas de reunión de supervisión y seguimiento de la Dirección Jurídica:
Acta de reunión del 27/01/2021, hace falta cuatro firmas de los asistentes.
Acta de reunión del 22/02/2020, hace falta cuatro firmas de los asistentes.
Es necesario reiterar que se debe firmar por todos los asistentes a las reuniones. Las anteriores actas de reunión permiten evidenciar que la Dirección Jurídica realiza control mensual sobre las actuaciones de los procesos judiciales que se están desarrollando y registrando en el sistema SIPROJ, lo que demuestra que las actividades desarrolladas hasta la fecha del presente seguimiento, cuentan con avance en el cumplimiento de la acción propuesta, por lo tanto, la acción se encuentra en estado "En Ejecución Oportuna".</t>
    </r>
  </si>
  <si>
    <r>
      <rPr>
        <b/>
        <sz val="9"/>
        <color theme="1"/>
        <rFont val="Arial"/>
        <family val="2"/>
      </rPr>
      <t xml:space="preserve">20/11/2020: </t>
    </r>
    <r>
      <rPr>
        <sz val="9"/>
        <color theme="1"/>
        <rFont val="Arial"/>
        <family val="2"/>
      </rPr>
      <t xml:space="preserve">Se realiza la verificación y subsanación en Siproj de los procesos evidenciados y que generaron, en cuanto a la subsanación del pago se le solicitara a la Subdirección financiera que revise si dicho cargue se puede realizar o subsanar. 
</t>
    </r>
    <r>
      <rPr>
        <b/>
        <sz val="9"/>
        <color theme="1"/>
        <rFont val="Arial"/>
        <family val="2"/>
      </rPr>
      <t>31/12/2020:</t>
    </r>
    <r>
      <rPr>
        <sz val="9"/>
        <color theme="1"/>
        <rFont val="Arial"/>
        <family val="2"/>
      </rPr>
      <t xml:space="preserve"> Para el proceso de No. 292681 causal de hallazgo se pudo verificar que si bien en la demanda interpuesta por el CONSORCIO ASER, con unas pretensiones de restablecimiento por el valor aproximado de $42.068.017, el 10 de octubre de 2016 en audiencia de conciliación la CVP presenta propuesta de conciliación a CONSORCIO ASER reconociendo únicamente la suma de $21.020.679 por ejecución de contrato y $2.341.564 por concepto de intereses moratorios, para un valor total de $23.362.243. Propuesta que fue aceptada y que el 29 de junio de 2017 se libra auto que aprueba conciliación. Con lo anterior se puede evidenciar que los valores registrados en SIPROJ corresponden a lo realmente pagado y por ende no hay acción para subsanar.</t>
    </r>
  </si>
  <si>
    <r>
      <rPr>
        <b/>
        <sz val="9"/>
        <color theme="1"/>
        <rFont val="Arial"/>
        <family val="2"/>
      </rPr>
      <t>20/11/2020:</t>
    </r>
    <r>
      <rPr>
        <sz val="9"/>
        <color theme="1"/>
        <rFont val="Arial"/>
        <family val="2"/>
      </rPr>
      <t xml:space="preserve"> Se adjunta Word denominado Pantallazos Registro Siproj 3,14, en donde se relaciona la evidencia del cargue de documentos al Siproj así como una breve explicación del estado del proceso.
Excel con el seguimiento realizado a los procesos.
</t>
    </r>
    <r>
      <rPr>
        <b/>
        <sz val="9"/>
        <color theme="1"/>
        <rFont val="Arial"/>
        <family val="2"/>
      </rPr>
      <t xml:space="preserve">
31/12/2020: </t>
    </r>
    <r>
      <rPr>
        <sz val="9"/>
        <color theme="1"/>
        <rFont val="Arial"/>
        <family val="2"/>
      </rPr>
      <t>Se adjunta Demanda presentada – Pretensiones, audiencia conciliación ASER y Auto que aprueba conciliación</t>
    </r>
  </si>
  <si>
    <r>
      <rPr>
        <b/>
        <sz val="9"/>
        <color theme="1"/>
        <rFont val="Arial"/>
        <family val="2"/>
      </rPr>
      <t>20/11/2020:</t>
    </r>
    <r>
      <rPr>
        <sz val="9"/>
        <color theme="1"/>
        <rFont val="Arial"/>
        <family val="2"/>
      </rPr>
      <t xml:space="preserve"> Julie Pauline Casallas Pinzon - Contratista 580-2020
Yamile Patrica Castiblanco Venegas - Abogada Contratista 394-2020
</t>
    </r>
    <r>
      <rPr>
        <b/>
        <sz val="9"/>
        <color theme="1"/>
        <rFont val="Arial"/>
        <family val="2"/>
      </rPr>
      <t xml:space="preserve">31/12/2020: </t>
    </r>
    <r>
      <rPr>
        <sz val="9"/>
        <color theme="1"/>
        <rFont val="Arial"/>
        <family val="2"/>
      </rPr>
      <t>Julie Pauline Casallas Pinzon</t>
    </r>
  </si>
  <si>
    <r>
      <rPr>
        <b/>
        <sz val="9"/>
        <color theme="1"/>
        <rFont val="Arial"/>
        <family val="2"/>
      </rPr>
      <t>20/11/2020:</t>
    </r>
    <r>
      <rPr>
        <sz val="9"/>
        <color theme="1"/>
        <rFont val="Arial"/>
        <family val="2"/>
      </rPr>
      <t xml:space="preserve"> Para este periodo no se han dictado fallos o conciliaciones como lo demuestra las actas del comité de conciliaciones, que genere pago por lo que no se requiere verificación en Siproj de los pagos realizados y por ende no hay solicitudes para realizar a la Subdirección Financiera.
</t>
    </r>
    <r>
      <rPr>
        <b/>
        <sz val="9"/>
        <color theme="1"/>
        <rFont val="Arial"/>
        <family val="2"/>
      </rPr>
      <t>31/12/2020:</t>
    </r>
    <r>
      <rPr>
        <sz val="9"/>
        <color theme="1"/>
        <rFont val="Arial"/>
        <family val="2"/>
      </rPr>
      <t xml:space="preserve"> Para este periodo no se han dictado fallos o conciliaciones como lo demuestra las actas del comité de conciliaciones, que genere pago por lo que no se requiere verificación en Siproj de los pagos realizados y por ende no hay solicitudes para realizar a la Subdirección Financiera.
</t>
    </r>
    <r>
      <rPr>
        <b/>
        <sz val="9"/>
        <color theme="1"/>
        <rFont val="Arial"/>
        <family val="2"/>
      </rPr>
      <t xml:space="preserve">28/02/2021: </t>
    </r>
    <r>
      <rPr>
        <sz val="9"/>
        <color theme="1"/>
        <rFont val="Arial"/>
        <family val="2"/>
      </rPr>
      <t>Para este periodo no se han dictado fallos o conciliaciones como lo demuestra las actas del comité de conciliaciones, que genere pago por lo que no se requiere verificación en Siproj de los pagos realizados y por ende no hay solicitudes para realizar a la Subdirección Financiera.</t>
    </r>
  </si>
  <si>
    <r>
      <rPr>
        <b/>
        <sz val="9"/>
        <color theme="1"/>
        <rFont val="Arial"/>
        <family val="2"/>
      </rPr>
      <t xml:space="preserve">20/11/2020: </t>
    </r>
    <r>
      <rPr>
        <sz val="9"/>
        <color theme="1"/>
        <rFont val="Arial"/>
        <family val="2"/>
      </rPr>
      <t xml:space="preserve">PDF de las actas de comité realizadas de julio a octubre y PDF de los registros de asistentes a cada comité. 
</t>
    </r>
    <r>
      <rPr>
        <b/>
        <sz val="9"/>
        <color theme="1"/>
        <rFont val="Arial"/>
        <family val="2"/>
      </rPr>
      <t xml:space="preserve">31/12/2020: </t>
    </r>
    <r>
      <rPr>
        <sz val="9"/>
        <color theme="1"/>
        <rFont val="Arial"/>
        <family val="2"/>
      </rPr>
      <t xml:space="preserve">Actas comité de conciliación 2020
</t>
    </r>
    <r>
      <rPr>
        <b/>
        <sz val="9"/>
        <color theme="1"/>
        <rFont val="Arial"/>
        <family val="2"/>
      </rPr>
      <t>28/02/2021:</t>
    </r>
    <r>
      <rPr>
        <sz val="9"/>
        <color theme="1"/>
        <rFont val="Arial"/>
        <family val="2"/>
      </rPr>
      <t xml:space="preserve"> Actas comité de conciliacion 2021</t>
    </r>
  </si>
  <si>
    <r>
      <rPr>
        <b/>
        <sz val="9"/>
        <color theme="1"/>
        <rFont val="Arial"/>
        <family val="2"/>
      </rPr>
      <t>20/11/2020:</t>
    </r>
    <r>
      <rPr>
        <sz val="9"/>
        <color theme="1"/>
        <rFont val="Arial"/>
        <family val="2"/>
      </rPr>
      <t xml:space="preserve"> Julie Pauline Casallas Pinzon - Contratista 580-2020
Yamile Patrica Castiblanco Venegas - Abogada Contratista 394-2020
</t>
    </r>
    <r>
      <rPr>
        <b/>
        <sz val="9"/>
        <color theme="1"/>
        <rFont val="Arial"/>
        <family val="2"/>
      </rPr>
      <t xml:space="preserve">
31/12/2020: </t>
    </r>
    <r>
      <rPr>
        <sz val="9"/>
        <color theme="1"/>
        <rFont val="Arial"/>
        <family val="2"/>
      </rPr>
      <t xml:space="preserve">Julie Pauline Casallas Pinzon
</t>
    </r>
    <r>
      <rPr>
        <b/>
        <sz val="9"/>
        <color theme="1"/>
        <rFont val="Arial"/>
        <family val="2"/>
      </rPr>
      <t xml:space="preserve">
28/02/2021:</t>
    </r>
    <r>
      <rPr>
        <sz val="9"/>
        <color theme="1"/>
        <rFont val="Arial"/>
        <family val="2"/>
      </rPr>
      <t xml:space="preserve"> Julie Pauline Casallas Pinzon</t>
    </r>
  </si>
  <si>
    <r>
      <rPr>
        <b/>
        <sz val="9"/>
        <color theme="1"/>
        <rFont val="Arial"/>
        <family val="2"/>
      </rPr>
      <t xml:space="preserve">24/11/2020: </t>
    </r>
    <r>
      <rPr>
        <sz val="9"/>
        <color theme="1"/>
        <rFont val="Arial"/>
        <family val="2"/>
      </rPr>
      <t xml:space="preserve">Manuel Andres Farias Pinzón
</t>
    </r>
    <r>
      <rPr>
        <b/>
        <sz val="9"/>
        <color theme="1"/>
        <rFont val="Arial"/>
        <family val="2"/>
      </rPr>
      <t xml:space="preserve">31/12/2020: </t>
    </r>
    <r>
      <rPr>
        <sz val="9"/>
        <color theme="1"/>
        <rFont val="Arial"/>
        <family val="2"/>
      </rPr>
      <t xml:space="preserve">Kelly Johanna Serrano Rincón
</t>
    </r>
    <r>
      <rPr>
        <b/>
        <sz val="9"/>
        <color theme="1"/>
        <rFont val="Arial"/>
        <family val="2"/>
      </rPr>
      <t xml:space="preserve">28/02/2021: </t>
    </r>
    <r>
      <rPr>
        <sz val="9"/>
        <color theme="1"/>
        <rFont val="Arial"/>
        <family val="2"/>
      </rPr>
      <t>Kelly Johanna Serrano Rincón</t>
    </r>
  </si>
  <si>
    <r>
      <rPr>
        <b/>
        <sz val="9"/>
        <color theme="1"/>
        <rFont val="Arial"/>
        <family val="2"/>
      </rPr>
      <t>24/11/2020:</t>
    </r>
    <r>
      <rPr>
        <sz val="9"/>
        <color theme="1"/>
        <rFont val="Arial"/>
        <family val="2"/>
      </rPr>
      <t xml:space="preserve"> Se cuenta con las siguientes actas del Comité de Conciliación:
Julio: Acta No 265-2020 del 31Jul2020
Agosto: Acta No 266-2020 del 21Ago2020 y Acta No 267-2020 del 31Ago2020
Septiembre: Acta No 268-2020 del 11Sep2020 y Acta No 269-2020 del 29Sep2020
Octubre: Acta No 270-2020 del 05Oct2020 y Acta No 271-2020 del 08Oct2020
Las anteriores actas del Comité de Conciliación cuentan con su respectivo soporte de asistencia a cada una de ellas, mediante los siguientes archivos:
Asistencia ACTA 265 DE 2020 31-07-2020.pdf
Asistencia ACTA 266 DE 2020 21-08-2020.pdf
Asistencia ACTA 267 DE 2020 31-08-2020.pdf
Asistencia ACTA 268 DE 2020 11-09-2020.pdf
Asistencia ACTA 269 DE 2020 29-09-2020.pdf
Asistencia ACTA 270 DE 2020 05-10-2020.pdf
Asistencia ACTA 271 DE 2020 08-10-2020.pdf
Teniendo en cuenta que no se han dictado fallos o conciliaciones que generen pago, no se hace necesario verificar en Siproj los pagos realizados, por ende, hasta la fecha no hay solicitudes que se deban realizar a la Subdirección Financiera.
Acción en estado de Ejecución Oportuna.
</t>
    </r>
    <r>
      <rPr>
        <b/>
        <sz val="9"/>
        <color theme="1"/>
        <rFont val="Arial"/>
        <family val="2"/>
      </rPr>
      <t xml:space="preserve">31/12/2020: </t>
    </r>
    <r>
      <rPr>
        <sz val="9"/>
        <color theme="1"/>
        <rFont val="Arial"/>
        <family val="2"/>
      </rPr>
      <t xml:space="preserve">Se adjuntan Actas del Comité de Conciliación, en las cuales se puede verificar que no se han dictado fallos o conciliaciones para el periodo de revisión.
</t>
    </r>
    <r>
      <rPr>
        <b/>
        <sz val="9"/>
        <color theme="1"/>
        <rFont val="Arial"/>
        <family val="2"/>
      </rPr>
      <t>28/02/2021:</t>
    </r>
    <r>
      <rPr>
        <sz val="9"/>
        <color theme="1"/>
        <rFont val="Arial"/>
        <family val="2"/>
      </rPr>
      <t xml:space="preserve"> Se pudo verificar la base de información del Sistema de Información de procesos judiciales de Bogotá, en donde se evidenció que respecto del proceso 2005-00476, en segunda instancia se falló desfavorablemente contra la entidad ordenando el pago de $3.656.422.352, a la citada orden judicial se le dio cumplimiento a través de la Resolución 4893 del 17 de noviembre de 2020 expedida por la Subdirección Financiera, soportada en el Registro presupuestal 2850 
2020-05-30  y la Orden de Pago N° 14859 del 19 de noviembre de 2020.
La trazabilidad de dicha información se encuentra en el link de Siproj http://siproj.bogotajuridica.gov.co/siprojweb2/reportes/pagoxentidad.jsp?v=1, estableciéndose que fue reportada por la Subdirección Financiera.
Sin embargo desde la Subdirección se manifiesta que no se han dictado fallos o conciliaciones que generen pago. Se espera que dicho pago se refleje en las actas del Comité que se adjunten en el próximo seguimiento.</t>
    </r>
  </si>
  <si>
    <t>20/11/2020: Para este periodo no se han dictado fallos o conciliaciones como lo demuestra las actas del comité de conciliaciones, que genere pago por lo que no se requiere verificación en Siproj de los pagos realizados y por ende no hay solicitudes para realizar a la Subdirección Financiera.
31/12/2020: Para este periodo no se han dictado fallos o conciliaciones como lo demuestra las actas del comité de conciliaciones, que genere pago por lo que no se requiere verificación en Siproj de los pagos realizados y por ende no hay solicitudes para realizar a la Subdirección Financiera.
28/02/2021: Para este periodo no se han dictado fallos o conciliaciones como lo demuestra las actas del comité de conciliaciones, que genere pago por lo que no se requiere verificación en Siproj de los pagos realizados y por ende no hay solicitudes para realizar a la Subdirección Financiera.</t>
  </si>
  <si>
    <t>20/11/2020: PDF de las actas de comité realizadas de julio a octubre y PDF de los registros de asistentes a cada comité. 
31/12/2020: Actas comité de conciliación 2020
28/02/2021: Actas comité de conciliacion 2021</t>
  </si>
  <si>
    <t>20/11/2020
30/11/2020
31/12/2020
28/02/2021</t>
  </si>
  <si>
    <r>
      <rPr>
        <b/>
        <sz val="9"/>
        <color theme="1"/>
        <rFont val="Arial"/>
        <family val="2"/>
      </rPr>
      <t xml:space="preserve">20/11/2020: </t>
    </r>
    <r>
      <rPr>
        <sz val="9"/>
        <color theme="1"/>
        <rFont val="Arial"/>
        <family val="2"/>
      </rPr>
      <t xml:space="preserve">Se proyecta Resolución con el fin de ser verificada por la Dirección de Gestión Corporativa, pero hay que tener en cuenta que no puede modificarse artículo 2 según Acuerdo 03 de 2011 por cuanto el mismo fue DEROGADO mediante Acuerdo 04 DE 2016.
</t>
    </r>
    <r>
      <rPr>
        <b/>
        <sz val="9"/>
        <color theme="1"/>
        <rFont val="Arial"/>
        <family val="2"/>
      </rPr>
      <t xml:space="preserve">
30/11/2020:</t>
    </r>
    <r>
      <rPr>
        <sz val="9"/>
        <color theme="1"/>
        <rFont val="Arial"/>
        <family val="2"/>
      </rPr>
      <t xml:space="preserve"> Proyecto de resolución Programa de Gestión Documento, se verifica por la Dirección corporativa, la cual indica realizar modificaciones al documento proyectado.
</t>
    </r>
    <r>
      <rPr>
        <b/>
        <sz val="9"/>
        <color theme="1"/>
        <rFont val="Arial"/>
        <family val="2"/>
      </rPr>
      <t>31/12/2020</t>
    </r>
    <r>
      <rPr>
        <sz val="9"/>
        <color theme="1"/>
        <rFont val="Arial"/>
        <family val="2"/>
      </rPr>
      <t xml:space="preserve">:Se realiza solicitud de revisión por uno de los abogados de la subdirección administrativa, con el fin de identificar el marco  normativo actualizar.
</t>
    </r>
    <r>
      <rPr>
        <b/>
        <sz val="9"/>
        <color theme="1"/>
        <rFont val="Arial"/>
        <family val="2"/>
      </rPr>
      <t>28/02/2021:</t>
    </r>
    <r>
      <rPr>
        <sz val="9"/>
        <color theme="1"/>
        <rFont val="Arial"/>
        <family val="2"/>
      </rPr>
      <t xml:space="preserve"> Se informa a la subdirección continuar con el proceso de verificación y proyectar la resolución final.</t>
    </r>
  </si>
  <si>
    <r>
      <rPr>
        <b/>
        <sz val="9"/>
        <color theme="1"/>
        <rFont val="Arial"/>
        <family val="2"/>
      </rPr>
      <t>21/11/2020:</t>
    </r>
    <r>
      <rPr>
        <sz val="9"/>
        <color theme="1"/>
        <rFont val="Arial"/>
        <family val="2"/>
      </rPr>
      <t xml:space="preserve"> Proyección Resolución
</t>
    </r>
    <r>
      <rPr>
        <b/>
        <sz val="9"/>
        <color theme="1"/>
        <rFont val="Arial"/>
        <family val="2"/>
      </rPr>
      <t xml:space="preserve">
30/11/2020:</t>
    </r>
    <r>
      <rPr>
        <sz val="9"/>
        <color theme="1"/>
        <rFont val="Arial"/>
        <family val="2"/>
      </rPr>
      <t xml:space="preserve"> observaciones resolución
</t>
    </r>
    <r>
      <rPr>
        <b/>
        <sz val="9"/>
        <color theme="1"/>
        <rFont val="Arial"/>
        <family val="2"/>
      </rPr>
      <t xml:space="preserve">
31/12/2020:</t>
    </r>
    <r>
      <rPr>
        <sz val="9"/>
        <color theme="1"/>
        <rFont val="Arial"/>
        <family val="2"/>
      </rPr>
      <t xml:space="preserve"> PROPUESTA RESOLUCION PGD2020- ajustes NIAL (3) (1)
</t>
    </r>
    <r>
      <rPr>
        <b/>
        <sz val="9"/>
        <color theme="1"/>
        <rFont val="Arial"/>
        <family val="2"/>
      </rPr>
      <t xml:space="preserve">
28/02/2021:</t>
    </r>
    <r>
      <rPr>
        <sz val="9"/>
        <color theme="1"/>
        <rFont val="Arial"/>
        <family val="2"/>
      </rPr>
      <t xml:space="preserve"> Sin seguimiento</t>
    </r>
  </si>
  <si>
    <r>
      <rPr>
        <b/>
        <sz val="9"/>
        <color theme="1"/>
        <rFont val="Arial"/>
        <family val="2"/>
      </rPr>
      <t xml:space="preserve">20/11/2020: </t>
    </r>
    <r>
      <rPr>
        <sz val="9"/>
        <color theme="1"/>
        <rFont val="Arial"/>
        <family val="2"/>
      </rPr>
      <t xml:space="preserve">Hernan Darío Parra
</t>
    </r>
    <r>
      <rPr>
        <b/>
        <sz val="9"/>
        <color theme="1"/>
        <rFont val="Arial"/>
        <family val="2"/>
      </rPr>
      <t xml:space="preserve">30/11/2020: </t>
    </r>
    <r>
      <rPr>
        <sz val="9"/>
        <color theme="1"/>
        <rFont val="Arial"/>
        <family val="2"/>
      </rPr>
      <t xml:space="preserve">Hernan Darío Parra
</t>
    </r>
    <r>
      <rPr>
        <b/>
        <sz val="9"/>
        <color theme="1"/>
        <rFont val="Arial"/>
        <family val="2"/>
      </rPr>
      <t xml:space="preserve">31/12/2020: </t>
    </r>
    <r>
      <rPr>
        <sz val="9"/>
        <color theme="1"/>
        <rFont val="Arial"/>
        <family val="2"/>
      </rPr>
      <t xml:space="preserve">Hernan Darío Parra
</t>
    </r>
    <r>
      <rPr>
        <b/>
        <sz val="9"/>
        <color theme="1"/>
        <rFont val="Arial"/>
        <family val="2"/>
      </rPr>
      <t xml:space="preserve">28/02/2021: </t>
    </r>
    <r>
      <rPr>
        <sz val="9"/>
        <color theme="1"/>
        <rFont val="Arial"/>
        <family val="2"/>
      </rPr>
      <t>Hernan Darío Parra</t>
    </r>
  </si>
  <si>
    <t>23/11/2020
30/11/2020
31/12/2020
28/02/2021</t>
  </si>
  <si>
    <r>
      <rPr>
        <b/>
        <sz val="9"/>
        <color theme="1"/>
        <rFont val="Arial"/>
        <family val="2"/>
      </rPr>
      <t>23/11/2020:</t>
    </r>
    <r>
      <rPr>
        <sz val="9"/>
        <color theme="1"/>
        <rFont val="Arial"/>
        <family val="2"/>
      </rPr>
      <t xml:space="preserve"> Manuel Andres Farias Pinzón
</t>
    </r>
    <r>
      <rPr>
        <b/>
        <sz val="9"/>
        <color theme="1"/>
        <rFont val="Arial"/>
        <family val="2"/>
      </rPr>
      <t xml:space="preserve">
30/11/2021:</t>
    </r>
    <r>
      <rPr>
        <sz val="9"/>
        <color theme="1"/>
        <rFont val="Arial"/>
        <family val="2"/>
      </rPr>
      <t xml:space="preserve"> Kelly Johanna Serrano Rincón
</t>
    </r>
    <r>
      <rPr>
        <b/>
        <sz val="9"/>
        <color theme="1"/>
        <rFont val="Arial"/>
        <family val="2"/>
      </rPr>
      <t xml:space="preserve">
31/12/2020:</t>
    </r>
    <r>
      <rPr>
        <sz val="9"/>
        <color theme="1"/>
        <rFont val="Arial"/>
        <family val="2"/>
      </rPr>
      <t xml:space="preserve"> Kelly Johanna Serrano Rincón
</t>
    </r>
    <r>
      <rPr>
        <b/>
        <sz val="9"/>
        <color theme="1"/>
        <rFont val="Arial"/>
        <family val="2"/>
      </rPr>
      <t xml:space="preserve">
28/02/2021:</t>
    </r>
    <r>
      <rPr>
        <sz val="9"/>
        <color theme="1"/>
        <rFont val="Arial"/>
        <family val="2"/>
      </rPr>
      <t xml:space="preserve"> Kelly Johanna Serrano Rincón</t>
    </r>
  </si>
  <si>
    <r>
      <rPr>
        <b/>
        <sz val="9"/>
        <color theme="1"/>
        <rFont val="Arial"/>
        <family val="2"/>
      </rPr>
      <t>23/11/2020:</t>
    </r>
    <r>
      <rPr>
        <sz val="9"/>
        <color theme="1"/>
        <rFont val="Arial"/>
        <family val="2"/>
      </rPr>
      <t xml:space="preserve"> Se cuenta con proyecto de Resolución para la adopción de la versión actualizada del Programa de Gestión documental, la cual se encuentra pendiente de ser verificada por la DGC.
Actividad que se encuentra en Ejecución Oportuna.
</t>
    </r>
    <r>
      <rPr>
        <b/>
        <sz val="9"/>
        <color theme="1"/>
        <rFont val="Arial"/>
        <family val="2"/>
      </rPr>
      <t xml:space="preserve">
30/11/2021:</t>
    </r>
    <r>
      <rPr>
        <sz val="9"/>
        <color theme="1"/>
        <rFont val="Arial"/>
        <family val="2"/>
      </rPr>
      <t xml:space="preserve"> Se adjunta la Resolución con las observaciones.
</t>
    </r>
    <r>
      <rPr>
        <b/>
        <sz val="9"/>
        <color theme="1"/>
        <rFont val="Arial"/>
        <family val="2"/>
      </rPr>
      <t xml:space="preserve">
31/12/2020: </t>
    </r>
    <r>
      <rPr>
        <sz val="9"/>
        <color theme="1"/>
        <rFont val="Arial"/>
        <family val="2"/>
      </rPr>
      <t xml:space="preserve">Se evidencia la gestión realizada para la completa revisión de la Resolución
</t>
    </r>
    <r>
      <rPr>
        <b/>
        <sz val="9"/>
        <color theme="1"/>
        <rFont val="Arial"/>
        <family val="2"/>
      </rPr>
      <t xml:space="preserve">
28/02/2021:</t>
    </r>
    <r>
      <rPr>
        <sz val="9"/>
        <color theme="1"/>
        <rFont val="Arial"/>
        <family val="2"/>
      </rPr>
      <t xml:space="preserve"> La acción se encuentra vencida, continua seguimiento hasta la suscripción del acto administrativo que adopte el PGG, es necesario dar celeridad al cumplimiento de la acción</t>
    </r>
  </si>
  <si>
    <r>
      <rPr>
        <b/>
        <sz val="9"/>
        <color theme="1"/>
        <rFont val="Arial"/>
        <family val="2"/>
      </rPr>
      <t>31/12/2020:</t>
    </r>
    <r>
      <rPr>
        <sz val="9"/>
        <color theme="1"/>
        <rFont val="Arial"/>
        <family val="2"/>
      </rPr>
      <t xml:space="preserve"> Se realiza informe para  el Plan de previsión del recurso humano por parte del líder del proceso de Gestión Humana, el cual hace parte del Manual 208-SADM-Mn-09 PLAN ESTRATEGICO DE GESTION DEL TALENTO HUMANO V4</t>
    </r>
  </si>
  <si>
    <r>
      <rPr>
        <b/>
        <sz val="9"/>
        <color theme="1"/>
        <rFont val="Arial"/>
        <family val="2"/>
      </rPr>
      <t>31/12/2020:</t>
    </r>
    <r>
      <rPr>
        <sz val="9"/>
        <color theme="1"/>
        <rFont val="Arial"/>
        <family val="2"/>
      </rPr>
      <t xml:space="preserve"> 208-SADM-Mn-09 PLAN ESTRATEGICO DE GESTION DEL TALENTO HUMANO V4, PLAN DE PREVISIÓN DE RECURSOS HUMANOS,  PLAN ANUAL DE VACANTES Y DE PREVISIÓN DEL RECURSO HUMANO. para periodo 2021</t>
    </r>
  </si>
  <si>
    <r>
      <rPr>
        <b/>
        <sz val="9"/>
        <color theme="1"/>
        <rFont val="Arial"/>
        <family val="2"/>
      </rPr>
      <t xml:space="preserve">31/12/2020: </t>
    </r>
    <r>
      <rPr>
        <sz val="9"/>
        <color theme="1"/>
        <rFont val="Arial"/>
        <family val="2"/>
      </rPr>
      <t>Hernan Darío Parra</t>
    </r>
  </si>
  <si>
    <t>31/12/2020
31/12/2020</t>
  </si>
  <si>
    <r>
      <rPr>
        <b/>
        <sz val="9"/>
        <color theme="1"/>
        <rFont val="Arial"/>
        <family val="2"/>
      </rPr>
      <t>31/12/2020:</t>
    </r>
    <r>
      <rPr>
        <sz val="9"/>
        <color theme="1"/>
        <rFont val="Arial"/>
        <family val="2"/>
      </rPr>
      <t xml:space="preserve"> Kelly Johanna Serrano Rincón</t>
    </r>
  </si>
  <si>
    <r>
      <rPr>
        <b/>
        <sz val="9"/>
        <color theme="1"/>
        <rFont val="Arial"/>
        <family val="2"/>
      </rPr>
      <t>31/12/2021:</t>
    </r>
    <r>
      <rPr>
        <sz val="9"/>
        <color theme="1"/>
        <rFont val="Arial"/>
        <family val="2"/>
      </rPr>
      <t xml:space="preserve"> De acuerdo con las evidencias suministradas, no se le da cumplimiento a la actividad, por cuanto el informe presentado no es un documento oficial, no se encuentra firmado ni se evidencia una estrategia para desarrollar el análisis de las necesidades de previsión (es decir si se va a realizar desde la CVP o se va a contratar un externo para realizar dicho estudio). Aunque el PETH para la vigencia 2021 ya se encuentra aprobado, es necesario realizar dicho análisis por el contexto actual de la entidad.  </t>
    </r>
  </si>
  <si>
    <t>20/11/2020
30/11/2020</t>
  </si>
  <si>
    <r>
      <rPr>
        <b/>
        <sz val="9"/>
        <color theme="1"/>
        <rFont val="Arial"/>
        <family val="2"/>
      </rPr>
      <t>20/11/2020:</t>
    </r>
    <r>
      <rPr>
        <sz val="9"/>
        <color theme="1"/>
        <rFont val="Arial"/>
        <family val="2"/>
      </rPr>
      <t xml:space="preserve"> Se esta verificando el concepto de la planta global dadas las modificaciones identificadas en el ultimo mes, conforme a las vacantes.
</t>
    </r>
    <r>
      <rPr>
        <b/>
        <sz val="9"/>
        <color theme="1"/>
        <rFont val="Arial"/>
        <family val="2"/>
      </rPr>
      <t>30/11/2020:</t>
    </r>
    <r>
      <rPr>
        <sz val="9"/>
        <color theme="1"/>
        <rFont val="Arial"/>
        <family val="2"/>
      </rPr>
      <t xml:space="preserve"> Se identifica los diferente conceptos realizados por la función publica en relación  a la modificación de la planta de personal</t>
    </r>
  </si>
  <si>
    <r>
      <rPr>
        <b/>
        <sz val="9"/>
        <color theme="1"/>
        <rFont val="Arial"/>
        <family val="2"/>
      </rPr>
      <t>30/11/2020:</t>
    </r>
    <r>
      <rPr>
        <sz val="9"/>
        <color theme="1"/>
        <rFont val="Arial"/>
        <family val="2"/>
      </rPr>
      <t xml:space="preserve"> preguntas frecuentes sobre modificación de planta de personal en entidades del orden nacional y territorial, correo electronico.
https://www.funcionpublica.gov.co/preguntas-frecuentes/-/asset_publisher/sqxafjubsrEu/content/conozca-las-preguntas-frecuentes-sobre-modificacion-de-planta-de-personal-en-entidades-del-orden-nacional-y-territorial/28585938</t>
    </r>
  </si>
  <si>
    <r>
      <rPr>
        <b/>
        <sz val="9"/>
        <color theme="1"/>
        <rFont val="Arial"/>
        <family val="2"/>
      </rPr>
      <t xml:space="preserve">20/11/2020: </t>
    </r>
    <r>
      <rPr>
        <sz val="9"/>
        <color theme="1"/>
        <rFont val="Arial"/>
        <family val="2"/>
      </rPr>
      <t xml:space="preserve">Hernan Darío Parra
</t>
    </r>
    <r>
      <rPr>
        <b/>
        <sz val="9"/>
        <color theme="1"/>
        <rFont val="Arial"/>
        <family val="2"/>
      </rPr>
      <t>30/11/2020:</t>
    </r>
    <r>
      <rPr>
        <sz val="9"/>
        <color theme="1"/>
        <rFont val="Arial"/>
        <family val="2"/>
      </rPr>
      <t xml:space="preserve"> Hernan Darío Parra</t>
    </r>
  </si>
  <si>
    <t>23/11/2020
30/11/2020</t>
  </si>
  <si>
    <r>
      <rPr>
        <b/>
        <sz val="9"/>
        <color theme="1"/>
        <rFont val="Arial"/>
        <family val="2"/>
      </rPr>
      <t xml:space="preserve">23/11/2020: </t>
    </r>
    <r>
      <rPr>
        <sz val="9"/>
        <color theme="1"/>
        <rFont val="Arial"/>
        <family val="2"/>
      </rPr>
      <t xml:space="preserve">Manuel Andres Farias Pinzón
</t>
    </r>
    <r>
      <rPr>
        <b/>
        <sz val="9"/>
        <color theme="1"/>
        <rFont val="Arial"/>
        <family val="2"/>
      </rPr>
      <t xml:space="preserve">
30/11/2020:</t>
    </r>
    <r>
      <rPr>
        <sz val="9"/>
        <color theme="1"/>
        <rFont val="Arial"/>
        <family val="2"/>
      </rPr>
      <t xml:space="preserve"> Kelly Johanna Serrano Rincón</t>
    </r>
  </si>
  <si>
    <r>
      <rPr>
        <b/>
        <sz val="9"/>
        <color theme="1"/>
        <rFont val="Arial"/>
        <family val="2"/>
      </rPr>
      <t>23/11/2020:</t>
    </r>
    <r>
      <rPr>
        <sz val="9"/>
        <color theme="1"/>
        <rFont val="Arial"/>
        <family val="2"/>
      </rPr>
      <t xml:space="preserve"> No se presenta evidencia para esta acción.
</t>
    </r>
    <r>
      <rPr>
        <b/>
        <sz val="9"/>
        <color theme="1"/>
        <rFont val="Arial"/>
        <family val="2"/>
      </rPr>
      <t>30/11/2020</t>
    </r>
    <r>
      <rPr>
        <sz val="9"/>
        <color theme="1"/>
        <rFont val="Arial"/>
        <family val="2"/>
      </rPr>
      <t xml:space="preserve">: Se observa el concepto de la Función Pública que se encontraba publicada en la página web. </t>
    </r>
  </si>
  <si>
    <r>
      <rPr>
        <b/>
        <sz val="9"/>
        <color theme="1"/>
        <rFont val="Arial"/>
        <family val="2"/>
      </rPr>
      <t xml:space="preserve">20/11/2020: </t>
    </r>
    <r>
      <rPr>
        <sz val="9"/>
        <color theme="1"/>
        <rFont val="Arial"/>
        <family val="2"/>
      </rPr>
      <t xml:space="preserve">Se realiza sesión de la comisión de personal el 17 de septiembre de 2020 bajo el acta No. 6, se adjunta citación al comité de la comisión de personal del mes de septiembre, se realiza convocatoria para el día 21 de octubre de la sesión comisión de personal.
</t>
    </r>
    <r>
      <rPr>
        <b/>
        <sz val="9"/>
        <color theme="1"/>
        <rFont val="Arial"/>
        <family val="2"/>
      </rPr>
      <t xml:space="preserve">31/12/2020: </t>
    </r>
    <r>
      <rPr>
        <sz val="9"/>
        <color theme="1"/>
        <rFont val="Arial"/>
        <family val="2"/>
      </rPr>
      <t>Se realiza sesión extraordinaria de la comisión de personal el 01- de octubre de 2020 y Cesión ordinaria el 19 de noviembre de 2020, se enviaron las invitaciones a los comités, se registro bajo las actas numero 7 y 8, las cuales se  adjuntan,  se realiza convocatoria del comité el 17 de diciembre de 2020, Acta Numero 9.</t>
    </r>
  </si>
  <si>
    <r>
      <t xml:space="preserve">Acta comisión No. 6, citación comité
</t>
    </r>
    <r>
      <rPr>
        <b/>
        <sz val="9"/>
        <color theme="1"/>
        <rFont val="Arial"/>
        <family val="2"/>
      </rPr>
      <t>31/12/2020:</t>
    </r>
    <r>
      <rPr>
        <sz val="9"/>
        <color theme="1"/>
        <rFont val="Arial"/>
        <family val="2"/>
      </rPr>
      <t xml:space="preserve">  Invitaciones a las sesiones del comité, Actas comité</t>
    </r>
  </si>
  <si>
    <r>
      <rPr>
        <b/>
        <sz val="9"/>
        <color theme="1"/>
        <rFont val="Arial"/>
        <family val="2"/>
      </rPr>
      <t>20/11/2020:</t>
    </r>
    <r>
      <rPr>
        <sz val="9"/>
        <color theme="1"/>
        <rFont val="Arial"/>
        <family val="2"/>
      </rPr>
      <t xml:space="preserve"> Hernan Darío Parra
</t>
    </r>
    <r>
      <rPr>
        <b/>
        <sz val="9"/>
        <color theme="1"/>
        <rFont val="Arial"/>
        <family val="2"/>
      </rPr>
      <t xml:space="preserve">31/12/2020: </t>
    </r>
    <r>
      <rPr>
        <sz val="9"/>
        <color theme="1"/>
        <rFont val="Arial"/>
        <family val="2"/>
      </rPr>
      <t>Hernan Darío Parra</t>
    </r>
  </si>
  <si>
    <r>
      <rPr>
        <b/>
        <sz val="9"/>
        <color theme="1"/>
        <rFont val="Arial"/>
        <family val="2"/>
      </rPr>
      <t>23/11/2020:</t>
    </r>
    <r>
      <rPr>
        <sz val="9"/>
        <color theme="1"/>
        <rFont val="Arial"/>
        <family val="2"/>
      </rPr>
      <t xml:space="preserve"> Manuel Andres Farias Pinzón
</t>
    </r>
    <r>
      <rPr>
        <b/>
        <sz val="9"/>
        <color theme="1"/>
        <rFont val="Arial"/>
        <family val="2"/>
      </rPr>
      <t>31/12/2020:</t>
    </r>
    <r>
      <rPr>
        <sz val="9"/>
        <color theme="1"/>
        <rFont val="Arial"/>
        <family val="2"/>
      </rPr>
      <t xml:space="preserve"> Kelly Johanna Serrano Rincón</t>
    </r>
  </si>
  <si>
    <r>
      <rPr>
        <b/>
        <sz val="9"/>
        <color theme="1"/>
        <rFont val="Arial"/>
        <family val="2"/>
      </rPr>
      <t xml:space="preserve">23/11/2020: </t>
    </r>
    <r>
      <rPr>
        <sz val="9"/>
        <color theme="1"/>
        <rFont val="Arial"/>
        <family val="2"/>
      </rPr>
      <t xml:space="preserve">Se cuenta con programación de reunión de la comisión de personal para el 17sep2020, igualmente, se adjunta programación del calendario de google para sesión de comisión de personal para el día 21Oct2020.
Se cuenta con acta de reunión No 6 de sesión de la Comisión de Personal del día 17Sep2020.
Pendiente acta de reunión de la sesión de la comisión de personal del día 21Oct2020.
</t>
    </r>
    <r>
      <rPr>
        <b/>
        <sz val="9"/>
        <color theme="1"/>
        <rFont val="Arial"/>
        <family val="2"/>
      </rPr>
      <t>31/12/2020:</t>
    </r>
    <r>
      <rPr>
        <sz val="9"/>
        <color theme="1"/>
        <rFont val="Arial"/>
        <family val="2"/>
      </rPr>
      <t xml:space="preserve"> Se anexan las convocatorias para las sesiones de la comisión de personal y las respectivas Actas 7 y 8 (1/10/2020 - 19/11/2020 respectivamente), en las cuales se puede verificar que en la introducción se manifiesta lo establecido en 062 y 2765 de 2020 en las cuales se establecen el reglamento de funcionamiento de la Comisión de Personal de la CVP.</t>
    </r>
  </si>
  <si>
    <r>
      <rPr>
        <b/>
        <sz val="9"/>
        <color theme="1"/>
        <rFont val="Arial"/>
        <family val="2"/>
      </rPr>
      <t xml:space="preserve">20/11/2020: </t>
    </r>
    <r>
      <rPr>
        <sz val="9"/>
        <color theme="1"/>
        <rFont val="Arial"/>
        <family val="2"/>
      </rPr>
      <t xml:space="preserve">Se realizaron dos mesas de trabajo una en el mes de septiembre y octubre con los enlaces solicitados bajo el memorando 2020IE8067 y como invitados los enlaces de la comisión de personal.
</t>
    </r>
    <r>
      <rPr>
        <b/>
        <sz val="9"/>
        <color theme="1"/>
        <rFont val="Arial"/>
        <family val="2"/>
      </rPr>
      <t>31/12/2020:</t>
    </r>
    <r>
      <rPr>
        <sz val="9"/>
        <color theme="1"/>
        <rFont val="Arial"/>
        <family val="2"/>
      </rPr>
      <t xml:space="preserve"> Se realizó mesa de trabajo el 27 de noviembre, en la cual se invito a la comisión de personal de la CVP. no se realizan mas actividades para esta acción.</t>
    </r>
  </si>
  <si>
    <r>
      <t xml:space="preserve">memorando 2020IE8067, Citación reunión mesa de trabajo
</t>
    </r>
    <r>
      <rPr>
        <b/>
        <sz val="9"/>
        <color theme="1"/>
        <rFont val="Arial"/>
        <family val="2"/>
      </rPr>
      <t xml:space="preserve">31/12/2020:  </t>
    </r>
    <r>
      <rPr>
        <sz val="9"/>
        <color theme="1"/>
        <rFont val="Arial"/>
        <family val="2"/>
      </rPr>
      <t>Mesa de trabajo- PLAN DE CAPACITACIONES 2021</t>
    </r>
  </si>
  <si>
    <r>
      <rPr>
        <b/>
        <sz val="9"/>
        <color theme="1"/>
        <rFont val="Arial"/>
        <family val="2"/>
      </rPr>
      <t>20/11/2020:</t>
    </r>
    <r>
      <rPr>
        <sz val="9"/>
        <color theme="1"/>
        <rFont val="Arial"/>
        <family val="2"/>
      </rPr>
      <t xml:space="preserve"> Hernan Darío Parra
</t>
    </r>
    <r>
      <rPr>
        <b/>
        <sz val="9"/>
        <color theme="1"/>
        <rFont val="Arial"/>
        <family val="2"/>
      </rPr>
      <t>31/12/2020:</t>
    </r>
    <r>
      <rPr>
        <sz val="9"/>
        <color theme="1"/>
        <rFont val="Arial"/>
        <family val="2"/>
      </rPr>
      <t xml:space="preserve"> Hernan Darío Parra</t>
    </r>
  </si>
  <si>
    <r>
      <rPr>
        <b/>
        <sz val="9"/>
        <color theme="1"/>
        <rFont val="Arial"/>
        <family val="2"/>
      </rPr>
      <t xml:space="preserve">23/11/2020: </t>
    </r>
    <r>
      <rPr>
        <sz val="9"/>
        <color theme="1"/>
        <rFont val="Arial"/>
        <family val="2"/>
      </rPr>
      <t xml:space="preserve">Manuel Andres Farias Pinzón
</t>
    </r>
    <r>
      <rPr>
        <b/>
        <sz val="9"/>
        <color theme="1"/>
        <rFont val="Arial"/>
        <family val="2"/>
      </rPr>
      <t>31/12/2020:</t>
    </r>
    <r>
      <rPr>
        <sz val="9"/>
        <color theme="1"/>
        <rFont val="Arial"/>
        <family val="2"/>
      </rPr>
      <t xml:space="preserve"> Kelly Johanna Serrano Rincón</t>
    </r>
  </si>
  <si>
    <r>
      <rPr>
        <b/>
        <sz val="9"/>
        <color theme="1"/>
        <rFont val="Arial"/>
        <family val="2"/>
      </rPr>
      <t xml:space="preserve">23/11/2020: </t>
    </r>
    <r>
      <rPr>
        <sz val="9"/>
        <color theme="1"/>
        <rFont val="Arial"/>
        <family val="2"/>
      </rPr>
      <t xml:space="preserve">Se cuenta el memorando 2020IE8067del 23Sep2020 donde se hace la citación para las dos mesas de trabajo programadas y se solicita el nombre del enlace para la construcción del diagnóstico del plan de bienestar laboral y plan de capacitación para la vigencia 2021, y para que el enlace designado asista a las reuniones programadas.
Se cuenta con agenda de programación de reunión del día 29Sep2020 para la mesa de trabajo participación diagnostico plan de capacitación y bienestar. Igualmente, se cuenta con agenda de programación de la segunda mesa de trabajo para el día 14Oct2020.
</t>
    </r>
    <r>
      <rPr>
        <b/>
        <sz val="9"/>
        <color theme="1"/>
        <rFont val="Arial"/>
        <family val="2"/>
      </rPr>
      <t xml:space="preserve">31/12/2020: </t>
    </r>
    <r>
      <rPr>
        <sz val="9"/>
        <color theme="1"/>
        <rFont val="Arial"/>
        <family val="2"/>
      </rPr>
      <t>De acuerdo con la Resolución No. 062 del 13/01/2020, se resolvió en el artículo 1 la conformación de la comisión de personal así: • Representantes principales de los empleados públicos: Tuly Morón Barros - Sandra Patricia Leguizamón Alarcón; • Representantes suplentes de los empleados públicos: Carolina Andrea Cuartas - Luis Napoleón Burgos Bernal • Representantes de la Entidad: Director de Gestión Corporativo y CID - Subdirector Financiero. En el parágrafo 1 se manifiesta: Los representantes de los empleados ante la Comisión de Personal y su suplente fueron elegidos para un periodo de dos años que se contarán a partir de la fecha de la comunicación de la elección. Por lo que para el 31/12/2020 aún dichas personas conformaban la Comisión de Personal.
En el pantallazo de convocatoria para el Plan de Capacitaciones 2021 citado para el 27/11/2020, no se observa ninguno de los nombres de la Comisión de Personal tal como lo establece el hallazgo. Por lo que aún continua abierta y en ejecución vencida.</t>
    </r>
  </si>
  <si>
    <r>
      <rPr>
        <b/>
        <sz val="9"/>
        <color theme="1"/>
        <rFont val="Arial"/>
        <family val="2"/>
      </rPr>
      <t>20/11/2020:</t>
    </r>
    <r>
      <rPr>
        <sz val="9"/>
        <color theme="1"/>
        <rFont val="Arial"/>
        <family val="2"/>
      </rPr>
      <t xml:space="preserve"> Se realiza actualización del Procedimiento 208-DJ-Pr-04 Procedimiento Accion de Tutela V4, en donde se incluye el punto de control Matriz de Tutelas. El procedimiento se encuentra en revisión del Director Jurídico y una vez se tenga aprobado será remitido a la OAP para su publicación y posterior divulgación.
</t>
    </r>
    <r>
      <rPr>
        <b/>
        <sz val="9"/>
        <color theme="1"/>
        <rFont val="Arial"/>
        <family val="2"/>
      </rPr>
      <t xml:space="preserve">31/12/2020: </t>
    </r>
    <r>
      <rPr>
        <sz val="9"/>
        <color theme="1"/>
        <rFont val="Arial"/>
        <family val="2"/>
      </rPr>
      <t xml:space="preserve">Se realizó actualización del Procedimiento 208-DJ-PR-04 ACCIÓN DE TUTELA, la cual quedo aprobada y publicada en la carpeta de calidad el día 17 de diciembre de 2020, así como en la página web de la CVP. </t>
    </r>
  </si>
  <si>
    <r>
      <rPr>
        <b/>
        <sz val="9"/>
        <color theme="1"/>
        <rFont val="Arial"/>
        <family val="2"/>
      </rPr>
      <t xml:space="preserve">20/11/2020: </t>
    </r>
    <r>
      <rPr>
        <sz val="9"/>
        <color theme="1"/>
        <rFont val="Arial"/>
        <family val="2"/>
      </rPr>
      <t xml:space="preserve">Se adjunta procedimiento actualizado y PDF del correo enviado para revisión y aprobación.
</t>
    </r>
    <r>
      <rPr>
        <b/>
        <sz val="9"/>
        <color theme="1"/>
        <rFont val="Arial"/>
        <family val="2"/>
      </rPr>
      <t>31/12/2020:</t>
    </r>
    <r>
      <rPr>
        <sz val="9"/>
        <color theme="1"/>
        <rFont val="Arial"/>
        <family val="2"/>
      </rPr>
      <t xml:space="preserve"> Se adjunta 208-DJ-PR-04 ACCIÓN DE TUTELA - V4, también podrá ser consultado en la ruta: \\10.216.160.201\calidad\3. PROCESO PREVENCIÓN DEL DAÑO ANTIJURÍDICO Y REP\PROCEDIMIENTOS\208-DJ-Pr-04 Acción de Tutela. Y correo enviado con la publicación del procedimiento. </t>
    </r>
  </si>
  <si>
    <r>
      <rPr>
        <b/>
        <sz val="9"/>
        <color theme="1"/>
        <rFont val="Arial"/>
        <family val="2"/>
      </rPr>
      <t>20/11/2020:</t>
    </r>
    <r>
      <rPr>
        <sz val="9"/>
        <color theme="1"/>
        <rFont val="Arial"/>
        <family val="2"/>
      </rPr>
      <t xml:space="preserve"> Julie Pauline Casallas Pinzon - Contratista 580-2020
Yamile Patrica Castiblanco Venegas - Abogada Contratista 394-2020
</t>
    </r>
    <r>
      <rPr>
        <b/>
        <sz val="9"/>
        <color theme="1"/>
        <rFont val="Arial"/>
        <family val="2"/>
      </rPr>
      <t xml:space="preserve">
31/12/2020:</t>
    </r>
    <r>
      <rPr>
        <sz val="9"/>
        <color theme="1"/>
        <rFont val="Arial"/>
        <family val="2"/>
      </rPr>
      <t xml:space="preserve"> Julie Pauline Casallas Pinzon</t>
    </r>
  </si>
  <si>
    <r>
      <rPr>
        <b/>
        <sz val="9"/>
        <color theme="1"/>
        <rFont val="Arial"/>
        <family val="2"/>
      </rPr>
      <t>24/11/2020:</t>
    </r>
    <r>
      <rPr>
        <sz val="9"/>
        <color theme="1"/>
        <rFont val="Arial"/>
        <family val="2"/>
      </rPr>
      <t xml:space="preserve"> Manuel Andres Farias Pinzón
</t>
    </r>
    <r>
      <rPr>
        <b/>
        <sz val="9"/>
        <color theme="1"/>
        <rFont val="Arial"/>
        <family val="2"/>
      </rPr>
      <t>31/12/2020:</t>
    </r>
    <r>
      <rPr>
        <sz val="9"/>
        <color theme="1"/>
        <rFont val="Arial"/>
        <family val="2"/>
      </rPr>
      <t xml:space="preserve"> Kelly Johanna Serrano Rincón</t>
    </r>
  </si>
  <si>
    <r>
      <rPr>
        <b/>
        <sz val="9"/>
        <color theme="1"/>
        <rFont val="Arial"/>
        <family val="2"/>
      </rPr>
      <t xml:space="preserve">24/11/2020: </t>
    </r>
    <r>
      <rPr>
        <sz val="9"/>
        <color theme="1"/>
        <rFont val="Arial"/>
        <family val="2"/>
      </rPr>
      <t xml:space="preserve">Se cuenta con correo electrónico del día 19Nov2020 donde se envían los procedimientos 208-DJ-Pr-04 Procedimiento Acción de Tutela V4 y 208-DJ-Pr-07 REGISTRO Y APODERAMIENTO DE CASOS JUDICIALES V5 a la Dirección Jurídica para su revisión y aprobación. Así mismo se adjunta el procedimiento en Word de nombre "PROCEDIMIENTO ACCIÓN DE TUTELA", el cual se encuentra pendiente de aprobación y posterior publicación en la carpeta de calidad.
En la revisión del procedimiento "208-DJ-Pr-04 PROCEDIMIENTO ACCIÓN DE TUTELA", se puede evidenciar que en el numeral "3 PUNTOS DE CONTROL, actividades 3, 13 y 24", se incluye el punto de control "Mantener actualizado Siproj Web y Matriz de Tutelas las actuaciones que se presenten".
El procedimiento en mención se encuentra pendiente de aprobación y publicación en la carpeta de calidad.
Acción que se encuentra en Ejecución Vencida.
</t>
    </r>
    <r>
      <rPr>
        <b/>
        <sz val="9"/>
        <color theme="1"/>
        <rFont val="Arial"/>
        <family val="2"/>
      </rPr>
      <t>31/12/2020:</t>
    </r>
    <r>
      <rPr>
        <sz val="9"/>
        <color theme="1"/>
        <rFont val="Arial"/>
        <family val="2"/>
      </rPr>
      <t xml:space="preserve"> Se evidenció el cumplimiento de la acción, se actualizó el procedimiento  208-DJ-Pr-04 Procedimiento Acción de Tutela V4, se puede evidenciar que en el numeral "3 PUNTOS DE CONTROL, actividades 3, 13 y 24", se incluye el punto de control "Mantener actualizado Siproj Web y Matriz de Tutelas las actuaciones que se presenten". Se da por cerrada la acción.</t>
    </r>
  </si>
  <si>
    <r>
      <rPr>
        <b/>
        <sz val="9"/>
        <color theme="1"/>
        <rFont val="Arial"/>
        <family val="2"/>
      </rPr>
      <t>20/11/2020:</t>
    </r>
    <r>
      <rPr>
        <sz val="9"/>
        <color theme="1"/>
        <rFont val="Arial"/>
        <family val="2"/>
      </rPr>
      <t xml:space="preserve"> Se socializa con los contratistas los procedimientos de la Dirección Jurídica y los mismos son enviados mediante correo electrónico a cada uno en los meses de julio y agosto. Para el mes de octubre se pudo en ejecución el Protocolo de Inducción y se realizó en reunión de Seguimiento y supervisión realizada el 27 de octubre.
</t>
    </r>
    <r>
      <rPr>
        <b/>
        <sz val="9"/>
        <color theme="1"/>
        <rFont val="Arial"/>
        <family val="2"/>
      </rPr>
      <t xml:space="preserve">31/12/2020: </t>
    </r>
    <r>
      <rPr>
        <sz val="9"/>
        <color theme="1"/>
        <rFont val="Arial"/>
        <family val="2"/>
      </rPr>
      <t xml:space="preserve">Teniendo en cuenta que la inducción y reinducción fue realizada en reunión de seguimiento y supervisión del mes de octubre, se programa próxima inducción y reinducción para el mes de enero 2021.
</t>
    </r>
    <r>
      <rPr>
        <b/>
        <sz val="9"/>
        <color theme="1"/>
        <rFont val="Arial"/>
        <family val="2"/>
      </rPr>
      <t xml:space="preserve">
28/02/2021: </t>
    </r>
    <r>
      <rPr>
        <sz val="9"/>
        <color theme="1"/>
        <rFont val="Arial"/>
        <family val="2"/>
      </rPr>
      <t>Debido a que en el mes de enero no se contaba con todo el equipo de abogados apoderados pues se encuentra en proceso de contratación y reestructuración la inducción se programará una vez se tenga el equipo completo. Teniendo en cuenta que solo hasta finales del mes de febrero se dio por terminado el proceso de contratación de apoderado la inducción y reinducción se realizará el 16 de marzo durante la reunión de seguimiento y supervisión.</t>
    </r>
  </si>
  <si>
    <r>
      <rPr>
        <b/>
        <sz val="9"/>
        <color theme="1"/>
        <rFont val="Arial"/>
        <family val="2"/>
      </rPr>
      <t xml:space="preserve">20/11/2020: </t>
    </r>
    <r>
      <rPr>
        <sz val="9"/>
        <color theme="1"/>
        <rFont val="Arial"/>
        <family val="2"/>
      </rPr>
      <t xml:space="preserve">PDF de los correos enviados con los procedimientos y acta de reunion del mes de octubre con la respectiva evidencia del protocolo de inducción en donde se contempla la socializacion de los procedimientos.
</t>
    </r>
    <r>
      <rPr>
        <b/>
        <sz val="9"/>
        <color theme="1"/>
        <rFont val="Arial"/>
        <family val="2"/>
      </rPr>
      <t xml:space="preserve">
31/12/2020: </t>
    </r>
    <r>
      <rPr>
        <sz val="9"/>
        <color theme="1"/>
        <rFont val="Arial"/>
        <family val="2"/>
      </rPr>
      <t xml:space="preserve">N/A
</t>
    </r>
    <r>
      <rPr>
        <b/>
        <sz val="9"/>
        <color theme="1"/>
        <rFont val="Arial"/>
        <family val="2"/>
      </rPr>
      <t>28/02/2021:</t>
    </r>
    <r>
      <rPr>
        <sz val="9"/>
        <color theme="1"/>
        <rFont val="Arial"/>
        <family val="2"/>
      </rPr>
      <t xml:space="preserve"> PDF de la citación a reunión.</t>
    </r>
  </si>
  <si>
    <r>
      <rPr>
        <b/>
        <sz val="9"/>
        <color theme="1"/>
        <rFont val="Arial"/>
        <family val="2"/>
      </rPr>
      <t>20/11/2020:</t>
    </r>
    <r>
      <rPr>
        <sz val="9"/>
        <color theme="1"/>
        <rFont val="Arial"/>
        <family val="2"/>
      </rPr>
      <t xml:space="preserve"> Julie Pauline Casallas Pinzon - Contratista 580-2020
Yamile Patrica Castiblanco Venegas - Abogada Contratista 394-2020
</t>
    </r>
    <r>
      <rPr>
        <b/>
        <sz val="9"/>
        <color theme="1"/>
        <rFont val="Arial"/>
        <family val="2"/>
      </rPr>
      <t xml:space="preserve">
31/12/2020:</t>
    </r>
    <r>
      <rPr>
        <sz val="9"/>
        <color theme="1"/>
        <rFont val="Arial"/>
        <family val="2"/>
      </rPr>
      <t xml:space="preserve"> Julie Pauline Casallas Pinzon
</t>
    </r>
    <r>
      <rPr>
        <b/>
        <sz val="9"/>
        <color theme="1"/>
        <rFont val="Arial"/>
        <family val="2"/>
      </rPr>
      <t xml:space="preserve">
28/02/2021: </t>
    </r>
    <r>
      <rPr>
        <sz val="9"/>
        <color theme="1"/>
        <rFont val="Arial"/>
        <family val="2"/>
      </rPr>
      <t>Julie Pauline Casallas Pinzon</t>
    </r>
  </si>
  <si>
    <r>
      <rPr>
        <b/>
        <sz val="9"/>
        <color theme="1"/>
        <rFont val="Arial"/>
        <family val="2"/>
      </rPr>
      <t>24/11/2020:</t>
    </r>
    <r>
      <rPr>
        <sz val="9"/>
        <color theme="1"/>
        <rFont val="Arial"/>
        <family val="2"/>
      </rPr>
      <t xml:space="preserve"> Manuel Andres Farias Pinzón
</t>
    </r>
    <r>
      <rPr>
        <b/>
        <sz val="9"/>
        <color theme="1"/>
        <rFont val="Arial"/>
        <family val="2"/>
      </rPr>
      <t xml:space="preserve">
31/12/2020:</t>
    </r>
    <r>
      <rPr>
        <sz val="9"/>
        <color theme="1"/>
        <rFont val="Arial"/>
        <family val="2"/>
      </rPr>
      <t xml:space="preserve"> Kelly Johanna Serrano Rincón
</t>
    </r>
    <r>
      <rPr>
        <b/>
        <sz val="9"/>
        <color theme="1"/>
        <rFont val="Arial"/>
        <family val="2"/>
      </rPr>
      <t xml:space="preserve">
28/12/2021:</t>
    </r>
    <r>
      <rPr>
        <sz val="9"/>
        <color theme="1"/>
        <rFont val="Arial"/>
        <family val="2"/>
      </rPr>
      <t xml:space="preserve"> Kelly Johanna Serrano Rincón</t>
    </r>
  </si>
  <si>
    <r>
      <rPr>
        <b/>
        <sz val="9"/>
        <color theme="1"/>
        <rFont val="Arial"/>
        <family val="2"/>
      </rPr>
      <t>24/11/2020:</t>
    </r>
    <r>
      <rPr>
        <sz val="9"/>
        <color theme="1"/>
        <rFont val="Arial"/>
        <family val="2"/>
      </rPr>
      <t xml:space="preserve"> Se cuenta con dos (2) correos electrónicos de los días 08Jul2020 y 28ago2020 donde se envían los procedimientos de la Dirección Jurídica, con el fin de socializarlos al interior del área.
Además se cuenta con acta de reunión del día 27Oct2020, donde se realiza supervisión y seguimiento al equipo de la dirección jurídica, así como también se realizó jornada de inducción y reinducción a los abogados y abogadas de la Dirección Jurídica.
Actividad que se encuentra en ejecución Oportuna.
</t>
    </r>
    <r>
      <rPr>
        <b/>
        <sz val="9"/>
        <color theme="1"/>
        <rFont val="Arial"/>
        <family val="2"/>
      </rPr>
      <t xml:space="preserve">
31/12/2020:</t>
    </r>
    <r>
      <rPr>
        <sz val="9"/>
        <color theme="1"/>
        <rFont val="Arial"/>
        <family val="2"/>
      </rPr>
      <t xml:space="preserve"> No se evidenció la ejecución de la capacitar para funcionarios y contratistas.
</t>
    </r>
    <r>
      <rPr>
        <b/>
        <sz val="9"/>
        <color theme="1"/>
        <rFont val="Arial"/>
        <family val="2"/>
      </rPr>
      <t xml:space="preserve">28/12/2021: </t>
    </r>
    <r>
      <rPr>
        <sz val="9"/>
        <color theme="1"/>
        <rFont val="Arial"/>
        <family val="2"/>
      </rPr>
      <t>No se evidenció la ejecución de la capacitar para funcionarios y contratistas. Se anexó una citación para el día 16/03/2021 de "Reunión de Supervisión y seguimiento Dirección Jurídica". Sin embargo no se evidencia la ejecución de la capacitación con los procedimientos del Proceso. 
De acuerdo el indicador y las fechas establecidas de la acción, las capacitaciones se debían realizar en  octubre - diciembre - febrero - abril - junio - agosto, es decir 6 capacitaciones. De acuerdo a los seguimientos anteriores, se ha realizado sólo la capacitación de octubre; aún quedan 5 capacitaciones por realizar, es necesario tener esto en chueta de acuerdo a la fecha de finalización de la acción.</t>
    </r>
  </si>
  <si>
    <r>
      <rPr>
        <b/>
        <sz val="9"/>
        <color theme="1"/>
        <rFont val="Arial"/>
        <family val="2"/>
      </rPr>
      <t xml:space="preserve">20/11/2020: </t>
    </r>
    <r>
      <rPr>
        <sz val="9"/>
        <color theme="1"/>
        <rFont val="Arial"/>
        <family val="2"/>
      </rPr>
      <t xml:space="preserve">Se aplica la metodología de análisis de riesgo para el riesgo identificado por la Auditoria, se encuentra pendiente de revisión y aprobación para posteriormente solicitar la actualización de la Matriz de Riesgos de la Dirección Jurídica.
</t>
    </r>
    <r>
      <rPr>
        <b/>
        <sz val="9"/>
        <color theme="1"/>
        <rFont val="Arial"/>
        <family val="2"/>
      </rPr>
      <t xml:space="preserve">31/12/2020: </t>
    </r>
    <r>
      <rPr>
        <sz val="9"/>
        <color theme="1"/>
        <rFont val="Arial"/>
        <family val="2"/>
      </rPr>
      <t xml:space="preserve">Debido a que la actualización realizada del Mapa de Riesgos fue realizada finalizando la vigencia del mismo, no se puedo realizar la solicitud de actualización del mismo y lo que se definió es que para la nueva vigencia 2021 la Oficina Asesora de Planeación realizaría actualización de la metodología y esta seria aplicada por la Dirección Jurídica, para el mes de deciembre la Oficiana Asesora de Planeación inicia el proceso de dibulgación de la nueva herramienta que se aplicará para la vigencia 2021.
</t>
    </r>
    <r>
      <rPr>
        <b/>
        <sz val="9"/>
        <color theme="1"/>
        <rFont val="Arial"/>
        <family val="2"/>
      </rPr>
      <t xml:space="preserve">
28/02/2021: </t>
    </r>
    <r>
      <rPr>
        <sz val="9"/>
        <color theme="1"/>
        <rFont val="Arial"/>
        <family val="2"/>
      </rPr>
      <t>Durante el mes de enero 2021 se estuvo realizando la formulación y revisión de la Matriz de Riesgo para la vigencia 2021, desde la Oficina Asesora de Planeación se realizó la publicación de la misma.</t>
    </r>
  </si>
  <si>
    <r>
      <rPr>
        <b/>
        <sz val="9"/>
        <color theme="1"/>
        <rFont val="Arial"/>
        <family val="2"/>
      </rPr>
      <t xml:space="preserve">20/11/2020: </t>
    </r>
    <r>
      <rPr>
        <sz val="9"/>
        <color theme="1"/>
        <rFont val="Arial"/>
        <family val="2"/>
      </rPr>
      <t xml:space="preserve">Matriz de Riesgos -  Analisis del Riesgo mediante la metodologia identificado en la pestalla (Riesgo 4)
</t>
    </r>
    <r>
      <rPr>
        <b/>
        <sz val="9"/>
        <color theme="1"/>
        <rFont val="Arial"/>
        <family val="2"/>
      </rPr>
      <t xml:space="preserve">
31/12/2020: </t>
    </r>
    <r>
      <rPr>
        <sz val="9"/>
        <color theme="1"/>
        <rFont val="Arial"/>
        <family val="2"/>
      </rPr>
      <t xml:space="preserve">Correos de citación a mesas de trabajo para la implementación de la herramienta Matiz de Riesgos 2021
</t>
    </r>
    <r>
      <rPr>
        <b/>
        <sz val="9"/>
        <color theme="1"/>
        <rFont val="Arial"/>
        <family val="2"/>
      </rPr>
      <t>28/02/2021</t>
    </r>
    <r>
      <rPr>
        <sz val="9"/>
        <color theme="1"/>
        <rFont val="Arial"/>
        <family val="2"/>
      </rPr>
      <t xml:space="preserve">: Correos de citación a mesas de trabajo para la implementación y aplicación de la herramienta Matiz de Riesgos 2021, Matriz de Riesgos 2021
</t>
    </r>
  </si>
  <si>
    <r>
      <rPr>
        <b/>
        <sz val="9"/>
        <color theme="1"/>
        <rFont val="Arial"/>
        <family val="2"/>
      </rPr>
      <t xml:space="preserve">20/11/2020: </t>
    </r>
    <r>
      <rPr>
        <sz val="9"/>
        <color theme="1"/>
        <rFont val="Arial"/>
        <family val="2"/>
      </rPr>
      <t xml:space="preserve">Julie Pauline Casallas Pinzon - Contratista 580-2020
</t>
    </r>
    <r>
      <rPr>
        <b/>
        <sz val="9"/>
        <color theme="1"/>
        <rFont val="Arial"/>
        <family val="2"/>
      </rPr>
      <t>31/12/2020:</t>
    </r>
    <r>
      <rPr>
        <sz val="9"/>
        <color theme="1"/>
        <rFont val="Arial"/>
        <family val="2"/>
      </rPr>
      <t xml:space="preserve"> Julie Pauline Casallas Pinzon
</t>
    </r>
    <r>
      <rPr>
        <b/>
        <sz val="9"/>
        <color theme="1"/>
        <rFont val="Arial"/>
        <family val="2"/>
      </rPr>
      <t xml:space="preserve">
28/02/2021: </t>
    </r>
    <r>
      <rPr>
        <sz val="9"/>
        <color theme="1"/>
        <rFont val="Arial"/>
        <family val="2"/>
      </rPr>
      <t>Julie Pauline Casallas Pinzon</t>
    </r>
  </si>
  <si>
    <r>
      <rPr>
        <b/>
        <sz val="9"/>
        <color theme="1"/>
        <rFont val="Arial"/>
        <family val="2"/>
      </rPr>
      <t>24/11/2020:</t>
    </r>
    <r>
      <rPr>
        <sz val="9"/>
        <color theme="1"/>
        <rFont val="Arial"/>
        <family val="2"/>
      </rPr>
      <t xml:space="preserve"> Manuel Andres Farias Pinzón
</t>
    </r>
    <r>
      <rPr>
        <b/>
        <sz val="9"/>
        <color theme="1"/>
        <rFont val="Arial"/>
        <family val="2"/>
      </rPr>
      <t>31/12/2020:</t>
    </r>
    <r>
      <rPr>
        <sz val="9"/>
        <color theme="1"/>
        <rFont val="Arial"/>
        <family val="2"/>
      </rPr>
      <t xml:space="preserve"> Kelly Johanna Serrano Rincón
</t>
    </r>
    <r>
      <rPr>
        <b/>
        <sz val="9"/>
        <color theme="1"/>
        <rFont val="Arial"/>
        <family val="2"/>
      </rPr>
      <t>28/12/2021:</t>
    </r>
    <r>
      <rPr>
        <sz val="9"/>
        <color theme="1"/>
        <rFont val="Arial"/>
        <family val="2"/>
      </rPr>
      <t xml:space="preserve"> Kelly Johanna Serrano Rincón</t>
    </r>
  </si>
  <si>
    <r>
      <rPr>
        <b/>
        <sz val="9"/>
        <color theme="1"/>
        <rFont val="Arial"/>
        <family val="2"/>
      </rPr>
      <t>24/11/2020</t>
    </r>
    <r>
      <rPr>
        <sz val="9"/>
        <color theme="1"/>
        <rFont val="Arial"/>
        <family val="2"/>
      </rPr>
      <t xml:space="preserve">: Se cuenta con archivo Excel de nombre "208-PLA-Ft-73-74-75 y 78 Riesgos Formulación 2020 DJ REv", donde se tienen establecidos los riesgos del proceso.
Para lo cual, se realiza revisión de los riesgos del proceso, encontrando que el Riesgo 4: "Materialización de desacatos por incumplimiento de órdenes judiciales" cuenta con la Actividad de control 1: "Realizar seguimiento al cumplimiento de fallos de Tutela mediante Matriz de Tutelas, donde se registra el cumplimiento".
Se encuentra pendiente de revisión, aprobación, y actualización de la Matriz de Riesgos de la Dirección Jurídica.
Actividad que se encuentra en Ejecución Vencida.
</t>
    </r>
    <r>
      <rPr>
        <b/>
        <sz val="9"/>
        <color theme="1"/>
        <rFont val="Arial"/>
        <family val="2"/>
      </rPr>
      <t>31/12/2020:</t>
    </r>
    <r>
      <rPr>
        <sz val="9"/>
        <color theme="1"/>
        <rFont val="Arial"/>
        <family val="2"/>
      </rPr>
      <t xml:space="preserve">Se evidencian los correos enviados para la revisión y publicación de la matriz de riesgos.
</t>
    </r>
    <r>
      <rPr>
        <b/>
        <sz val="9"/>
        <color theme="1"/>
        <rFont val="Arial"/>
        <family val="2"/>
      </rPr>
      <t xml:space="preserve">28/12/2021: </t>
    </r>
    <r>
      <rPr>
        <sz val="9"/>
        <color theme="1"/>
        <rFont val="Arial"/>
        <family val="2"/>
      </rPr>
      <t>Se evidencia la actualización de los mapas de riesgos para la vigencia 2021, de acuerdo con lo establecido por el DAFP. Se da cumplimiento a la acción y se da cierre.</t>
    </r>
  </si>
  <si>
    <r>
      <rPr>
        <b/>
        <sz val="9"/>
        <color theme="1"/>
        <rFont val="Arial"/>
        <family val="2"/>
      </rPr>
      <t xml:space="preserve">20/11/2020: </t>
    </r>
    <r>
      <rPr>
        <sz val="9"/>
        <color theme="1"/>
        <rFont val="Arial"/>
        <family val="2"/>
      </rPr>
      <t xml:space="preserve">Se realizó la elaboración del Procedimiento de Notificaciones y quedo debidamente publicado en la carpeta de calidad Código: 208-DJ-Pr-16 NOTIFICACION ACTOS ADMINISTRATIVOS, así mismo, la socialización e implementación del procedimiento se realizó en reunión de seguimiento y supervisión del 27 de octubre.
</t>
    </r>
    <r>
      <rPr>
        <b/>
        <sz val="9"/>
        <color theme="1"/>
        <rFont val="Arial"/>
        <family val="2"/>
      </rPr>
      <t>31/12/2020:</t>
    </r>
    <r>
      <rPr>
        <sz val="9"/>
        <color theme="1"/>
        <rFont val="Arial"/>
        <family val="2"/>
      </rPr>
      <t xml:space="preserve"> La acción fue cumplida en su totalidad en el mes de Octubre por lo tanto no hay mas acciones para ejecutar.</t>
    </r>
  </si>
  <si>
    <r>
      <rPr>
        <b/>
        <sz val="9"/>
        <color theme="1"/>
        <rFont val="Arial"/>
        <family val="2"/>
      </rPr>
      <t>20/11/2020:</t>
    </r>
    <r>
      <rPr>
        <sz val="9"/>
        <color theme="1"/>
        <rFont val="Arial"/>
        <family val="2"/>
      </rPr>
      <t xml:space="preserve"> PDF del Procedimiento debidamente codificado y estandarizado, Acta de reunión del 27 de octubre.
</t>
    </r>
    <r>
      <rPr>
        <b/>
        <sz val="9"/>
        <color theme="1"/>
        <rFont val="Arial"/>
        <family val="2"/>
      </rPr>
      <t xml:space="preserve">31/12/2020: </t>
    </r>
    <r>
      <rPr>
        <sz val="9"/>
        <color theme="1"/>
        <rFont val="Arial"/>
        <family val="2"/>
      </rPr>
      <t>N/A</t>
    </r>
    <r>
      <rPr>
        <b/>
        <sz val="9"/>
        <color rgb="FFFF0000"/>
        <rFont val="Arial"/>
        <family val="2"/>
      </rPr>
      <t/>
    </r>
  </si>
  <si>
    <r>
      <rPr>
        <b/>
        <sz val="9"/>
        <color theme="1"/>
        <rFont val="Arial"/>
        <family val="2"/>
      </rPr>
      <t>20/11/2020:</t>
    </r>
    <r>
      <rPr>
        <sz val="9"/>
        <color theme="1"/>
        <rFont val="Arial"/>
        <family val="2"/>
      </rPr>
      <t xml:space="preserve"> Julie Pauline Casallas Pinzon - Contratista 580-2020
Yamile Patrica Castiblanco Venegas - Abogada Contratista 394-2020
</t>
    </r>
    <r>
      <rPr>
        <b/>
        <sz val="9"/>
        <color theme="1"/>
        <rFont val="Arial"/>
        <family val="2"/>
      </rPr>
      <t xml:space="preserve">31/12/2020: </t>
    </r>
    <r>
      <rPr>
        <sz val="9"/>
        <color theme="1"/>
        <rFont val="Arial"/>
        <family val="2"/>
      </rPr>
      <t xml:space="preserve">Julie Pauline Casallas Pinzon
</t>
    </r>
    <r>
      <rPr>
        <b/>
        <sz val="9"/>
        <color rgb="FFFF0000"/>
        <rFont val="Arial"/>
        <family val="2"/>
      </rPr>
      <t/>
    </r>
  </si>
  <si>
    <r>
      <rPr>
        <b/>
        <sz val="9"/>
        <color theme="1"/>
        <rFont val="Arial"/>
        <family val="2"/>
      </rPr>
      <t>24/11/2020:</t>
    </r>
    <r>
      <rPr>
        <sz val="9"/>
        <color theme="1"/>
        <rFont val="Arial"/>
        <family val="2"/>
      </rPr>
      <t xml:space="preserve"> Manuel Andres Farias Pinzón
</t>
    </r>
    <r>
      <rPr>
        <b/>
        <sz val="9"/>
        <color theme="1"/>
        <rFont val="Arial"/>
        <family val="2"/>
      </rPr>
      <t xml:space="preserve">31/12/2020: </t>
    </r>
    <r>
      <rPr>
        <sz val="9"/>
        <color theme="1"/>
        <rFont val="Arial"/>
        <family val="2"/>
      </rPr>
      <t xml:space="preserve">Kelly Johanna Serrano Rincón
</t>
    </r>
    <r>
      <rPr>
        <b/>
        <sz val="9"/>
        <color rgb="FFFF0000"/>
        <rFont val="Arial"/>
        <family val="2"/>
      </rPr>
      <t/>
    </r>
  </si>
  <si>
    <r>
      <rPr>
        <b/>
        <sz val="9"/>
        <color theme="1"/>
        <rFont val="Arial"/>
        <family val="2"/>
      </rPr>
      <t xml:space="preserve">24/11/2020: </t>
    </r>
    <r>
      <rPr>
        <sz val="9"/>
        <color theme="1"/>
        <rFont val="Arial"/>
        <family val="2"/>
      </rPr>
      <t xml:space="preserve">Se cuenta con el procedimiento "NOTIFICACION ACTOS ADMINISTRATIVOS", Código: 208-DJ-Pr-16, Versión: 1, Vigente desde: 6/10/2020, el cual se socializó el día 27Oct2020 mediante acta de reunión de supervisión y seguimiento Dirección Jurídica CVP.
El procedimiento se encuentra publicado en la carpeta de calidad en la ruta:\\10.216.160.201\calidad\3. PROCESO PREVENCIÓN DEL DAÑO ANTIJURÍDICO Y REP\PROCEDIMIENTOS\208-DJ-Pr-16 NOTIFICACIONES ACTOS ADMINISTRATIVOS.
Se encuentra pendiente la verificación de los soportes que demuestren la implementación del procedimiento "208-DJ-Pr-16 NOTIFICACION ACTOS ADMINISTRATIVOS", tal como lo describe la acción propuesta.
</t>
    </r>
    <r>
      <rPr>
        <b/>
        <sz val="9"/>
        <color theme="1"/>
        <rFont val="Arial"/>
        <family val="2"/>
      </rPr>
      <t xml:space="preserve">31/12/2020: </t>
    </r>
    <r>
      <rPr>
        <sz val="9"/>
        <color theme="1"/>
        <rFont val="Arial"/>
        <family val="2"/>
      </rPr>
      <t>Se evidenció el cumplimiento de la actividad.</t>
    </r>
  </si>
  <si>
    <r>
      <rPr>
        <b/>
        <sz val="9"/>
        <color theme="1"/>
        <rFont val="Arial"/>
        <family val="2"/>
      </rPr>
      <t xml:space="preserve">20/11/2020: </t>
    </r>
    <r>
      <rPr>
        <sz val="9"/>
        <color theme="1"/>
        <rFont val="Arial"/>
        <family val="2"/>
      </rPr>
      <t xml:space="preserve">Se creo la Matriz de Notificaciones de Actos Administrativos
</t>
    </r>
    <r>
      <rPr>
        <b/>
        <sz val="9"/>
        <color theme="1"/>
        <rFont val="Arial"/>
        <family val="2"/>
      </rPr>
      <t xml:space="preserve">
31/12/2020:</t>
    </r>
    <r>
      <rPr>
        <sz val="9"/>
        <color theme="1"/>
        <rFont val="Arial"/>
        <family val="2"/>
      </rPr>
      <t xml:space="preserve"> Aunque la acción fue realizada y terminada en el mes de octubre, se realiza la actualización de las notificaciones de actos administrativos y se registra en la BASE DE NOTIFICACIONES ACTOS ADMINISTRATIVOS.
</t>
    </r>
    <r>
      <rPr>
        <b/>
        <sz val="9"/>
        <color theme="1"/>
        <rFont val="Arial"/>
        <family val="2"/>
      </rPr>
      <t xml:space="preserve">
28/02/2021:</t>
    </r>
    <r>
      <rPr>
        <sz val="9"/>
        <color theme="1"/>
        <rFont val="Arial"/>
        <family val="2"/>
      </rPr>
      <t xml:space="preserve"> Se solicita a la Oficina Asesora de Planeación incluir el formato de BASE DE NOTIFICACIONES ACTOS ADMINISTRATIVOS, el cual queda codificado con No. 208-DJ-Ft-54 y publicado el 20 de enero de 2021.</t>
    </r>
  </si>
  <si>
    <r>
      <rPr>
        <b/>
        <sz val="9"/>
        <color theme="1"/>
        <rFont val="Arial"/>
        <family val="2"/>
      </rPr>
      <t>20/11/2020:</t>
    </r>
    <r>
      <rPr>
        <sz val="9"/>
        <color theme="1"/>
        <rFont val="Arial"/>
        <family val="2"/>
      </rPr>
      <t xml:space="preserve"> Matriz de Notificaciones de Actos Administrativos
</t>
    </r>
    <r>
      <rPr>
        <b/>
        <sz val="9"/>
        <color theme="1"/>
        <rFont val="Arial"/>
        <family val="2"/>
      </rPr>
      <t>31/12/2020:</t>
    </r>
    <r>
      <rPr>
        <sz val="9"/>
        <color theme="1"/>
        <rFont val="Arial"/>
        <family val="2"/>
      </rPr>
      <t xml:space="preserve"> N/A
</t>
    </r>
    <r>
      <rPr>
        <b/>
        <sz val="9"/>
        <color theme="1"/>
        <rFont val="Arial"/>
        <family val="2"/>
      </rPr>
      <t>28/02/2021:</t>
    </r>
    <r>
      <rPr>
        <sz val="9"/>
        <color theme="1"/>
        <rFont val="Arial"/>
        <family val="2"/>
      </rPr>
      <t xml:space="preserve"> 208-DJ-Ft-54 - BASE DE NOTIFICACIONES ACTOS ADMINISTRATIVOS - V1</t>
    </r>
  </si>
  <si>
    <r>
      <rPr>
        <b/>
        <sz val="9"/>
        <color theme="1"/>
        <rFont val="Arial"/>
        <family val="2"/>
      </rPr>
      <t>20/11/2020:</t>
    </r>
    <r>
      <rPr>
        <sz val="9"/>
        <color theme="1"/>
        <rFont val="Arial"/>
        <family val="2"/>
      </rPr>
      <t xml:space="preserve"> Julie Pauline Casallas Pinzon - Contratista 580-2020
Yamile Patrica Castiblanco Venegas - Abogada Contratista 394-2020
</t>
    </r>
    <r>
      <rPr>
        <b/>
        <sz val="9"/>
        <color theme="1"/>
        <rFont val="Arial"/>
        <family val="2"/>
      </rPr>
      <t>31/12/2020:</t>
    </r>
    <r>
      <rPr>
        <sz val="9"/>
        <color theme="1"/>
        <rFont val="Arial"/>
        <family val="2"/>
      </rPr>
      <t xml:space="preserve"> Julie Pauline Casallas Pinzon
</t>
    </r>
    <r>
      <rPr>
        <b/>
        <sz val="9"/>
        <color theme="1"/>
        <rFont val="Arial"/>
        <family val="2"/>
      </rPr>
      <t xml:space="preserve">28/02/2021: </t>
    </r>
    <r>
      <rPr>
        <sz val="9"/>
        <color theme="1"/>
        <rFont val="Arial"/>
        <family val="2"/>
      </rPr>
      <t>Julie Pauline Casallas Pinzon</t>
    </r>
  </si>
  <si>
    <r>
      <rPr>
        <b/>
        <sz val="9"/>
        <color theme="1"/>
        <rFont val="Arial"/>
        <family val="2"/>
      </rPr>
      <t>24/11/2020:</t>
    </r>
    <r>
      <rPr>
        <sz val="9"/>
        <color theme="1"/>
        <rFont val="Arial"/>
        <family val="2"/>
      </rPr>
      <t xml:space="preserve"> Manuel Andres Farias Pinzón
</t>
    </r>
    <r>
      <rPr>
        <b/>
        <sz val="9"/>
        <color theme="1"/>
        <rFont val="Arial"/>
        <family val="2"/>
      </rPr>
      <t xml:space="preserve">31/12/2020: </t>
    </r>
    <r>
      <rPr>
        <sz val="9"/>
        <color theme="1"/>
        <rFont val="Arial"/>
        <family val="2"/>
      </rPr>
      <t xml:space="preserve">Kelly Johanna Serrano Rincón
</t>
    </r>
    <r>
      <rPr>
        <b/>
        <sz val="9"/>
        <color theme="1"/>
        <rFont val="Arial"/>
        <family val="2"/>
      </rPr>
      <t>28/02/2021:</t>
    </r>
    <r>
      <rPr>
        <sz val="9"/>
        <color theme="1"/>
        <rFont val="Arial"/>
        <family val="2"/>
      </rPr>
      <t xml:space="preserve"> Kelly Johanna Serrano Rincón
</t>
    </r>
    <r>
      <rPr>
        <b/>
        <sz val="9"/>
        <color rgb="FFFF0000"/>
        <rFont val="Arial"/>
        <family val="2"/>
      </rPr>
      <t/>
    </r>
  </si>
  <si>
    <r>
      <rPr>
        <b/>
        <sz val="9"/>
        <color theme="1"/>
        <rFont val="Arial"/>
        <family val="2"/>
      </rPr>
      <t>24/11/2020:</t>
    </r>
    <r>
      <rPr>
        <sz val="9"/>
        <color theme="1"/>
        <rFont val="Arial"/>
        <family val="2"/>
      </rPr>
      <t xml:space="preserve"> Se cuenta con archivo en Excel de nombre "29-10-2020-BASE DE NOTIFICACIONES ACTOS ADMINISTRATIVOS", en el cual se registran las notificaciones electrónicas de actos administrativos del personal adelantados durante el periodo de emergencia, con 100 registros a la fecha, pero el documento en mención, no se encuentra codificado ni cumple con los requisitos que exige el Sistema de Gestión de Calidad, en cuanto a código, versión, vigente desde, etc.
Además de esto, dicho formato debe estar amarrado al Procedimiento de Notificaciones de Actos Administrativos, código 208-DJ-Pr-16.
</t>
    </r>
    <r>
      <rPr>
        <b/>
        <sz val="9"/>
        <color theme="1"/>
        <rFont val="Arial"/>
        <family val="2"/>
      </rPr>
      <t xml:space="preserve">31/12/2020: No se adjunta evidencias
28/02/2021: </t>
    </r>
    <r>
      <rPr>
        <sz val="9"/>
        <color theme="1"/>
        <rFont val="Arial"/>
        <family val="2"/>
      </rPr>
      <t>Se observa la matriz en la carpeta Calidad y se encuentra aplicada según evidencias V1 del 20/01/2021. Se da cierre a la acción.</t>
    </r>
  </si>
  <si>
    <r>
      <rPr>
        <b/>
        <sz val="9"/>
        <color theme="1"/>
        <rFont val="Arial"/>
        <family val="2"/>
      </rPr>
      <t>20/11/2020:</t>
    </r>
    <r>
      <rPr>
        <sz val="9"/>
        <color theme="1"/>
        <rFont val="Arial"/>
        <family val="2"/>
      </rPr>
      <t xml:space="preserve"> Se realiza comité de bienes muebles el pasado 14 de octubre de 2020, según correo de invitación por la secretaria del comité, se espera confirmación del acta del mismo, para validar los puntos señalados en el orden del día punto 4. Seguimiento procesos en materia de inventarios (Numeral 6, parágrafo 1, artículo 3 Resolución 2904 de 2017).
</t>
    </r>
    <r>
      <rPr>
        <b/>
        <sz val="9"/>
        <color theme="1"/>
        <rFont val="Arial"/>
        <family val="2"/>
      </rPr>
      <t>31/12/2020:</t>
    </r>
    <r>
      <rPr>
        <sz val="9"/>
        <color theme="1"/>
        <rFont val="Arial"/>
        <family val="2"/>
      </rPr>
      <t xml:space="preserve"> A partir de la entrada en vigencia la Resolución 4980 de 2020 del Comité Institucional de Gestión y Desempeño, se creó la Resolución 5278 del 3/12/2020 “Por la cual se reglamenta la instancia de apoyo técnico al Comité Institucional de Gestión y Desempeño en lo relacionado con la gestión de bienes muebles e inmuebles de propiedad de la Caja de Vivienda Popular”, derogando la Resolución 2904 de 2017. </t>
    </r>
  </si>
  <si>
    <r>
      <rPr>
        <b/>
        <sz val="9"/>
        <color theme="1"/>
        <rFont val="Arial"/>
        <family val="2"/>
      </rPr>
      <t>20/11/2020:</t>
    </r>
    <r>
      <rPr>
        <sz val="9"/>
        <color theme="1"/>
        <rFont val="Arial"/>
        <family val="2"/>
      </rPr>
      <t xml:space="preserve">Correo electrónico invitación comité
</t>
    </r>
    <r>
      <rPr>
        <b/>
        <sz val="9"/>
        <color theme="1"/>
        <rFont val="Arial"/>
        <family val="2"/>
      </rPr>
      <t>31/12/2020:</t>
    </r>
    <r>
      <rPr>
        <sz val="9"/>
        <color theme="1"/>
        <rFont val="Arial"/>
        <family val="2"/>
      </rPr>
      <t xml:space="preserve"> Resolución 5278 del 3/12/2020</t>
    </r>
  </si>
  <si>
    <r>
      <rPr>
        <b/>
        <sz val="9"/>
        <color theme="1"/>
        <rFont val="Arial"/>
        <family val="2"/>
      </rPr>
      <t xml:space="preserve">20/11/2020: </t>
    </r>
    <r>
      <rPr>
        <sz val="9"/>
        <color theme="1"/>
        <rFont val="Arial"/>
        <family val="2"/>
      </rPr>
      <t xml:space="preserve">Hernan Darío Parra
</t>
    </r>
    <r>
      <rPr>
        <b/>
        <sz val="9"/>
        <color theme="1"/>
        <rFont val="Arial"/>
        <family val="2"/>
      </rPr>
      <t xml:space="preserve">31/12/2020: </t>
    </r>
    <r>
      <rPr>
        <sz val="9"/>
        <color theme="1"/>
        <rFont val="Arial"/>
        <family val="2"/>
      </rPr>
      <t>Hernan Darío Parra</t>
    </r>
  </si>
  <si>
    <r>
      <rPr>
        <b/>
        <sz val="9"/>
        <color theme="1"/>
        <rFont val="Arial"/>
        <family val="2"/>
      </rPr>
      <t xml:space="preserve">23/11/2020: </t>
    </r>
    <r>
      <rPr>
        <sz val="9"/>
        <color theme="1"/>
        <rFont val="Arial"/>
        <family val="2"/>
      </rPr>
      <t xml:space="preserve">Se cuenta con Invitación para el COMITE DE INVENTARIOS BIENES MUEBLES el 14Oct2020.
Pendiente entrega del acta del comité para su respectiva verificación.
</t>
    </r>
    <r>
      <rPr>
        <b/>
        <sz val="9"/>
        <color theme="1"/>
        <rFont val="Arial"/>
        <family val="2"/>
      </rPr>
      <t xml:space="preserve">
31/12/2020: </t>
    </r>
    <r>
      <rPr>
        <sz val="9"/>
        <color theme="1"/>
        <rFont val="Arial"/>
        <family val="2"/>
      </rPr>
      <t>El hallazgo está encaminado al seguimiento de los procesos internos para asegurar el cumplimiento a las normas y procedimientos en materia de inventarios ; aunque ya no exista como tal el Comité Técnico de Inventario de Bienes Inmuebles por la derogación de la  Resolución 2904 de 2017, se creó la   Resolución 5278 del 3/12/2020 “Por la cual se reglamenta la instancia de apoyo técnico al Comité Institucional de Gestión y Desempeño en lo relacionado con la gestión de bienes muebles e inmuebles de propiedad de la Caja de Vivienda Popular”,  en el  artículo 5 Funciones se hace referente en el numeral  7. Las demás que le asignen las Leyes, acuerdos, decretos, resoluciones o procedimientos internos de la entidad. Y cabe señalar que el   Comité Institucional de Gestión y Desempeño sesionó el 21/12/2020, en donde se podían tocar los temas del cumplimiento normativo en materia de inventarios. 
La acción queda en ejecución vencida hasta tanto se adjunte el acta pendiente del 14/10/2020 y un nuevo seguimiento (en cualquier instancia que se decida).</t>
    </r>
  </si>
  <si>
    <r>
      <rPr>
        <b/>
        <sz val="9"/>
        <color theme="1"/>
        <rFont val="Arial"/>
        <family val="2"/>
      </rPr>
      <t>20/11/2020</t>
    </r>
    <r>
      <rPr>
        <sz val="9"/>
        <color theme="1"/>
        <rFont val="Arial"/>
        <family val="2"/>
      </rPr>
      <t xml:space="preserve">: Se realiza comité de bienes muebles el pasado 28 de octubre de 2020, según correo de invitación por la secretaria del comité, se espera confirmación del acta del mismo, para validar los puntos señalados en el orden del día punto 5. Varios: Cronograma sesión próximo Comité de Inventarios Bs. Muebles
</t>
    </r>
    <r>
      <rPr>
        <b/>
        <sz val="9"/>
        <color theme="1"/>
        <rFont val="Arial"/>
        <family val="2"/>
      </rPr>
      <t xml:space="preserve">
31/12/2020:</t>
    </r>
    <r>
      <rPr>
        <sz val="9"/>
        <color theme="1"/>
        <rFont val="Arial"/>
        <family val="2"/>
      </rPr>
      <t xml:space="preserve">  A partir de la entrada en vigencia la Resolución 4980 de 2020 del Comité Institucional de Gestión y Desempeño, se creó la Resolución 5278 del 3/12/2020 “Por la cual se reglamenta la instancia de apoyo técnico al Comité Institucional de Gestión y Desempeño en lo relacionado con la gestión de bienes muebles e inmuebles de propiedad de la Caja de Vivienda Popular”, derogando la Resolución 2904 de 2017. </t>
    </r>
  </si>
  <si>
    <r>
      <rPr>
        <b/>
        <sz val="9"/>
        <color theme="1"/>
        <rFont val="Arial"/>
        <family val="2"/>
      </rPr>
      <t xml:space="preserve">20/11/2020: </t>
    </r>
    <r>
      <rPr>
        <sz val="9"/>
        <color theme="1"/>
        <rFont val="Arial"/>
        <family val="2"/>
      </rPr>
      <t xml:space="preserve">Correo electrónico invitación comité
</t>
    </r>
    <r>
      <rPr>
        <b/>
        <sz val="9"/>
        <color theme="1"/>
        <rFont val="Arial"/>
        <family val="2"/>
      </rPr>
      <t>31/12/2020:</t>
    </r>
    <r>
      <rPr>
        <sz val="9"/>
        <color theme="1"/>
        <rFont val="Arial"/>
        <family val="2"/>
      </rPr>
      <t xml:space="preserve"> Resolución 5278 del 3/12/2020</t>
    </r>
  </si>
  <si>
    <r>
      <rPr>
        <b/>
        <sz val="9"/>
        <color theme="1"/>
        <rFont val="Arial"/>
        <family val="2"/>
      </rPr>
      <t>23/11/2020:</t>
    </r>
    <r>
      <rPr>
        <sz val="9"/>
        <color theme="1"/>
        <rFont val="Arial"/>
        <family val="2"/>
      </rPr>
      <t xml:space="preserve"> Se cuenta con invitación para el COMITE DE INVENTARIOS BIENES MUEBLES el 14Oct2020.
Pendiente entrega del acta del comité para su respectiva verificación.
</t>
    </r>
    <r>
      <rPr>
        <b/>
        <sz val="9"/>
        <color theme="1"/>
        <rFont val="Arial"/>
        <family val="2"/>
      </rPr>
      <t xml:space="preserve">
31/12/2020:</t>
    </r>
    <r>
      <rPr>
        <sz val="9"/>
        <color theme="1"/>
        <rFont val="Arial"/>
        <family val="2"/>
      </rPr>
      <t xml:space="preserve"> La actividad quedó improcedente con la entrada de la Resolución 4980 de 2020 del Comité Institucional de Gestión y Desempeño, por cuanto se derogó la Resolución 2904 de 2017 que reglamentaba el Comité Técnico de Inventario de Bienes Inmuebles.</t>
    </r>
  </si>
  <si>
    <t>17/11/2020
31/12/2020</t>
  </si>
  <si>
    <r>
      <rPr>
        <b/>
        <sz val="9"/>
        <color theme="1"/>
        <rFont val="Arial"/>
        <family val="2"/>
      </rPr>
      <t>17/11/2020:</t>
    </r>
    <r>
      <rPr>
        <sz val="9"/>
        <color theme="1"/>
        <rFont val="Arial"/>
        <family val="2"/>
      </rPr>
      <t xml:space="preserve"> La socializaciòn con los lìderes de apoyo a la gestiòn  se tiene programada para finales del mes de Noviembre de 2020 que se termine la nueva contratación del personal que correspondía a planta temporal y que tenían esta asignación, como son: Sandra Pedraza, Daniel Ramirez, Magda Cifuentes, Luz Andrea Càceres.
</t>
    </r>
    <r>
      <rPr>
        <b/>
        <sz val="9"/>
        <color theme="1"/>
        <rFont val="Arial"/>
        <family val="2"/>
      </rPr>
      <t xml:space="preserve">31/12/2020: </t>
    </r>
    <r>
      <rPr>
        <sz val="9"/>
        <color theme="1"/>
        <rFont val="Arial"/>
        <family val="2"/>
      </rPr>
      <t>Mediante los radicados Orfeo Nos. 202013000126661 y 202013000126441, dirigido a funcionarios y contratistas, se presentó un plan de acción, en el que se incluyen las estrategias que permitirán dar trámite oportuno a los derechos de petición y PQRS radicado ante la Dirección de Urbanizaciones y titulación, con el fin de impulsar mecanismos para que la respuesta a los ciudadanos sea rápida, oportuna, ágil y respetuosa, lo cual permitirá garantizar y satisfacer las necesidades y goce efectivo de los derechos del ciudadano.</t>
    </r>
  </si>
  <si>
    <r>
      <rPr>
        <b/>
        <sz val="9"/>
        <color theme="1"/>
        <rFont val="Arial"/>
        <family val="2"/>
      </rPr>
      <t>17/11/2020:</t>
    </r>
    <r>
      <rPr>
        <sz val="9"/>
        <color theme="1"/>
        <rFont val="Arial"/>
        <family val="2"/>
      </rPr>
      <t xml:space="preserve"> Acciòn sin realizar por lo tanto no tiene evidencia.
</t>
    </r>
    <r>
      <rPr>
        <b/>
        <sz val="9"/>
        <color theme="1"/>
        <rFont val="Arial"/>
        <family val="2"/>
      </rPr>
      <t>31/12/2020:</t>
    </r>
    <r>
      <rPr>
        <sz val="9"/>
        <color theme="1"/>
        <rFont val="Arial"/>
        <family val="2"/>
      </rPr>
      <t xml:space="preserve"> Radicados Orfeo Nos. 202013000126661 y 202013000126441</t>
    </r>
  </si>
  <si>
    <r>
      <rPr>
        <b/>
        <sz val="9"/>
        <color theme="1"/>
        <rFont val="Arial"/>
        <family val="2"/>
      </rPr>
      <t>17/11/2020:</t>
    </r>
    <r>
      <rPr>
        <sz val="9"/>
        <color theme="1"/>
        <rFont val="Arial"/>
        <family val="2"/>
      </rPr>
      <t xml:space="preserve"> Angela Marìa Vèlez-Andrea Catalina Rojas
</t>
    </r>
    <r>
      <rPr>
        <b/>
        <sz val="9"/>
        <color theme="1"/>
        <rFont val="Arial"/>
        <family val="2"/>
      </rPr>
      <t>31/12/2020:</t>
    </r>
    <r>
      <rPr>
        <sz val="9"/>
        <color theme="1"/>
        <rFont val="Arial"/>
        <family val="2"/>
      </rPr>
      <t xml:space="preserve"> Luz Andrea Cáceres - Agustín Lobatón Cortés</t>
    </r>
  </si>
  <si>
    <r>
      <rPr>
        <b/>
        <sz val="9"/>
        <color theme="1"/>
        <rFont val="Arial"/>
        <family val="2"/>
      </rPr>
      <t>23/11/2020:</t>
    </r>
    <r>
      <rPr>
        <sz val="9"/>
        <color theme="1"/>
        <rFont val="Arial"/>
        <family val="2"/>
      </rPr>
      <t xml:space="preserve"> Actividad que se tiene programada para finales del mes de Noviembre de 2020, por ende no presenta evidencia alguna.
</t>
    </r>
    <r>
      <rPr>
        <b/>
        <sz val="9"/>
        <color theme="1"/>
        <rFont val="Arial"/>
        <family val="2"/>
      </rPr>
      <t>31/12/2020:</t>
    </r>
    <r>
      <rPr>
        <sz val="9"/>
        <color theme="1"/>
        <rFont val="Arial"/>
        <family val="2"/>
      </rPr>
      <t xml:space="preserve"> Se evidencian los radicados No. 202013000126661 y 202013000126441 del 23/12/2020, dando cumplimiento a la acción.</t>
    </r>
  </si>
  <si>
    <r>
      <rPr>
        <b/>
        <sz val="9"/>
        <color theme="1"/>
        <rFont val="Arial"/>
        <family val="2"/>
      </rPr>
      <t>17/11/2020:</t>
    </r>
    <r>
      <rPr>
        <sz val="9"/>
        <color theme="1"/>
        <rFont val="Arial"/>
        <family val="2"/>
      </rPr>
      <t xml:space="preserve"> De acuerdo a las nuevas disposiciones de la CVP empezaremos a utilizar el sistema de gestiòn documental  ORFEO para efectuar los seguimientos de las asignaciones de correspondencia para cada uno de los funcionarios.
</t>
    </r>
    <r>
      <rPr>
        <b/>
        <sz val="9"/>
        <color theme="1"/>
        <rFont val="Arial"/>
        <family val="2"/>
      </rPr>
      <t xml:space="preserve">31/12/2020: </t>
    </r>
    <r>
      <rPr>
        <sz val="9"/>
        <color theme="1"/>
        <rFont val="Arial"/>
        <family val="2"/>
      </rPr>
      <t>Mediante los radicados Orfeo Nos. 202013000126661 y 202013000126441, dirigido a funcionarios y contratistas, se presentó un plan de acción, en el que se incluyen las estrategias que permitirán dar trámite oportuno a los derechos de petición y PQRS radicado ante la Dirección de Urbanizaciones y titulación, con el fin de impulsar mecanismos para que la respuesta a los ciudadanos sea rápida, oportuna, ágil y respetuosa, lo cual permitirá garantizar y satisfacer las necesidades y goce efectivo de los derechos del ciudadano.</t>
    </r>
  </si>
  <si>
    <r>
      <rPr>
        <b/>
        <sz val="9"/>
        <color theme="1"/>
        <rFont val="Arial"/>
        <family val="2"/>
      </rPr>
      <t>17/11/2020:</t>
    </r>
    <r>
      <rPr>
        <sz val="9"/>
        <color theme="1"/>
        <rFont val="Arial"/>
        <family val="2"/>
      </rPr>
      <t xml:space="preserve"> Acciòn sin iniciar por lo tanto no tiene evidencia, en espera del funcionamiento del ORFEO
</t>
    </r>
    <r>
      <rPr>
        <b/>
        <sz val="9"/>
        <color theme="1"/>
        <rFont val="Arial"/>
        <family val="2"/>
      </rPr>
      <t>31/12/2020:</t>
    </r>
    <r>
      <rPr>
        <sz val="9"/>
        <color theme="1"/>
        <rFont val="Arial"/>
        <family val="2"/>
      </rPr>
      <t xml:space="preserve"> Radicados Orfeo Nos. 202013000126661 y 202013000126441,</t>
    </r>
  </si>
  <si>
    <r>
      <rPr>
        <b/>
        <sz val="9"/>
        <color theme="1"/>
        <rFont val="Arial"/>
        <family val="2"/>
      </rPr>
      <t>17/11/2020:</t>
    </r>
    <r>
      <rPr>
        <sz val="9"/>
        <color theme="1"/>
        <rFont val="Arial"/>
        <family val="2"/>
      </rPr>
      <t xml:space="preserve"> Angela Marìa Vèlez-Andrea Catalina Rojas
</t>
    </r>
    <r>
      <rPr>
        <b/>
        <sz val="9"/>
        <color theme="1"/>
        <rFont val="Arial"/>
        <family val="2"/>
      </rPr>
      <t xml:space="preserve">31/12/2020: </t>
    </r>
    <r>
      <rPr>
        <sz val="9"/>
        <color theme="1"/>
        <rFont val="Arial"/>
        <family val="2"/>
      </rPr>
      <t>Luz Andrea Cáceres - Agustín Lobatón Cortés</t>
    </r>
  </si>
  <si>
    <r>
      <rPr>
        <b/>
        <sz val="9"/>
        <color theme="1"/>
        <rFont val="Arial"/>
        <family val="2"/>
      </rPr>
      <t>23/11/2020:</t>
    </r>
    <r>
      <rPr>
        <sz val="9"/>
        <color theme="1"/>
        <rFont val="Arial"/>
        <family val="2"/>
      </rPr>
      <t xml:space="preserve"> Manuel Andres Farias Pinzón
</t>
    </r>
    <r>
      <rPr>
        <b/>
        <sz val="9"/>
        <color theme="1"/>
        <rFont val="Arial"/>
        <family val="2"/>
      </rPr>
      <t xml:space="preserve">
31/12/2020:</t>
    </r>
    <r>
      <rPr>
        <sz val="9"/>
        <color theme="1"/>
        <rFont val="Arial"/>
        <family val="2"/>
      </rPr>
      <t xml:space="preserve"> Kelly Johanna Serrano Rincón</t>
    </r>
  </si>
  <si>
    <r>
      <rPr>
        <b/>
        <sz val="9"/>
        <color theme="1"/>
        <rFont val="Arial"/>
        <family val="2"/>
      </rPr>
      <t xml:space="preserve">23/11/2020: </t>
    </r>
    <r>
      <rPr>
        <sz val="9"/>
        <color theme="1"/>
        <rFont val="Arial"/>
        <family val="2"/>
      </rPr>
      <t xml:space="preserve">Actividad que se encuentra a la espera del funcionamiento del ORFEO, por lo tanto hasta el momento no cuenta con evidencia.
</t>
    </r>
    <r>
      <rPr>
        <b/>
        <sz val="9"/>
        <color theme="1"/>
        <rFont val="Arial"/>
        <family val="2"/>
      </rPr>
      <t>31/12/2020:</t>
    </r>
    <r>
      <rPr>
        <sz val="9"/>
        <color theme="1"/>
        <rFont val="Arial"/>
        <family val="2"/>
      </rPr>
      <t xml:space="preserve"> El hallazgo está encaminado al seguimiento semanal del estado de los PQRSD mediante un correo o alarma  enviado a los lideres de apoyo y al responsable de efectuar el trámite. Lo que se espera de la evidencia son los correos semanales de alertas a los responsables de PQRSD, más no los memorandos de directrices.</t>
    </r>
  </si>
  <si>
    <r>
      <rPr>
        <b/>
        <sz val="9"/>
        <color theme="1"/>
        <rFont val="Arial"/>
        <family val="2"/>
      </rPr>
      <t>31/12/2020:</t>
    </r>
    <r>
      <rPr>
        <sz val="9"/>
        <color theme="1"/>
        <rFont val="Arial"/>
        <family val="2"/>
      </rPr>
      <t xml:space="preserve"> El profesional de Gestiòn Documental de la Direcciòn de Reasentamientos el 16 de diciembre enviò a la Directora de Reasentamientos, mediante correo electrònico el Informe de Gestiòn de julio a diciembre de 2020 y la propuesta de Plan de Acciòn para la vigencia 2021.  En razòn a que hubo cambio de Directora el Plan quedò para revisiòn y aprobaciòn de la nueva Directora. 
</t>
    </r>
    <r>
      <rPr>
        <b/>
        <sz val="9"/>
        <color theme="1"/>
        <rFont val="Arial"/>
        <family val="2"/>
      </rPr>
      <t>28/02/2021:</t>
    </r>
    <r>
      <rPr>
        <sz val="9"/>
        <color theme="1"/>
        <rFont val="Arial"/>
        <family val="2"/>
      </rPr>
      <t xml:space="preserve"> El 26 de Febrero la Nueva Directora de Reasentamientos cita a reuniòn para el 1 de marzo de 2021, para iniciar la revisiòn y estructuraciòn del Plan de Gestiòn Documental para la vigencia 2021.</t>
    </r>
  </si>
  <si>
    <r>
      <rPr>
        <b/>
        <sz val="9"/>
        <color theme="1"/>
        <rFont val="Arial"/>
        <family val="2"/>
      </rPr>
      <t xml:space="preserve">31/12/2020: </t>
    </r>
    <r>
      <rPr>
        <sz val="9"/>
        <color theme="1"/>
        <rFont val="Arial"/>
        <family val="2"/>
      </rPr>
      <t xml:space="preserve">Anexo 1. Correo con envìo del Informe de Gestiòn 2020 y Propuesta de Plan de Acciòn para la vigencia 2021
Anexo 2. Plan de Gestiòn Documental 2021 Preliminar 
</t>
    </r>
    <r>
      <rPr>
        <b/>
        <sz val="9"/>
        <color theme="1"/>
        <rFont val="Arial"/>
        <family val="2"/>
      </rPr>
      <t xml:space="preserve">28/02/2021: </t>
    </r>
    <r>
      <rPr>
        <sz val="9"/>
        <color theme="1"/>
        <rFont val="Arial"/>
        <family val="2"/>
      </rPr>
      <t>Anexo 3 Registro de solicitud de reuniòn para la revisiòn y estructuraciòn del Plan de Acciòn de Gestiòn Documental</t>
    </r>
  </si>
  <si>
    <r>
      <rPr>
        <b/>
        <sz val="9"/>
        <color theme="1"/>
        <rFont val="Arial"/>
        <family val="2"/>
      </rPr>
      <t>31/12/2020:</t>
    </r>
    <r>
      <rPr>
        <sz val="9"/>
        <color theme="1"/>
        <rFont val="Arial"/>
        <family val="2"/>
      </rPr>
      <t xml:space="preserve"> Luz Mery Pongutá Montanéz Contratista 119-2021
</t>
    </r>
    <r>
      <rPr>
        <b/>
        <sz val="9"/>
        <color theme="1"/>
        <rFont val="Arial"/>
        <family val="2"/>
      </rPr>
      <t>28/02/2021:</t>
    </r>
    <r>
      <rPr>
        <sz val="9"/>
        <color theme="1"/>
        <rFont val="Arial"/>
        <family val="2"/>
      </rPr>
      <t xml:space="preserve"> Luz Mery Pongutá Montanéz Contratista 119-2021</t>
    </r>
  </si>
  <si>
    <r>
      <rPr>
        <b/>
        <sz val="9"/>
        <color theme="1"/>
        <rFont val="Arial"/>
        <family val="2"/>
      </rPr>
      <t>31/12/2020:</t>
    </r>
    <r>
      <rPr>
        <sz val="9"/>
        <color theme="1"/>
        <rFont val="Arial"/>
        <family val="2"/>
      </rPr>
      <t xml:space="preserve"> Kelly Johanna Serrano Rincón
</t>
    </r>
    <r>
      <rPr>
        <b/>
        <sz val="9"/>
        <color theme="1"/>
        <rFont val="Arial"/>
        <family val="2"/>
      </rPr>
      <t xml:space="preserve">28/02/2021: </t>
    </r>
    <r>
      <rPr>
        <sz val="9"/>
        <color theme="1"/>
        <rFont val="Arial"/>
        <family val="2"/>
      </rPr>
      <t>Kelly Johanna Serrano Rincón</t>
    </r>
  </si>
  <si>
    <r>
      <rPr>
        <b/>
        <sz val="9"/>
        <color theme="1"/>
        <rFont val="Arial"/>
        <family val="2"/>
      </rPr>
      <t>31/12/2020:</t>
    </r>
    <r>
      <rPr>
        <sz val="9"/>
        <color theme="1"/>
        <rFont val="Arial"/>
        <family val="2"/>
      </rPr>
      <t xml:space="preserve"> Se evidencia el plan de acción para la vigencia 2021 preliminar.
</t>
    </r>
    <r>
      <rPr>
        <b/>
        <sz val="9"/>
        <color theme="1"/>
        <rFont val="Arial"/>
        <family val="2"/>
      </rPr>
      <t xml:space="preserve">28/02/2021: </t>
    </r>
    <r>
      <rPr>
        <sz val="9"/>
        <color theme="1"/>
        <rFont val="Arial"/>
        <family val="2"/>
      </rPr>
      <t>Se anexa la citación para la reunión de revisión del Plan vigencia 2021. Sin embargo, es importante señalar que la acción es el Plan de Acción no solo por la vigencia 2021 sino, para las vigencias del cuatrienio tal como se establece en la acción "Establecer un plan de trabajo de gestión documental por vigencias, para la digitalización de expedientes", por otro lado, es importante mencionar que en la vigencia 2021 ya han transcurrido dos meses, es necesario revisar el Plan en caso de que las acciones a desarrollar sean con inicio en enero y febrero.</t>
    </r>
  </si>
  <si>
    <r>
      <rPr>
        <b/>
        <sz val="9"/>
        <color theme="1"/>
        <rFont val="Arial"/>
        <family val="2"/>
      </rPr>
      <t>31/12/2020:</t>
    </r>
    <r>
      <rPr>
        <sz val="9"/>
        <color theme="1"/>
        <rFont val="Arial"/>
        <family val="2"/>
      </rPr>
      <t xml:space="preserve"> El 1 de diciembre se llevò a cabo una reuniòn entre la profesional responsable del SCI y el Profesional del GIS asignado por TIC, para revisar la acciòn de mejora establecida en el Plan y determinar las acciones a seguir.  Se levantò Acta de la reuniòn y posteriormente se generò el requerimiento en GLPI No. 3163 realizando la solicitud de la creaciòn de un tablero de Control para los PQRS.
</t>
    </r>
    <r>
      <rPr>
        <b/>
        <sz val="9"/>
        <color theme="1"/>
        <rFont val="Arial"/>
        <family val="2"/>
      </rPr>
      <t xml:space="preserve">
28/02/2021:</t>
    </r>
    <r>
      <rPr>
        <sz val="9"/>
        <color theme="1"/>
        <rFont val="Arial"/>
        <family val="2"/>
      </rPr>
      <t xml:space="preserve"> El 1 de febrero de 2021 la Asesorìa de Control Interno da respuesta a la solicitud que realizò Reasentamientos, mediante el memorando No. 202012000100873 del 11 de Diciembre de 2020, en relaciòn con la modificaciòn de la fecha de finalizaciòn de la acciòn para el 30 de junio de 2021.  Se anexa la Respuesta de Control Interno con Ia aprobaciòn de la modificaciòn.
El 23 de febrero de 2021 mediante comunicado 202112000009653 se hizo la solicitud a TIC para que informe sobre el estado de avance del Requerimiento GLPI No. 3163.  A la fecha de este seguimiento no se habìa obtenido respuesta.</t>
    </r>
  </si>
  <si>
    <r>
      <rPr>
        <b/>
        <sz val="9"/>
        <color theme="1"/>
        <rFont val="Arial"/>
        <family val="2"/>
      </rPr>
      <t xml:space="preserve">31/12/2020: </t>
    </r>
    <r>
      <rPr>
        <sz val="9"/>
        <color theme="1"/>
        <rFont val="Arial"/>
        <family val="2"/>
      </rPr>
      <t xml:space="preserve">Anexo 1. Acta de Reuniòn del 1 de diciembre de 2020. 
Anexo 2. Requerimiento GLPI No. 3163
</t>
    </r>
    <r>
      <rPr>
        <b/>
        <sz val="9"/>
        <color theme="1"/>
        <rFont val="Arial"/>
        <family val="2"/>
      </rPr>
      <t>28/02/2021:</t>
    </r>
    <r>
      <rPr>
        <sz val="9"/>
        <color theme="1"/>
        <rFont val="Arial"/>
        <family val="2"/>
      </rPr>
      <t xml:space="preserve"> Anexo 3. Respuesta CI modificaciòn fecha de la acciòn 
Anexo 4:  Comunicado 202112000009653 a TIC </t>
    </r>
  </si>
  <si>
    <r>
      <rPr>
        <b/>
        <sz val="9"/>
        <color theme="1"/>
        <rFont val="Arial"/>
        <family val="2"/>
      </rPr>
      <t xml:space="preserve">31/12/2020: </t>
    </r>
    <r>
      <rPr>
        <sz val="9"/>
        <color theme="1"/>
        <rFont val="Arial"/>
        <family val="2"/>
      </rPr>
      <t xml:space="preserve">Luz Mery Pongutá Montanéz Contratista 119-2021
</t>
    </r>
    <r>
      <rPr>
        <b/>
        <sz val="9"/>
        <color theme="1"/>
        <rFont val="Arial"/>
        <family val="2"/>
      </rPr>
      <t xml:space="preserve">
28/02/2021:</t>
    </r>
    <r>
      <rPr>
        <sz val="9"/>
        <color theme="1"/>
        <rFont val="Arial"/>
        <family val="2"/>
      </rPr>
      <t xml:space="preserve"> Luz Mery Pongutá Montanéz Contratista 119-2021</t>
    </r>
  </si>
  <si>
    <r>
      <rPr>
        <b/>
        <sz val="9"/>
        <color theme="1"/>
        <rFont val="Arial"/>
        <family val="2"/>
      </rPr>
      <t>31/12/2020:</t>
    </r>
    <r>
      <rPr>
        <sz val="9"/>
        <color theme="1"/>
        <rFont val="Arial"/>
        <family val="2"/>
      </rPr>
      <t xml:space="preserve"> Se observa avance de la acción.
</t>
    </r>
    <r>
      <rPr>
        <b/>
        <sz val="9"/>
        <color theme="1"/>
        <rFont val="Arial"/>
        <family val="2"/>
      </rPr>
      <t xml:space="preserve">
28/02/2021: </t>
    </r>
    <r>
      <rPr>
        <sz val="9"/>
        <color theme="1"/>
        <rFont val="Arial"/>
        <family val="2"/>
      </rPr>
      <t>De acuerdo con las evidencias, se observa avance de la actividad, continua el seguimiento hasta la implementación del control semaforizado.</t>
    </r>
  </si>
  <si>
    <r>
      <rPr>
        <b/>
        <sz val="9"/>
        <color theme="1"/>
        <rFont val="Arial"/>
        <family val="2"/>
      </rPr>
      <t>18/11/2020</t>
    </r>
    <r>
      <rPr>
        <sz val="9"/>
        <color theme="1"/>
        <rFont val="Arial"/>
        <family val="2"/>
      </rPr>
      <t xml:space="preserve">: La DMB ha registrado en el Formato Còdigo: 208-MB-Ft-27 - TRÀMITE DE DOCUMENTACIÒN INTERNA Y EXTERNA el termino de respuesta de todos los radicados SDQS que han ingresado hasta la fecha. 
</t>
    </r>
    <r>
      <rPr>
        <b/>
        <sz val="9"/>
        <color theme="1"/>
        <rFont val="Arial"/>
        <family val="2"/>
      </rPr>
      <t xml:space="preserve">31/12/2020: </t>
    </r>
    <r>
      <rPr>
        <sz val="9"/>
        <color theme="1"/>
        <rFont val="Arial"/>
        <family val="2"/>
      </rPr>
      <t xml:space="preserve">La DMB ha registrado en el Formato Còdigo: 208-MB-Ft-27 - TRÀMITE DE DOCUMENTACIÒN INTERNA Y EXTERNA el termino de respuesta de los 99 radicados SDQS que han ingresado hasta la fecha.  </t>
    </r>
  </si>
  <si>
    <r>
      <rPr>
        <b/>
        <sz val="9"/>
        <color theme="1"/>
        <rFont val="Arial"/>
        <family val="2"/>
      </rPr>
      <t>18/11/2020:</t>
    </r>
    <r>
      <rPr>
        <sz val="9"/>
        <color theme="1"/>
        <rFont val="Arial"/>
        <family val="2"/>
      </rPr>
      <t xml:space="preserve"> Formato Còdigo-208-MB-Ft-27 - TRÀMITE DE DOCUMENTACIÒN INTERNA Y EXTERNA DILIGENCIADO
</t>
    </r>
    <r>
      <rPr>
        <b/>
        <sz val="9"/>
        <color theme="1"/>
        <rFont val="Arial"/>
        <family val="2"/>
      </rPr>
      <t xml:space="preserve">31/12/2020: </t>
    </r>
    <r>
      <rPr>
        <sz val="9"/>
        <color theme="1"/>
        <rFont val="Arial"/>
        <family val="2"/>
      </rPr>
      <t>Formato Còdigo-208-MB-Ft-27 - TRÀMITE DE DOCUMENTACIÒN INTERNA Y EXTERNA DILIGENCIADO</t>
    </r>
  </si>
  <si>
    <r>
      <rPr>
        <b/>
        <sz val="9"/>
        <color theme="1"/>
        <rFont val="Arial"/>
        <family val="2"/>
      </rPr>
      <t>18/11/2020:</t>
    </r>
    <r>
      <rPr>
        <sz val="9"/>
        <color theme="1"/>
        <rFont val="Arial"/>
        <family val="2"/>
      </rPr>
      <t xml:space="preserve"> JUAN CARLOS GARCIA DÍAZ
Contrato 326-2020
</t>
    </r>
    <r>
      <rPr>
        <b/>
        <sz val="9"/>
        <color theme="1"/>
        <rFont val="Arial"/>
        <family val="2"/>
      </rPr>
      <t xml:space="preserve">
31/12/2020:</t>
    </r>
    <r>
      <rPr>
        <sz val="9"/>
        <color theme="1"/>
        <rFont val="Arial"/>
        <family val="2"/>
      </rPr>
      <t xml:space="preserve"> ERIKA BELTRAN SILVA
Contrato 186-2021</t>
    </r>
    <r>
      <rPr>
        <b/>
        <sz val="9"/>
        <color rgb="FFFF0000"/>
        <rFont val="Arial"/>
        <family val="2"/>
      </rPr>
      <t/>
    </r>
  </si>
  <si>
    <t>19/11/2020
31/12/2020</t>
  </si>
  <si>
    <r>
      <rPr>
        <b/>
        <sz val="9"/>
        <color theme="1"/>
        <rFont val="Arial"/>
        <family val="2"/>
      </rPr>
      <t xml:space="preserve">19/11/2020: </t>
    </r>
    <r>
      <rPr>
        <sz val="9"/>
        <color theme="1"/>
        <rFont val="Arial"/>
        <family val="2"/>
      </rPr>
      <t xml:space="preserve">Manuel Andres Farias Pinzón
</t>
    </r>
    <r>
      <rPr>
        <b/>
        <sz val="9"/>
        <color theme="1"/>
        <rFont val="Arial"/>
        <family val="2"/>
      </rPr>
      <t xml:space="preserve">31/12/2020: </t>
    </r>
    <r>
      <rPr>
        <sz val="9"/>
        <color theme="1"/>
        <rFont val="Arial"/>
        <family val="2"/>
      </rPr>
      <t>Kelly Johanna Serrano Rincón</t>
    </r>
  </si>
  <si>
    <r>
      <rPr>
        <b/>
        <sz val="9"/>
        <color theme="1"/>
        <rFont val="Arial"/>
        <family val="2"/>
      </rPr>
      <t xml:space="preserve">19/11/2020: </t>
    </r>
    <r>
      <rPr>
        <sz val="9"/>
        <color theme="1"/>
        <rFont val="Arial"/>
        <family val="2"/>
      </rPr>
      <t xml:space="preserve">Se puede evidenciar mediante el Formato Código: 208-MB-Ft-27 - TRÀMITE DE DOCUMENTACIÒN INTERNA Y EXTERNA  que se han registrado los derechos de petición SDQS que han radicado en la DMB, con fecha de recibido y fecha de vencimiento del termino de respuesta de todos los radicados SDQS que ingresan a la DMB.
Actividad que se encuentra en ejecución oportuna.
</t>
    </r>
    <r>
      <rPr>
        <b/>
        <sz val="9"/>
        <color theme="1"/>
        <rFont val="Arial"/>
        <family val="2"/>
      </rPr>
      <t xml:space="preserve">
31/12/2020: </t>
    </r>
    <r>
      <rPr>
        <sz val="9"/>
        <color theme="1"/>
        <rFont val="Arial"/>
        <family val="2"/>
      </rPr>
      <t>Se puede evidenciar mediante el Formato Código: 208-MB-Ft-27 - TRÀMITE DE DOCUMENTACIÓN INTERNA Y EXTERNA  que se han registrado los derechos de petición SDQS que han radicado en la DMB, con fecha de recibido y fecha de vencimiento del termino de respuesta de todos los radicados SDQS que ingresan a la DMB. Se da cierre a la acción por cumplimiento.</t>
    </r>
  </si>
  <si>
    <r>
      <rPr>
        <b/>
        <sz val="9"/>
        <color theme="1"/>
        <rFont val="Arial"/>
        <family val="2"/>
      </rPr>
      <t xml:space="preserve">18/11/2020: </t>
    </r>
    <r>
      <rPr>
        <sz val="9"/>
        <color theme="1"/>
        <rFont val="Arial"/>
        <family val="2"/>
      </rPr>
      <t xml:space="preserve">La DMB tiene programado realizar la socializaciòn y retroalimentaciòn sobre el proceso interno del manejo de las comunicaciones SDQS, para el mes de diciembre, una vez se tenga claro como se va articular el sistema SDQS con el nuevo aplicativo Orfeo.
</t>
    </r>
    <r>
      <rPr>
        <b/>
        <sz val="9"/>
        <color theme="1"/>
        <rFont val="Arial"/>
        <family val="2"/>
      </rPr>
      <t xml:space="preserve">
31/12/2020:</t>
    </r>
    <r>
      <rPr>
        <sz val="9"/>
        <color theme="1"/>
        <rFont val="Arial"/>
        <family val="2"/>
      </rPr>
      <t xml:space="preserve"> El día 15 de diciembre se realizó una socialización y retroalimentación sobre el proceso interno  del manejo de las comunicaciones SDQS, dirigida a los profesionales de la Dirección de Mejoramiento de Barrios, en marco del procedimiento atención a las PQRS, por lo que se considera cumplida la acción.</t>
    </r>
  </si>
  <si>
    <r>
      <rPr>
        <b/>
        <sz val="9"/>
        <color theme="1"/>
        <rFont val="Arial"/>
        <family val="2"/>
      </rPr>
      <t xml:space="preserve">18/11/2020: </t>
    </r>
    <r>
      <rPr>
        <sz val="9"/>
        <color theme="1"/>
        <rFont val="Arial"/>
        <family val="2"/>
      </rPr>
      <t xml:space="preserve">No se anexa evidencia porque la actividad no se ha realizado hasta el momento del reporte 
</t>
    </r>
    <r>
      <rPr>
        <b/>
        <sz val="9"/>
        <color theme="1"/>
        <rFont val="Arial"/>
        <family val="2"/>
      </rPr>
      <t>31/12/2020:</t>
    </r>
    <r>
      <rPr>
        <sz val="9"/>
        <color theme="1"/>
        <rFont val="Arial"/>
        <family val="2"/>
      </rPr>
      <t xml:space="preserve"> Acta de reunión celebrada el día 15 de diciembre de 2020, de asunto "Inducción y manejo de las comunicaciones SDQS" junto a presentación empleada para la socialización y retroalimentación.</t>
    </r>
  </si>
  <si>
    <r>
      <rPr>
        <b/>
        <sz val="9"/>
        <color theme="1"/>
        <rFont val="Arial"/>
        <family val="2"/>
      </rPr>
      <t>19/11/2020:</t>
    </r>
    <r>
      <rPr>
        <sz val="9"/>
        <color theme="1"/>
        <rFont val="Arial"/>
        <family val="2"/>
      </rPr>
      <t xml:space="preserve"> Actividad que no presenta soportes de avance, ya que se tiene programada para realizar en el mes de diciembre 2020.
</t>
    </r>
    <r>
      <rPr>
        <b/>
        <sz val="9"/>
        <color theme="1"/>
        <rFont val="Arial"/>
        <family val="2"/>
      </rPr>
      <t>31/12/2020:</t>
    </r>
    <r>
      <rPr>
        <sz val="9"/>
        <color theme="1"/>
        <rFont val="Arial"/>
        <family val="2"/>
      </rPr>
      <t xml:space="preserve"> Se evidenció la socialización realizada sobre PQRSD realizada el día 15/12/2020, se anexa acta con las correspondientes firmas.  Se da cierre a la acción por cumplimiento.</t>
    </r>
  </si>
  <si>
    <r>
      <rPr>
        <b/>
        <sz val="9"/>
        <color theme="1"/>
        <rFont val="Arial"/>
        <family val="2"/>
      </rPr>
      <t>31/12/2020:</t>
    </r>
    <r>
      <rPr>
        <sz val="9"/>
        <color theme="1"/>
        <rFont val="Arial"/>
        <family val="2"/>
      </rPr>
      <t xml:space="preserve"> se realiza seguimiento a las PQRS asignadas a la Subdirección Administrativa, se reporto de forma preventiva el 30 de diciembre de 2020  SDQS pendientes por cerrar, se adjunta cuadro de seguimiento.
</t>
    </r>
    <r>
      <rPr>
        <b/>
        <sz val="9"/>
        <color theme="1"/>
        <rFont val="Arial"/>
        <family val="2"/>
      </rPr>
      <t xml:space="preserve">
28/02/2021:</t>
    </r>
    <r>
      <rPr>
        <sz val="9"/>
        <color theme="1"/>
        <rFont val="Arial"/>
        <family val="2"/>
      </rPr>
      <t xml:space="preserve"> Se realizo seguimiento en el mes de enero y febrero de los SDQS asignados a ala subdirección los cuales se dan respuesta en los tiempos establecidos.</t>
    </r>
  </si>
  <si>
    <r>
      <rPr>
        <b/>
        <sz val="9"/>
        <color theme="1"/>
        <rFont val="Arial"/>
        <family val="2"/>
      </rPr>
      <t>31/12/2020:</t>
    </r>
    <r>
      <rPr>
        <sz val="9"/>
        <color theme="1"/>
        <rFont val="Arial"/>
        <family val="2"/>
      </rPr>
      <t xml:space="preserve"> Correo electronico, cuadro de seguimiento
</t>
    </r>
    <r>
      <rPr>
        <b/>
        <sz val="9"/>
        <color theme="1"/>
        <rFont val="Arial"/>
        <family val="2"/>
      </rPr>
      <t xml:space="preserve">28/02/2021: </t>
    </r>
    <r>
      <rPr>
        <sz val="9"/>
        <color theme="1"/>
        <rFont val="Arial"/>
        <family val="2"/>
      </rPr>
      <t>cuadro de seguimiento</t>
    </r>
  </si>
  <si>
    <r>
      <rPr>
        <b/>
        <sz val="9"/>
        <color theme="1"/>
        <rFont val="Arial"/>
        <family val="2"/>
      </rPr>
      <t xml:space="preserve">31/12/2020: </t>
    </r>
    <r>
      <rPr>
        <sz val="9"/>
        <color theme="1"/>
        <rFont val="Arial"/>
        <family val="2"/>
      </rPr>
      <t xml:space="preserve">Hernan Darío Parra
</t>
    </r>
    <r>
      <rPr>
        <b/>
        <sz val="9"/>
        <color theme="1"/>
        <rFont val="Arial"/>
        <family val="2"/>
      </rPr>
      <t xml:space="preserve">28/02/2021: </t>
    </r>
    <r>
      <rPr>
        <sz val="9"/>
        <color theme="1"/>
        <rFont val="Arial"/>
        <family val="2"/>
      </rPr>
      <t>Hernan Darío Parra</t>
    </r>
  </si>
  <si>
    <r>
      <rPr>
        <b/>
        <sz val="9"/>
        <color theme="1"/>
        <rFont val="Arial"/>
        <family val="2"/>
      </rPr>
      <t>31/12/2020:</t>
    </r>
    <r>
      <rPr>
        <sz val="9"/>
        <color theme="1"/>
        <rFont val="Arial"/>
        <family val="2"/>
      </rPr>
      <t xml:space="preserve"> Kelly Johanna Serrano Rincón
</t>
    </r>
    <r>
      <rPr>
        <b/>
        <sz val="9"/>
        <color theme="1"/>
        <rFont val="Arial"/>
        <family val="2"/>
      </rPr>
      <t xml:space="preserve">
28/02/2021:</t>
    </r>
    <r>
      <rPr>
        <sz val="9"/>
        <color theme="1"/>
        <rFont val="Arial"/>
        <family val="2"/>
      </rPr>
      <t xml:space="preserve"> Kelly Johanna Serrano Rincón</t>
    </r>
  </si>
  <si>
    <r>
      <rPr>
        <b/>
        <sz val="9"/>
        <color theme="1"/>
        <rFont val="Arial"/>
        <family val="2"/>
      </rPr>
      <t>31/12/2020:</t>
    </r>
    <r>
      <rPr>
        <sz val="9"/>
        <color theme="1"/>
        <rFont val="Arial"/>
        <family val="2"/>
      </rPr>
      <t xml:space="preserve"> Las evidencias no indican el cumplimiento de la acción a realizar "Advertir mediante correo electrónico interno  5 días antes del vencimiento de las PQRSD asignadas a la subdirección administrativa".  
</t>
    </r>
    <r>
      <rPr>
        <b/>
        <sz val="9"/>
        <color theme="1"/>
        <rFont val="Arial"/>
        <family val="2"/>
      </rPr>
      <t xml:space="preserve">28/02/2021: </t>
    </r>
    <r>
      <rPr>
        <sz val="9"/>
        <color theme="1"/>
        <rFont val="Arial"/>
        <family val="2"/>
      </rPr>
      <t>Las evidencias no indican el cumplimiento de la acción a realizar "Advertir mediante correo electrónico interno  5 días antes del vencimiento de las PQRSD asignadas a la subdirección administrativa".  Por lo anterior la acción queda en ejecución vencida hasta tanto no se evidencien los correos enviados.</t>
    </r>
  </si>
  <si>
    <t>18/11/2020
30/11/2020</t>
  </si>
  <si>
    <r>
      <rPr>
        <b/>
        <sz val="9"/>
        <color theme="1"/>
        <rFont val="Arial"/>
        <family val="2"/>
      </rPr>
      <t xml:space="preserve">18/11/2020: </t>
    </r>
    <r>
      <rPr>
        <sz val="9"/>
        <color theme="1"/>
        <rFont val="Arial"/>
        <family val="2"/>
      </rPr>
      <t xml:space="preserve">En atención a la solicitud efectuada por la Dirección de Gestión Corporativa y CID mediante el memorando 2020IE8944, se actualizó en el listado maestro de documentos y la carpeta de Calidad los procedimientos requeridos para el proceso de Servicio al Ciudadano:
- 208-SC-Pr-07 ATENCIÓN A PETICIONES, QUEJAS, RECLAMOS, SUGERENCIAS Y DENUNCIAS V5
- 208-SC-Pr-06 GESTIÓN DEL SERVICIO AL CIUDADANO V14
Se encuentran disponibles para su consulta en la siguiente ruta:  \\10.216.160.201\calidad\8. PROCESO SERVICIO AL CIUDADANO\PROCEDIMIENTO
</t>
    </r>
    <r>
      <rPr>
        <b/>
        <sz val="9"/>
        <color theme="1"/>
        <rFont val="Arial"/>
        <family val="2"/>
      </rPr>
      <t>30/11/2020:</t>
    </r>
    <r>
      <rPr>
        <sz val="9"/>
        <color theme="1"/>
        <rFont val="Arial"/>
        <family val="2"/>
      </rPr>
      <t xml:space="preserve"> se realizó la actualización legal de la base legal el 6 de noviembre del 2020 de los procedimientos 208-SC-Pr-06 Gestión del servicio al ciudadano, 208-SC-Pr-07 Atención a peticiones, quejas, reclamos, sugerencias y denuncias por actos de corrupción y el 30 de noviembre del documento denominado 208-SC-Mn-01 Manual de servicio a la ciudadanía.</t>
    </r>
  </si>
  <si>
    <r>
      <rPr>
        <b/>
        <sz val="9"/>
        <color theme="1"/>
        <rFont val="Arial"/>
        <family val="2"/>
      </rPr>
      <t xml:space="preserve">18/11/2020: </t>
    </r>
    <r>
      <rPr>
        <sz val="9"/>
        <color theme="1"/>
        <rFont val="Arial"/>
        <family val="2"/>
      </rPr>
      <t xml:space="preserve">208-SC-Pr-07 ATENCIÓN A PETICIONES, QUEJAS, RECLAMOS, SUGERENCIAS Y DENUNCIAS V5
208-SC-Pr-06 GESTIÓN DEL SERVICIO AL CIUDADANO V14
</t>
    </r>
    <r>
      <rPr>
        <b/>
        <sz val="9"/>
        <color theme="1"/>
        <rFont val="Arial"/>
        <family val="2"/>
      </rPr>
      <t xml:space="preserve">30/11/2020: </t>
    </r>
    <r>
      <rPr>
        <sz val="9"/>
        <color theme="1"/>
        <rFont val="Arial"/>
        <family val="2"/>
      </rPr>
      <t xml:space="preserve">Procedimientos 208-SC-Pr-06 Gestión del servicio al ciudadano, 208-SC-Pr-07 Atención a peticiones, quejas, reclamos, sugerencias y denuncias por actos de corrupción y  208-SC-Mn-01 Manual de servicio a la ciudadanía.
</t>
    </r>
  </si>
  <si>
    <r>
      <rPr>
        <b/>
        <sz val="9"/>
        <color theme="1"/>
        <rFont val="Arial"/>
        <family val="2"/>
      </rPr>
      <t xml:space="preserve">18/11/2020: </t>
    </r>
    <r>
      <rPr>
        <sz val="9"/>
        <color theme="1"/>
        <rFont val="Arial"/>
        <family val="2"/>
      </rPr>
      <t xml:space="preserve">Juan Solano - Contratista Dirección de Gestión Corporativa y CID
</t>
    </r>
    <r>
      <rPr>
        <b/>
        <sz val="9"/>
        <color theme="1"/>
        <rFont val="Arial"/>
        <family val="2"/>
      </rPr>
      <t xml:space="preserve">
30/11/2020: </t>
    </r>
    <r>
      <rPr>
        <sz val="9"/>
        <color theme="1"/>
        <rFont val="Arial"/>
        <family val="2"/>
      </rPr>
      <t>Roberto Carlos Narváez - Dirección de Gestión Corporativa y CID</t>
    </r>
  </si>
  <si>
    <t>19/11/2020
30/11/2020</t>
  </si>
  <si>
    <r>
      <rPr>
        <b/>
        <sz val="9"/>
        <color theme="1"/>
        <rFont val="Arial"/>
        <family val="2"/>
      </rPr>
      <t>19/11/2020:</t>
    </r>
    <r>
      <rPr>
        <sz val="9"/>
        <color theme="1"/>
        <rFont val="Arial"/>
        <family val="2"/>
      </rPr>
      <t xml:space="preserve"> Manuel Andres Farias Pinzón
</t>
    </r>
    <r>
      <rPr>
        <b/>
        <sz val="9"/>
        <color theme="1"/>
        <rFont val="Arial"/>
        <family val="2"/>
      </rPr>
      <t xml:space="preserve">
30/11/2020:</t>
    </r>
    <r>
      <rPr>
        <sz val="9"/>
        <color theme="1"/>
        <rFont val="Arial"/>
        <family val="2"/>
      </rPr>
      <t xml:space="preserve"> Kelly Johanna Serrano Rincón</t>
    </r>
  </si>
  <si>
    <r>
      <rPr>
        <b/>
        <sz val="9"/>
        <color theme="1"/>
        <rFont val="Arial"/>
        <family val="2"/>
      </rPr>
      <t>19/11/2020:</t>
    </r>
    <r>
      <rPr>
        <sz val="9"/>
        <color theme="1"/>
        <rFont val="Arial"/>
        <family val="2"/>
      </rPr>
      <t xml:space="preserve"> De los tres (03) documentos actualizados que solicita la acción propuesta, a la fecha del presente seguimiento, se cuenta con dos (02) documentos actualizados:
- 208-SC-Pr-07 ATENCIÓN A PETICIONES, QUEJAS, RECLAMOS, SUGERENCIAS Y DENUNCIAS Versión 5, Vigente desde: 06/11/2020.
- 208-SC-Pr-06 GESTIÓN DEL SERVICIO AL CIUDADANO, Versión 14, Vigente desde: 06/11/2020.
Estos dos documentos se encuentran ubicados en la ruta:  \\10.216.160.201\calidad\8. PROCESO SERVICIO AL CIUDADANO\PROCEDIMIENTO
Aún se encuentra pendiente por actualizar el Manual de servicio a la ciudadanía, código 208-SC-Mn-01.
Actividad que se encuentra en Ejecución Oportuna.
</t>
    </r>
    <r>
      <rPr>
        <b/>
        <sz val="9"/>
        <color theme="1"/>
        <rFont val="Arial"/>
        <family val="2"/>
      </rPr>
      <t xml:space="preserve">
30/11/2020: </t>
    </r>
    <r>
      <rPr>
        <sz val="9"/>
        <color theme="1"/>
        <rFont val="Arial"/>
        <family val="2"/>
      </rPr>
      <t xml:space="preserve">Se observa la actualización del Manual de servicio a la ciudadanía, código 208-SC-Mn-03 realizado el 30/11/2020. </t>
    </r>
  </si>
  <si>
    <r>
      <rPr>
        <b/>
        <sz val="9"/>
        <color theme="1"/>
        <rFont val="Arial"/>
        <family val="2"/>
      </rPr>
      <t>31/12/2020: Sin seguimiento</t>
    </r>
    <r>
      <rPr>
        <sz val="9"/>
        <color theme="1"/>
        <rFont val="Arial"/>
        <family val="2"/>
      </rPr>
      <t xml:space="preserve">
</t>
    </r>
    <r>
      <rPr>
        <b/>
        <sz val="9"/>
        <color theme="1"/>
        <rFont val="Arial"/>
        <family val="2"/>
      </rPr>
      <t>28/02/2021:</t>
    </r>
    <r>
      <rPr>
        <sz val="9"/>
        <color theme="1"/>
        <rFont val="Arial"/>
        <family val="2"/>
      </rPr>
      <t xml:space="preserve">  Se generaron 3 alertas por medio electrónico los días 19 de enero del 2021, 2 y 17 de febrero del 2021 , dirigidas a las dependencias de la entidad con el cronograma establecido en las mesas de trabajo de control de la atención de las respuestas de las PQRSD registradas en el SDQS</t>
    </r>
  </si>
  <si>
    <r>
      <rPr>
        <b/>
        <sz val="9"/>
        <color theme="1"/>
        <rFont val="Arial"/>
        <family val="2"/>
      </rPr>
      <t>31/12/2020: Sin seguimiento</t>
    </r>
    <r>
      <rPr>
        <sz val="9"/>
        <color theme="1"/>
        <rFont val="Arial"/>
        <family val="2"/>
      </rPr>
      <t xml:space="preserve">
</t>
    </r>
    <r>
      <rPr>
        <b/>
        <sz val="9"/>
        <color theme="1"/>
        <rFont val="Arial"/>
        <family val="2"/>
      </rPr>
      <t xml:space="preserve">28/02/2021: </t>
    </r>
    <r>
      <rPr>
        <sz val="9"/>
        <color theme="1"/>
        <rFont val="Arial"/>
        <family val="2"/>
      </rPr>
      <t xml:space="preserve"> 3 alertas por medio electrónico</t>
    </r>
  </si>
  <si>
    <r>
      <rPr>
        <b/>
        <sz val="9"/>
        <color theme="1"/>
        <rFont val="Arial"/>
        <family val="2"/>
      </rPr>
      <t>31/12/2020: Sin seguimiento</t>
    </r>
    <r>
      <rPr>
        <sz val="9"/>
        <color theme="1"/>
        <rFont val="Arial"/>
        <family val="2"/>
      </rPr>
      <t xml:space="preserve">
</t>
    </r>
    <r>
      <rPr>
        <b/>
        <sz val="9"/>
        <color theme="1"/>
        <rFont val="Arial"/>
        <family val="2"/>
      </rPr>
      <t xml:space="preserve">
28/02/2021:</t>
    </r>
    <r>
      <rPr>
        <sz val="9"/>
        <color theme="1"/>
        <rFont val="Arial"/>
        <family val="2"/>
      </rPr>
      <t xml:space="preserve"> Roberto Carlos Narváez - Dirección de Gestión Corporativa y CID</t>
    </r>
  </si>
  <si>
    <r>
      <rPr>
        <b/>
        <sz val="9"/>
        <color theme="1"/>
        <rFont val="Arial"/>
        <family val="2"/>
      </rPr>
      <t xml:space="preserve">31/12/2020: </t>
    </r>
    <r>
      <rPr>
        <sz val="9"/>
        <color theme="1"/>
        <rFont val="Arial"/>
        <family val="2"/>
      </rPr>
      <t xml:space="preserve">Kelly Johanna Serrano Rincón
</t>
    </r>
    <r>
      <rPr>
        <b/>
        <sz val="9"/>
        <color theme="1"/>
        <rFont val="Arial"/>
        <family val="2"/>
      </rPr>
      <t xml:space="preserve">
28/02/2021: </t>
    </r>
    <r>
      <rPr>
        <sz val="9"/>
        <color theme="1"/>
        <rFont val="Arial"/>
        <family val="2"/>
      </rPr>
      <t>Kelly Johanna Serrano Rincón</t>
    </r>
  </si>
  <si>
    <r>
      <rPr>
        <b/>
        <sz val="9"/>
        <color theme="1"/>
        <rFont val="Arial"/>
        <family val="2"/>
      </rPr>
      <t>31/12/2020:</t>
    </r>
    <r>
      <rPr>
        <sz val="9"/>
        <color theme="1"/>
        <rFont val="Arial"/>
        <family val="2"/>
      </rPr>
      <t xml:space="preserve"> No se evidencia seguimiento
</t>
    </r>
    <r>
      <rPr>
        <b/>
        <sz val="9"/>
        <color theme="1"/>
        <rFont val="Arial"/>
        <family val="2"/>
      </rPr>
      <t xml:space="preserve">28/02/2021: </t>
    </r>
    <r>
      <rPr>
        <sz val="9"/>
        <color theme="1"/>
        <rFont val="Arial"/>
        <family val="2"/>
      </rPr>
      <t>Se observan 3 correos electrónicos de alertas de trabajo realizados los días 19/01/2021 - 02/02/2020 / 17/02/2020. Es importante señalar que según el indicador son 11 correos en total lara el 31/07/2021. La actividad se encuentra en ejecución oportuna.</t>
    </r>
  </si>
  <si>
    <r>
      <rPr>
        <b/>
        <sz val="9"/>
        <color theme="1"/>
        <rFont val="Arial"/>
        <family val="2"/>
      </rPr>
      <t>31/12/2020:</t>
    </r>
    <r>
      <rPr>
        <sz val="9"/>
        <color theme="1"/>
        <rFont val="Arial"/>
        <family val="2"/>
      </rPr>
      <t xml:space="preserve"> La Direcciòn de Mejoramiento de Vivienda, envió siete (7) alertas tempranas, a los responsables de dar respuesta a los PQRSD radicados entre noviembre y diciembre del 2020. 
</t>
    </r>
    <r>
      <rPr>
        <b/>
        <sz val="9"/>
        <color theme="1"/>
        <rFont val="Arial"/>
        <family val="2"/>
      </rPr>
      <t>28/02/2021:</t>
    </r>
    <r>
      <rPr>
        <sz val="9"/>
        <color theme="1"/>
        <rFont val="Arial"/>
        <family val="2"/>
      </rPr>
      <t xml:space="preserve"> La Direcciòn de Mejoramiento de Vivienda remitió ocho (8) alertas tempranas a los responsables de dar respuesta a los PQRSD radicados entre enero y febrero del 2021.
Desde la DMV se establecieron medidas adicionales de contingencia para atender el retraso en la generación de respuestas  a los PQRSD, al corte de este reporte (28-02-2021)  ocasionado por la terminación de los contratos de prestación de servicios profesionales y al aumento en un 28% de los PQRSD, dato que resulta de comparar el número de radicaciones entre enero y febrero del 2020 con el mismo periodo del 2021. Este aumento porcentual es producto de la expectativa que generó en la ciudadanía la creación de la Curaduría Pública Social -Decreto 265 del 2020- como nuevo instrumento de política pública. La contingencia se realizará a partir del 12 de marzo del 2021.</t>
    </r>
  </si>
  <si>
    <r>
      <rPr>
        <b/>
        <sz val="9"/>
        <color theme="1"/>
        <rFont val="Arial"/>
        <family val="2"/>
      </rPr>
      <t>31/12/2020:</t>
    </r>
    <r>
      <rPr>
        <sz val="9"/>
        <color theme="1"/>
        <rFont val="Arial"/>
        <family val="2"/>
      </rPr>
      <t xml:space="preserve"> Soportes enumerados del 1 al 7.
</t>
    </r>
    <r>
      <rPr>
        <b/>
        <sz val="9"/>
        <color theme="1"/>
        <rFont val="Arial"/>
        <family val="2"/>
      </rPr>
      <t>28/02/2021:</t>
    </r>
    <r>
      <rPr>
        <sz val="9"/>
        <color theme="1"/>
        <rFont val="Arial"/>
        <family val="2"/>
      </rPr>
      <t xml:space="preserve"> Soportes enumerados del 8 al 15.</t>
    </r>
  </si>
  <si>
    <r>
      <rPr>
        <b/>
        <sz val="9"/>
        <color theme="1"/>
        <rFont val="Arial"/>
        <family val="2"/>
      </rPr>
      <t xml:space="preserve">31/12/2020: </t>
    </r>
    <r>
      <rPr>
        <sz val="9"/>
        <color theme="1"/>
        <rFont val="Arial"/>
        <family val="2"/>
      </rPr>
      <t xml:space="preserve">Tulio Ricardo Ramírez Borbón, Director de Mejoramiento de Vivienda
</t>
    </r>
    <r>
      <rPr>
        <b/>
        <sz val="9"/>
        <color theme="1"/>
        <rFont val="Arial"/>
        <family val="2"/>
      </rPr>
      <t xml:space="preserve">
28/02/2021: </t>
    </r>
    <r>
      <rPr>
        <sz val="9"/>
        <color theme="1"/>
        <rFont val="Arial"/>
        <family val="2"/>
      </rPr>
      <t>Tulio Ricardo Ramírez Borbón, Director de Mejoramiento de Vivienda</t>
    </r>
  </si>
  <si>
    <r>
      <rPr>
        <b/>
        <sz val="9"/>
        <color theme="1"/>
        <rFont val="Arial"/>
        <family val="2"/>
      </rPr>
      <t>31/12/2020:</t>
    </r>
    <r>
      <rPr>
        <sz val="9"/>
        <color theme="1"/>
        <rFont val="Arial"/>
        <family val="2"/>
      </rPr>
      <t xml:space="preserve"> Los correos electrónicos se establecieron como mecanismos de alertas tempranas para las respuestas de las PQRSD, se adjuntan 7 correos de alertas. Continua seguimiento.
</t>
    </r>
    <r>
      <rPr>
        <b/>
        <sz val="9"/>
        <color theme="1"/>
        <rFont val="Arial"/>
        <family val="2"/>
      </rPr>
      <t>28/02/2021:</t>
    </r>
    <r>
      <rPr>
        <sz val="9"/>
        <color theme="1"/>
        <rFont val="Arial"/>
        <family val="2"/>
      </rPr>
      <t xml:space="preserve"> Se adjuntan 8 correos de alertas. Continua seguimiento, la actividad está en ejecución oportuna.
</t>
    </r>
  </si>
  <si>
    <r>
      <rPr>
        <b/>
        <sz val="9"/>
        <color theme="1"/>
        <rFont val="Arial"/>
        <family val="2"/>
      </rPr>
      <t>31/12/2020:</t>
    </r>
    <r>
      <rPr>
        <sz val="9"/>
        <color theme="1"/>
        <rFont val="Arial"/>
        <family val="2"/>
      </rPr>
      <t xml:space="preserve">  La Oficina Asesora de Planeación realizó la revisión y la consolidación de la información acorde a lo reportado por los 16 procesos de la entidad en la matriz de partes interesadas . Dicha herramienta se encuentra publicada en la carpeta de Calidad en el proceso de Gestión Estratégica. 
</t>
    </r>
    <r>
      <rPr>
        <b/>
        <sz val="9"/>
        <color theme="1"/>
        <rFont val="Arial"/>
        <family val="2"/>
      </rPr>
      <t/>
    </r>
  </si>
  <si>
    <r>
      <rPr>
        <b/>
        <sz val="9"/>
        <color theme="1"/>
        <rFont val="Arial"/>
        <family val="2"/>
      </rPr>
      <t xml:space="preserve">31/12/2020: </t>
    </r>
    <r>
      <rPr>
        <sz val="9"/>
        <color theme="1"/>
        <rFont val="Arial"/>
        <family val="2"/>
      </rPr>
      <t xml:space="preserve">Matriz de Partes interesadas consolidada y publicada en la siguiente ruta:
\\10.216.160.201\calidad\1. PROCESO DE GESTIÓN ESTRATÉGICA\DOCUMENTOS REFERENCIA\PARTES INTERESADAS\2020
</t>
    </r>
    <r>
      <rPr>
        <b/>
        <sz val="9"/>
        <color theme="1"/>
        <rFont val="Arial"/>
        <family val="2"/>
      </rPr>
      <t/>
    </r>
  </si>
  <si>
    <r>
      <rPr>
        <b/>
        <sz val="9"/>
        <color theme="1"/>
        <rFont val="Arial"/>
        <family val="2"/>
      </rPr>
      <t xml:space="preserve">31/12/2020: </t>
    </r>
    <r>
      <rPr>
        <sz val="9"/>
        <color theme="1"/>
        <rFont val="Arial"/>
        <family val="2"/>
      </rPr>
      <t>Cristhian Camilo Rodríguez Melo</t>
    </r>
  </si>
  <si>
    <r>
      <rPr>
        <b/>
        <sz val="9"/>
        <color theme="1"/>
        <rFont val="Arial"/>
        <family val="2"/>
      </rPr>
      <t>31/12/2021:</t>
    </r>
    <r>
      <rPr>
        <sz val="9"/>
        <color theme="1"/>
        <rFont val="Arial"/>
        <family val="2"/>
      </rPr>
      <t xml:space="preserve"> Se evidenció la matriz de consolidación de las partes interesadas de la CVP.  Se da cierre a la acción por cumplimiento.</t>
    </r>
  </si>
  <si>
    <r>
      <rPr>
        <b/>
        <sz val="9"/>
        <color theme="1"/>
        <rFont val="Arial"/>
        <family val="2"/>
      </rPr>
      <t xml:space="preserve">31/12/2020: </t>
    </r>
    <r>
      <rPr>
        <sz val="9"/>
        <color theme="1"/>
        <rFont val="Arial"/>
        <family val="2"/>
      </rPr>
      <t xml:space="preserve">Se realizó la actualización del documento 208-PLA-Mn-01 Manual del Sistema Integrado de Gestión, en el cual se incluyó (pagina 35) la  periodicidad de la </t>
    </r>
    <r>
      <rPr>
        <i/>
        <sz val="9"/>
        <color theme="1"/>
        <rFont val="Arial"/>
        <family val="2"/>
      </rPr>
      <t>Revisión por la Dirección</t>
    </r>
    <r>
      <rPr>
        <sz val="9"/>
        <color theme="1"/>
        <rFont val="Arial"/>
        <family val="2"/>
      </rPr>
      <t>, para dar la conformidad del Sistema. También se llevó a cabo la actualización del documento  208-PLA–IN–01 Norma Fundamental Estandarización Documental, en este  también se definió (Pagina 15) que la R</t>
    </r>
    <r>
      <rPr>
        <i/>
        <sz val="9"/>
        <color theme="1"/>
        <rFont val="Arial"/>
        <family val="2"/>
      </rPr>
      <t>evisión por la Dirección</t>
    </r>
    <r>
      <rPr>
        <sz val="9"/>
        <color theme="1"/>
        <rFont val="Arial"/>
        <family val="2"/>
      </rPr>
      <t xml:space="preserve"> se debe reakizar en la Caja de la Vivienda Popular por lo menos 1 vez al año,</t>
    </r>
    <r>
      <rPr>
        <b/>
        <sz val="9"/>
        <color theme="1"/>
        <rFont val="Arial"/>
        <family val="2"/>
      </rPr>
      <t/>
    </r>
  </si>
  <si>
    <r>
      <rPr>
        <b/>
        <sz val="9"/>
        <color theme="1"/>
        <rFont val="Arial"/>
        <family val="2"/>
      </rPr>
      <t>31/12/2020:</t>
    </r>
    <r>
      <rPr>
        <sz val="9"/>
        <color theme="1"/>
        <rFont val="Arial"/>
        <family val="2"/>
      </rPr>
      <t xml:space="preserve"> Documentos actualizados y publicados en la Carpeta de Calidad- Proceso de Gestión Estratégica en las siguientes rutas:
- 08-PLA-Mn-01 Manual del Sistema Integrado de Gestión:  </t>
    </r>
    <r>
      <rPr>
        <i/>
        <sz val="9"/>
        <color theme="1"/>
        <rFont val="Arial"/>
        <family val="2"/>
      </rPr>
      <t>\\10.216.160.201\calidad\1. PROCESO DE GESTIÓN ESTRATÉGICA\MANUALES\208-PLA-Mn-01 MANUAL SIG</t>
    </r>
    <r>
      <rPr>
        <sz val="9"/>
        <color theme="1"/>
        <rFont val="Arial"/>
        <family val="2"/>
      </rPr>
      <t xml:space="preserve">
- 208-PLA–IN–01 Norma Fundamental Estandarización Documental: </t>
    </r>
    <r>
      <rPr>
        <i/>
        <sz val="9"/>
        <color theme="1"/>
        <rFont val="Arial"/>
        <family val="2"/>
      </rPr>
      <t>\\10.216.160.201\calidad\1. PROCESO DE GESTIÓN ESTRATÉGICA\INSTRUCTIVOS\208-PLA-In-01  NORMA FUNDAMENTAL</t>
    </r>
  </si>
  <si>
    <r>
      <rPr>
        <b/>
        <sz val="9"/>
        <color theme="1"/>
        <rFont val="Arial"/>
        <family val="2"/>
      </rPr>
      <t>31/12/2020:</t>
    </r>
    <r>
      <rPr>
        <sz val="9"/>
        <color theme="1"/>
        <rFont val="Arial"/>
        <family val="2"/>
      </rPr>
      <t xml:space="preserve"> Cristhian Camilo Rodríguez Melo</t>
    </r>
  </si>
  <si>
    <r>
      <rPr>
        <b/>
        <sz val="9"/>
        <color theme="1"/>
        <rFont val="Arial"/>
        <family val="2"/>
      </rPr>
      <t xml:space="preserve">31/12/2020: </t>
    </r>
    <r>
      <rPr>
        <sz val="9"/>
        <color theme="1"/>
        <rFont val="Arial"/>
        <family val="2"/>
      </rPr>
      <t>Kelly Johanna Serrano Rincón</t>
    </r>
  </si>
  <si>
    <r>
      <rPr>
        <b/>
        <sz val="9"/>
        <color theme="1"/>
        <rFont val="Arial"/>
        <family val="2"/>
      </rPr>
      <t xml:space="preserve">31/12/2020: </t>
    </r>
    <r>
      <rPr>
        <sz val="9"/>
        <color theme="1"/>
        <rFont val="Arial"/>
        <family val="2"/>
      </rPr>
      <t>Se observa la actualización de los documentos incluyendo lo referente a la Revisión por la Dirección. Se da cierre a la acción por cumplimiento.</t>
    </r>
  </si>
  <si>
    <r>
      <rPr>
        <b/>
        <sz val="9"/>
        <color theme="1"/>
        <rFont val="Arial"/>
        <family val="2"/>
      </rPr>
      <t>31/12/2020:</t>
    </r>
    <r>
      <rPr>
        <sz val="9"/>
        <color theme="1"/>
        <rFont val="Arial"/>
        <family val="2"/>
      </rPr>
      <t xml:space="preserve"> La OAC el 16 de octubre de 2020  realizó el envío a la OAP los seguimientos de los Planes Estratégico que se tenían pendientes correspondientes a los cortes de marzo y junio de 2020.
Los cortes de septiembre y diciembre se enviaron en los tiempos establecidos, finanlizando el 2020 sin asuntos pendientes. 
</t>
    </r>
  </si>
  <si>
    <r>
      <rPr>
        <b/>
        <sz val="9"/>
        <color theme="1"/>
        <rFont val="Arial"/>
        <family val="2"/>
      </rPr>
      <t xml:space="preserve">31/12/2020: </t>
    </r>
    <r>
      <rPr>
        <sz val="9"/>
        <color theme="1"/>
        <rFont val="Arial"/>
        <family val="2"/>
      </rPr>
      <t xml:space="preserve">A través del Memorando N° 2020IE7838, se solicitó a la OAP la publicación en la carpeta de calidad los seguimientos de los Planes Estratégicos que se tenían pendientes. 
Se envía pantallazos de los correos de la OAP informando la publicación oportuna de los seguimientos en la carpeta de calidad. </t>
    </r>
  </si>
  <si>
    <r>
      <rPr>
        <b/>
        <sz val="9"/>
        <color theme="1"/>
        <rFont val="Arial"/>
        <family val="2"/>
      </rPr>
      <t>31/12/2020:</t>
    </r>
    <r>
      <rPr>
        <sz val="9"/>
        <color theme="1"/>
        <rFont val="Arial"/>
        <family val="2"/>
      </rPr>
      <t xml:space="preserve"> Jefe Oficina Asesora de Comunicaciones</t>
    </r>
  </si>
  <si>
    <r>
      <rPr>
        <b/>
        <sz val="9"/>
        <color theme="1"/>
        <rFont val="Arial"/>
        <family val="2"/>
      </rPr>
      <t xml:space="preserve">31/12/2020: </t>
    </r>
    <r>
      <rPr>
        <sz val="9"/>
        <color theme="1"/>
        <rFont val="Arial"/>
        <family val="2"/>
      </rPr>
      <t>Se observan los seguimientos realizados al Plan Estratégico de Comunicaciones de cada trimestre 2020 publicados en la carpeta de Calidad. Se da cierre a la acción por cumplimiento.</t>
    </r>
  </si>
  <si>
    <r>
      <rPr>
        <b/>
        <sz val="9"/>
        <color theme="1"/>
        <rFont val="Arial"/>
        <family val="2"/>
      </rPr>
      <t>31/12/2020:</t>
    </r>
    <r>
      <rPr>
        <sz val="9"/>
        <color theme="1"/>
        <rFont val="Arial"/>
        <family val="2"/>
      </rPr>
      <t xml:space="preserve"> Se realizó soliictud de actualización de la publicación del normograma en la pagina web de la Caja de la Vivienda Popular, para el corte de septiembre 2020.</t>
    </r>
  </si>
  <si>
    <r>
      <rPr>
        <b/>
        <sz val="9"/>
        <color theme="1"/>
        <rFont val="Arial"/>
        <family val="2"/>
      </rPr>
      <t xml:space="preserve">31/12/2020: </t>
    </r>
    <r>
      <rPr>
        <sz val="9"/>
        <color theme="1"/>
        <rFont val="Arial"/>
        <family val="2"/>
      </rPr>
      <t xml:space="preserve"> Pantallazo publicación en la pagina web del Nornograma vigencia 2020.</t>
    </r>
  </si>
  <si>
    <r>
      <rPr>
        <b/>
        <sz val="9"/>
        <color theme="1"/>
        <rFont val="Arial"/>
        <family val="2"/>
      </rPr>
      <t xml:space="preserve">31/12/2020: </t>
    </r>
    <r>
      <rPr>
        <sz val="9"/>
        <color theme="1"/>
        <rFont val="Arial"/>
        <family val="2"/>
      </rPr>
      <t>Julie Pauline Casallas Pinzon</t>
    </r>
  </si>
  <si>
    <r>
      <rPr>
        <b/>
        <sz val="9"/>
        <color theme="1"/>
        <rFont val="Arial"/>
        <family val="2"/>
      </rPr>
      <t xml:space="preserve">31/12/2020: </t>
    </r>
    <r>
      <rPr>
        <sz val="9"/>
        <color theme="1"/>
        <rFont val="Arial"/>
        <family val="2"/>
      </rPr>
      <t>Se observa la publicación en la página web del normograma actualizado a septiembre 2020. Se da cierre a la acción por cumplimiento.</t>
    </r>
  </si>
  <si>
    <r>
      <rPr>
        <b/>
        <sz val="9"/>
        <color theme="1"/>
        <rFont val="Arial"/>
        <family val="2"/>
      </rPr>
      <t>31/12/2020:</t>
    </r>
    <r>
      <rPr>
        <sz val="9"/>
        <color theme="1"/>
        <rFont val="Arial"/>
        <family val="2"/>
      </rPr>
      <t xml:space="preserve"> Se realizá seguimiento a la publicación del normograma ultimo corte entregado septiembre 2019 y se encuentra actualizado en la pagina Web de la Caja de la Vivienda Popular.
</t>
    </r>
    <r>
      <rPr>
        <b/>
        <sz val="9"/>
        <color theme="1"/>
        <rFont val="Arial"/>
        <family val="2"/>
      </rPr>
      <t>28/02/2021</t>
    </r>
    <r>
      <rPr>
        <sz val="9"/>
        <color theme="1"/>
        <rFont val="Arial"/>
        <family val="2"/>
      </rPr>
      <t xml:space="preserve">: Se hace revisión de la Pagina Web y se encuentra que el Normograma con corte diciembre 2020 no ha sido publicado. se hace la solicitud a la Oficina Asesora de Planeación mediante correo electrónico sin embargo esta solicitud esta fuera del corte de este seguimiento. </t>
    </r>
  </si>
  <si>
    <r>
      <rPr>
        <b/>
        <sz val="9"/>
        <color theme="1"/>
        <rFont val="Arial"/>
        <family val="2"/>
      </rPr>
      <t>31/12/2020</t>
    </r>
    <r>
      <rPr>
        <sz val="9"/>
        <color theme="1"/>
        <rFont val="Arial"/>
        <family val="2"/>
      </rPr>
      <t xml:space="preserve">: Pantallazo publicación en la pagina web del Nornograma vigencia 2020.
</t>
    </r>
    <r>
      <rPr>
        <b/>
        <sz val="9"/>
        <color theme="1"/>
        <rFont val="Arial"/>
        <family val="2"/>
      </rPr>
      <t>28/02/2021:</t>
    </r>
    <r>
      <rPr>
        <sz val="9"/>
        <color theme="1"/>
        <rFont val="Arial"/>
        <family val="2"/>
      </rPr>
      <t xml:space="preserve"> PDF correo enviado</t>
    </r>
  </si>
  <si>
    <r>
      <rPr>
        <b/>
        <sz val="9"/>
        <color theme="1"/>
        <rFont val="Arial"/>
        <family val="2"/>
      </rPr>
      <t xml:space="preserve">31/12/2020: </t>
    </r>
    <r>
      <rPr>
        <sz val="9"/>
        <color theme="1"/>
        <rFont val="Arial"/>
        <family val="2"/>
      </rPr>
      <t xml:space="preserve">Julie Pauline Casallas Pinzon
</t>
    </r>
    <r>
      <rPr>
        <b/>
        <sz val="9"/>
        <color theme="1"/>
        <rFont val="Arial"/>
        <family val="2"/>
      </rPr>
      <t>28/02/2021:</t>
    </r>
    <r>
      <rPr>
        <sz val="9"/>
        <color theme="1"/>
        <rFont val="Arial"/>
        <family val="2"/>
      </rPr>
      <t xml:space="preserve"> Julie Pauline Casallas Pinzon</t>
    </r>
  </si>
  <si>
    <r>
      <rPr>
        <b/>
        <sz val="9"/>
        <color theme="1"/>
        <rFont val="Arial"/>
        <family val="2"/>
      </rPr>
      <t>31/12/2020</t>
    </r>
    <r>
      <rPr>
        <sz val="9"/>
        <color theme="1"/>
        <rFont val="Arial"/>
        <family val="2"/>
      </rPr>
      <t xml:space="preserve">: Kelly Johanna Serrano Rincón
</t>
    </r>
    <r>
      <rPr>
        <b/>
        <sz val="9"/>
        <color theme="1"/>
        <rFont val="Arial"/>
        <family val="2"/>
      </rPr>
      <t xml:space="preserve">28/02/2021: </t>
    </r>
    <r>
      <rPr>
        <sz val="9"/>
        <color theme="1"/>
        <rFont val="Arial"/>
        <family val="2"/>
      </rPr>
      <t>Kelly Johanna Serrano Rincón</t>
    </r>
  </si>
  <si>
    <r>
      <rPr>
        <b/>
        <sz val="9"/>
        <color theme="1"/>
        <rFont val="Arial"/>
        <family val="2"/>
      </rPr>
      <t>31/12/2020</t>
    </r>
    <r>
      <rPr>
        <sz val="9"/>
        <color theme="1"/>
        <rFont val="Arial"/>
        <family val="2"/>
      </rPr>
      <t xml:space="preserve">: Pantallazo publicación en la pagina web del Nornograma vigencia 2020.
</t>
    </r>
    <r>
      <rPr>
        <b/>
        <sz val="9"/>
        <color theme="1"/>
        <rFont val="Arial"/>
        <family val="2"/>
      </rPr>
      <t>28/02/2021</t>
    </r>
    <r>
      <rPr>
        <sz val="9"/>
        <color theme="1"/>
        <rFont val="Arial"/>
        <family val="2"/>
      </rPr>
      <t>: El normograma se encuentra  desactualizado. Tal como se establece la actividad no es acorde con el tiempo establecido, se recomienda realizar una solicitud de ampliación de fecha de finalización de tal forma que se puedan verificar los 4 seguimientos realizados trimestralmente.</t>
    </r>
  </si>
  <si>
    <r>
      <rPr>
        <b/>
        <sz val="9"/>
        <color theme="1"/>
        <rFont val="Arial"/>
        <family val="2"/>
      </rPr>
      <t>31/12/2020:</t>
    </r>
    <r>
      <rPr>
        <sz val="9"/>
        <color theme="1"/>
        <rFont val="Arial"/>
        <family val="2"/>
      </rPr>
      <t xml:space="preserve"> Se emite comunicado No. 8959 del 29 de octubre de 2020, para la Oficina Asesora de Planeaciòn solicitando la actualizaciòn del Formato Ayuda de Memoria que està en versiòn No. 5.  La Oficina Asesora de Planeaciòn hace actualizaciòn y publicaciòn en Calidad. Se solicita la actualizaciòn del formato en la Plataforma SIMA, se realiza requerimiento a TIC, se hace requerimiento GLPI y se hace seguimiento al requerimiento hasta que se garantiza su actualizaciòn.</t>
    </r>
  </si>
  <si>
    <r>
      <rPr>
        <b/>
        <sz val="9"/>
        <color theme="1"/>
        <rFont val="Arial"/>
        <family val="2"/>
      </rPr>
      <t>31/12/2020:</t>
    </r>
    <r>
      <rPr>
        <sz val="9"/>
        <color theme="1"/>
        <rFont val="Arial"/>
        <family val="2"/>
      </rPr>
      <t xml:space="preserve">  Anexo 1. Comunicado para la Oficina Asesora de Planeaciòn. 
Anexo 2. Correo de Planeaciòn informando la actualizaciòn del formato y la publicaciòn en calidad
Anexo 3. Correo solicitando la actualizaciòn en Plataforma SIMA
Anexo 4. Correo informando sobre la trazabilidad en el seguimiento de la actualizaciòn del Formato
Anexo 4.1, 4.2, y 4.3 Correo de actualizaciòn, Requerimiento GLPI y seguimiento </t>
    </r>
  </si>
  <si>
    <r>
      <rPr>
        <b/>
        <sz val="9"/>
        <color theme="1"/>
        <rFont val="Arial"/>
        <family val="2"/>
      </rPr>
      <t>31/12/2020:</t>
    </r>
    <r>
      <rPr>
        <sz val="9"/>
        <color theme="1"/>
        <rFont val="Arial"/>
        <family val="2"/>
      </rPr>
      <t xml:space="preserve"> Luz Mery Pongutá Montanéz Contratista 119-2021</t>
    </r>
  </si>
  <si>
    <r>
      <rPr>
        <b/>
        <sz val="9"/>
        <color theme="1"/>
        <rFont val="Arial"/>
        <family val="2"/>
      </rPr>
      <t>31/12/2020</t>
    </r>
    <r>
      <rPr>
        <sz val="9"/>
        <color theme="1"/>
        <rFont val="Arial"/>
        <family val="2"/>
      </rPr>
      <t>: Kelly Johanna Serrano Rincón</t>
    </r>
  </si>
  <si>
    <r>
      <rPr>
        <b/>
        <sz val="9"/>
        <color theme="1"/>
        <rFont val="Arial"/>
        <family val="2"/>
      </rPr>
      <t>31/12/2020:</t>
    </r>
    <r>
      <rPr>
        <sz val="9"/>
        <color theme="1"/>
        <rFont val="Arial"/>
        <family val="2"/>
      </rPr>
      <t xml:space="preserve"> Se observa el formato con el instructivo publicada en la carpeta de calidad V6 del 30/10/2020. Se da cierre a la acción por cumplimiento.</t>
    </r>
  </si>
  <si>
    <r>
      <rPr>
        <b/>
        <sz val="9"/>
        <color theme="1"/>
        <rFont val="Arial"/>
        <family val="2"/>
      </rPr>
      <t>31/12/2020:</t>
    </r>
    <r>
      <rPr>
        <sz val="9"/>
        <color theme="1"/>
        <rFont val="Arial"/>
        <family val="2"/>
      </rPr>
      <t xml:space="preserve"> La Direcciòn de Reasentamientos una vez aprobado y publicado en Calidad por Planeaciòn el formato de Ayuda de Memoria V6, procediò a realizar la primera socializaciòn mediante correo electrònico informando a todo el Equipo de Reasentamientos.  Posteriormente, el 10 de diciembre realizò socializaciòn al grupo de Gestiòn Documental y el 11 de diciembre convocò a toda la Direcciòn de Reasentamientos a una socializaciòn, en esta asistieron 83 integrantes de la Direcciòn. En las socializaciones que se realizaron se aprovechò el espacio para socializar otros temas de actualizaciòn de procedimientos, entre otros temas. 
</t>
    </r>
    <r>
      <rPr>
        <b/>
        <sz val="9"/>
        <color theme="1"/>
        <rFont val="Arial"/>
        <family val="2"/>
      </rPr>
      <t>28/02/2021:</t>
    </r>
    <r>
      <rPr>
        <sz val="9"/>
        <color theme="1"/>
        <rFont val="Arial"/>
        <family val="2"/>
      </rPr>
      <t xml:space="preserve"> El 7 de enero de 2021 se realizò socializaciòn al Grupo de Ilimanì, se socializò el formato de Ayuda de Memoria y otros temas de interès para el grupo.</t>
    </r>
  </si>
  <si>
    <r>
      <rPr>
        <b/>
        <sz val="9"/>
        <color theme="1"/>
        <rFont val="Arial"/>
        <family val="2"/>
      </rPr>
      <t>31/12/2020:</t>
    </r>
    <r>
      <rPr>
        <sz val="9"/>
        <color theme="1"/>
        <rFont val="Arial"/>
        <family val="2"/>
      </rPr>
      <t xml:space="preserve"> Anexo 1. Evidencia Socializaciòn 30 octubre
Anexo 2. Evidencia socializaciòn 10 diciembre
Anexo 2.1 Presentaciòn Socializaciòn
Anexo 3. Correo convocatoria Socializaciòn toda la Direcciòn 
Anexo 4. Evidencia de socializaciòn 11 diciembre
Anexo 4.1 Presentaciòn socializaciòn
</t>
    </r>
    <r>
      <rPr>
        <b/>
        <sz val="9"/>
        <color theme="1"/>
        <rFont val="Arial"/>
        <family val="2"/>
      </rPr>
      <t xml:space="preserve">
28/02/2021:</t>
    </r>
    <r>
      <rPr>
        <sz val="9"/>
        <color theme="1"/>
        <rFont val="Arial"/>
        <family val="2"/>
      </rPr>
      <t xml:space="preserve"> Anexo 5. Evidencia socializaciòn 7 enero 2021
Anexo 5.1 Presentaciòn Socializaciòn</t>
    </r>
  </si>
  <si>
    <r>
      <rPr>
        <b/>
        <sz val="9"/>
        <color theme="1"/>
        <rFont val="Arial"/>
        <family val="2"/>
      </rPr>
      <t>31/12/2020:</t>
    </r>
    <r>
      <rPr>
        <sz val="9"/>
        <color theme="1"/>
        <rFont val="Arial"/>
        <family val="2"/>
      </rPr>
      <t xml:space="preserve"> Luz Mery Pongutá Montanéz Contratista 119-2021
</t>
    </r>
    <r>
      <rPr>
        <b/>
        <sz val="9"/>
        <color theme="1"/>
        <rFont val="Arial"/>
        <family val="2"/>
      </rPr>
      <t xml:space="preserve">
28/02/2021:</t>
    </r>
    <r>
      <rPr>
        <sz val="9"/>
        <color theme="1"/>
        <rFont val="Arial"/>
        <family val="2"/>
      </rPr>
      <t xml:space="preserve"> Luz Mery Pongutá Montanéz Contratista 119-2021</t>
    </r>
  </si>
  <si>
    <r>
      <rPr>
        <b/>
        <sz val="9"/>
        <color theme="1"/>
        <rFont val="Arial"/>
        <family val="2"/>
      </rPr>
      <t xml:space="preserve">31/12/2020: </t>
    </r>
    <r>
      <rPr>
        <sz val="9"/>
        <color theme="1"/>
        <rFont val="Arial"/>
        <family val="2"/>
      </rPr>
      <t xml:space="preserve">Kelly Johanna Serrano Rincón
</t>
    </r>
    <r>
      <rPr>
        <b/>
        <sz val="9"/>
        <color theme="1"/>
        <rFont val="Arial"/>
        <family val="2"/>
      </rPr>
      <t>28/02/2021:</t>
    </r>
    <r>
      <rPr>
        <sz val="9"/>
        <color theme="1"/>
        <rFont val="Arial"/>
        <family val="2"/>
      </rPr>
      <t xml:space="preserve"> Kelly Johanna Serrano Rincón</t>
    </r>
  </si>
  <si>
    <r>
      <rPr>
        <b/>
        <sz val="9"/>
        <color theme="1"/>
        <rFont val="Arial"/>
        <family val="2"/>
      </rPr>
      <t>31/12/2020:</t>
    </r>
    <r>
      <rPr>
        <sz val="9"/>
        <color theme="1"/>
        <rFont val="Arial"/>
        <family val="2"/>
      </rPr>
      <t xml:space="preserve"> Se observa la socialización realizada el 10/12/2020 en el cual se informa sobre el formato de ayuda de memoria. Se da cierre a la acción por cumplimiento.
</t>
    </r>
    <r>
      <rPr>
        <b/>
        <sz val="9"/>
        <color theme="1"/>
        <rFont val="Arial"/>
        <family val="2"/>
      </rPr>
      <t>28/02/2021:</t>
    </r>
    <r>
      <rPr>
        <sz val="9"/>
        <color theme="1"/>
        <rFont val="Arial"/>
        <family val="2"/>
      </rPr>
      <t xml:space="preserve"> Se observa la socialización realizada el 07/01/2020 en el cual se informa sobre el formato de ayuda de memoria. El control se sigue ejecutando aún después del cumplimiento de la acción.</t>
    </r>
  </si>
  <si>
    <r>
      <rPr>
        <b/>
        <sz val="9"/>
        <color theme="1"/>
        <rFont val="Arial"/>
        <family val="2"/>
      </rPr>
      <t xml:space="preserve">31/12/2020: </t>
    </r>
    <r>
      <rPr>
        <sz val="9"/>
        <color theme="1"/>
        <rFont val="Arial"/>
        <family val="2"/>
      </rPr>
      <t>Entre el 27 de octubre y el 22 de diciembre del 2020, la Dirección de Mejoramiento de Vivienda realizó  tres (3) sesiones de trabajo con el equipo  de la dependencia para socializar la importacia del uso de los documentos normalizados y vigentes en el Sistema de Gestión de Calidad y la ruta de  acceso para su consulta a la vez que socializó y trabajó en temas adicionales como el plan anticorrupción.</t>
    </r>
  </si>
  <si>
    <r>
      <rPr>
        <b/>
        <sz val="9"/>
        <color theme="1"/>
        <rFont val="Arial"/>
        <family val="2"/>
      </rPr>
      <t>31/12/2020:</t>
    </r>
    <r>
      <rPr>
        <sz val="9"/>
        <color theme="1"/>
        <rFont val="Arial"/>
        <family val="2"/>
      </rPr>
      <t xml:space="preserve"> Acción cumplida a este corte. Se suben carpeta evidencia hallazgo 160 con tres (3) soportes -listados de asistencia a las jornadas.</t>
    </r>
  </si>
  <si>
    <r>
      <rPr>
        <b/>
        <sz val="9"/>
        <color theme="1"/>
        <rFont val="Arial"/>
        <family val="2"/>
      </rPr>
      <t xml:space="preserve">31/12/2020: </t>
    </r>
    <r>
      <rPr>
        <sz val="9"/>
        <color theme="1"/>
        <rFont val="Arial"/>
        <family val="2"/>
      </rPr>
      <t>Tulio Ricardo Ramírez Borbón, Director de Mejoramiento de Vivienda</t>
    </r>
  </si>
  <si>
    <r>
      <rPr>
        <b/>
        <sz val="9"/>
        <color theme="1"/>
        <rFont val="Arial"/>
        <family val="2"/>
      </rPr>
      <t>31/12/2020</t>
    </r>
    <r>
      <rPr>
        <sz val="9"/>
        <color theme="1"/>
        <rFont val="Arial"/>
        <family val="2"/>
      </rPr>
      <t>: Se observaron las listas de asistencia de las sensibilizaciones 27/10/2020 - 03/12/2020 - 22/12/2020 en la cual en los temas se incluyó  en el tema 2 la importancia del uso de los documentos normalizados y vigentes en el SIG y la ruta de consulta. Se da cierre a la acción por cumplimiento.</t>
    </r>
  </si>
  <si>
    <r>
      <rPr>
        <b/>
        <sz val="9"/>
        <color theme="1"/>
        <rFont val="Arial"/>
        <family val="2"/>
      </rPr>
      <t>31/12/2020</t>
    </r>
    <r>
      <rPr>
        <sz val="9"/>
        <color theme="1"/>
        <rFont val="Arial"/>
        <family val="2"/>
      </rPr>
      <t>: El día 15 de diciembre se realizó una inducción con el personal que ingresó a la Dirección de Mejoramiento de Barrios, en la cual se explicó el proceso, los procedimientos, el sistema de calidad, los informes que se deben presentar periodicamente, por lo que se considera cumplida la acción.</t>
    </r>
  </si>
  <si>
    <r>
      <rPr>
        <b/>
        <sz val="9"/>
        <color theme="1"/>
        <rFont val="Arial"/>
        <family val="2"/>
      </rPr>
      <t xml:space="preserve">31/12/2020: </t>
    </r>
    <r>
      <rPr>
        <sz val="9"/>
        <color theme="1"/>
        <rFont val="Arial"/>
        <family val="2"/>
      </rPr>
      <t>Acta de reunión celebrada el día 15 de diciembre de 2020, de asunto "Inducción y manejo de las comunicaciones SDQS" junto a presentación empleada para la socialización y retroalimentación.</t>
    </r>
  </si>
  <si>
    <r>
      <rPr>
        <b/>
        <sz val="9"/>
        <color theme="1"/>
        <rFont val="Arial"/>
        <family val="2"/>
      </rPr>
      <t>31/12/2020</t>
    </r>
    <r>
      <rPr>
        <sz val="9"/>
        <color theme="1"/>
        <rFont val="Arial"/>
        <family val="2"/>
      </rPr>
      <t>: ERIKA BELTRAN SILVA
Contrato 186-2021</t>
    </r>
  </si>
  <si>
    <r>
      <rPr>
        <b/>
        <sz val="9"/>
        <color theme="1"/>
        <rFont val="Arial"/>
        <family val="2"/>
      </rPr>
      <t>31/12/2020:</t>
    </r>
    <r>
      <rPr>
        <sz val="9"/>
        <color theme="1"/>
        <rFont val="Arial"/>
        <family val="2"/>
      </rPr>
      <t xml:space="preserve"> Se realizó la inducción al personal, se adjunta la presentación y el acta de reunión el 15/12/2020. Se recomienda realizar de nuevo la reunión para la vigencia 2021. Se da cierre a la acción por cumplimiento.</t>
    </r>
  </si>
  <si>
    <r>
      <rPr>
        <b/>
        <sz val="9"/>
        <color theme="1"/>
        <rFont val="Arial"/>
        <family val="2"/>
      </rPr>
      <t xml:space="preserve">31/12/2020: </t>
    </r>
    <r>
      <rPr>
        <sz val="9"/>
        <color theme="1"/>
        <rFont val="Arial"/>
        <family val="2"/>
      </rPr>
      <t>El día 15 de diciembre se realizó una inducción con el personal que ingresó a la Dirección de Mejoramiento de Barrios, en la cual se explicó el proceso, los procedimientos, el sistema de calidad, los informes que se deben presentar periodicamente, por lo que se considera cumplida la acción.</t>
    </r>
  </si>
  <si>
    <r>
      <rPr>
        <b/>
        <sz val="9"/>
        <color theme="1"/>
        <rFont val="Arial"/>
        <family val="2"/>
      </rPr>
      <t xml:space="preserve">31/12/2020: </t>
    </r>
    <r>
      <rPr>
        <sz val="9"/>
        <color theme="1"/>
        <rFont val="Arial"/>
        <family val="2"/>
      </rPr>
      <t>ERIKA BELTRAN SILVA
Contrato 186-2021</t>
    </r>
  </si>
  <si>
    <r>
      <rPr>
        <b/>
        <sz val="9"/>
        <color theme="1"/>
        <rFont val="Arial"/>
        <family val="2"/>
      </rPr>
      <t xml:space="preserve">31/12/2020: </t>
    </r>
    <r>
      <rPr>
        <sz val="9"/>
        <color theme="1"/>
        <rFont val="Arial"/>
        <family val="2"/>
      </rPr>
      <t xml:space="preserve">Se realizaron 5 mesas de trabajo ente  el referente de calidad y de servicio al ciudadano, en la cual se generaron alestas oportunas previa la remisión de solicitud de los tramites y/o servicios modificados por parte de cada una de la áreas responsables.
</t>
    </r>
    <r>
      <rPr>
        <b/>
        <sz val="9"/>
        <color theme="1"/>
        <rFont val="Arial"/>
        <family val="2"/>
      </rPr>
      <t xml:space="preserve">28/02/2021: </t>
    </r>
    <r>
      <rPr>
        <sz val="9"/>
        <color theme="1"/>
        <rFont val="Arial"/>
        <family val="2"/>
      </rPr>
      <t>Se realizó 1 mesa de trabajo ente  el referente de calidad y de servicio al ciudadano, en la cual se generaron alestas oportunas previa la remisión de solicitud de los tramites y/o servicios modificados por parte de cada una de la áreas responsables.</t>
    </r>
  </si>
  <si>
    <r>
      <rPr>
        <b/>
        <sz val="9"/>
        <color theme="1"/>
        <rFont val="Arial"/>
        <family val="2"/>
      </rPr>
      <t xml:space="preserve">31/12/2020: </t>
    </r>
    <r>
      <rPr>
        <sz val="9"/>
        <color theme="1"/>
        <rFont val="Arial"/>
        <family val="2"/>
      </rPr>
      <t xml:space="preserve">5 mesas de trabajo
</t>
    </r>
    <r>
      <rPr>
        <b/>
        <sz val="9"/>
        <color theme="1"/>
        <rFont val="Arial"/>
        <family val="2"/>
      </rPr>
      <t>28/02/2021</t>
    </r>
    <r>
      <rPr>
        <sz val="9"/>
        <color theme="1"/>
        <rFont val="Arial"/>
        <family val="2"/>
      </rPr>
      <t>: 1 mesas de trabajo</t>
    </r>
  </si>
  <si>
    <r>
      <rPr>
        <b/>
        <sz val="9"/>
        <color theme="1"/>
        <rFont val="Arial"/>
        <family val="2"/>
      </rPr>
      <t>31/12/2020</t>
    </r>
    <r>
      <rPr>
        <sz val="9"/>
        <color theme="1"/>
        <rFont val="Arial"/>
        <family val="2"/>
      </rPr>
      <t xml:space="preserve">: Roberto Carlos Narváez - Dirección de Gestión Corporativa y CID
</t>
    </r>
    <r>
      <rPr>
        <b/>
        <sz val="9"/>
        <color theme="1"/>
        <rFont val="Arial"/>
        <family val="2"/>
      </rPr>
      <t xml:space="preserve">
28/02/2021:</t>
    </r>
    <r>
      <rPr>
        <sz val="9"/>
        <color theme="1"/>
        <rFont val="Arial"/>
        <family val="2"/>
      </rPr>
      <t xml:space="preserve"> Roberto Carlos Narváez - Dirección de Gestión Corporativa y CID</t>
    </r>
  </si>
  <si>
    <r>
      <rPr>
        <b/>
        <sz val="9"/>
        <color theme="1"/>
        <rFont val="Arial"/>
        <family val="2"/>
      </rPr>
      <t>31/12/2020:</t>
    </r>
    <r>
      <rPr>
        <sz val="9"/>
        <color theme="1"/>
        <rFont val="Arial"/>
        <family val="2"/>
      </rPr>
      <t xml:space="preserve"> Kelly Johanna Serrano Rincón
</t>
    </r>
    <r>
      <rPr>
        <b/>
        <sz val="9"/>
        <color theme="1"/>
        <rFont val="Arial"/>
        <family val="2"/>
      </rPr>
      <t>28/02/2021</t>
    </r>
    <r>
      <rPr>
        <sz val="9"/>
        <color theme="1"/>
        <rFont val="Arial"/>
        <family val="2"/>
      </rPr>
      <t>: Kelly Johanna Serrano Rincón</t>
    </r>
  </si>
  <si>
    <r>
      <rPr>
        <b/>
        <sz val="9"/>
        <color theme="1"/>
        <rFont val="Arial"/>
        <family val="2"/>
      </rPr>
      <t>31/12/2020:</t>
    </r>
    <r>
      <rPr>
        <sz val="9"/>
        <color theme="1"/>
        <rFont val="Arial"/>
        <family val="2"/>
      </rPr>
      <t xml:space="preserve"> Se evidenciaron 5 actas de las mesas de trabajo realizadas entre los referentes de calidad  y de servicio al ciudadano  los días 04/08/2020, 02/09/2020, 01/10/2020, 03/11/2020 y 02/12/2020.   
</t>
    </r>
    <r>
      <rPr>
        <b/>
        <sz val="9"/>
        <color theme="1"/>
        <rFont val="Arial"/>
        <family val="2"/>
      </rPr>
      <t xml:space="preserve">28/02/2021: </t>
    </r>
    <r>
      <rPr>
        <sz val="9"/>
        <color theme="1"/>
        <rFont val="Arial"/>
        <family val="2"/>
      </rPr>
      <t>Se evidencia el acta de la mesa de trabajo realizada entre los referentes de calidad  y de servicio al ciudadano  faltante el día 04/01/2021.  Se da cierre a la acción por cumplimiento.</t>
    </r>
  </si>
  <si>
    <r>
      <rPr>
        <b/>
        <sz val="9"/>
        <color theme="1"/>
        <rFont val="Arial"/>
        <family val="2"/>
      </rPr>
      <t>31/12/2020:</t>
    </r>
    <r>
      <rPr>
        <sz val="9"/>
        <color theme="1"/>
        <rFont val="Arial"/>
        <family val="2"/>
      </rPr>
      <t xml:space="preserve"> Se crea el formato 208-GA-Ft-132 PROGRAMA PLAN DE MANTENIMIENTO V1, el cual incluye el Plan de mantenimiento con el cronograma de actividades y rutinas que se deben desarrollar.</t>
    </r>
  </si>
  <si>
    <r>
      <rPr>
        <b/>
        <sz val="9"/>
        <color theme="1"/>
        <rFont val="Arial"/>
        <family val="2"/>
      </rPr>
      <t>31/12/2020:</t>
    </r>
    <r>
      <rPr>
        <sz val="9"/>
        <color theme="1"/>
        <rFont val="Arial"/>
        <family val="2"/>
      </rPr>
      <t xml:space="preserve"> Formato 208-GA-Ft-132 PROGRAMA PLAN DE MANTENIMIENTO V1</t>
    </r>
  </si>
  <si>
    <r>
      <rPr>
        <b/>
        <sz val="9"/>
        <color theme="1"/>
        <rFont val="Arial"/>
        <family val="2"/>
      </rPr>
      <t>31/12/2020:</t>
    </r>
    <r>
      <rPr>
        <sz val="9"/>
        <color theme="1"/>
        <rFont val="Arial"/>
        <family val="2"/>
      </rPr>
      <t xml:space="preserve"> Hernan Darío Parra</t>
    </r>
  </si>
  <si>
    <r>
      <rPr>
        <b/>
        <sz val="9"/>
        <color theme="1"/>
        <rFont val="Arial"/>
        <family val="2"/>
      </rPr>
      <t xml:space="preserve">31/12/2020: </t>
    </r>
    <r>
      <rPr>
        <sz val="9"/>
        <color theme="1"/>
        <rFont val="Arial"/>
        <family val="2"/>
      </rPr>
      <t>Se realizó el Plan de mantenimiento con el cronograma de actividades y rutinas que se deben desarrollar durante el 2021. Se da cierre a la acción por cumplimiento.</t>
    </r>
  </si>
  <si>
    <r>
      <rPr>
        <b/>
        <sz val="9"/>
        <color theme="1"/>
        <rFont val="Arial"/>
        <family val="2"/>
      </rPr>
      <t>31/12/2020:</t>
    </r>
    <r>
      <rPr>
        <sz val="9"/>
        <color theme="1"/>
        <rFont val="Arial"/>
        <family val="2"/>
      </rPr>
      <t xml:space="preserve">  Los días 21/08/2020 y 25/08/2020 se realizó socialización de las herramientas de gestión de la Oficina TIC con los equipos de infraestructura, soporte y desarrollo, con el fin de tener claridad en el diligenciamiento, fecha de entrega y responsables de la información. Por otra parte, se envió a través de correo electrónico el día 12/08/2020 el consolidado de actividades acorde a las herramientas de gestión definidas en la Oficina TIC.
</t>
    </r>
    <r>
      <rPr>
        <b/>
        <sz val="9"/>
        <color theme="1"/>
        <rFont val="Arial"/>
        <family val="2"/>
      </rPr>
      <t>28/02/2021:</t>
    </r>
    <r>
      <rPr>
        <sz val="9"/>
        <color theme="1"/>
        <rFont val="Arial"/>
        <family val="2"/>
      </rPr>
      <t xml:space="preserve"> Por correo electrònico se remite los Planes de la Oficina TIC a Planeaciòn</t>
    </r>
  </si>
  <si>
    <r>
      <rPr>
        <b/>
        <sz val="9"/>
        <color theme="1"/>
        <rFont val="Arial"/>
        <family val="2"/>
      </rPr>
      <t>31/12/2020:</t>
    </r>
    <r>
      <rPr>
        <sz val="9"/>
        <color theme="1"/>
        <rFont val="Arial"/>
        <family val="2"/>
      </rPr>
      <t xml:space="preserve">  \\10.216.160.201\Oficina TIC\Evidencias plan de mejoramiento\evidencias\
</t>
    </r>
    <r>
      <rPr>
        <b/>
        <sz val="9"/>
        <color theme="1"/>
        <rFont val="Arial"/>
        <family val="2"/>
      </rPr>
      <t xml:space="preserve">
28/02/2021: </t>
    </r>
    <r>
      <rPr>
        <sz val="9"/>
        <color theme="1"/>
        <rFont val="Arial"/>
        <family val="2"/>
      </rPr>
      <t>\\10.216.160.201\Oficina TIC\Evidencias plan de mejoramiento\evidencias\</t>
    </r>
  </si>
  <si>
    <r>
      <rPr>
        <b/>
        <sz val="9"/>
        <color theme="1"/>
        <rFont val="Arial"/>
        <family val="2"/>
      </rPr>
      <t>31/12/2020:</t>
    </r>
    <r>
      <rPr>
        <sz val="9"/>
        <color theme="1"/>
        <rFont val="Arial"/>
        <family val="2"/>
      </rPr>
      <t xml:space="preserve"> CAMILO AUGUSTO RAMOS BELTRAN
</t>
    </r>
    <r>
      <rPr>
        <b/>
        <sz val="9"/>
        <color theme="1"/>
        <rFont val="Arial"/>
        <family val="2"/>
      </rPr>
      <t xml:space="preserve">28/02/2021: </t>
    </r>
    <r>
      <rPr>
        <sz val="9"/>
        <color theme="1"/>
        <rFont val="Arial"/>
        <family val="2"/>
      </rPr>
      <t>CAMILO AUGUSTO RAMOS BELTRAN</t>
    </r>
  </si>
  <si>
    <r>
      <rPr>
        <b/>
        <sz val="9"/>
        <color theme="1"/>
        <rFont val="Arial"/>
        <family val="2"/>
      </rPr>
      <t>31/12/2020</t>
    </r>
    <r>
      <rPr>
        <sz val="9"/>
        <color theme="1"/>
        <rFont val="Arial"/>
        <family val="2"/>
      </rPr>
      <t xml:space="preserve">: Kelly Johanna Serrano Rincón
</t>
    </r>
    <r>
      <rPr>
        <b/>
        <sz val="9"/>
        <color theme="1"/>
        <rFont val="Arial"/>
        <family val="2"/>
      </rPr>
      <t>28/02/2021:</t>
    </r>
    <r>
      <rPr>
        <sz val="9"/>
        <color theme="1"/>
        <rFont val="Arial"/>
        <family val="2"/>
      </rPr>
      <t xml:space="preserve"> Kelly Johanna Serrano Rincón</t>
    </r>
  </si>
  <si>
    <r>
      <rPr>
        <b/>
        <sz val="9"/>
        <color theme="1"/>
        <rFont val="Arial"/>
        <family val="2"/>
      </rPr>
      <t xml:space="preserve">31/12/2020: </t>
    </r>
    <r>
      <rPr>
        <sz val="9"/>
        <color theme="1"/>
        <rFont val="Arial"/>
        <family val="2"/>
      </rPr>
      <t xml:space="preserve">Se observó la socialización de las  herramientas de gestión de la Oficina TIC con los equipos de infraestructura, soporte y desarrollo los días 21/08/2020 y 25/08/2020. Se da cierre a la acción por cumplimiento.
</t>
    </r>
    <r>
      <rPr>
        <b/>
        <sz val="9"/>
        <color theme="1"/>
        <rFont val="Arial"/>
        <family val="2"/>
      </rPr>
      <t xml:space="preserve">
28/02/2021: </t>
    </r>
    <r>
      <rPr>
        <sz val="9"/>
        <color theme="1"/>
        <rFont val="Arial"/>
        <family val="2"/>
      </rPr>
      <t>Sin seguimiento.</t>
    </r>
  </si>
  <si>
    <r>
      <rPr>
        <b/>
        <sz val="9"/>
        <color theme="1"/>
        <rFont val="Arial"/>
        <family val="2"/>
      </rPr>
      <t>31/12/2020:</t>
    </r>
    <r>
      <rPr>
        <sz val="9"/>
        <color theme="1"/>
        <rFont val="Arial"/>
        <family val="2"/>
      </rPr>
      <t xml:space="preserve"> Se realizaron mesas de trabajo con los profesionales de Control Interno para revisión de los planes de auditoría, haciendo ajustes, concertándolos, validándolos y aprobándolos por parte del Asesor de Control Interno de las siguientes auditorías:
• Auditoría Especial en Evaluar la capacidad de la entidad para continuar la operación bajo las nuevas condiciones que le impone la crisis en el marco de notificaciones en el lapso comprendido del 15 de marzo hasta el 31 de agosto de 2020.
• Auditoría Especial de Seguimiento a la contratación  efectuada por la Caja de la Vivienda Popular en virtud de la declaración del Estado de  Emergencia Económica, Social y Ecológica por causa del Covid-19.
• Auditoría especial al proceso de Gestión del Talento Humano en el marco de la lesgislación aplicable a la Caja de Vivienda Popular en materia de la emergencia económica, social y ecológica
• Auditoría Especial de la prestación del Servicio al Ciudadano, racionalización de trámites y Gestión de divulgación al ciudadano en el marco de la situación de calamidad pública en Bogotá, D.C. ordenada en el Decreto 087 del 2020 de la Alcaldía Mayor de Bogotá.</t>
    </r>
  </si>
  <si>
    <r>
      <rPr>
        <b/>
        <sz val="9"/>
        <color theme="1"/>
        <rFont val="Arial"/>
        <family val="2"/>
      </rPr>
      <t>31/12/2020:</t>
    </r>
    <r>
      <rPr>
        <sz val="9"/>
        <color theme="1"/>
        <rFont val="Arial"/>
        <family val="2"/>
      </rPr>
      <t xml:space="preserve"> Cuatro Actas de planeación de auditorías</t>
    </r>
  </si>
  <si>
    <r>
      <rPr>
        <b/>
        <sz val="9"/>
        <color theme="1"/>
        <rFont val="Arial"/>
        <family val="2"/>
      </rPr>
      <t xml:space="preserve">31/12/2021: </t>
    </r>
    <r>
      <rPr>
        <sz val="9"/>
        <color theme="1"/>
        <rFont val="Arial"/>
        <family val="2"/>
      </rPr>
      <t>Kelly Jonanna Serrano - cto 187/2021</t>
    </r>
  </si>
  <si>
    <r>
      <rPr>
        <b/>
        <sz val="9"/>
        <color theme="1"/>
        <rFont val="Arial"/>
        <family val="2"/>
      </rPr>
      <t>31/12/2020:</t>
    </r>
    <r>
      <rPr>
        <sz val="9"/>
        <color theme="1"/>
        <rFont val="Arial"/>
        <family val="2"/>
      </rPr>
      <t xml:space="preserve"> Se adjuntaron 4 actas de programación de la auditoría, revisando el Plan de las mismas. Se da cierre a la acción por cumplimiento.</t>
    </r>
  </si>
  <si>
    <r>
      <rPr>
        <b/>
        <sz val="9"/>
        <color theme="1"/>
        <rFont val="Arial"/>
        <family val="2"/>
      </rPr>
      <t xml:space="preserve">31/12/2020: </t>
    </r>
    <r>
      <rPr>
        <sz val="9"/>
        <color theme="1"/>
        <rFont val="Arial"/>
        <family val="2"/>
      </rPr>
      <t>Se realizaron las Evaluaciones de Auditoría interna de las siguientes auditorías:
• Procedimiento acción de tutela y notificaciones realizadas por la Dirección Jurídica de  la Caja de la Vivienda Popular
• Auditoría especial de la administración de expedientes y comunicaciones oficiales en periodo de aislamiento obligatorio versión 2
28/02/2021: Para lo corrido del 2021 aún no se han iniciado auditorías según el PAA</t>
    </r>
  </si>
  <si>
    <r>
      <rPr>
        <b/>
        <sz val="9"/>
        <color theme="1"/>
        <rFont val="Arial"/>
        <family val="2"/>
      </rPr>
      <t>31/12/2020:</t>
    </r>
    <r>
      <rPr>
        <sz val="9"/>
        <color theme="1"/>
        <rFont val="Arial"/>
        <family val="2"/>
      </rPr>
      <t xml:space="preserve"> Dos Evaluaciones de auditoría interna
</t>
    </r>
    <r>
      <rPr>
        <b/>
        <sz val="9"/>
        <color theme="1"/>
        <rFont val="Arial"/>
        <family val="2"/>
      </rPr>
      <t xml:space="preserve">
28/02/2021: </t>
    </r>
    <r>
      <rPr>
        <sz val="9"/>
        <color theme="1"/>
        <rFont val="Arial"/>
        <family val="2"/>
      </rPr>
      <t>No se han suscrito ni finalizado auditorías en el periodo de evaluación.</t>
    </r>
  </si>
  <si>
    <r>
      <rPr>
        <b/>
        <sz val="9"/>
        <color theme="1"/>
        <rFont val="Arial"/>
        <family val="2"/>
      </rPr>
      <t xml:space="preserve">31/12/2021: </t>
    </r>
    <r>
      <rPr>
        <sz val="9"/>
        <color theme="1"/>
        <rFont val="Arial"/>
        <family val="2"/>
      </rPr>
      <t xml:space="preserve">Kelly Jonanna Serrano - cto 187/2021
</t>
    </r>
    <r>
      <rPr>
        <b/>
        <sz val="9"/>
        <color theme="1"/>
        <rFont val="Arial"/>
        <family val="2"/>
      </rPr>
      <t xml:space="preserve">28/02/2021: </t>
    </r>
    <r>
      <rPr>
        <sz val="9"/>
        <color theme="1"/>
        <rFont val="Arial"/>
        <family val="2"/>
      </rPr>
      <t>Kelly Jonanna Serrano - cto 187/2021</t>
    </r>
  </si>
  <si>
    <r>
      <rPr>
        <b/>
        <sz val="9"/>
        <color theme="1"/>
        <rFont val="Arial"/>
        <family val="2"/>
      </rPr>
      <t xml:space="preserve">31/12/2020: </t>
    </r>
    <r>
      <rPr>
        <sz val="9"/>
        <color theme="1"/>
        <rFont val="Arial"/>
        <family val="2"/>
      </rPr>
      <t xml:space="preserve">Se adjuntan 3 planes de auditoría que contienen en la última de sus actividades la evaluación de auditoría; sin embargo se cuenta sólo con 2 evaluaciones. 
</t>
    </r>
    <r>
      <rPr>
        <b/>
        <sz val="9"/>
        <color theme="1"/>
        <rFont val="Arial"/>
        <family val="2"/>
      </rPr>
      <t>28/02/2021</t>
    </r>
    <r>
      <rPr>
        <sz val="9"/>
        <color theme="1"/>
        <rFont val="Arial"/>
        <family val="2"/>
      </rPr>
      <t>: No se adjuntan evidencias. Es importante señalar que así quede plasmada en el plan de auditoría, si no se lleva a cabo, la acción no llega al fin; se realizará seguimiento de las auditorías iniciadas para primer trimestre en las que cuente con la evaluación, hasta tanto no se tengan, no se dará cierre a la actividad..</t>
    </r>
  </si>
  <si>
    <r>
      <rPr>
        <b/>
        <sz val="9"/>
        <color theme="1"/>
        <rFont val="Arial"/>
        <family val="2"/>
      </rPr>
      <t>31/12/2020:</t>
    </r>
    <r>
      <rPr>
        <sz val="9"/>
        <color theme="1"/>
        <rFont val="Arial"/>
        <family val="2"/>
      </rPr>
      <t xml:space="preserve"> Se realizó cuadro de control para los servicios publicos de la CVP, con el fin de identificar los servicos publicos que se deben cancelar.</t>
    </r>
  </si>
  <si>
    <r>
      <rPr>
        <b/>
        <sz val="9"/>
        <color theme="1"/>
        <rFont val="Arial"/>
        <family val="2"/>
      </rPr>
      <t xml:space="preserve">31/12/2020:  </t>
    </r>
    <r>
      <rPr>
        <sz val="9"/>
        <color theme="1"/>
        <rFont val="Arial"/>
        <family val="2"/>
      </rPr>
      <t>CUADRO CONTROL SERVICIOS PUBLICOS 2020</t>
    </r>
  </si>
  <si>
    <r>
      <rPr>
        <b/>
        <sz val="9"/>
        <color theme="1"/>
        <rFont val="Arial"/>
        <family val="2"/>
      </rPr>
      <t>31/12/2020:</t>
    </r>
    <r>
      <rPr>
        <sz val="9"/>
        <color theme="1"/>
        <rFont val="Arial"/>
        <family val="2"/>
      </rPr>
      <t xml:space="preserve"> Sin seguimiento
</t>
    </r>
    <r>
      <rPr>
        <b/>
        <sz val="9"/>
        <color theme="1"/>
        <rFont val="Arial"/>
        <family val="2"/>
      </rPr>
      <t>30/01/2021:</t>
    </r>
    <r>
      <rPr>
        <sz val="9"/>
        <color theme="1"/>
        <rFont val="Arial"/>
        <family val="2"/>
      </rPr>
      <t xml:space="preserve"> Se adjunta Plan de Austeridad del Gasto Público y Reporte de Información Sector Hábitat  II Semestre 2020, El Sector Hábitat, en cumplimiento de Decreto Distrital 492 de 2019, el cual expide lineamientos generales sobre austeridad y transparencia del gasto público en las entidades y organismos del orden distrital</t>
    </r>
  </si>
  <si>
    <r>
      <rPr>
        <b/>
        <sz val="9"/>
        <color theme="1"/>
        <rFont val="Arial"/>
        <family val="2"/>
      </rPr>
      <t xml:space="preserve">31/12/2020: </t>
    </r>
    <r>
      <rPr>
        <sz val="9"/>
        <color theme="1"/>
        <rFont val="Arial"/>
        <family val="2"/>
      </rPr>
      <t xml:space="preserve">Sin seguimiento
</t>
    </r>
    <r>
      <rPr>
        <b/>
        <sz val="9"/>
        <color theme="1"/>
        <rFont val="Arial"/>
        <family val="2"/>
      </rPr>
      <t>30/01/2021:</t>
    </r>
    <r>
      <rPr>
        <sz val="9"/>
        <color theme="1"/>
        <rFont val="Arial"/>
        <family val="2"/>
      </rPr>
      <t xml:space="preserve"> Plan de Austeridad del Gasto Público y Reporte de Información Sector Hábitat  II Semestre 2020</t>
    </r>
  </si>
  <si>
    <r>
      <rPr>
        <b/>
        <sz val="9"/>
        <color theme="1"/>
        <rFont val="Arial"/>
        <family val="2"/>
      </rPr>
      <t xml:space="preserve">30/01/2021: </t>
    </r>
    <r>
      <rPr>
        <sz val="9"/>
        <color theme="1"/>
        <rFont val="Arial"/>
        <family val="2"/>
      </rPr>
      <t>Hernan Darío Parra</t>
    </r>
  </si>
  <si>
    <r>
      <rPr>
        <b/>
        <sz val="9"/>
        <color theme="1"/>
        <rFont val="Arial"/>
        <family val="2"/>
      </rPr>
      <t xml:space="preserve">31/12/2020: </t>
    </r>
    <r>
      <rPr>
        <sz val="9"/>
        <color theme="1"/>
        <rFont val="Arial"/>
        <family val="2"/>
      </rPr>
      <t xml:space="preserve">Kelly Johanna Serrano Rincón
</t>
    </r>
    <r>
      <rPr>
        <b/>
        <sz val="9"/>
        <color theme="1"/>
        <rFont val="Arial"/>
        <family val="2"/>
      </rPr>
      <t xml:space="preserve">30/01/2021: </t>
    </r>
    <r>
      <rPr>
        <sz val="9"/>
        <color theme="1"/>
        <rFont val="Arial"/>
        <family val="2"/>
      </rPr>
      <t>Kelly Johanna Serrano Rincón</t>
    </r>
  </si>
  <si>
    <r>
      <rPr>
        <b/>
        <sz val="9"/>
        <color theme="1"/>
        <rFont val="Arial"/>
        <family val="2"/>
      </rPr>
      <t xml:space="preserve">31/12/2020: </t>
    </r>
    <r>
      <rPr>
        <sz val="9"/>
        <color theme="1"/>
        <rFont val="Arial"/>
        <family val="2"/>
      </rPr>
      <t xml:space="preserve">No se evidencia seguimiento
</t>
    </r>
    <r>
      <rPr>
        <b/>
        <sz val="9"/>
        <color theme="1"/>
        <rFont val="Arial"/>
        <family val="2"/>
      </rPr>
      <t>30/01/2021</t>
    </r>
    <r>
      <rPr>
        <sz val="9"/>
        <color theme="1"/>
        <rFont val="Arial"/>
        <family val="2"/>
      </rPr>
      <t>: Se evidencia el Plan de Austeridad en el Gasto Público del Sector Hábitat, incluyendo las acciones de la CVP.  Se da cierre a la acción por cumplimiento.</t>
    </r>
  </si>
  <si>
    <r>
      <rPr>
        <b/>
        <sz val="9"/>
        <color theme="1"/>
        <rFont val="Arial"/>
        <family val="2"/>
      </rPr>
      <t xml:space="preserve">31/12/2020: </t>
    </r>
    <r>
      <rPr>
        <sz val="9"/>
        <color theme="1"/>
        <rFont val="Arial"/>
        <family val="2"/>
      </rPr>
      <t xml:space="preserve">Se adjunta Informe  de  Austeridad  del  Sector Hábitat cumplimiento  al artículo 5 del Acuerdo 719 del 26 septiembre de2018.
</t>
    </r>
    <r>
      <rPr>
        <b/>
        <sz val="9"/>
        <color theme="1"/>
        <rFont val="Arial"/>
        <family val="2"/>
      </rPr>
      <t xml:space="preserve">28/02/2021: </t>
    </r>
    <r>
      <rPr>
        <sz val="9"/>
        <color theme="1"/>
        <rFont val="Arial"/>
        <family val="2"/>
      </rPr>
      <t>Se adjunta Plan de Austeridad del Gasto Público y Reporte de Información Sector Hábitat  II Semestre 2020, El Sector Hábitat, en cumplimiento de Decreto Distrital 492 de 2019, el cual expide lineamientos generales sobre austeridad y transparencia del gasto público en las entidades y organismos del orden distrital</t>
    </r>
  </si>
  <si>
    <r>
      <rPr>
        <b/>
        <sz val="9"/>
        <color theme="1"/>
        <rFont val="Arial"/>
        <family val="2"/>
      </rPr>
      <t>31/12/2020:</t>
    </r>
    <r>
      <rPr>
        <sz val="9"/>
        <color theme="1"/>
        <rFont val="Arial"/>
        <family val="2"/>
      </rPr>
      <t xml:space="preserve">  Informe  de  Austeridad  del  Sector Hábitat
</t>
    </r>
    <r>
      <rPr>
        <b/>
        <sz val="9"/>
        <color theme="1"/>
        <rFont val="Arial"/>
        <family val="2"/>
      </rPr>
      <t>28/02/2021:</t>
    </r>
    <r>
      <rPr>
        <sz val="9"/>
        <color theme="1"/>
        <rFont val="Arial"/>
        <family val="2"/>
      </rPr>
      <t xml:space="preserve"> Plan de Austeridad del Gasto Público y Reporte de Información Sector Hábitat  II Semestre 2020</t>
    </r>
  </si>
  <si>
    <r>
      <rPr>
        <b/>
        <sz val="9"/>
        <color theme="1"/>
        <rFont val="Arial"/>
        <family val="2"/>
      </rPr>
      <t xml:space="preserve">31/12/2020: </t>
    </r>
    <r>
      <rPr>
        <sz val="9"/>
        <color theme="1"/>
        <rFont val="Arial"/>
        <family val="2"/>
      </rPr>
      <t xml:space="preserve">Kelly Johanna Serrano Rincón
</t>
    </r>
    <r>
      <rPr>
        <b/>
        <sz val="9"/>
        <color theme="1"/>
        <rFont val="Arial"/>
        <family val="2"/>
      </rPr>
      <t xml:space="preserve">28/02/2021: </t>
    </r>
    <r>
      <rPr>
        <sz val="9"/>
        <color theme="1"/>
        <rFont val="Arial"/>
        <family val="2"/>
      </rPr>
      <t>Kelly Johanna Serrano Rincón</t>
    </r>
  </si>
  <si>
    <r>
      <rPr>
        <b/>
        <sz val="9"/>
        <color theme="1"/>
        <rFont val="Arial"/>
        <family val="2"/>
      </rPr>
      <t xml:space="preserve">31/12/2020: </t>
    </r>
    <r>
      <rPr>
        <sz val="9"/>
        <color theme="1"/>
        <rFont val="Arial"/>
        <family val="2"/>
      </rPr>
      <t xml:space="preserve">Se adjunta un Informe de austeridad del Sector, el cual no se encuentra publicado en la página web. Sin embargo éste informe no aporta a la ejecución de la acción, porque no se constituye la línea base para poder cuantificar el ahorro a realizar.
</t>
    </r>
    <r>
      <rPr>
        <b/>
        <sz val="9"/>
        <color theme="1"/>
        <rFont val="Arial"/>
        <family val="2"/>
      </rPr>
      <t xml:space="preserve">28/02/2021: </t>
    </r>
    <r>
      <rPr>
        <sz val="9"/>
        <color theme="1"/>
        <rFont val="Arial"/>
        <family val="2"/>
      </rPr>
      <t>Se cuenta con el Plan de austeridad en el cual se estipula la línea base para el seguimiento del mismo, ahora hace falta construir el de la vigencia 2020 y realizar el seguimiento del mismo, esos son los dos informes faltantes,</t>
    </r>
  </si>
  <si>
    <r>
      <t xml:space="preserve">
</t>
    </r>
    <r>
      <rPr>
        <b/>
        <sz val="9"/>
        <color theme="1"/>
        <rFont val="Arial"/>
        <family val="2"/>
      </rPr>
      <t xml:space="preserve">31/12/2020: </t>
    </r>
    <r>
      <rPr>
        <sz val="9"/>
        <color theme="1"/>
        <rFont val="Arial"/>
        <family val="2"/>
      </rPr>
      <t xml:space="preserve">Se realiza el seguimiento y control de radicación de pagos de servcios públicos mes a mes  y se envio comunicado a las areas Oficio 202017100102403 
</t>
    </r>
    <r>
      <rPr>
        <b/>
        <sz val="9"/>
        <color theme="1"/>
        <rFont val="Arial"/>
        <family val="2"/>
      </rPr>
      <t>30/01/2021:</t>
    </r>
    <r>
      <rPr>
        <sz val="9"/>
        <color theme="1"/>
        <rFont val="Arial"/>
        <family val="2"/>
      </rPr>
      <t xml:space="preserve"> Se actualiza el procedimiento de pagos que incluye el punto especifico de servicios públicos y se expide la circular 02 de pagos donde se especifican los tiempos de radicación para servicios públicos. Se remite oficio # 202117100003243 recordando a las areas los tiempos de radicación y el debido control frente a posibles multas y/o costos de mora.
</t>
    </r>
    <r>
      <rPr>
        <b/>
        <sz val="9"/>
        <color theme="1"/>
        <rFont val="Arial"/>
        <family val="2"/>
      </rPr>
      <t xml:space="preserve">28/02/2021: </t>
    </r>
    <r>
      <rPr>
        <sz val="9"/>
        <color theme="1"/>
        <rFont val="Arial"/>
        <family val="2"/>
      </rPr>
      <t xml:space="preserve">Se remite oficio recordando a las areas los tiempos de radicación y el debido control frente a posibles multas y/o costos de mora.Se realiza el seguimiento y control de radicación de pagos de servcios públicos mes a mes 
</t>
    </r>
  </si>
  <si>
    <r>
      <rPr>
        <b/>
        <sz val="9"/>
        <color theme="1"/>
        <rFont val="Arial"/>
        <family val="2"/>
      </rPr>
      <t>31/12/2020:</t>
    </r>
    <r>
      <rPr>
        <sz val="9"/>
        <color theme="1"/>
        <rFont val="Arial"/>
        <family val="2"/>
      </rPr>
      <t xml:space="preserve"> Matriz de control y oficio 
</t>
    </r>
    <r>
      <rPr>
        <b/>
        <sz val="9"/>
        <color theme="1"/>
        <rFont val="Arial"/>
        <family val="2"/>
      </rPr>
      <t xml:space="preserve">30/01/2021: </t>
    </r>
    <r>
      <rPr>
        <sz val="9"/>
        <color theme="1"/>
        <rFont val="Arial"/>
        <family val="2"/>
      </rPr>
      <t xml:space="preserve">Procedimiento pagos resaltado tema SP / Circular 02/2021 resaltado tema SP / 1 oficio remitido a las areas 
</t>
    </r>
    <r>
      <rPr>
        <b/>
        <sz val="9"/>
        <color theme="1"/>
        <rFont val="Arial"/>
        <family val="2"/>
      </rPr>
      <t>28/02/2021</t>
    </r>
    <r>
      <rPr>
        <sz val="9"/>
        <color theme="1"/>
        <rFont val="Arial"/>
        <family val="2"/>
      </rPr>
      <t xml:space="preserve">:Matriz de control y oficio remitido a las áreas </t>
    </r>
  </si>
  <si>
    <r>
      <t xml:space="preserve">
</t>
    </r>
    <r>
      <rPr>
        <b/>
        <sz val="9"/>
        <color theme="1"/>
        <rFont val="Arial"/>
        <family val="2"/>
      </rPr>
      <t>31/12/2020:</t>
    </r>
    <r>
      <rPr>
        <sz val="9"/>
        <color theme="1"/>
        <rFont val="Arial"/>
        <family val="2"/>
      </rPr>
      <t xml:space="preserve">  Lucia del Pilar Bohorquez Avendaño / Subdirectora Financiera
</t>
    </r>
    <r>
      <rPr>
        <b/>
        <sz val="9"/>
        <color theme="1"/>
        <rFont val="Arial"/>
        <family val="2"/>
      </rPr>
      <t>31/01/2021:</t>
    </r>
    <r>
      <rPr>
        <sz val="9"/>
        <color theme="1"/>
        <rFont val="Arial"/>
        <family val="2"/>
      </rPr>
      <t xml:space="preserve"> Lucia del Pilar Bohorquez Avendaño / Subdirectora Financiera
</t>
    </r>
    <r>
      <rPr>
        <b/>
        <sz val="9"/>
        <color theme="1"/>
        <rFont val="Arial"/>
        <family val="2"/>
      </rPr>
      <t>28/02/2021:</t>
    </r>
    <r>
      <rPr>
        <sz val="9"/>
        <color theme="1"/>
        <rFont val="Arial"/>
        <family val="2"/>
      </rPr>
      <t xml:space="preserve"> Lucia del Pilar Bohorquez Avendaño / Subdirectora Financiera</t>
    </r>
  </si>
  <si>
    <r>
      <rPr>
        <b/>
        <sz val="9"/>
        <color theme="1"/>
        <rFont val="Arial"/>
        <family val="2"/>
      </rPr>
      <t xml:space="preserve">31/12/2020: </t>
    </r>
    <r>
      <rPr>
        <sz val="9"/>
        <color theme="1"/>
        <rFont val="Arial"/>
        <family val="2"/>
      </rPr>
      <t xml:space="preserve">Kelly Johanna Serrano Rincón
</t>
    </r>
    <r>
      <rPr>
        <b/>
        <sz val="9"/>
        <color theme="1"/>
        <rFont val="Arial"/>
        <family val="2"/>
      </rPr>
      <t xml:space="preserve">30/01/2021: </t>
    </r>
    <r>
      <rPr>
        <sz val="9"/>
        <color theme="1"/>
        <rFont val="Arial"/>
        <family val="2"/>
      </rPr>
      <t xml:space="preserve">Kelly Johanna Serrano Rincón
</t>
    </r>
    <r>
      <rPr>
        <b/>
        <sz val="9"/>
        <color theme="1"/>
        <rFont val="Arial"/>
        <family val="2"/>
      </rPr>
      <t>28/02/2021:</t>
    </r>
    <r>
      <rPr>
        <sz val="9"/>
        <color theme="1"/>
        <rFont val="Arial"/>
        <family val="2"/>
      </rPr>
      <t xml:space="preserve"> Kelly Johanna Serrano Rincón</t>
    </r>
  </si>
  <si>
    <r>
      <rPr>
        <b/>
        <sz val="9"/>
        <color theme="1"/>
        <rFont val="Arial"/>
        <family val="2"/>
      </rPr>
      <t xml:space="preserve">31/12/2020: </t>
    </r>
    <r>
      <rPr>
        <sz val="9"/>
        <color theme="1"/>
        <rFont val="Arial"/>
        <family val="2"/>
      </rPr>
      <t xml:space="preserve">Se observan controles para evitar el pago inoportuno de los servicios públicos.
</t>
    </r>
    <r>
      <rPr>
        <b/>
        <sz val="9"/>
        <color theme="1"/>
        <rFont val="Arial"/>
        <family val="2"/>
      </rPr>
      <t>30/01/2021:</t>
    </r>
    <r>
      <rPr>
        <sz val="9"/>
        <color theme="1"/>
        <rFont val="Arial"/>
        <family val="2"/>
      </rPr>
      <t xml:space="preserve"> Se observan controles para evitar el pago inoportuno de los servicios públicos.
</t>
    </r>
    <r>
      <rPr>
        <b/>
        <sz val="9"/>
        <color theme="1"/>
        <rFont val="Arial"/>
        <family val="2"/>
      </rPr>
      <t xml:space="preserve">28/02/2021: </t>
    </r>
    <r>
      <rPr>
        <sz val="9"/>
        <color theme="1"/>
        <rFont val="Arial"/>
        <family val="2"/>
      </rPr>
      <t>Se observan controles para evitar el pago inoportuno de los servicios públicos, sin embargo hasta tanto no se actualice el procedimiento no se dará cierre a la acción, por lo tanto queda en ejecución vencida.</t>
    </r>
  </si>
  <si>
    <r>
      <rPr>
        <b/>
        <sz val="9"/>
        <color theme="1"/>
        <rFont val="Arial"/>
        <family val="2"/>
      </rPr>
      <t>31/12/2020:</t>
    </r>
    <r>
      <rPr>
        <sz val="9"/>
        <color theme="1"/>
        <rFont val="Arial"/>
        <family val="2"/>
      </rPr>
      <t xml:space="preserve"> Reporte a Sub Administrativa con oficio # 202017100103943
</t>
    </r>
    <r>
      <rPr>
        <b/>
        <sz val="9"/>
        <color theme="1"/>
        <rFont val="Arial"/>
        <family val="2"/>
      </rPr>
      <t xml:space="preserve">
28/02/2021:</t>
    </r>
    <r>
      <rPr>
        <sz val="9"/>
        <color theme="1"/>
        <rFont val="Arial"/>
        <family val="2"/>
      </rPr>
      <t>Remisión oficio 202117100008933 sobre procedimiento,plan de mejoramiento y control de los tiempos de radicación</t>
    </r>
  </si>
  <si>
    <r>
      <rPr>
        <b/>
        <sz val="9"/>
        <color theme="1"/>
        <rFont val="Arial"/>
        <family val="2"/>
      </rPr>
      <t>31/12/2020:</t>
    </r>
    <r>
      <rPr>
        <sz val="9"/>
        <color theme="1"/>
        <rFont val="Arial"/>
        <family val="2"/>
      </rPr>
      <t xml:space="preserve"> Oficio a administratoiva 
</t>
    </r>
    <r>
      <rPr>
        <b/>
        <sz val="9"/>
        <color theme="1"/>
        <rFont val="Arial"/>
        <family val="2"/>
      </rPr>
      <t xml:space="preserve">28/02/2021: </t>
    </r>
    <r>
      <rPr>
        <sz val="9"/>
        <color theme="1"/>
        <rFont val="Arial"/>
        <family val="2"/>
      </rPr>
      <t xml:space="preserve">Oficio a todas las areas </t>
    </r>
  </si>
  <si>
    <r>
      <rPr>
        <b/>
        <sz val="9"/>
        <color theme="1"/>
        <rFont val="Arial"/>
        <family val="2"/>
      </rPr>
      <t>31/01/2021:</t>
    </r>
    <r>
      <rPr>
        <sz val="9"/>
        <color theme="1"/>
        <rFont val="Arial"/>
        <family val="2"/>
      </rPr>
      <t xml:space="preserve"> Lucia del Pilar Bohorquez Avendaño / Subdirectora Financiera
</t>
    </r>
    <r>
      <rPr>
        <b/>
        <sz val="9"/>
        <color theme="1"/>
        <rFont val="Arial"/>
        <family val="2"/>
      </rPr>
      <t>28/02/2021:</t>
    </r>
    <r>
      <rPr>
        <sz val="9"/>
        <color theme="1"/>
        <rFont val="Arial"/>
        <family val="2"/>
      </rPr>
      <t xml:space="preserve"> Lucia del Pilar Bohorquez Avendaño / Subdirectora Financiera</t>
    </r>
  </si>
  <si>
    <r>
      <rPr>
        <b/>
        <sz val="9"/>
        <color theme="1"/>
        <rFont val="Arial"/>
        <family val="2"/>
      </rPr>
      <t xml:space="preserve">31/12/2020: </t>
    </r>
    <r>
      <rPr>
        <sz val="9"/>
        <color theme="1"/>
        <rFont val="Arial"/>
        <family val="2"/>
      </rPr>
      <t xml:space="preserve">Se adjuntan las notificaciones realizadas por conceptos de servicios públicos, continua seguimiento hasta la fecha de finalización de la acción.
</t>
    </r>
    <r>
      <rPr>
        <b/>
        <sz val="9"/>
        <color theme="1"/>
        <rFont val="Arial"/>
        <family val="2"/>
      </rPr>
      <t xml:space="preserve">28/02/2021: </t>
    </r>
    <r>
      <rPr>
        <sz val="9"/>
        <color theme="1"/>
        <rFont val="Arial"/>
        <family val="2"/>
      </rPr>
      <t>Se adjuntan las notificaciones realizadas por conceptos de servicios públicos, continua seguimiento hasta la fecha de finalización de la acción.</t>
    </r>
  </si>
  <si>
    <t>2020 - 2021</t>
  </si>
  <si>
    <r>
      <rPr>
        <b/>
        <sz val="9"/>
        <color theme="1"/>
        <rFont val="Arial"/>
        <family val="2"/>
      </rPr>
      <t xml:space="preserve">31/12/2020: </t>
    </r>
    <r>
      <rPr>
        <sz val="9"/>
        <color theme="1"/>
        <rFont val="Arial"/>
        <family val="2"/>
      </rPr>
      <t xml:space="preserve">Se adjunta la matriz de control de los servicios públicos, sin embargo el control está efectuado para el mes de septiembre y parte de octubre, la acción finalizaba el 30/01/2021, aún falta evidenciar el seguimiento de los meses octubre, noviembre, diciembre y enero. La acción queda en ejecución vencida.
</t>
    </r>
    <r>
      <rPr>
        <b/>
        <sz val="9"/>
        <color theme="1"/>
        <rFont val="Arial"/>
        <family val="2"/>
      </rPr>
      <t/>
    </r>
  </si>
  <si>
    <t>25/06/2020: Se cuenta con cronograma de las sesiones ordinarias del Comité de seguimiento y control Financiero para la vigencia 2020, donde se establecen las fechas de realización del mismo.
Pendiente verificación de la ejecución del cronograma a lo largo de la vigencia 2020.
19/11/2020: Se cuenta con archivo Excel, donde se establece el cronograma de las sesiones ordinarias del Comité de seguimiento y control Financiero para la vigencia 2020, el cual es presentado y aprobado en sesión del comité financiero del día 30Jun2020.
La ejecución del cronograma se evidencia mediante las siguientes actas del comité, las cuales se adjuntan como evidencia del desarrollo del cronograma en mención:
1. Acta Comité Seguimiento Financiero 28May2020
2. Acta Comité Seguimiento Financiero 30Jun2020
3. Acta Comité Seguimiento Financiero 17Jul2020
4. Acta Comité Seguimiento Financiero 28Ago2020
5. Acta Comité Seguimiento Financiero 11Sep2020
6. Acta Borrador Comité Seguimiento Financiero 30Oct2020
Actividad que se encuentra en ejecución oportuna.
31/12/2021: Se adjuntó el acta del mes de diciembre 2020, más no la de noviembre de 2020, razón por la cual la acción queda vencida con corte al 31Dic
28/02/2021: Se adjunta el acta del mes de enero, y se acuerda en el punto 5 Propuesta cronograma de reuniones CSF año 2021. Se da cierre a la acción por cumplimiento.</t>
  </si>
  <si>
    <r>
      <rPr>
        <b/>
        <sz val="9"/>
        <color theme="1"/>
        <rFont val="Arial"/>
        <family val="2"/>
      </rPr>
      <t xml:space="preserve">24/04/2020: </t>
    </r>
    <r>
      <rPr>
        <sz val="9"/>
        <color theme="1"/>
        <rFont val="Arial"/>
        <family val="2"/>
      </rPr>
      <t xml:space="preserve">A la fecha las actas 156 a 160 se encuentran en proceso de firmas, por ende no se han enviando al archivo del contrato.
</t>
    </r>
    <r>
      <rPr>
        <b/>
        <sz val="9"/>
        <color theme="1"/>
        <rFont val="Arial"/>
        <family val="2"/>
      </rPr>
      <t xml:space="preserve">
01/07/2020:</t>
    </r>
    <r>
      <rPr>
        <sz val="9"/>
        <color theme="1"/>
        <rFont val="Arial"/>
        <family val="2"/>
      </rPr>
      <t xml:space="preserve"> No se cuenta con actas 156 a 160 firmadas por todos los intervinientes, por ende no se han enviando al archivo del contrato. Una vez se encuentren firmadas se debe verificar la evidencia.
</t>
    </r>
    <r>
      <rPr>
        <b/>
        <sz val="9"/>
        <color theme="1"/>
        <rFont val="Arial"/>
        <family val="2"/>
      </rPr>
      <t>23/11/2020:</t>
    </r>
    <r>
      <rPr>
        <sz val="9"/>
        <color theme="1"/>
        <rFont val="Arial"/>
        <family val="2"/>
      </rPr>
      <t xml:space="preserve"> Se cuenta con correo del 23Abr2020, donde se solicita que se verifique que los documentos adjuntos se encuentran debidamente incorporados en el expediente de contrato de fiducia mercantil Patrimonio Autónomo Proyecto Construcción Vivienda Nueva.
Igualmente, se cuenta con correo del 20Nov2020 donde se informa que a partir del 20Nov2020 la persona encargada de realizar la labor de archivo del área de DUT es Edith Mendoza Cárdenas con Numero de Cedula 52829596, quien verificará que los documentos adjuntos se encuentran debidamente incorporados en el expediente de contrato de fiducia mercantil Patrimonio Autónomo Proyecto Construcción Vivienda Nueva, en caso de lo contrario serán incorporados de manera cronológica.
Acción que se encuentra en estado "En Ejecución Oportuna".
</t>
    </r>
    <r>
      <rPr>
        <b/>
        <sz val="9"/>
        <color theme="1"/>
        <rFont val="Arial"/>
        <family val="2"/>
      </rPr>
      <t xml:space="preserve">
31/12/2020: </t>
    </r>
    <r>
      <rPr>
        <sz val="9"/>
        <color theme="1"/>
        <rFont val="Arial"/>
        <family val="2"/>
      </rPr>
      <t>Se adjunta correo dirigido a Edith Mendoza Cárdenas, entregando acta para su respectivo archivo, así:
Correo 23/12/2020, acta 171, confirmando el archivo mediante correo del 25/01/2021
28/02/2021: Se adjuntan correos dirigidos a Edith Mendoza Cárdenas, entregando actas para su respectivo archivo, así:
Correo 05/01/2021, actas 161, 163, 164, 165 y 166
Correo 11/03/2021, actas 168, 169, 170, 171, 172, 173, 174, 175, 176.
Aunque se adjuntan los correos, no se pudo verificar el archivo de las actas del Comité Fiduciario, por lo que la acción se encuentra vencida y en ejecución, hasta evidenciar el archivo de las actas.</t>
    </r>
  </si>
  <si>
    <r>
      <rPr>
        <b/>
        <sz val="9"/>
        <color theme="1"/>
        <rFont val="Arial"/>
        <family val="2"/>
      </rPr>
      <t>28/04/2020:</t>
    </r>
    <r>
      <rPr>
        <sz val="9"/>
        <color theme="1"/>
        <rFont val="Arial"/>
        <family val="2"/>
      </rPr>
      <t xml:space="preserve">
Se cuenta con memorando 2020IE5000 del día 16Mar2020, donde la Dirección de Gestión Corporativa solicita a la Subdirección Administrativa la modificación de la resolución 4720 del 29 de octubre de 2018.</t>
    </r>
  </si>
  <si>
    <t>Estado de la acción al 31Oct2020</t>
  </si>
  <si>
    <t>Estado de la acción al 31Dic2020</t>
  </si>
  <si>
    <t>Estado de la acción al 28Feb2021</t>
  </si>
  <si>
    <t>Acción no se encontraba incluida en el PM por lo que no se le hizo seguimiento al 31OCt2020</t>
  </si>
  <si>
    <r>
      <rPr>
        <b/>
        <sz val="9"/>
        <color theme="1"/>
        <rFont val="Arial"/>
        <family val="2"/>
      </rPr>
      <t>24/11/2020:</t>
    </r>
    <r>
      <rPr>
        <sz val="9"/>
        <color theme="1"/>
        <rFont val="Arial"/>
        <family val="2"/>
      </rPr>
      <t xml:space="preserve"> Se cuenta con archivo Excel denominado "Registro de Seguimientos Plan de Mejoramiento Siproj" donde se relaciona una pestaña de nombre "3,12" en la cual se muestran los seguimientos realizados por parte de la Dirección Jurídica; igualmente se adjunta archivo en Word de nombre "Pantallazos Registro Siproj 3.12",  donde se muestran los pantallazos de seguimiento al sistema información SIPROJWEB, en el cual se puede evidenciar que la totalidad de los siete (7) procesos, relacionados en el hallazgo 1 del Informe de Seguimiento efectuado al Sistema de Información de Procesos Judiciales de Bogotá SIPROJ - WEB D.C Periodo 01jul2019 al 31 dic2019, se encuentran subsanados seis (6), números:
2019-00828
2019-00600
2019-01170
2019-00147
2010-00036
2019-00749
Queda pendiente subsanar el proceso 1-2019-21856
Acción en Ejecución Oportuna
</t>
    </r>
    <r>
      <rPr>
        <b/>
        <sz val="9"/>
        <color theme="1"/>
        <rFont val="Arial"/>
        <family val="2"/>
      </rPr>
      <t>31/12/2020:</t>
    </r>
    <r>
      <rPr>
        <sz val="9"/>
        <color theme="1"/>
        <rFont val="Arial"/>
        <family val="2"/>
      </rPr>
      <t xml:space="preserve"> En el seguimiento realizado y en las evidencias adjuntadas por la dependencia, se observa que se hace referencia al Proceso No. 2019-19166, el cual no fue objeto de la auditoría realizada. Para el seguimiento realizado en el 24/11/2020 por parte de Control Interno, había quedado pendiente subsanar el Proceso No. 2019-21856. Por lo que la actividad queda en ejecución vencida, hasta subsanar lo referente al proceso indicado.
</t>
    </r>
    <r>
      <rPr>
        <sz val="9"/>
        <color rgb="FF0070C0"/>
        <rFont val="Arial"/>
        <family val="2"/>
      </rPr>
      <t xml:space="preserve">
</t>
    </r>
    <r>
      <rPr>
        <b/>
        <sz val="9"/>
        <color rgb="FF0070C0"/>
        <rFont val="Arial"/>
        <family val="2"/>
      </rPr>
      <t xml:space="preserve">28/02/2021: </t>
    </r>
    <r>
      <rPr>
        <sz val="9"/>
        <color rgb="FF0070C0"/>
        <rFont val="Arial"/>
        <family val="2"/>
      </rPr>
      <t>Por medio de correo electrónico enviado el 30mar2021 a Control Interno, se puede observar la solicitud de la Procuraduría en CANCELAR la audiencia de conciliación programada para el día 3/19/2020 en el auto 18 de 2020, por lo que la CVP no designó abogado para el proceso 1-2019-21856. Se da cierre al hallazgo.</t>
    </r>
  </si>
  <si>
    <r>
      <rPr>
        <b/>
        <sz val="9"/>
        <color theme="1"/>
        <rFont val="Arial"/>
        <family val="2"/>
      </rPr>
      <t>24/11/2020</t>
    </r>
    <r>
      <rPr>
        <sz val="9"/>
        <color theme="1"/>
        <rFont val="Arial"/>
        <family val="2"/>
      </rPr>
      <t xml:space="preserve">: Manuel Andres Farias Pinzón
</t>
    </r>
    <r>
      <rPr>
        <b/>
        <sz val="9"/>
        <color theme="1"/>
        <rFont val="Arial"/>
        <family val="2"/>
      </rPr>
      <t xml:space="preserve">
31/12/2020</t>
    </r>
    <r>
      <rPr>
        <sz val="9"/>
        <color theme="1"/>
        <rFont val="Arial"/>
        <family val="2"/>
      </rPr>
      <t xml:space="preserve">: Kelly Johanna Serrano Rincón
</t>
    </r>
    <r>
      <rPr>
        <b/>
        <sz val="9"/>
        <color theme="1"/>
        <rFont val="Arial"/>
        <family val="2"/>
      </rPr>
      <t xml:space="preserve">28/02/2021: </t>
    </r>
    <r>
      <rPr>
        <sz val="9"/>
        <color theme="1"/>
        <rFont val="Arial"/>
        <family val="2"/>
      </rPr>
      <t>Kelly Johanna Serrano Rincón</t>
    </r>
  </si>
  <si>
    <r>
      <rPr>
        <b/>
        <sz val="9"/>
        <color theme="1"/>
        <rFont val="Arial"/>
        <family val="2"/>
      </rPr>
      <t xml:space="preserve">24/11/2020: </t>
    </r>
    <r>
      <rPr>
        <sz val="9"/>
        <color theme="1"/>
        <rFont val="Arial"/>
        <family val="2"/>
      </rPr>
      <t xml:space="preserve">Se cuenta con archivo Excel denominado "Registro de Seguimientos Plan de Mejoramiento Siproj" donde se relaciona una pestaña de nombre "3,12" en la cual se muestran los seguimientos realizados por parte de la Dirección Jurídica; igualmente se adjunta archivo en Word de nombre "Pantallazos Registro Siproj 3,14",  donde se muestran los pantallazos de seguimiento al sistema información SIPROJWEB, en el cual se puede evidenciar que la totalidad de los dos (2) procesos, relacionados en el hallazgo 2 del Informe de Seguimiento efectuado al Sistema de Información de Procesos Judiciales de Bogotá SIPROJ - WEB D.C Periodo 01jul2019 al 31 dic2019, se encuentra subsanado uno (1), número: 2019-00566
Queda pendiente subsanar el proceso 292681
Acción en Ejecución Oportuna
</t>
    </r>
    <r>
      <rPr>
        <b/>
        <sz val="9"/>
        <color theme="1"/>
        <rFont val="Arial"/>
        <family val="2"/>
      </rPr>
      <t xml:space="preserve">31/12/2020: </t>
    </r>
    <r>
      <rPr>
        <sz val="9"/>
        <color theme="1"/>
        <rFont val="Arial"/>
        <family val="2"/>
      </rPr>
      <t>Es importante señalar que en el informe de auditoría en la página 13 se manifiesta:</t>
    </r>
    <r>
      <rPr>
        <i/>
        <sz val="9"/>
        <color theme="1"/>
        <rFont val="Arial"/>
        <family val="2"/>
      </rPr>
      <t>" ...Sin embargo y aunque verificados los documentos soporte que dan cuenta del cumplimiento  de la obligación judicial, donde se evidencia el pago a favor del Consorcio Aser 2011 CVP por  valor de Veintitrés Millones Trescientos Sesenta y Dos Mil Doscientos Cuarenta y Tres Pesos  M/cte. ($ 23.362.243), no se entiende, por que en el reporte de pago de sentencias para el  particular se publicó el cumplimiento de la orden judicial por valor de Cuarenta y Cuatro  Millones Setenta Mil Doscientos Sesenta Pesos MCTE ($ 44.072.270), valor que no solo no  se encuentra en concordancia con el valor reconocido por la CVP, sino que además altera el  valor real del total pagado por la Caja de la Vivienda Popular en cumplimiento de fallos  judiciales"</t>
    </r>
    <r>
      <rPr>
        <sz val="9"/>
        <color theme="1"/>
        <rFont val="Arial"/>
        <family val="2"/>
      </rPr>
      <t xml:space="preserve"> , valor que la Oficina Asesora Jurídica manifiesta igualmente en el seguimiento:  $23.362.243. 
Sin embargo, en el aplicativo SIPROJ se cuenta con otro valor, como se observa: 
Valor que no se evidencia el cambio del reporte en el SIPROJ. La acción se encuentra vencida, es necesario dar celeridad.
</t>
    </r>
    <r>
      <rPr>
        <b/>
        <sz val="9"/>
        <color rgb="FF0070C0"/>
        <rFont val="Arial"/>
        <family val="2"/>
      </rPr>
      <t xml:space="preserve">
28/02/2021:</t>
    </r>
    <r>
      <rPr>
        <sz val="9"/>
        <color rgb="FF0070C0"/>
        <rFont val="Arial"/>
        <family val="2"/>
      </rPr>
      <t xml:space="preserve"> Por medio de correo electrónico enviado el 30mar2021 a Control Interno, se pudo observar que se adjuntó el pantallazo de la corrección del valor así:
Por lo que se procede al cierre de la acción.</t>
    </r>
    <r>
      <rPr>
        <b/>
        <sz val="9"/>
        <color theme="1"/>
        <rFont val="Arial"/>
        <family val="2"/>
      </rPr>
      <t xml:space="preserve">
</t>
    </r>
  </si>
  <si>
    <t>ALCANCE SEGUIMIENTO PLAN DE MEJORAMIENTO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</si>
</sst>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240A]d&quot; de &quot;mmmm&quot; de &quot;yyyy;@"/>
    <numFmt numFmtId="165" formatCode="[$-C0A]dd\-mmm\-yy;@"/>
    <numFmt numFmtId="166" formatCode="dd/mmm/yyyy"/>
    <numFmt numFmtId="167" formatCode="dd\-mmm\-yyyy"/>
  </numFmts>
  <fonts count="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Arial"/>
      <family val="2"/>
    </font>
    <font>
      <b/>
      <sz val="9"/>
      <name val="Arial"/>
      <family val="2"/>
    </font>
    <font>
      <sz val="10"/>
      <color theme="1"/>
      <name val="Arial"/>
      <family val="2"/>
    </font>
    <font>
      <sz val="9"/>
      <color indexed="81"/>
      <name val="Tahoma"/>
      <family val="2"/>
    </font>
    <font>
      <b/>
      <sz val="9"/>
      <color indexed="81"/>
      <name val="Tahoma"/>
      <family val="2"/>
    </font>
    <font>
      <b/>
      <sz val="9"/>
      <color theme="1"/>
      <name val="Arial"/>
      <family val="2"/>
    </font>
    <font>
      <sz val="9"/>
      <color theme="1"/>
      <name val="Arial"/>
      <family val="2"/>
    </font>
    <font>
      <sz val="9"/>
      <color rgb="FF000000"/>
      <name val="Arial"/>
      <family val="2"/>
    </font>
    <font>
      <b/>
      <sz val="11"/>
      <color theme="1"/>
      <name val="Calibri"/>
      <family val="2"/>
      <scheme val="minor"/>
    </font>
    <font>
      <b/>
      <sz val="10"/>
      <name val="Calibri"/>
      <family val="2"/>
      <scheme val="minor"/>
    </font>
    <font>
      <sz val="10"/>
      <color theme="1"/>
      <name val="Calibri"/>
      <family val="2"/>
      <scheme val="minor"/>
    </font>
    <font>
      <sz val="10"/>
      <color rgb="FF000000"/>
      <name val="Calibri"/>
      <family val="2"/>
      <scheme val="minor"/>
    </font>
    <font>
      <sz val="10"/>
      <name val="Calibri"/>
      <family val="2"/>
      <scheme val="minor"/>
    </font>
    <font>
      <sz val="9"/>
      <name val="Times New Roman"/>
      <family val="1"/>
    </font>
    <font>
      <u/>
      <sz val="11"/>
      <color theme="10"/>
      <name val="Calibri"/>
      <family val="2"/>
      <scheme val="minor"/>
    </font>
    <font>
      <b/>
      <sz val="12"/>
      <color theme="1"/>
      <name val="Arial"/>
      <family val="2"/>
    </font>
    <font>
      <b/>
      <sz val="9"/>
      <color rgb="FFFF0000"/>
      <name val="Arial"/>
      <family val="2"/>
    </font>
    <font>
      <sz val="12"/>
      <color theme="1"/>
      <name val="Arial"/>
      <family val="2"/>
    </font>
    <font>
      <sz val="10"/>
      <color theme="1"/>
      <name val="Arial"/>
      <family val="2"/>
    </font>
    <font>
      <b/>
      <sz val="24"/>
      <color theme="1"/>
      <name val="Arial"/>
      <family val="2"/>
    </font>
    <font>
      <b/>
      <sz val="14"/>
      <color theme="1"/>
      <name val="Arial"/>
      <family val="2"/>
    </font>
    <font>
      <sz val="14"/>
      <color theme="1"/>
      <name val="Arial"/>
      <family val="2"/>
    </font>
    <font>
      <i/>
      <sz val="9"/>
      <color theme="1"/>
      <name val="Arial"/>
      <family val="2"/>
    </font>
    <font>
      <u/>
      <sz val="11"/>
      <color theme="1"/>
      <name val="Calibri"/>
      <family val="2"/>
      <scheme val="minor"/>
    </font>
    <font>
      <b/>
      <sz val="9"/>
      <color rgb="FFFFFF00"/>
      <name val="Arial"/>
      <family val="2"/>
    </font>
    <font>
      <sz val="9"/>
      <color rgb="FF0070C0"/>
      <name val="Arial"/>
      <family val="2"/>
    </font>
    <font>
      <b/>
      <sz val="9"/>
      <color rgb="FF0070C0"/>
      <name val="Arial"/>
      <family val="2"/>
    </font>
    <font>
      <b/>
      <sz val="24"/>
      <color rgb="FF0070C0"/>
      <name val="Arial"/>
      <family val="2"/>
    </font>
  </fonts>
  <fills count="22">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rgb="FFD8D8D8"/>
        <bgColor rgb="FF000000"/>
      </patternFill>
    </fill>
    <fill>
      <patternFill patternType="solid">
        <fgColor theme="9" tint="0.59999389629810485"/>
        <bgColor rgb="FF000000"/>
      </patternFill>
    </fill>
    <fill>
      <patternFill patternType="solid">
        <fgColor theme="7" tint="0.59999389629810485"/>
        <bgColor rgb="FF000000"/>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7" tint="0.39997558519241921"/>
        <bgColor indexed="64"/>
      </patternFill>
    </fill>
    <fill>
      <patternFill patternType="solid">
        <fgColor rgb="FF33CCFF"/>
        <bgColor indexed="64"/>
      </patternFill>
    </fill>
    <fill>
      <patternFill patternType="solid">
        <fgColor rgb="FFFF9900"/>
        <bgColor indexed="64"/>
      </patternFill>
    </fill>
    <fill>
      <patternFill patternType="solid">
        <fgColor rgb="FFFF0000"/>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99FF"/>
        <bgColor indexed="64"/>
      </patternFill>
    </fill>
    <fill>
      <patternFill patternType="solid">
        <fgColor theme="7"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auto="1"/>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4">
    <xf numFmtId="0" fontId="0" fillId="0" borderId="0"/>
    <xf numFmtId="0" fontId="6" fillId="0" borderId="0"/>
    <xf numFmtId="9" fontId="6" fillId="0" borderId="0" applyFont="0" applyFill="0" applyBorder="0" applyAlignment="0" applyProtection="0"/>
    <xf numFmtId="0" fontId="9" fillId="0" borderId="0"/>
    <xf numFmtId="0" fontId="5" fillId="0" borderId="0"/>
    <xf numFmtId="0" fontId="6" fillId="0" borderId="0"/>
    <xf numFmtId="0" fontId="4" fillId="0" borderId="0"/>
    <xf numFmtId="0" fontId="6" fillId="0" borderId="0"/>
    <xf numFmtId="0" fontId="6" fillId="0" borderId="0"/>
    <xf numFmtId="0" fontId="21" fillId="0" borderId="0" applyNumberFormat="0" applyFill="0" applyBorder="0" applyAlignment="0" applyProtection="0"/>
    <xf numFmtId="0" fontId="3" fillId="0" borderId="0"/>
    <xf numFmtId="0" fontId="2" fillId="0" borderId="0"/>
    <xf numFmtId="0" fontId="2" fillId="0" borderId="0"/>
    <xf numFmtId="9" fontId="6" fillId="0" borderId="0" applyFont="0" applyFill="0" applyBorder="0" applyAlignment="0" applyProtection="0"/>
  </cellStyleXfs>
  <cellXfs count="293">
    <xf numFmtId="0" fontId="0" fillId="0" borderId="0" xfId="0"/>
    <xf numFmtId="0" fontId="13" fillId="0" borderId="0" xfId="1" applyFont="1" applyBorder="1" applyAlignment="1">
      <alignment vertical="center"/>
    </xf>
    <xf numFmtId="0" fontId="13" fillId="0" borderId="0" xfId="0" applyFont="1" applyBorder="1" applyAlignment="1">
      <alignment vertical="center"/>
    </xf>
    <xf numFmtId="0" fontId="7" fillId="0" borderId="0" xfId="0" applyFont="1" applyBorder="1" applyAlignment="1">
      <alignment vertical="center"/>
    </xf>
    <xf numFmtId="0" fontId="12" fillId="8" borderId="0" xfId="0" applyFont="1" applyFill="1" applyBorder="1" applyAlignment="1">
      <alignment vertical="center"/>
    </xf>
    <xf numFmtId="0" fontId="8" fillId="8" borderId="0" xfId="0" applyFont="1" applyFill="1" applyBorder="1" applyAlignment="1">
      <alignment vertical="center"/>
    </xf>
    <xf numFmtId="0" fontId="7" fillId="8" borderId="0" xfId="0" applyFont="1" applyFill="1" applyBorder="1" applyAlignment="1">
      <alignment vertical="center"/>
    </xf>
    <xf numFmtId="0" fontId="14" fillId="0" borderId="0" xfId="0" applyFont="1" applyBorder="1" applyAlignment="1">
      <alignment vertical="center"/>
    </xf>
    <xf numFmtId="0" fontId="16" fillId="9" borderId="8" xfId="4" applyFont="1" applyFill="1" applyBorder="1" applyAlignment="1">
      <alignment horizontal="center" vertical="center"/>
    </xf>
    <xf numFmtId="0" fontId="16" fillId="9" borderId="1" xfId="4" applyFont="1" applyFill="1" applyBorder="1" applyAlignment="1">
      <alignment horizontal="center" vertical="center"/>
    </xf>
    <xf numFmtId="0" fontId="16" fillId="9" borderId="9" xfId="4" applyFont="1" applyFill="1" applyBorder="1" applyAlignment="1">
      <alignment horizontal="center" vertical="center"/>
    </xf>
    <xf numFmtId="0" fontId="17" fillId="0" borderId="8" xfId="0" applyFont="1" applyBorder="1" applyAlignment="1">
      <alignment vertical="center" wrapText="1"/>
    </xf>
    <xf numFmtId="0" fontId="17" fillId="0" borderId="1" xfId="0" applyFont="1" applyBorder="1" applyAlignment="1">
      <alignment vertical="center" wrapText="1"/>
    </xf>
    <xf numFmtId="0" fontId="17" fillId="0" borderId="9" xfId="0" applyFont="1" applyBorder="1" applyAlignment="1">
      <alignment vertical="center" wrapText="1"/>
    </xf>
    <xf numFmtId="0" fontId="18" fillId="10" borderId="8" xfId="4" applyFont="1" applyFill="1" applyBorder="1" applyAlignment="1">
      <alignment vertical="center" wrapText="1"/>
    </xf>
    <xf numFmtId="0" fontId="18" fillId="8" borderId="1" xfId="4" applyFont="1" applyFill="1" applyBorder="1" applyAlignment="1">
      <alignment horizontal="left" vertical="center" wrapText="1"/>
    </xf>
    <xf numFmtId="0" fontId="18" fillId="8" borderId="1" xfId="4" applyFont="1" applyFill="1" applyBorder="1" applyAlignment="1">
      <alignment horizontal="left" vertical="center" wrapText="1" readingOrder="1"/>
    </xf>
    <xf numFmtId="0" fontId="18" fillId="8" borderId="9" xfId="4" applyFont="1" applyFill="1" applyBorder="1" applyAlignment="1">
      <alignment horizontal="left" vertical="center" wrapText="1" readingOrder="1"/>
    </xf>
    <xf numFmtId="0" fontId="19" fillId="8" borderId="1" xfId="5" applyFont="1" applyFill="1" applyBorder="1" applyAlignment="1">
      <alignment vertical="center" wrapText="1"/>
    </xf>
    <xf numFmtId="0" fontId="18" fillId="11" borderId="8" xfId="4" applyFont="1" applyFill="1" applyBorder="1" applyAlignment="1">
      <alignment vertical="center" wrapText="1"/>
    </xf>
    <xf numFmtId="0" fontId="18" fillId="5" borderId="1" xfId="4" applyFont="1" applyFill="1" applyBorder="1" applyAlignment="1">
      <alignment horizontal="left" vertical="center" wrapText="1" readingOrder="1"/>
    </xf>
    <xf numFmtId="0" fontId="18" fillId="5" borderId="9" xfId="4" applyFont="1" applyFill="1" applyBorder="1" applyAlignment="1">
      <alignment horizontal="left" vertical="center" wrapText="1" readingOrder="1"/>
    </xf>
    <xf numFmtId="0" fontId="19" fillId="5" borderId="1" xfId="5" applyFont="1" applyFill="1" applyBorder="1" applyAlignment="1">
      <alignment vertical="center"/>
    </xf>
    <xf numFmtId="0" fontId="19" fillId="5" borderId="1" xfId="5" applyFont="1" applyFill="1" applyBorder="1" applyAlignment="1">
      <alignment vertical="center" wrapText="1"/>
    </xf>
    <xf numFmtId="0" fontId="18" fillId="12" borderId="8" xfId="4" applyFont="1" applyFill="1" applyBorder="1" applyAlignment="1">
      <alignment vertical="center" wrapText="1"/>
    </xf>
    <xf numFmtId="0" fontId="19" fillId="13" borderId="1" xfId="5" applyFont="1" applyFill="1" applyBorder="1" applyAlignment="1">
      <alignment vertical="center"/>
    </xf>
    <xf numFmtId="0" fontId="18" fillId="13" borderId="1" xfId="4" applyFont="1" applyFill="1" applyBorder="1" applyAlignment="1">
      <alignment horizontal="left" vertical="center" wrapText="1" readingOrder="1"/>
    </xf>
    <xf numFmtId="0" fontId="18" fillId="13" borderId="9" xfId="4" applyFont="1" applyFill="1" applyBorder="1" applyAlignment="1">
      <alignment horizontal="left" vertical="center" wrapText="1" readingOrder="1"/>
    </xf>
    <xf numFmtId="0" fontId="19" fillId="13" borderId="1" xfId="5" applyFont="1" applyFill="1" applyBorder="1" applyAlignment="1">
      <alignment vertical="center" wrapText="1"/>
    </xf>
    <xf numFmtId="0" fontId="18" fillId="11" borderId="10" xfId="4" applyFont="1" applyFill="1" applyBorder="1" applyAlignment="1">
      <alignment vertical="center" wrapText="1"/>
    </xf>
    <xf numFmtId="0" fontId="18" fillId="11" borderId="11" xfId="4" applyFont="1" applyFill="1" applyBorder="1" applyAlignment="1">
      <alignment vertical="center" wrapText="1"/>
    </xf>
    <xf numFmtId="0" fontId="18" fillId="11" borderId="12" xfId="4" applyFont="1" applyFill="1" applyBorder="1" applyAlignment="1">
      <alignment vertical="center" wrapText="1"/>
    </xf>
    <xf numFmtId="0" fontId="6" fillId="0" borderId="0" xfId="0" applyFont="1"/>
    <xf numFmtId="0" fontId="7" fillId="0" borderId="0" xfId="0" applyFont="1"/>
    <xf numFmtId="0" fontId="0" fillId="2" borderId="0" xfId="0" applyFill="1"/>
    <xf numFmtId="0" fontId="0" fillId="17" borderId="0" xfId="0" applyFill="1"/>
    <xf numFmtId="0" fontId="0" fillId="18" borderId="0" xfId="0" applyFill="1"/>
    <xf numFmtId="0" fontId="6" fillId="14" borderId="0" xfId="0" applyFont="1" applyFill="1"/>
    <xf numFmtId="0" fontId="6" fillId="13" borderId="0" xfId="0" applyFont="1" applyFill="1"/>
    <xf numFmtId="0" fontId="12" fillId="0" borderId="1" xfId="0" applyFont="1" applyFill="1" applyBorder="1" applyAlignment="1">
      <alignment horizontal="center" vertical="center" wrapText="1"/>
    </xf>
    <xf numFmtId="0" fontId="12" fillId="16" borderId="22" xfId="0" applyFont="1" applyFill="1" applyBorder="1" applyAlignment="1">
      <alignment horizontal="center" vertical="center" wrapText="1"/>
    </xf>
    <xf numFmtId="0" fontId="12" fillId="16" borderId="23"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14" borderId="22" xfId="0" applyFont="1" applyFill="1" applyBorder="1" applyAlignment="1">
      <alignment horizontal="center" vertical="center" wrapText="1"/>
    </xf>
    <xf numFmtId="0" fontId="12" fillId="14" borderId="23" xfId="0" applyFont="1" applyFill="1" applyBorder="1" applyAlignment="1">
      <alignment horizontal="center" vertical="center" wrapText="1"/>
    </xf>
    <xf numFmtId="0" fontId="12" fillId="14" borderId="24"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1" xfId="0" applyFont="1" applyFill="1" applyBorder="1" applyAlignment="1">
      <alignment horizontal="center" vertical="center" wrapText="1"/>
    </xf>
    <xf numFmtId="0" fontId="13" fillId="0" borderId="13" xfId="0" applyFont="1" applyFill="1" applyBorder="1" applyAlignment="1">
      <alignment horizontal="left" vertical="center"/>
    </xf>
    <xf numFmtId="0" fontId="25" fillId="0" borderId="0" xfId="0" applyFont="1" applyFill="1" applyBorder="1" applyAlignment="1">
      <alignment vertical="center"/>
    </xf>
    <xf numFmtId="0" fontId="13" fillId="0" borderId="8" xfId="0" applyFont="1" applyFill="1" applyBorder="1" applyAlignment="1">
      <alignment horizontal="left" vertical="center"/>
    </xf>
    <xf numFmtId="0" fontId="13" fillId="0" borderId="1" xfId="0" applyFont="1" applyFill="1" applyBorder="1" applyAlignment="1">
      <alignment horizontal="left" vertical="center"/>
    </xf>
    <xf numFmtId="165" fontId="13" fillId="0" borderId="9" xfId="0" applyNumberFormat="1" applyFont="1" applyFill="1" applyBorder="1" applyAlignment="1">
      <alignment horizontal="justify" vertical="center"/>
    </xf>
    <xf numFmtId="0" fontId="13" fillId="0" borderId="10" xfId="0" applyFont="1" applyFill="1" applyBorder="1" applyAlignment="1">
      <alignment horizontal="left" vertical="center"/>
    </xf>
    <xf numFmtId="49" fontId="27" fillId="4" borderId="28" xfId="0" applyNumberFormat="1" applyFont="1" applyFill="1" applyBorder="1" applyAlignment="1">
      <alignment horizontal="center" vertical="center"/>
    </xf>
    <xf numFmtId="164" fontId="27" fillId="0" borderId="18" xfId="0" applyNumberFormat="1" applyFont="1" applyFill="1" applyBorder="1" applyAlignment="1">
      <alignment horizontal="center" vertical="center"/>
    </xf>
    <xf numFmtId="166" fontId="27" fillId="0" borderId="18" xfId="0" applyNumberFormat="1" applyFont="1" applyFill="1" applyBorder="1" applyAlignment="1">
      <alignment vertical="center"/>
    </xf>
    <xf numFmtId="0" fontId="28" fillId="0" borderId="18" xfId="0" applyFont="1" applyFill="1" applyBorder="1" applyAlignment="1">
      <alignment horizontal="right" vertical="center"/>
    </xf>
    <xf numFmtId="166" fontId="28" fillId="0" borderId="4" xfId="0" applyNumberFormat="1" applyFont="1" applyFill="1" applyBorder="1" applyAlignment="1">
      <alignment horizontal="justify" vertical="center"/>
    </xf>
    <xf numFmtId="0" fontId="13" fillId="0" borderId="18" xfId="0" applyFont="1" applyBorder="1" applyAlignment="1">
      <alignment horizontal="justify" vertical="center" wrapText="1"/>
    </xf>
    <xf numFmtId="0" fontId="25" fillId="0" borderId="18" xfId="0" applyFont="1" applyBorder="1" applyAlignment="1">
      <alignment horizontal="center" vertical="center" wrapText="1"/>
    </xf>
    <xf numFmtId="0" fontId="25" fillId="0" borderId="18" xfId="0" applyFont="1" applyBorder="1" applyAlignment="1">
      <alignment vertical="center" wrapText="1"/>
    </xf>
    <xf numFmtId="0" fontId="25" fillId="0" borderId="0" xfId="0" applyFont="1"/>
    <xf numFmtId="0" fontId="9" fillId="0" borderId="0" xfId="0" applyFont="1" applyAlignment="1">
      <alignment vertical="center"/>
    </xf>
    <xf numFmtId="0" fontId="25" fillId="0" borderId="0" xfId="0" applyFont="1" applyAlignment="1">
      <alignment horizontal="justify"/>
    </xf>
    <xf numFmtId="165" fontId="22" fillId="7" borderId="18" xfId="0" applyNumberFormat="1" applyFont="1" applyFill="1" applyBorder="1" applyAlignment="1">
      <alignment horizontal="center" vertical="center" wrapText="1"/>
    </xf>
    <xf numFmtId="165" fontId="22" fillId="7" borderId="4" xfId="0" applyNumberFormat="1" applyFont="1" applyFill="1" applyBorder="1" applyAlignment="1">
      <alignment horizontal="center" vertical="center" wrapText="1"/>
    </xf>
    <xf numFmtId="0" fontId="24" fillId="0" borderId="0" xfId="0" applyFont="1" applyFill="1" applyBorder="1" applyAlignment="1">
      <alignment vertical="center"/>
    </xf>
    <xf numFmtId="0" fontId="12" fillId="4" borderId="22"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2" fillId="4" borderId="23" xfId="0" applyFont="1" applyFill="1" applyBorder="1" applyAlignment="1" applyProtection="1">
      <alignment horizontal="center" vertical="center" wrapText="1"/>
      <protection locked="0"/>
    </xf>
    <xf numFmtId="165" fontId="12" fillId="4" borderId="23" xfId="0" applyNumberFormat="1" applyFont="1" applyFill="1" applyBorder="1" applyAlignment="1">
      <alignment horizontal="center" vertical="center" wrapText="1"/>
    </xf>
    <xf numFmtId="165" fontId="12" fillId="4" borderId="24" xfId="0" applyNumberFormat="1" applyFont="1" applyFill="1" applyBorder="1" applyAlignment="1">
      <alignment horizontal="center" vertical="center" wrapText="1"/>
    </xf>
    <xf numFmtId="165" fontId="12" fillId="6" borderId="22" xfId="0" applyNumberFormat="1" applyFont="1" applyFill="1" applyBorder="1" applyAlignment="1">
      <alignment horizontal="center" vertical="center" wrapText="1"/>
    </xf>
    <xf numFmtId="165" fontId="12" fillId="6" borderId="23" xfId="0" applyNumberFormat="1" applyFont="1" applyFill="1" applyBorder="1" applyAlignment="1">
      <alignment horizontal="center" vertical="center" wrapText="1"/>
    </xf>
    <xf numFmtId="0" fontId="12" fillId="6" borderId="23" xfId="0" applyFont="1" applyFill="1" applyBorder="1" applyAlignment="1">
      <alignment horizontal="center" vertical="center" wrapText="1"/>
    </xf>
    <xf numFmtId="0" fontId="12" fillId="6" borderId="24" xfId="0" applyFont="1" applyFill="1" applyBorder="1" applyAlignment="1">
      <alignment horizontal="center" vertical="center" wrapText="1"/>
    </xf>
    <xf numFmtId="0" fontId="13" fillId="0" borderId="0" xfId="0" applyFont="1" applyFill="1" applyBorder="1" applyAlignment="1">
      <alignment vertical="center"/>
    </xf>
    <xf numFmtId="0" fontId="13" fillId="0" borderId="13" xfId="1" applyFont="1" applyFill="1" applyBorder="1" applyAlignment="1">
      <alignment horizontal="center" vertical="center" wrapText="1"/>
    </xf>
    <xf numFmtId="0" fontId="13" fillId="0" borderId="21" xfId="1" applyFont="1" applyFill="1" applyBorder="1" applyAlignment="1">
      <alignment horizontal="center" vertical="center" wrapText="1"/>
    </xf>
    <xf numFmtId="14" fontId="13" fillId="0" borderId="21" xfId="1" applyNumberFormat="1" applyFont="1" applyFill="1" applyBorder="1" applyAlignment="1">
      <alignment horizontal="center" vertical="center" wrapText="1"/>
    </xf>
    <xf numFmtId="15" fontId="13" fillId="0" borderId="21" xfId="1" applyNumberFormat="1" applyFont="1" applyFill="1" applyBorder="1" applyAlignment="1">
      <alignment horizontal="center" vertical="center" wrapText="1"/>
    </xf>
    <xf numFmtId="0" fontId="13" fillId="0" borderId="19" xfId="1" applyFont="1" applyFill="1" applyBorder="1" applyAlignment="1">
      <alignment horizontal="justify" vertical="center" wrapText="1"/>
    </xf>
    <xf numFmtId="14" fontId="13" fillId="0" borderId="13" xfId="1" applyNumberFormat="1" applyFont="1" applyFill="1" applyBorder="1" applyAlignment="1">
      <alignment horizontal="center" vertical="center" wrapText="1"/>
    </xf>
    <xf numFmtId="167" fontId="13" fillId="15" borderId="21" xfId="0" applyNumberFormat="1" applyFont="1" applyFill="1" applyBorder="1" applyAlignment="1">
      <alignment horizontal="center" vertical="center" wrapText="1"/>
    </xf>
    <xf numFmtId="14" fontId="13" fillId="20" borderId="23" xfId="1" applyNumberFormat="1" applyFont="1" applyFill="1" applyBorder="1" applyAlignment="1">
      <alignment horizontal="center" vertical="center" wrapText="1"/>
    </xf>
    <xf numFmtId="15" fontId="12" fillId="0" borderId="21" xfId="1" applyNumberFormat="1" applyFont="1" applyFill="1" applyBorder="1" applyAlignment="1">
      <alignment horizontal="center" vertical="center" wrapText="1"/>
    </xf>
    <xf numFmtId="14" fontId="13" fillId="0" borderId="13" xfId="0" applyNumberFormat="1" applyFont="1" applyFill="1" applyBorder="1" applyAlignment="1">
      <alignment horizontal="center" vertical="top" wrapText="1"/>
    </xf>
    <xf numFmtId="0" fontId="13" fillId="0" borderId="21" xfId="1" applyFont="1" applyFill="1" applyBorder="1" applyAlignment="1">
      <alignment horizontal="left" vertical="top" wrapText="1"/>
    </xf>
    <xf numFmtId="0" fontId="13" fillId="0" borderId="21" xfId="0" applyFont="1" applyFill="1" applyBorder="1" applyAlignment="1">
      <alignment vertical="center" wrapText="1"/>
    </xf>
    <xf numFmtId="0" fontId="13" fillId="0" borderId="21" xfId="0" applyFont="1" applyBorder="1" applyAlignment="1">
      <alignment horizontal="center" vertical="center" wrapText="1"/>
    </xf>
    <xf numFmtId="0" fontId="13" fillId="0" borderId="19" xfId="1" applyFont="1" applyFill="1" applyBorder="1" applyAlignment="1">
      <alignment horizontal="left" vertical="top" wrapText="1"/>
    </xf>
    <xf numFmtId="0" fontId="13" fillId="0" borderId="0" xfId="0" applyFont="1" applyFill="1" applyBorder="1" applyAlignment="1">
      <alignment horizontal="left" vertical="center" wrapText="1"/>
    </xf>
    <xf numFmtId="0" fontId="13" fillId="0" borderId="8" xfId="1" applyFont="1" applyFill="1" applyBorder="1" applyAlignment="1">
      <alignment horizontal="center" vertical="center" wrapText="1"/>
    </xf>
    <xf numFmtId="0" fontId="13" fillId="0" borderId="1" xfId="1" applyFont="1" applyFill="1" applyBorder="1" applyAlignment="1">
      <alignment horizontal="center" vertical="center" wrapText="1"/>
    </xf>
    <xf numFmtId="14" fontId="13" fillId="0" borderId="1" xfId="1" applyNumberFormat="1" applyFont="1" applyFill="1" applyBorder="1" applyAlignment="1">
      <alignment horizontal="center" vertical="center" wrapText="1"/>
    </xf>
    <xf numFmtId="15" fontId="13" fillId="0" borderId="1" xfId="1" applyNumberFormat="1" applyFont="1" applyFill="1" applyBorder="1" applyAlignment="1">
      <alignment horizontal="center" vertical="center" wrapText="1"/>
    </xf>
    <xf numFmtId="0" fontId="13" fillId="0" borderId="9" xfId="1" applyFont="1" applyFill="1" applyBorder="1" applyAlignment="1">
      <alignment horizontal="justify" vertical="center" wrapText="1"/>
    </xf>
    <xf numFmtId="14" fontId="13" fillId="0" borderId="8" xfId="1" applyNumberFormat="1" applyFont="1" applyFill="1" applyBorder="1" applyAlignment="1">
      <alignment horizontal="center" vertical="center" wrapText="1"/>
    </xf>
    <xf numFmtId="167" fontId="13" fillId="15" borderId="1" xfId="0" applyNumberFormat="1" applyFont="1" applyFill="1" applyBorder="1" applyAlignment="1">
      <alignment horizontal="center" vertical="center" wrapText="1"/>
    </xf>
    <xf numFmtId="14" fontId="13" fillId="20" borderId="1" xfId="1" applyNumberFormat="1" applyFont="1" applyFill="1" applyBorder="1" applyAlignment="1">
      <alignment horizontal="center" vertical="center" wrapText="1"/>
    </xf>
    <xf numFmtId="15" fontId="12" fillId="0" borderId="1" xfId="1" applyNumberFormat="1" applyFont="1" applyFill="1" applyBorder="1" applyAlignment="1">
      <alignment horizontal="center" vertical="center" wrapText="1"/>
    </xf>
    <xf numFmtId="14" fontId="13" fillId="0" borderId="8" xfId="0" applyNumberFormat="1" applyFont="1" applyFill="1" applyBorder="1" applyAlignment="1">
      <alignment horizontal="center" vertical="top" wrapText="1"/>
    </xf>
    <xf numFmtId="0" fontId="13" fillId="0" borderId="1" xfId="1" applyFont="1" applyFill="1" applyBorder="1" applyAlignment="1">
      <alignment horizontal="left" vertical="top" wrapText="1"/>
    </xf>
    <xf numFmtId="0" fontId="13" fillId="0" borderId="1" xfId="0" applyFont="1" applyFill="1" applyBorder="1" applyAlignment="1">
      <alignment vertical="center" wrapText="1"/>
    </xf>
    <xf numFmtId="0" fontId="13" fillId="0" borderId="1" xfId="0" applyFont="1" applyBorder="1" applyAlignment="1">
      <alignment horizontal="center" vertical="center" wrapText="1"/>
    </xf>
    <xf numFmtId="0" fontId="13" fillId="0" borderId="9" xfId="1" applyFont="1" applyFill="1" applyBorder="1" applyAlignment="1">
      <alignment horizontal="left" vertical="top" wrapText="1"/>
    </xf>
    <xf numFmtId="0" fontId="13" fillId="0" borderId="1" xfId="0" applyFont="1" applyFill="1" applyBorder="1" applyAlignment="1">
      <alignment horizontal="justify" vertical="center" wrapText="1"/>
    </xf>
    <xf numFmtId="0" fontId="13" fillId="0" borderId="1" xfId="0" applyFont="1" applyFill="1" applyBorder="1" applyAlignment="1">
      <alignment horizontal="center" vertical="center" wrapText="1"/>
    </xf>
    <xf numFmtId="0" fontId="9" fillId="0" borderId="0" xfId="0" applyFont="1" applyFill="1" applyBorder="1" applyAlignment="1">
      <alignment vertical="center"/>
    </xf>
    <xf numFmtId="14" fontId="13" fillId="0" borderId="8" xfId="0" applyNumberFormat="1" applyFont="1" applyFill="1" applyBorder="1" applyAlignment="1">
      <alignment horizontal="center" vertical="center" wrapText="1"/>
    </xf>
    <xf numFmtId="0" fontId="13" fillId="0" borderId="1" xfId="8" applyFont="1" applyFill="1" applyBorder="1" applyAlignment="1">
      <alignment horizontal="justify" vertical="center" wrapText="1"/>
    </xf>
    <xf numFmtId="0" fontId="13" fillId="0" borderId="9" xfId="1" applyFont="1" applyFill="1" applyBorder="1" applyAlignment="1">
      <alignment horizontal="justify" vertical="top" wrapText="1"/>
    </xf>
    <xf numFmtId="15" fontId="13" fillId="0" borderId="1" xfId="1" applyNumberFormat="1" applyFont="1" applyFill="1" applyBorder="1" applyAlignment="1">
      <alignment horizontal="center" vertical="top" wrapText="1"/>
    </xf>
    <xf numFmtId="0" fontId="13" fillId="0" borderId="1" xfId="0" applyFont="1" applyFill="1" applyBorder="1" applyAlignment="1">
      <alignment vertical="top" wrapText="1"/>
    </xf>
    <xf numFmtId="14" fontId="13" fillId="0" borderId="8" xfId="0" applyNumberFormat="1" applyFont="1" applyBorder="1" applyAlignment="1">
      <alignment horizontal="center" vertical="top" wrapText="1"/>
    </xf>
    <xf numFmtId="0" fontId="13" fillId="0" borderId="1" xfId="0" applyFont="1" applyFill="1" applyBorder="1" applyAlignment="1">
      <alignment horizontal="justify" vertical="top" wrapText="1"/>
    </xf>
    <xf numFmtId="167" fontId="13" fillId="0" borderId="1" xfId="1" applyNumberFormat="1" applyFont="1" applyFill="1" applyBorder="1" applyAlignment="1">
      <alignment horizontal="center" vertical="center" wrapText="1"/>
    </xf>
    <xf numFmtId="0" fontId="13" fillId="0" borderId="1" xfId="7" applyFont="1" applyFill="1" applyBorder="1" applyAlignment="1">
      <alignment horizontal="center" vertical="center" wrapText="1"/>
    </xf>
    <xf numFmtId="15" fontId="13" fillId="0" borderId="1" xfId="7" applyNumberFormat="1" applyFont="1" applyFill="1" applyBorder="1" applyAlignment="1">
      <alignment horizontal="center" vertical="center" wrapText="1"/>
    </xf>
    <xf numFmtId="14" fontId="13" fillId="0" borderId="8" xfId="7" applyNumberFormat="1" applyFont="1" applyFill="1" applyBorder="1" applyAlignment="1">
      <alignment horizontal="center" vertical="center" wrapText="1"/>
    </xf>
    <xf numFmtId="14" fontId="13" fillId="0" borderId="1" xfId="7" applyNumberFormat="1" applyFont="1" applyFill="1" applyBorder="1" applyAlignment="1">
      <alignment horizontal="center" vertical="center" wrapText="1"/>
    </xf>
    <xf numFmtId="0" fontId="13" fillId="0" borderId="1" xfId="1" applyFont="1" applyFill="1" applyBorder="1" applyAlignment="1">
      <alignment horizontal="center" vertical="top" wrapText="1"/>
    </xf>
    <xf numFmtId="14" fontId="13" fillId="0" borderId="1" xfId="0" applyNumberFormat="1" applyFont="1" applyFill="1" applyBorder="1" applyAlignment="1">
      <alignment horizontal="center" vertical="center" wrapText="1"/>
    </xf>
    <xf numFmtId="0" fontId="13" fillId="0" borderId="9" xfId="0" applyFont="1" applyFill="1" applyBorder="1" applyAlignment="1">
      <alignment horizontal="justify" vertical="center" wrapText="1"/>
    </xf>
    <xf numFmtId="0" fontId="13" fillId="0" borderId="1" xfId="1" applyFont="1" applyFill="1" applyBorder="1" applyAlignment="1">
      <alignment horizontal="justify" vertical="center" wrapText="1"/>
    </xf>
    <xf numFmtId="0" fontId="13" fillId="0" borderId="32" xfId="0" applyFont="1" applyFill="1" applyBorder="1" applyAlignment="1">
      <alignment horizontal="justify" vertical="center" wrapText="1"/>
    </xf>
    <xf numFmtId="15" fontId="13" fillId="0" borderId="1" xfId="0" applyNumberFormat="1" applyFont="1" applyFill="1" applyBorder="1" applyAlignment="1">
      <alignment horizontal="center" vertical="center" wrapText="1"/>
    </xf>
    <xf numFmtId="0" fontId="13" fillId="15" borderId="1" xfId="0" applyFont="1" applyFill="1" applyBorder="1" applyAlignment="1">
      <alignment horizontal="center" vertical="center" wrapText="1"/>
    </xf>
    <xf numFmtId="0" fontId="13" fillId="0" borderId="1" xfId="9" applyFont="1" applyFill="1" applyBorder="1" applyAlignment="1">
      <alignment vertical="top" wrapText="1"/>
    </xf>
    <xf numFmtId="14" fontId="13" fillId="0" borderId="8" xfId="0" applyNumberFormat="1" applyFont="1" applyBorder="1" applyAlignment="1">
      <alignment horizontal="center" vertical="center" wrapText="1"/>
    </xf>
    <xf numFmtId="15" fontId="13" fillId="0" borderId="1" xfId="1" applyNumberFormat="1" applyFont="1" applyFill="1" applyBorder="1" applyAlignment="1">
      <alignment horizontal="left" vertical="top" wrapText="1"/>
    </xf>
    <xf numFmtId="0" fontId="13" fillId="0" borderId="1" xfId="0" applyFont="1" applyFill="1" applyBorder="1" applyAlignment="1">
      <alignment horizontal="left" vertical="top" wrapText="1"/>
    </xf>
    <xf numFmtId="0" fontId="13" fillId="0" borderId="9" xfId="7" applyFont="1" applyFill="1" applyBorder="1" applyAlignment="1">
      <alignment horizontal="justify" vertical="center" wrapText="1"/>
    </xf>
    <xf numFmtId="15" fontId="13" fillId="0" borderId="1" xfId="0" applyNumberFormat="1" applyFont="1" applyFill="1" applyBorder="1" applyAlignment="1">
      <alignment horizontal="left" vertical="top" wrapText="1"/>
    </xf>
    <xf numFmtId="9" fontId="13" fillId="0" borderId="1" xfId="1" applyNumberFormat="1" applyFont="1" applyFill="1" applyBorder="1" applyAlignment="1">
      <alignment horizontal="left" vertical="top" wrapText="1"/>
    </xf>
    <xf numFmtId="0" fontId="13" fillId="0" borderId="8" xfId="0" applyFont="1" applyFill="1" applyBorder="1" applyAlignment="1">
      <alignment horizontal="center" vertical="center" wrapText="1"/>
    </xf>
    <xf numFmtId="0" fontId="13" fillId="0" borderId="1" xfId="1" applyFont="1" applyFill="1" applyBorder="1" applyAlignment="1">
      <alignment vertical="center" wrapText="1"/>
    </xf>
    <xf numFmtId="0" fontId="13" fillId="0" borderId="1" xfId="1" applyFont="1" applyFill="1" applyBorder="1" applyAlignment="1">
      <alignment vertical="top" wrapText="1"/>
    </xf>
    <xf numFmtId="0" fontId="13" fillId="0" borderId="1" xfId="1" applyFont="1" applyFill="1" applyBorder="1" applyAlignment="1">
      <alignment horizontal="justify" vertical="top" wrapText="1"/>
    </xf>
    <xf numFmtId="9" fontId="13" fillId="0" borderId="1" xfId="1" applyNumberFormat="1" applyFont="1" applyFill="1" applyBorder="1" applyAlignment="1">
      <alignment horizontal="left" vertical="center" wrapText="1"/>
    </xf>
    <xf numFmtId="167" fontId="13" fillId="0" borderId="1" xfId="0" applyNumberFormat="1" applyFont="1" applyFill="1" applyBorder="1" applyAlignment="1">
      <alignment horizontal="center" vertical="center" wrapText="1"/>
    </xf>
    <xf numFmtId="0" fontId="12" fillId="0" borderId="1" xfId="1" applyFont="1" applyFill="1" applyBorder="1" applyAlignment="1">
      <alignment vertical="top" wrapText="1"/>
    </xf>
    <xf numFmtId="15" fontId="13" fillId="0" borderId="1" xfId="0" applyNumberFormat="1" applyFont="1" applyFill="1" applyBorder="1" applyAlignment="1">
      <alignment vertical="center" wrapText="1"/>
    </xf>
    <xf numFmtId="14" fontId="13" fillId="20" borderId="1" xfId="0" applyNumberFormat="1" applyFont="1" applyFill="1" applyBorder="1" applyAlignment="1">
      <alignment horizontal="center" vertical="center" wrapText="1"/>
    </xf>
    <xf numFmtId="0" fontId="13" fillId="0" borderId="1" xfId="1" applyFont="1" applyBorder="1" applyAlignment="1">
      <alignment horizontal="justify" vertical="center" wrapText="1"/>
    </xf>
    <xf numFmtId="0" fontId="13" fillId="0" borderId="1" xfId="0" applyFont="1" applyBorder="1" applyAlignment="1">
      <alignment horizontal="justify" vertical="center" wrapText="1"/>
    </xf>
    <xf numFmtId="0" fontId="12" fillId="0" borderId="9" xfId="1" applyFont="1" applyFill="1" applyBorder="1" applyAlignment="1">
      <alignment horizontal="justify" vertical="center" wrapText="1"/>
    </xf>
    <xf numFmtId="0" fontId="13" fillId="0" borderId="9" xfId="1" applyFont="1" applyFill="1" applyBorder="1" applyAlignment="1">
      <alignment horizontal="left" vertical="center" wrapText="1"/>
    </xf>
    <xf numFmtId="14" fontId="13" fillId="0" borderId="30" xfId="0" applyNumberFormat="1" applyFont="1" applyFill="1" applyBorder="1" applyAlignment="1">
      <alignment horizontal="center" vertical="center" wrapText="1"/>
    </xf>
    <xf numFmtId="0" fontId="13" fillId="0" borderId="1" xfId="0" applyFont="1" applyFill="1" applyBorder="1" applyAlignment="1">
      <alignment horizontal="center" vertical="top" wrapText="1"/>
    </xf>
    <xf numFmtId="0" fontId="13" fillId="0" borderId="32" xfId="0" applyFont="1" applyBorder="1" applyAlignment="1">
      <alignment horizontal="justify" vertical="center" wrapText="1"/>
    </xf>
    <xf numFmtId="0" fontId="25" fillId="0" borderId="8" xfId="0"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1" xfId="9" applyFont="1" applyFill="1" applyBorder="1" applyAlignment="1">
      <alignment horizontal="justify" vertical="center" wrapText="1"/>
    </xf>
    <xf numFmtId="0" fontId="30" fillId="0" borderId="1" xfId="9" applyFont="1" applyFill="1" applyBorder="1" applyAlignment="1">
      <alignment vertical="center" wrapText="1"/>
    </xf>
    <xf numFmtId="0" fontId="25" fillId="0" borderId="29" xfId="0" applyFont="1" applyFill="1" applyBorder="1" applyAlignment="1">
      <alignment horizontal="center" vertical="center"/>
    </xf>
    <xf numFmtId="0" fontId="13" fillId="0" borderId="30" xfId="0" applyFont="1" applyFill="1" applyBorder="1" applyAlignment="1">
      <alignment horizontal="center" vertical="center" wrapText="1"/>
    </xf>
    <xf numFmtId="0" fontId="13" fillId="0" borderId="30" xfId="7" applyFont="1" applyFill="1" applyBorder="1" applyAlignment="1">
      <alignment horizontal="center" vertical="center" wrapText="1"/>
    </xf>
    <xf numFmtId="15" fontId="13" fillId="0" borderId="30" xfId="0" applyNumberFormat="1" applyFont="1" applyFill="1" applyBorder="1" applyAlignment="1">
      <alignment horizontal="center" vertical="center" wrapText="1"/>
    </xf>
    <xf numFmtId="0" fontId="13" fillId="0" borderId="31" xfId="0" applyFont="1" applyFill="1" applyBorder="1" applyAlignment="1">
      <alignment horizontal="justify" vertical="center" wrapText="1"/>
    </xf>
    <xf numFmtId="14" fontId="13" fillId="0" borderId="29" xfId="0" applyNumberFormat="1" applyFont="1" applyFill="1" applyBorder="1" applyAlignment="1">
      <alignment horizontal="center" vertical="center" wrapText="1"/>
    </xf>
    <xf numFmtId="167" fontId="13" fillId="15" borderId="30" xfId="0" applyNumberFormat="1" applyFont="1" applyFill="1" applyBorder="1" applyAlignment="1">
      <alignment horizontal="center" vertical="center" wrapText="1"/>
    </xf>
    <xf numFmtId="0" fontId="13" fillId="15" borderId="30" xfId="0" applyFont="1" applyFill="1" applyBorder="1" applyAlignment="1">
      <alignment horizontal="center" vertical="center" wrapText="1"/>
    </xf>
    <xf numFmtId="0" fontId="13" fillId="0" borderId="30" xfId="0" applyFont="1" applyBorder="1" applyAlignment="1">
      <alignment horizontal="center" vertical="center" wrapText="1"/>
    </xf>
    <xf numFmtId="0" fontId="13" fillId="0" borderId="30" xfId="0" applyFont="1" applyFill="1" applyBorder="1" applyAlignment="1">
      <alignment horizontal="left" vertical="center" wrapText="1"/>
    </xf>
    <xf numFmtId="15" fontId="13" fillId="0" borderId="30" xfId="1" applyNumberFormat="1" applyFont="1" applyFill="1" applyBorder="1" applyAlignment="1">
      <alignment horizontal="center" vertical="center" wrapText="1"/>
    </xf>
    <xf numFmtId="15" fontId="12" fillId="0" borderId="30" xfId="1" applyNumberFormat="1" applyFont="1" applyFill="1" applyBorder="1" applyAlignment="1">
      <alignment horizontal="center" vertical="center" wrapText="1"/>
    </xf>
    <xf numFmtId="0" fontId="13" fillId="0" borderId="30" xfId="1" applyFont="1" applyFill="1" applyBorder="1" applyAlignment="1">
      <alignment horizontal="justify" vertical="center" wrapText="1"/>
    </xf>
    <xf numFmtId="0" fontId="13" fillId="0" borderId="30" xfId="0" applyFont="1" applyFill="1" applyBorder="1" applyAlignment="1">
      <alignment horizontal="justify" vertical="center" wrapText="1"/>
    </xf>
    <xf numFmtId="0" fontId="13" fillId="0" borderId="30" xfId="1" applyFont="1" applyFill="1" applyBorder="1" applyAlignment="1">
      <alignment horizontal="left" vertical="top" wrapText="1"/>
    </xf>
    <xf numFmtId="0" fontId="13" fillId="0" borderId="30" xfId="0" applyFont="1" applyFill="1" applyBorder="1" applyAlignment="1">
      <alignment horizontal="center" vertical="top" wrapText="1"/>
    </xf>
    <xf numFmtId="0" fontId="13" fillId="0" borderId="33" xfId="0" applyFont="1" applyFill="1" applyBorder="1" applyAlignment="1">
      <alignment horizontal="center" vertical="center" wrapText="1"/>
    </xf>
    <xf numFmtId="0" fontId="13" fillId="0" borderId="32" xfId="1" applyFont="1" applyBorder="1" applyAlignment="1">
      <alignment horizontal="justify" vertical="center" wrapText="1"/>
    </xf>
    <xf numFmtId="0" fontId="13" fillId="0" borderId="32" xfId="1" applyFont="1" applyFill="1" applyBorder="1" applyAlignment="1">
      <alignment horizontal="justify" vertical="center" wrapText="1"/>
    </xf>
    <xf numFmtId="0" fontId="13" fillId="0" borderId="33" xfId="1" applyFont="1" applyFill="1" applyBorder="1" applyAlignment="1">
      <alignment horizontal="center" vertical="center" wrapText="1"/>
    </xf>
    <xf numFmtId="0" fontId="13" fillId="0" borderId="35" xfId="0" applyFont="1" applyFill="1" applyBorder="1" applyAlignment="1">
      <alignment horizontal="justify" vertical="center" wrapText="1"/>
    </xf>
    <xf numFmtId="0" fontId="25" fillId="0" borderId="10" xfId="0" applyFont="1" applyFill="1" applyBorder="1" applyAlignment="1">
      <alignment horizontal="center" vertical="center"/>
    </xf>
    <xf numFmtId="0" fontId="13" fillId="0" borderId="11" xfId="0" applyFont="1" applyFill="1" applyBorder="1" applyAlignment="1">
      <alignment horizontal="center" vertical="center" wrapText="1"/>
    </xf>
    <xf numFmtId="0" fontId="13" fillId="0" borderId="11" xfId="7" applyFont="1" applyFill="1" applyBorder="1" applyAlignment="1">
      <alignment horizontal="center" vertical="center" wrapText="1"/>
    </xf>
    <xf numFmtId="14" fontId="13" fillId="0" borderId="11" xfId="0" applyNumberFormat="1" applyFont="1" applyFill="1" applyBorder="1" applyAlignment="1">
      <alignment horizontal="center" vertical="center" wrapText="1"/>
    </xf>
    <xf numFmtId="15" fontId="13" fillId="0" borderId="11" xfId="0" applyNumberFormat="1" applyFont="1" applyFill="1" applyBorder="1" applyAlignment="1">
      <alignment horizontal="center" vertical="center" wrapText="1"/>
    </xf>
    <xf numFmtId="0" fontId="13" fillId="0" borderId="12" xfId="0" applyFont="1" applyFill="1" applyBorder="1" applyAlignment="1">
      <alignment horizontal="justify" vertical="center" wrapText="1"/>
    </xf>
    <xf numFmtId="14" fontId="13" fillId="0" borderId="10" xfId="0" applyNumberFormat="1" applyFont="1" applyFill="1" applyBorder="1" applyAlignment="1">
      <alignment horizontal="center" vertical="center" wrapText="1"/>
    </xf>
    <xf numFmtId="167" fontId="13" fillId="15" borderId="11" xfId="0" applyNumberFormat="1" applyFont="1" applyFill="1" applyBorder="1" applyAlignment="1">
      <alignment horizontal="center" vertical="center" wrapText="1"/>
    </xf>
    <xf numFmtId="0" fontId="13" fillId="15" borderId="11"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11" xfId="0" applyFont="1" applyFill="1" applyBorder="1" applyAlignment="1">
      <alignment horizontal="left" vertical="center" wrapText="1"/>
    </xf>
    <xf numFmtId="15" fontId="12" fillId="0" borderId="11" xfId="1" applyNumberFormat="1" applyFont="1" applyFill="1" applyBorder="1" applyAlignment="1">
      <alignment horizontal="center" vertical="center" wrapText="1"/>
    </xf>
    <xf numFmtId="14" fontId="13" fillId="0" borderId="10" xfId="0" applyNumberFormat="1" applyFont="1" applyBorder="1" applyAlignment="1">
      <alignment horizontal="center" vertical="center" wrapText="1"/>
    </xf>
    <xf numFmtId="0" fontId="13" fillId="0" borderId="11" xfId="1" applyFont="1" applyBorder="1" applyAlignment="1">
      <alignment horizontal="justify" vertical="center" wrapText="1"/>
    </xf>
    <xf numFmtId="0" fontId="13" fillId="0" borderId="34" xfId="1" applyFont="1" applyBorder="1" applyAlignment="1">
      <alignment horizontal="justify" vertical="center" wrapText="1"/>
    </xf>
    <xf numFmtId="15" fontId="13" fillId="0" borderId="11" xfId="1" applyNumberFormat="1" applyFont="1" applyFill="1" applyBorder="1" applyAlignment="1">
      <alignment horizontal="center" vertical="center" wrapText="1"/>
    </xf>
    <xf numFmtId="0" fontId="13" fillId="0" borderId="12" xfId="1" applyFont="1" applyFill="1" applyBorder="1" applyAlignment="1">
      <alignment horizontal="justify" vertical="center" wrapText="1"/>
    </xf>
    <xf numFmtId="0" fontId="25" fillId="0" borderId="0" xfId="0" applyFont="1" applyFill="1" applyBorder="1" applyAlignment="1">
      <alignment horizontal="center" vertical="center"/>
    </xf>
    <xf numFmtId="165" fontId="25" fillId="0" borderId="0" xfId="0" applyNumberFormat="1" applyFont="1" applyFill="1" applyBorder="1" applyAlignment="1">
      <alignment horizontal="center" vertical="center"/>
    </xf>
    <xf numFmtId="0" fontId="13" fillId="0" borderId="0" xfId="0" applyFont="1" applyFill="1" applyBorder="1" applyAlignment="1">
      <alignment horizontal="justify" vertical="center"/>
    </xf>
    <xf numFmtId="0" fontId="25" fillId="0" borderId="0" xfId="0" applyFont="1" applyFill="1" applyBorder="1" applyAlignment="1">
      <alignment horizontal="justify" vertical="center"/>
    </xf>
    <xf numFmtId="15" fontId="13" fillId="0" borderId="9" xfId="1" applyNumberFormat="1" applyFont="1" applyFill="1" applyBorder="1" applyAlignment="1">
      <alignment horizontal="justify" vertical="center" wrapText="1"/>
    </xf>
    <xf numFmtId="15" fontId="13" fillId="0" borderId="9" xfId="0" applyNumberFormat="1" applyFont="1" applyFill="1" applyBorder="1" applyAlignment="1">
      <alignment horizontal="justify" vertical="center" wrapText="1"/>
    </xf>
    <xf numFmtId="164" fontId="26" fillId="0" borderId="18" xfId="0" applyNumberFormat="1" applyFont="1" applyFill="1" applyBorder="1" applyAlignment="1">
      <alignment horizontal="center" vertical="center"/>
    </xf>
    <xf numFmtId="164" fontId="26" fillId="0" borderId="0" xfId="0" applyNumberFormat="1" applyFont="1" applyFill="1" applyBorder="1" applyAlignment="1">
      <alignment horizontal="center" vertical="center"/>
    </xf>
    <xf numFmtId="164" fontId="26" fillId="0" borderId="20" xfId="0" applyNumberFormat="1" applyFont="1" applyFill="1" applyBorder="1" applyAlignment="1">
      <alignment horizontal="center" vertical="center"/>
    </xf>
    <xf numFmtId="0" fontId="12" fillId="16" borderId="36" xfId="0" applyFont="1" applyFill="1" applyBorder="1" applyAlignment="1">
      <alignment horizontal="center" vertical="center" wrapText="1"/>
    </xf>
    <xf numFmtId="0" fontId="13" fillId="0" borderId="37" xfId="1" applyFont="1" applyFill="1" applyBorder="1" applyAlignment="1">
      <alignment horizontal="center" vertical="center" wrapText="1"/>
    </xf>
    <xf numFmtId="0" fontId="13" fillId="0" borderId="32" xfId="1" applyFont="1" applyFill="1" applyBorder="1" applyAlignment="1">
      <alignment horizontal="center" vertical="center" wrapText="1"/>
    </xf>
    <xf numFmtId="0" fontId="13" fillId="0" borderId="32" xfId="1" applyFont="1" applyFill="1" applyBorder="1" applyAlignment="1">
      <alignment horizontal="center" vertical="top" wrapText="1"/>
    </xf>
    <xf numFmtId="0" fontId="13" fillId="0" borderId="32" xfId="1" applyFont="1" applyFill="1" applyBorder="1" applyAlignment="1">
      <alignment vertical="center" wrapText="1"/>
    </xf>
    <xf numFmtId="0" fontId="13" fillId="0" borderId="32" xfId="1" applyFont="1" applyBorder="1" applyAlignment="1">
      <alignment horizontal="center" vertical="center" wrapText="1"/>
    </xf>
    <xf numFmtId="0" fontId="13" fillId="0" borderId="38" xfId="1" applyFont="1" applyFill="1" applyBorder="1" applyAlignment="1">
      <alignment horizontal="center" vertical="center" wrapText="1"/>
    </xf>
    <xf numFmtId="0" fontId="13" fillId="0" borderId="34" xfId="1" applyFont="1" applyFill="1" applyBorder="1" applyAlignment="1">
      <alignment horizontal="center" vertical="center" wrapText="1"/>
    </xf>
    <xf numFmtId="0" fontId="12" fillId="5" borderId="23" xfId="0" applyFont="1" applyFill="1" applyBorder="1" applyAlignment="1">
      <alignment horizontal="center" vertical="center" wrapText="1"/>
    </xf>
    <xf numFmtId="0" fontId="31" fillId="21" borderId="23" xfId="0" applyFont="1" applyFill="1" applyBorder="1" applyAlignment="1">
      <alignment horizontal="center" vertical="center" wrapText="1"/>
    </xf>
    <xf numFmtId="0" fontId="15" fillId="0" borderId="14" xfId="0" applyFont="1" applyBorder="1" applyAlignment="1">
      <alignment horizontal="left"/>
    </xf>
    <xf numFmtId="0" fontId="15" fillId="0" borderId="15" xfId="0" applyFont="1" applyBorder="1" applyAlignment="1">
      <alignment horizontal="left"/>
    </xf>
    <xf numFmtId="0" fontId="15" fillId="0" borderId="7" xfId="0" applyFont="1" applyBorder="1" applyAlignment="1">
      <alignment horizontal="left"/>
    </xf>
    <xf numFmtId="0" fontId="25" fillId="0" borderId="13"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9"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12" xfId="0" applyFont="1" applyFill="1" applyBorder="1" applyAlignment="1">
      <alignment horizontal="center" vertical="center"/>
    </xf>
    <xf numFmtId="0" fontId="13" fillId="0" borderId="21" xfId="0" applyFont="1" applyFill="1" applyBorder="1" applyAlignment="1">
      <alignment horizontal="left" vertical="center"/>
    </xf>
    <xf numFmtId="0" fontId="13" fillId="0" borderId="19" xfId="0" applyFont="1" applyFill="1" applyBorder="1" applyAlignment="1">
      <alignment horizontal="justify" vertical="center"/>
    </xf>
    <xf numFmtId="166" fontId="13" fillId="0" borderId="11" xfId="0" applyNumberFormat="1" applyFont="1" applyFill="1" applyBorder="1" applyAlignment="1">
      <alignment horizontal="left" vertical="center"/>
    </xf>
    <xf numFmtId="166" fontId="13" fillId="0" borderId="12" xfId="0" applyNumberFormat="1" applyFont="1" applyFill="1" applyBorder="1" applyAlignment="1">
      <alignment horizontal="justify" vertical="center"/>
    </xf>
    <xf numFmtId="0" fontId="22" fillId="3" borderId="22" xfId="0" applyFont="1" applyFill="1" applyBorder="1" applyAlignment="1">
      <alignment horizontal="center" vertical="center" wrapText="1"/>
    </xf>
    <xf numFmtId="0" fontId="22" fillId="3" borderId="23" xfId="0" applyFont="1" applyFill="1" applyBorder="1" applyAlignment="1">
      <alignment horizontal="center" vertical="center" wrapText="1"/>
    </xf>
    <xf numFmtId="0" fontId="22" fillId="3" borderId="24" xfId="0" applyFont="1" applyFill="1" applyBorder="1" applyAlignment="1">
      <alignment horizontal="center" vertical="center" wrapText="1"/>
    </xf>
    <xf numFmtId="165" fontId="22" fillId="7" borderId="18" xfId="0" applyNumberFormat="1" applyFont="1" applyFill="1" applyBorder="1" applyAlignment="1">
      <alignment horizontal="center" vertical="center" wrapText="1"/>
    </xf>
    <xf numFmtId="0" fontId="22" fillId="14" borderId="22" xfId="0" applyFont="1" applyFill="1" applyBorder="1" applyAlignment="1">
      <alignment horizontal="center" vertical="center" wrapText="1"/>
    </xf>
    <xf numFmtId="0" fontId="22" fillId="14" borderId="23" xfId="0" applyFont="1" applyFill="1" applyBorder="1" applyAlignment="1">
      <alignment horizontal="center" vertical="center" wrapText="1"/>
    </xf>
    <xf numFmtId="0" fontId="24" fillId="14" borderId="23" xfId="0" applyFont="1" applyFill="1" applyBorder="1" applyAlignment="1">
      <alignment horizontal="center" vertical="center" wrapText="1"/>
    </xf>
    <xf numFmtId="0" fontId="22" fillId="14" borderId="24" xfId="0" applyFont="1" applyFill="1" applyBorder="1" applyAlignment="1">
      <alignment horizontal="justify" vertical="center" wrapText="1"/>
    </xf>
    <xf numFmtId="164" fontId="34" fillId="0" borderId="3" xfId="0" applyNumberFormat="1" applyFont="1" applyFill="1" applyBorder="1" applyAlignment="1">
      <alignment horizontal="center" vertical="center"/>
    </xf>
    <xf numFmtId="164" fontId="26" fillId="0" borderId="18" xfId="0" applyNumberFormat="1" applyFont="1" applyFill="1" applyBorder="1" applyAlignment="1">
      <alignment horizontal="center" vertical="center"/>
    </xf>
    <xf numFmtId="164" fontId="26" fillId="0" borderId="18" xfId="0" applyNumberFormat="1" applyFont="1" applyFill="1" applyBorder="1" applyAlignment="1">
      <alignment horizontal="justify" vertical="center"/>
    </xf>
    <xf numFmtId="164" fontId="12" fillId="0" borderId="18" xfId="0" applyNumberFormat="1" applyFont="1" applyFill="1" applyBorder="1" applyAlignment="1">
      <alignment horizontal="justify" vertical="center"/>
    </xf>
    <xf numFmtId="164" fontId="26" fillId="0" borderId="5" xfId="0" applyNumberFormat="1" applyFont="1" applyFill="1" applyBorder="1" applyAlignment="1">
      <alignment horizontal="center" vertical="center"/>
    </xf>
    <xf numFmtId="164" fontId="26" fillId="0" borderId="0" xfId="0" applyNumberFormat="1" applyFont="1" applyFill="1" applyBorder="1" applyAlignment="1">
      <alignment horizontal="center" vertical="center"/>
    </xf>
    <xf numFmtId="164" fontId="26" fillId="0" borderId="0" xfId="0" applyNumberFormat="1" applyFont="1" applyFill="1" applyBorder="1" applyAlignment="1">
      <alignment horizontal="justify" vertical="center"/>
    </xf>
    <xf numFmtId="164" fontId="12" fillId="0" borderId="0" xfId="0" applyNumberFormat="1" applyFont="1" applyFill="1" applyBorder="1" applyAlignment="1">
      <alignment horizontal="justify" vertical="center"/>
    </xf>
    <xf numFmtId="164" fontId="26" fillId="0" borderId="6" xfId="0" applyNumberFormat="1" applyFont="1" applyFill="1" applyBorder="1" applyAlignment="1">
      <alignment horizontal="center" vertical="center"/>
    </xf>
    <xf numFmtId="164" fontId="26" fillId="0" borderId="20" xfId="0" applyNumberFormat="1" applyFont="1" applyFill="1" applyBorder="1" applyAlignment="1">
      <alignment horizontal="center" vertical="center"/>
    </xf>
    <xf numFmtId="164" fontId="26" fillId="0" borderId="20" xfId="0" applyNumberFormat="1" applyFont="1" applyFill="1" applyBorder="1" applyAlignment="1">
      <alignment horizontal="justify" vertical="center"/>
    </xf>
    <xf numFmtId="164" fontId="12" fillId="0" borderId="20" xfId="0" applyNumberFormat="1" applyFont="1" applyFill="1" applyBorder="1" applyAlignment="1">
      <alignment horizontal="justify" vertical="center"/>
    </xf>
    <xf numFmtId="0" fontId="22" fillId="16" borderId="2" xfId="0" applyFont="1" applyFill="1" applyBorder="1" applyAlignment="1">
      <alignment horizontal="center" vertical="center" wrapText="1"/>
    </xf>
    <xf numFmtId="0" fontId="22" fillId="16" borderId="16" xfId="0" applyFont="1" applyFill="1" applyBorder="1" applyAlignment="1">
      <alignment horizontal="center" vertical="center" wrapText="1"/>
    </xf>
    <xf numFmtId="0" fontId="12" fillId="16" borderId="16" xfId="0" applyFont="1" applyFill="1" applyBorder="1" applyAlignment="1">
      <alignment horizontal="justify" vertical="center" wrapText="1"/>
    </xf>
    <xf numFmtId="0" fontId="22" fillId="16" borderId="17" xfId="0" applyFont="1" applyFill="1" applyBorder="1" applyAlignment="1">
      <alignment horizontal="center" vertical="center" wrapText="1"/>
    </xf>
    <xf numFmtId="0" fontId="27" fillId="19" borderId="25" xfId="0" applyFont="1" applyFill="1" applyBorder="1" applyAlignment="1">
      <alignment horizontal="center" vertical="center" wrapText="1"/>
    </xf>
    <xf numFmtId="0" fontId="27" fillId="19" borderId="27" xfId="0" applyFont="1" applyFill="1" applyBorder="1" applyAlignment="1">
      <alignment horizontal="center" vertical="center" wrapText="1"/>
    </xf>
    <xf numFmtId="164" fontId="27" fillId="19" borderId="25" xfId="0" applyNumberFormat="1" applyFont="1" applyFill="1" applyBorder="1" applyAlignment="1">
      <alignment horizontal="left" vertical="center"/>
    </xf>
    <xf numFmtId="164" fontId="27" fillId="19" borderId="26" xfId="0" applyNumberFormat="1" applyFont="1" applyFill="1" applyBorder="1" applyAlignment="1">
      <alignment horizontal="right" vertical="center"/>
    </xf>
    <xf numFmtId="0" fontId="28" fillId="4" borderId="25" xfId="0" applyFont="1" applyFill="1" applyBorder="1" applyAlignment="1">
      <alignment horizontal="center" vertical="center" wrapText="1"/>
    </xf>
    <xf numFmtId="0" fontId="28" fillId="4" borderId="27" xfId="0" applyFont="1" applyFill="1" applyBorder="1" applyAlignment="1">
      <alignment horizontal="center" vertical="center" wrapText="1"/>
    </xf>
    <xf numFmtId="0" fontId="28" fillId="4" borderId="26" xfId="0" applyFont="1" applyFill="1" applyBorder="1" applyAlignment="1">
      <alignment horizontal="center" vertical="center" wrapText="1"/>
    </xf>
    <xf numFmtId="164" fontId="27" fillId="19" borderId="25" xfId="0" applyNumberFormat="1" applyFont="1" applyFill="1" applyBorder="1" applyAlignment="1">
      <alignment horizontal="right" vertical="center"/>
    </xf>
    <xf numFmtId="164" fontId="27" fillId="19" borderId="27" xfId="0" applyNumberFormat="1" applyFont="1" applyFill="1" applyBorder="1" applyAlignment="1">
      <alignment horizontal="right" vertical="center"/>
    </xf>
    <xf numFmtId="166" fontId="27" fillId="4" borderId="25" xfId="0" applyNumberFormat="1" applyFont="1" applyFill="1" applyBorder="1" applyAlignment="1">
      <alignment horizontal="center" vertical="center"/>
    </xf>
    <xf numFmtId="166" fontId="27" fillId="4" borderId="4" xfId="0" applyNumberFormat="1" applyFont="1" applyFill="1" applyBorder="1" applyAlignment="1">
      <alignment horizontal="center" vertical="center"/>
    </xf>
    <xf numFmtId="0" fontId="25" fillId="0" borderId="29" xfId="0" applyFont="1" applyFill="1" applyBorder="1" applyAlignment="1">
      <alignment horizontal="center" vertical="center"/>
    </xf>
    <xf numFmtId="0" fontId="25" fillId="0" borderId="39" xfId="0" applyFont="1" applyFill="1" applyBorder="1" applyAlignment="1">
      <alignment horizontal="center" vertical="center"/>
    </xf>
    <xf numFmtId="0" fontId="13" fillId="0" borderId="30" xfId="0" applyFont="1" applyFill="1" applyBorder="1" applyAlignment="1">
      <alignment horizontal="center" vertical="center" wrapText="1"/>
    </xf>
    <xf numFmtId="0" fontId="13" fillId="0" borderId="40" xfId="0" applyFont="1" applyFill="1" applyBorder="1" applyAlignment="1">
      <alignment horizontal="center" vertical="center" wrapText="1"/>
    </xf>
    <xf numFmtId="0" fontId="13" fillId="0" borderId="30" xfId="0" applyFont="1" applyFill="1" applyBorder="1" applyAlignment="1">
      <alignment horizontal="justify" vertical="center" wrapText="1"/>
    </xf>
    <xf numFmtId="0" fontId="13" fillId="0" borderId="40" xfId="0" applyFont="1" applyFill="1" applyBorder="1" applyAlignment="1">
      <alignment horizontal="justify" vertical="center" wrapText="1"/>
    </xf>
    <xf numFmtId="14" fontId="13" fillId="0" borderId="29" xfId="0" applyNumberFormat="1" applyFont="1" applyFill="1" applyBorder="1" applyAlignment="1">
      <alignment horizontal="center" vertical="center" wrapText="1"/>
    </xf>
    <xf numFmtId="14" fontId="13" fillId="0" borderId="39" xfId="0" applyNumberFormat="1" applyFont="1" applyFill="1" applyBorder="1" applyAlignment="1">
      <alignment horizontal="center" vertical="center" wrapText="1"/>
    </xf>
    <xf numFmtId="0" fontId="13" fillId="15" borderId="30" xfId="0" applyFont="1" applyFill="1" applyBorder="1" applyAlignment="1">
      <alignment horizontal="center" vertical="center" wrapText="1"/>
    </xf>
    <xf numFmtId="0" fontId="13" fillId="15" borderId="40" xfId="0" applyFont="1" applyFill="1" applyBorder="1" applyAlignment="1">
      <alignment horizontal="center" vertical="center" wrapText="1"/>
    </xf>
    <xf numFmtId="15" fontId="12" fillId="0" borderId="30" xfId="1" applyNumberFormat="1" applyFont="1" applyFill="1" applyBorder="1" applyAlignment="1">
      <alignment horizontal="center" vertical="center" wrapText="1"/>
    </xf>
    <xf numFmtId="15" fontId="12" fillId="0" borderId="40" xfId="1" applyNumberFormat="1" applyFont="1" applyFill="1" applyBorder="1" applyAlignment="1">
      <alignment horizontal="center" vertical="center" wrapText="1"/>
    </xf>
    <xf numFmtId="0" fontId="12" fillId="0" borderId="31" xfId="0" applyFont="1" applyBorder="1" applyAlignment="1">
      <alignment horizontal="center" vertical="center" wrapText="1"/>
    </xf>
    <xf numFmtId="0" fontId="12" fillId="0" borderId="41" xfId="0" applyFont="1" applyBorder="1" applyAlignment="1">
      <alignment horizontal="center" vertical="center" wrapText="1"/>
    </xf>
    <xf numFmtId="14" fontId="13" fillId="0" borderId="29" xfId="0" applyNumberFormat="1" applyFont="1" applyBorder="1" applyAlignment="1">
      <alignment horizontal="center" vertical="center" wrapText="1"/>
    </xf>
    <xf numFmtId="14" fontId="13" fillId="0" borderId="39" xfId="0" applyNumberFormat="1" applyFont="1" applyBorder="1" applyAlignment="1">
      <alignment horizontal="center" vertical="center" wrapText="1"/>
    </xf>
    <xf numFmtId="0" fontId="12" fillId="0" borderId="30"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3" fillId="0" borderId="30" xfId="1" applyFont="1" applyBorder="1" applyAlignment="1">
      <alignment horizontal="justify" vertical="center" wrapText="1"/>
    </xf>
    <xf numFmtId="0" fontId="13" fillId="0" borderId="40" xfId="1" applyFont="1" applyBorder="1" applyAlignment="1">
      <alignment horizontal="justify" vertical="center" wrapText="1"/>
    </xf>
    <xf numFmtId="15" fontId="13" fillId="0" borderId="30" xfId="1" applyNumberFormat="1" applyFont="1" applyFill="1" applyBorder="1" applyAlignment="1">
      <alignment horizontal="center" vertical="center" wrapText="1"/>
    </xf>
    <xf numFmtId="15" fontId="13" fillId="0" borderId="40" xfId="1" applyNumberFormat="1" applyFont="1" applyFill="1" applyBorder="1" applyAlignment="1">
      <alignment horizontal="center" vertical="center" wrapText="1"/>
    </xf>
    <xf numFmtId="0" fontId="13" fillId="0" borderId="31" xfId="1" applyFont="1" applyFill="1" applyBorder="1" applyAlignment="1">
      <alignment horizontal="justify" vertical="top" wrapText="1"/>
    </xf>
    <xf numFmtId="0" fontId="13" fillId="0" borderId="41" xfId="1" applyFont="1" applyFill="1" applyBorder="1" applyAlignment="1">
      <alignment horizontal="justify" vertical="top" wrapText="1"/>
    </xf>
    <xf numFmtId="0" fontId="13" fillId="0" borderId="31" xfId="1" applyFont="1" applyFill="1" applyBorder="1" applyAlignment="1">
      <alignment horizontal="center" vertical="center" wrapText="1"/>
    </xf>
    <xf numFmtId="0" fontId="13" fillId="0" borderId="41" xfId="1" applyFont="1" applyFill="1" applyBorder="1" applyAlignment="1">
      <alignment horizontal="center" vertical="center" wrapText="1"/>
    </xf>
    <xf numFmtId="0" fontId="13" fillId="0" borderId="30" xfId="0" applyFont="1" applyBorder="1" applyAlignment="1">
      <alignment horizontal="center" vertical="center" wrapText="1"/>
    </xf>
    <xf numFmtId="0" fontId="13" fillId="0" borderId="40" xfId="0" applyFont="1" applyBorder="1" applyAlignment="1">
      <alignment horizontal="center" vertical="center" wrapText="1"/>
    </xf>
  </cellXfs>
  <cellStyles count="14">
    <cellStyle name="Estilo 1" xfId="3"/>
    <cellStyle name="Hipervínculo" xfId="9" builtinId="8"/>
    <cellStyle name="Normal" xfId="0" builtinId="0"/>
    <cellStyle name="Normal 2" xfId="1"/>
    <cellStyle name="Normal 2 2" xfId="5"/>
    <cellStyle name="Normal 3" xfId="4"/>
    <cellStyle name="Normal 3 2" xfId="6"/>
    <cellStyle name="Normal 3 2 2" xfId="12"/>
    <cellStyle name="Normal 3 3" xfId="10"/>
    <cellStyle name="Normal 3 4" xfId="11"/>
    <cellStyle name="Normal 6" xfId="8"/>
    <cellStyle name="Normal 7" xfId="7"/>
    <cellStyle name="Porcentaje 2" xfId="13"/>
    <cellStyle name="Porcentual 2" xfId="2"/>
  </cellStyles>
  <dxfs count="1771">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828C"/>
        </patternFill>
      </fill>
    </dxf>
    <dxf>
      <fill>
        <patternFill>
          <bgColor rgb="FFC8E6AA"/>
        </patternFill>
      </fill>
    </dxf>
    <dxf>
      <font>
        <color auto="1"/>
      </font>
      <fill>
        <gradientFill degree="45">
          <stop position="0">
            <color theme="0"/>
          </stop>
          <stop position="0.5">
            <color theme="7" tint="0.80001220740379042"/>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5" tint="0.40000610370189521"/>
          </stop>
          <stop position="1">
            <color theme="0"/>
          </stop>
        </gradientFill>
      </fill>
    </dxf>
    <dxf>
      <font>
        <color auto="1"/>
      </font>
      <fill>
        <gradientFill degree="45">
          <stop position="0">
            <color theme="0"/>
          </stop>
          <stop position="0.5">
            <color rgb="FFE6F0DC"/>
          </stop>
          <stop position="1">
            <color theme="0"/>
          </stop>
        </gradientFill>
      </fill>
    </dxf>
    <dxf>
      <font>
        <color theme="1"/>
      </font>
      <fill>
        <gradientFill degree="135">
          <stop position="0">
            <color theme="0"/>
          </stop>
          <stop position="0.5">
            <color rgb="FFF0DCDC"/>
          </stop>
          <stop position="1">
            <color theme="0"/>
          </stop>
        </gradientFill>
      </fill>
    </dxf>
    <dxf>
      <font>
        <color auto="1"/>
      </font>
      <fill>
        <gradientFill degree="45">
          <stop position="0">
            <color theme="0"/>
          </stop>
          <stop position="0.5">
            <color rgb="FFDCE6F0"/>
          </stop>
          <stop position="1">
            <color theme="0"/>
          </stop>
        </gradientFill>
      </fill>
    </dxf>
  </dxfs>
  <tableStyles count="0" defaultTableStyle="TableStyleMedium9" defaultPivotStyle="PivotStyleLight16"/>
  <colors>
    <mruColors>
      <color rgb="FFFFCCFF"/>
      <color rgb="FFFF99CC"/>
      <color rgb="FF33CCFF"/>
      <color rgb="FFFF7D7D"/>
      <color rgb="FFF0DCDC"/>
      <color rgb="FFE6F0DC"/>
      <color rgb="FFFF9900"/>
      <color rgb="FFDCE6F0"/>
      <color rgb="FFFF828C"/>
      <color rgb="FFC8E6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438150</xdr:colOff>
      <xdr:row>0</xdr:row>
      <xdr:rowOff>43815</xdr:rowOff>
    </xdr:from>
    <xdr:to>
      <xdr:col>1</xdr:col>
      <xdr:colOff>904875</xdr:colOff>
      <xdr:row>2</xdr:row>
      <xdr:rowOff>112395</xdr:rowOff>
    </xdr:to>
    <xdr:pic>
      <xdr:nvPicPr>
        <xdr:cNvPr id="3" name="Picture 39" descr="Escudo color CVP">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srcRect/>
        <a:stretch>
          <a:fillRect/>
        </a:stretch>
      </xdr:blipFill>
      <xdr:spPr bwMode="auto">
        <a:xfrm>
          <a:off x="819150" y="43815"/>
          <a:ext cx="466725" cy="388620"/>
        </a:xfrm>
        <a:prstGeom prst="rect">
          <a:avLst/>
        </a:prstGeom>
        <a:noFill/>
        <a:ln w="9525">
          <a:noFill/>
          <a:miter lim="800000"/>
          <a:headEnd/>
          <a:tailEnd/>
        </a:ln>
      </xdr:spPr>
    </xdr:pic>
    <xdr:clientData/>
  </xdr:twoCellAnchor>
  <xdr:twoCellAnchor editAs="oneCell">
    <xdr:from>
      <xdr:col>38</xdr:col>
      <xdr:colOff>399234</xdr:colOff>
      <xdr:row>120</xdr:row>
      <xdr:rowOff>2301444</xdr:rowOff>
    </xdr:from>
    <xdr:to>
      <xdr:col>38</xdr:col>
      <xdr:colOff>7750418</xdr:colOff>
      <xdr:row>121</xdr:row>
      <xdr:rowOff>688521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56580405" y="169462473"/>
          <a:ext cx="7351184" cy="1075849"/>
        </a:xfrm>
        <a:prstGeom prst="rect">
          <a:avLst/>
        </a:prstGeom>
      </xdr:spPr>
    </xdr:pic>
    <xdr:clientData/>
  </xdr:twoCellAnchor>
  <xdr:twoCellAnchor editAs="oneCell">
    <xdr:from>
      <xdr:col>38</xdr:col>
      <xdr:colOff>122464</xdr:colOff>
      <xdr:row>121</xdr:row>
      <xdr:rowOff>1257300</xdr:rowOff>
    </xdr:from>
    <xdr:to>
      <xdr:col>38</xdr:col>
      <xdr:colOff>11381014</xdr:colOff>
      <xdr:row>121</xdr:row>
      <xdr:rowOff>1719943</xdr:rowOff>
    </xdr:to>
    <xdr:pic>
      <xdr:nvPicPr>
        <xdr:cNvPr id="4" name="Imagen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303635" y="171422786"/>
          <a:ext cx="11258550" cy="4626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16.160.201\control%20interno\2020\28.05%20PM\INTERNO\00.%20I_Seg_2020\Seguimiento%20PM%202019%20(31-12-2019)%20Angelo%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16.160.201\control%20interno\2020\28.05%20PM\INTERNO\00.%20I_Seg_2020\208-CI-Ft-05%20Seguimiento%20PM%202020%20(corte%20a%2015-Abr-2020)%20Andres%20Fari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16.160.201\control%20interno\2020\28.05%20PM\INTERNO\00.%20I_Seg_2020\208-CI-Ft-05%20Consolidado%20PM%202020%20Andres%20Farias%20(Tablas%20y%20grafica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16.160.201\control%20interno\2020\28.05%20PM\INTERNO\24.%20III_Seg_2020\208-CI-Ft-05%20Consolidado%20PM%202020%20Andres%20Farias%20(Tablas%20y%20graficas%20II%20seg%20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MFariasP\Downloads\FORMULACIO&#769;N%20PLAN%20DE%20MEJORAMIENTO%20(1).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Matriz%20Administrativ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216.160.201\control%20interno\2021\28.05%20PM\INTERNO\02.%20I_Seg_2021%20corte%2028%20feb\3.%20Informe\Para%20eliminar\Matriz%20de%20informe%20T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segumiento 15-ene-2020"/>
      <sheetName val="Seg. PM Proc 31Dic2019"/>
      <sheetName val="dinámicas"/>
    </sheetNames>
    <sheetDataSet>
      <sheetData sheetId="0"/>
      <sheetData sheetId="1"/>
      <sheetData sheetId="2"/>
      <sheetData sheetId="3">
        <row r="26">
          <cell r="B26" t="str">
            <v>Acciones formuladas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de apoyo"/>
      <sheetName val="DATOS"/>
      <sheetName val="Formulacion PM"/>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Hoja2"/>
      <sheetName val="Hoja4"/>
      <sheetName val=" PM consolidado para seguimient"/>
      <sheetName val="solo corte al 31Dic2020"/>
      <sheetName val="TD solo corte al 31Dic2020"/>
      <sheetName val="Hoja1"/>
      <sheetName val="resumen 2020 dividido"/>
      <sheetName val="TD resumen dividido"/>
      <sheetName val="Hoja3"/>
      <sheetName val="Hoja8"/>
      <sheetName val="Hoja6"/>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about:blank" TargetMode="External"/><Relationship Id="rId7" Type="http://schemas.openxmlformats.org/officeDocument/2006/relationships/vmlDrawing" Target="../drawings/vmlDrawing1.vm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51"/>
  <sheetViews>
    <sheetView topLeftCell="H1" zoomScaleNormal="100" workbookViewId="0">
      <selection activeCell="K7" sqref="K7"/>
    </sheetView>
  </sheetViews>
  <sheetFormatPr baseColWidth="10" defaultColWidth="11.44140625" defaultRowHeight="11.4" x14ac:dyDescent="0.25"/>
  <cols>
    <col min="1" max="1" width="52.5546875" style="3" bestFit="1" customWidth="1"/>
    <col min="2" max="2" width="22.5546875" style="3" customWidth="1"/>
    <col min="3" max="3" width="60.88671875" style="3" customWidth="1"/>
    <col min="4" max="4" width="27.6640625" style="3" bestFit="1" customWidth="1"/>
    <col min="5" max="5" width="23.33203125" style="3" customWidth="1"/>
    <col min="6" max="6" width="22.5546875" style="3" customWidth="1"/>
    <col min="7" max="7" width="24.5546875" style="3" customWidth="1"/>
    <col min="8" max="8" width="22.5546875" style="3" customWidth="1"/>
    <col min="9" max="9" width="55.6640625" style="3" bestFit="1" customWidth="1"/>
    <col min="10" max="10" width="22.5546875" style="3" customWidth="1"/>
    <col min="11" max="11" width="36.44140625" style="3" customWidth="1"/>
    <col min="12" max="16384" width="11.44140625" style="3"/>
  </cols>
  <sheetData>
    <row r="1" spans="1:11" ht="12" x14ac:dyDescent="0.25">
      <c r="A1" s="4" t="s">
        <v>21</v>
      </c>
      <c r="B1" s="5" t="s">
        <v>73</v>
      </c>
      <c r="C1" s="5" t="s">
        <v>74</v>
      </c>
      <c r="D1" s="5" t="s">
        <v>45</v>
      </c>
      <c r="E1" s="5" t="s">
        <v>76</v>
      </c>
      <c r="F1" s="5" t="s">
        <v>78</v>
      </c>
      <c r="G1" s="5" t="s">
        <v>133</v>
      </c>
      <c r="H1" s="5" t="s">
        <v>12</v>
      </c>
      <c r="I1" s="6" t="s">
        <v>52</v>
      </c>
      <c r="J1" s="5" t="s">
        <v>147</v>
      </c>
      <c r="K1" s="6" t="s">
        <v>39</v>
      </c>
    </row>
    <row r="2" spans="1:11" ht="13.2" x14ac:dyDescent="0.25">
      <c r="A2" t="s">
        <v>22</v>
      </c>
      <c r="B2" s="3" t="s">
        <v>18</v>
      </c>
      <c r="C2" s="33" t="s">
        <v>117</v>
      </c>
      <c r="D2" s="7" t="s">
        <v>130</v>
      </c>
      <c r="E2" s="3" t="s">
        <v>16</v>
      </c>
      <c r="F2" s="3" t="s">
        <v>37</v>
      </c>
      <c r="G2" s="3" t="s">
        <v>154</v>
      </c>
      <c r="H2" s="1" t="s">
        <v>13</v>
      </c>
      <c r="I2" s="2" t="s">
        <v>53</v>
      </c>
      <c r="J2" t="s">
        <v>148</v>
      </c>
      <c r="K2" s="34" t="s">
        <v>66</v>
      </c>
    </row>
    <row r="3" spans="1:11" ht="13.2" x14ac:dyDescent="0.25">
      <c r="A3" t="s">
        <v>23</v>
      </c>
      <c r="B3" s="3" t="s">
        <v>19</v>
      </c>
      <c r="C3" s="33" t="s">
        <v>118</v>
      </c>
      <c r="D3" s="7" t="s">
        <v>41</v>
      </c>
      <c r="E3" s="3" t="s">
        <v>47</v>
      </c>
      <c r="F3" s="3" t="s">
        <v>38</v>
      </c>
      <c r="G3" s="3" t="s">
        <v>134</v>
      </c>
      <c r="H3" s="2" t="s">
        <v>14</v>
      </c>
      <c r="I3" s="2" t="s">
        <v>54</v>
      </c>
      <c r="J3" t="s">
        <v>149</v>
      </c>
      <c r="K3" s="35" t="s">
        <v>65</v>
      </c>
    </row>
    <row r="4" spans="1:11" ht="13.2" x14ac:dyDescent="0.25">
      <c r="A4" t="s">
        <v>68</v>
      </c>
      <c r="C4" s="33" t="s">
        <v>119</v>
      </c>
      <c r="D4" s="7" t="s">
        <v>131</v>
      </c>
      <c r="G4" s="3" t="s">
        <v>153</v>
      </c>
      <c r="H4" s="2" t="s">
        <v>15</v>
      </c>
      <c r="I4" s="2" t="s">
        <v>55</v>
      </c>
      <c r="J4" t="s">
        <v>150</v>
      </c>
      <c r="K4" s="36" t="s">
        <v>40</v>
      </c>
    </row>
    <row r="5" spans="1:11" ht="13.2" x14ac:dyDescent="0.25">
      <c r="A5" t="s">
        <v>24</v>
      </c>
      <c r="C5" s="33" t="s">
        <v>120</v>
      </c>
      <c r="D5" s="3" t="s">
        <v>158</v>
      </c>
      <c r="G5" s="3" t="s">
        <v>3</v>
      </c>
      <c r="H5" s="2" t="s">
        <v>67</v>
      </c>
      <c r="I5" s="2" t="s">
        <v>56</v>
      </c>
      <c r="J5"/>
      <c r="K5" s="37" t="s">
        <v>618</v>
      </c>
    </row>
    <row r="6" spans="1:11" ht="13.2" x14ac:dyDescent="0.25">
      <c r="A6" t="s">
        <v>25</v>
      </c>
      <c r="C6" s="33" t="s">
        <v>121</v>
      </c>
      <c r="D6" s="3" t="s">
        <v>132</v>
      </c>
      <c r="G6" s="3" t="s">
        <v>135</v>
      </c>
      <c r="I6" s="7" t="s">
        <v>57</v>
      </c>
      <c r="J6"/>
      <c r="K6" s="38" t="s">
        <v>619</v>
      </c>
    </row>
    <row r="7" spans="1:11" ht="13.2" x14ac:dyDescent="0.25">
      <c r="A7" t="s">
        <v>26</v>
      </c>
      <c r="C7" s="33" t="s">
        <v>122</v>
      </c>
      <c r="D7" s="3" t="s">
        <v>159</v>
      </c>
      <c r="I7" s="7" t="s">
        <v>58</v>
      </c>
      <c r="K7" s="3" t="s">
        <v>620</v>
      </c>
    </row>
    <row r="8" spans="1:11" ht="13.2" x14ac:dyDescent="0.25">
      <c r="A8" t="s">
        <v>27</v>
      </c>
      <c r="C8" s="33" t="s">
        <v>123</v>
      </c>
      <c r="D8" s="7" t="s">
        <v>43</v>
      </c>
      <c r="I8" s="7" t="s">
        <v>59</v>
      </c>
    </row>
    <row r="9" spans="1:11" ht="13.2" x14ac:dyDescent="0.25">
      <c r="A9" t="s">
        <v>28</v>
      </c>
      <c r="C9" s="33" t="s">
        <v>124</v>
      </c>
      <c r="D9" s="7" t="s">
        <v>42</v>
      </c>
      <c r="I9" s="7" t="s">
        <v>60</v>
      </c>
    </row>
    <row r="10" spans="1:11" ht="13.2" x14ac:dyDescent="0.25">
      <c r="A10" t="s">
        <v>29</v>
      </c>
      <c r="C10" s="33" t="s">
        <v>125</v>
      </c>
      <c r="D10" s="7" t="s">
        <v>44</v>
      </c>
      <c r="I10" s="7" t="s">
        <v>62</v>
      </c>
    </row>
    <row r="11" spans="1:11" ht="13.2" x14ac:dyDescent="0.25">
      <c r="A11" t="s">
        <v>30</v>
      </c>
      <c r="C11" s="33" t="s">
        <v>126</v>
      </c>
      <c r="I11" s="7" t="s">
        <v>61</v>
      </c>
      <c r="J11" s="7"/>
    </row>
    <row r="12" spans="1:11" ht="13.2" x14ac:dyDescent="0.25">
      <c r="A12" t="s">
        <v>31</v>
      </c>
      <c r="C12" s="33" t="s">
        <v>127</v>
      </c>
      <c r="I12" s="7" t="s">
        <v>82</v>
      </c>
    </row>
    <row r="13" spans="1:11" ht="13.2" x14ac:dyDescent="0.25">
      <c r="A13" t="s">
        <v>32</v>
      </c>
      <c r="C13" s="33" t="s">
        <v>128</v>
      </c>
      <c r="I13" s="7" t="s">
        <v>63</v>
      </c>
    </row>
    <row r="14" spans="1:11" ht="13.2" x14ac:dyDescent="0.25">
      <c r="A14" s="32" t="s">
        <v>33</v>
      </c>
      <c r="C14" s="33" t="s">
        <v>129</v>
      </c>
    </row>
    <row r="15" spans="1:11" ht="13.2" x14ac:dyDescent="0.25">
      <c r="A15" t="s">
        <v>34</v>
      </c>
      <c r="C15" s="32"/>
    </row>
    <row r="16" spans="1:11" ht="13.2" x14ac:dyDescent="0.25">
      <c r="A16" s="32" t="s">
        <v>35</v>
      </c>
      <c r="I16" s="7"/>
    </row>
    <row r="17" spans="1:1" ht="13.2" x14ac:dyDescent="0.25">
      <c r="A17" t="s">
        <v>36</v>
      </c>
    </row>
    <row r="18" spans="1:1" ht="13.2" x14ac:dyDescent="0.25">
      <c r="A18" t="s">
        <v>50</v>
      </c>
    </row>
    <row r="32" spans="1:1" ht="12" thickBot="1" x14ac:dyDescent="0.3"/>
    <row r="33" spans="1:4" ht="14.4" x14ac:dyDescent="0.3">
      <c r="A33" s="217" t="s">
        <v>83</v>
      </c>
      <c r="B33" s="218"/>
      <c r="C33" s="218"/>
      <c r="D33" s="219"/>
    </row>
    <row r="34" spans="1:4" ht="13.8" x14ac:dyDescent="0.25">
      <c r="A34" s="8" t="s">
        <v>64</v>
      </c>
      <c r="B34" s="9" t="s">
        <v>84</v>
      </c>
      <c r="C34" s="9" t="s">
        <v>85</v>
      </c>
      <c r="D34" s="10" t="s">
        <v>86</v>
      </c>
    </row>
    <row r="35" spans="1:4" ht="27.6" x14ac:dyDescent="0.25">
      <c r="A35" s="11" t="s">
        <v>0</v>
      </c>
      <c r="B35" s="12" t="s">
        <v>87</v>
      </c>
      <c r="C35" s="12" t="s">
        <v>53</v>
      </c>
      <c r="D35" s="13" t="s">
        <v>88</v>
      </c>
    </row>
    <row r="36" spans="1:4" ht="13.8" x14ac:dyDescent="0.25">
      <c r="A36" s="11" t="s">
        <v>6</v>
      </c>
      <c r="B36" s="12" t="s">
        <v>89</v>
      </c>
      <c r="C36" s="12" t="s">
        <v>55</v>
      </c>
      <c r="D36" s="13" t="s">
        <v>88</v>
      </c>
    </row>
    <row r="37" spans="1:4" ht="27.6" x14ac:dyDescent="0.25">
      <c r="A37" s="11" t="s">
        <v>90</v>
      </c>
      <c r="B37" s="12" t="s">
        <v>91</v>
      </c>
      <c r="C37" s="12" t="s">
        <v>54</v>
      </c>
      <c r="D37" s="13" t="s">
        <v>88</v>
      </c>
    </row>
    <row r="38" spans="1:4" ht="27.6" x14ac:dyDescent="0.25">
      <c r="A38" s="11" t="s">
        <v>92</v>
      </c>
      <c r="B38" s="12" t="s">
        <v>93</v>
      </c>
      <c r="C38" s="12" t="s">
        <v>94</v>
      </c>
      <c r="D38" s="13" t="s">
        <v>88</v>
      </c>
    </row>
    <row r="39" spans="1:4" ht="41.4" x14ac:dyDescent="0.25">
      <c r="A39" s="11" t="s">
        <v>95</v>
      </c>
      <c r="B39" s="12" t="s">
        <v>96</v>
      </c>
      <c r="C39" s="12" t="s">
        <v>82</v>
      </c>
      <c r="D39" s="13" t="s">
        <v>88</v>
      </c>
    </row>
    <row r="40" spans="1:4" ht="27.6" x14ac:dyDescent="0.25">
      <c r="A40" s="14" t="s">
        <v>7</v>
      </c>
      <c r="B40" s="15" t="s">
        <v>97</v>
      </c>
      <c r="C40" s="16" t="s">
        <v>98</v>
      </c>
      <c r="D40" s="17" t="s">
        <v>99</v>
      </c>
    </row>
    <row r="41" spans="1:4" ht="27.6" x14ac:dyDescent="0.25">
      <c r="A41" s="14" t="s">
        <v>8</v>
      </c>
      <c r="B41" s="15" t="s">
        <v>100</v>
      </c>
      <c r="C41" s="16" t="s">
        <v>59</v>
      </c>
      <c r="D41" s="17" t="s">
        <v>99</v>
      </c>
    </row>
    <row r="42" spans="1:4" ht="27.6" x14ac:dyDescent="0.25">
      <c r="A42" s="14" t="s">
        <v>1</v>
      </c>
      <c r="B42" s="15" t="s">
        <v>101</v>
      </c>
      <c r="C42" s="16" t="s">
        <v>58</v>
      </c>
      <c r="D42" s="17" t="s">
        <v>99</v>
      </c>
    </row>
    <row r="43" spans="1:4" ht="27.6" x14ac:dyDescent="0.25">
      <c r="A43" s="14" t="s">
        <v>2</v>
      </c>
      <c r="B43" s="15" t="s">
        <v>102</v>
      </c>
      <c r="C43" s="16" t="s">
        <v>57</v>
      </c>
      <c r="D43" s="17" t="s">
        <v>99</v>
      </c>
    </row>
    <row r="44" spans="1:4" ht="41.4" x14ac:dyDescent="0.25">
      <c r="A44" s="14" t="s">
        <v>103</v>
      </c>
      <c r="B44" s="18" t="s">
        <v>104</v>
      </c>
      <c r="C44" s="16" t="s">
        <v>60</v>
      </c>
      <c r="D44" s="17" t="s">
        <v>99</v>
      </c>
    </row>
    <row r="45" spans="1:4" ht="27.6" x14ac:dyDescent="0.25">
      <c r="A45" s="19" t="s">
        <v>105</v>
      </c>
      <c r="B45" s="20" t="s">
        <v>93</v>
      </c>
      <c r="C45" s="20" t="s">
        <v>94</v>
      </c>
      <c r="D45" s="21" t="s">
        <v>106</v>
      </c>
    </row>
    <row r="46" spans="1:4" ht="13.8" x14ac:dyDescent="0.25">
      <c r="A46" s="19" t="s">
        <v>107</v>
      </c>
      <c r="B46" s="22" t="s">
        <v>93</v>
      </c>
      <c r="C46" s="20" t="s">
        <v>94</v>
      </c>
      <c r="D46" s="21" t="s">
        <v>106</v>
      </c>
    </row>
    <row r="47" spans="1:4" ht="13.8" x14ac:dyDescent="0.25">
      <c r="A47" s="19" t="s">
        <v>108</v>
      </c>
      <c r="B47" s="23" t="s">
        <v>109</v>
      </c>
      <c r="C47" s="20" t="s">
        <v>61</v>
      </c>
      <c r="D47" s="21" t="s">
        <v>106</v>
      </c>
    </row>
    <row r="48" spans="1:4" ht="41.4" x14ac:dyDescent="0.25">
      <c r="A48" s="19" t="s">
        <v>9</v>
      </c>
      <c r="B48" s="20" t="s">
        <v>104</v>
      </c>
      <c r="C48" s="20" t="s">
        <v>60</v>
      </c>
      <c r="D48" s="21" t="s">
        <v>106</v>
      </c>
    </row>
    <row r="49" spans="1:4" ht="13.8" x14ac:dyDescent="0.25">
      <c r="A49" s="24" t="s">
        <v>10</v>
      </c>
      <c r="B49" s="25" t="s">
        <v>110</v>
      </c>
      <c r="C49" s="26" t="s">
        <v>111</v>
      </c>
      <c r="D49" s="27" t="s">
        <v>112</v>
      </c>
    </row>
    <row r="50" spans="1:4" ht="41.4" x14ac:dyDescent="0.25">
      <c r="A50" s="24" t="s">
        <v>113</v>
      </c>
      <c r="B50" s="28" t="s">
        <v>104</v>
      </c>
      <c r="C50" s="26" t="s">
        <v>60</v>
      </c>
      <c r="D50" s="27" t="s">
        <v>112</v>
      </c>
    </row>
    <row r="51" spans="1:4" ht="14.4" thickBot="1" x14ac:dyDescent="0.3">
      <c r="A51" s="29" t="s">
        <v>114</v>
      </c>
      <c r="B51" s="30" t="s">
        <v>115</v>
      </c>
      <c r="C51" s="30" t="s">
        <v>116</v>
      </c>
      <c r="D51" s="31"/>
    </row>
  </sheetData>
  <sortState ref="C19:C29">
    <sortCondition ref="C19"/>
  </sortState>
  <mergeCells count="1">
    <mergeCell ref="A33:D33"/>
  </mergeCells>
  <conditionalFormatting sqref="H2">
    <cfRule type="containsText" dxfId="1770" priority="31" operator="containsText" text="Corrección ">
      <formula>NOT(ISERROR(SEARCH("Corrección ",H2)))</formula>
    </cfRule>
  </conditionalFormatting>
  <conditionalFormatting sqref="H3">
    <cfRule type="containsText" dxfId="1769" priority="29" operator="containsText" text="Acción Correctiva ">
      <formula>NOT(ISERROR(SEARCH("Acción Correctiva ",H3)))</formula>
    </cfRule>
  </conditionalFormatting>
  <conditionalFormatting sqref="H4">
    <cfRule type="containsText" dxfId="1768" priority="28" operator="containsText" text="Acción de Mejora ">
      <formula>NOT(ISERROR(SEARCH("Acción de Mejora ",H4)))</formula>
    </cfRule>
  </conditionalFormatting>
  <conditionalFormatting sqref="E2">
    <cfRule type="containsText" dxfId="1767" priority="68" operator="containsText" text="Hallazgo - No conformidad">
      <formula>NOT(ISERROR(SEARCH("Hallazgo - No conformidad",E2)))</formula>
    </cfRule>
  </conditionalFormatting>
  <conditionalFormatting sqref="E3">
    <cfRule type="containsText" dxfId="1766" priority="67" operator="containsText" text="Oportunidad de Mejora ">
      <formula>NOT(ISERROR(SEARCH("Oportunidad de Mejora ",E3)))</formula>
    </cfRule>
  </conditionalFormatting>
  <conditionalFormatting sqref="H5">
    <cfRule type="containsText" dxfId="1765" priority="27" operator="containsText" text="Acción preventiva ">
      <formula>NOT(ISERROR(SEARCH("Acción preventiva ",H5)))</formula>
    </cfRule>
  </conditionalFormatting>
  <conditionalFormatting sqref="F2:G2">
    <cfRule type="containsText" dxfId="1764" priority="9" operator="containsText" text="SI">
      <formula>NOT(ISERROR(SEARCH("SI",F2)))</formula>
    </cfRule>
  </conditionalFormatting>
  <conditionalFormatting sqref="F3:G3">
    <cfRule type="containsText" dxfId="1763" priority="8" operator="containsText" text="NO">
      <formula>NOT(ISERROR(SEARCH("NO",F3)))</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00B050"/>
  </sheetPr>
  <dimension ref="A1:AM179"/>
  <sheetViews>
    <sheetView tabSelected="1" zoomScale="90" zoomScaleNormal="90" zoomScaleSheetLayoutView="20" workbookViewId="0">
      <pane xSplit="1" ySplit="6" topLeftCell="AJ7" activePane="bottomRight" state="frozen"/>
      <selection pane="topRight" activeCell="B1" sqref="B1"/>
      <selection pane="bottomLeft" activeCell="A7" sqref="A7"/>
      <selection pane="bottomRight" activeCell="AM7" sqref="AM7"/>
    </sheetView>
  </sheetViews>
  <sheetFormatPr baseColWidth="10" defaultColWidth="11.44140625" defaultRowHeight="13.2" x14ac:dyDescent="0.25"/>
  <cols>
    <col min="1" max="1" width="5.5546875" style="53" customWidth="1"/>
    <col min="2" max="2" width="20.33203125" style="53" customWidth="1"/>
    <col min="3" max="3" width="10.33203125" style="53" customWidth="1"/>
    <col min="4" max="4" width="10.33203125" style="198" customWidth="1"/>
    <col min="5" max="5" width="27.109375" style="198" customWidth="1"/>
    <col min="6" max="6" width="28.5546875" style="198" customWidth="1"/>
    <col min="7" max="7" width="11.6640625" style="198" customWidth="1"/>
    <col min="8" max="8" width="14.33203125" style="199" customWidth="1"/>
    <col min="9" max="9" width="16.77734375" style="199" customWidth="1"/>
    <col min="10" max="10" width="55.6640625" style="201" customWidth="1"/>
    <col min="11" max="16" width="9.77734375" style="53" customWidth="1"/>
    <col min="17" max="17" width="42.33203125" style="198" customWidth="1"/>
    <col min="18" max="18" width="15.6640625" style="198" customWidth="1"/>
    <col min="19" max="19" width="37.109375" style="198" customWidth="1"/>
    <col min="20" max="21" width="14.33203125" style="53" customWidth="1"/>
    <col min="22" max="23" width="14.33203125" style="198" customWidth="1"/>
    <col min="24" max="27" width="17.33203125" style="53" customWidth="1"/>
    <col min="28" max="28" width="21.44140625" style="53" customWidth="1"/>
    <col min="29" max="29" width="19" style="53" customWidth="1"/>
    <col min="30" max="31" width="78.33203125" style="200" customWidth="1"/>
    <col min="32" max="32" width="35.6640625" style="198" customWidth="1"/>
    <col min="33" max="33" width="26.44140625" style="53" customWidth="1"/>
    <col min="34" max="36" width="14.88671875" style="53" customWidth="1"/>
    <col min="37" max="37" width="15.88671875" style="53" customWidth="1"/>
    <col min="38" max="38" width="17.6640625" style="113" customWidth="1"/>
    <col min="39" max="39" width="168.6640625" style="201" customWidth="1"/>
    <col min="40" max="16384" width="11.44140625" style="53"/>
  </cols>
  <sheetData>
    <row r="1" spans="1:39" ht="12.75" customHeight="1" x14ac:dyDescent="0.25">
      <c r="A1" s="220"/>
      <c r="B1" s="221"/>
      <c r="C1" s="238" t="s">
        <v>1850</v>
      </c>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40"/>
      <c r="AE1" s="241"/>
      <c r="AF1" s="239"/>
      <c r="AG1" s="239"/>
      <c r="AH1" s="239"/>
      <c r="AI1" s="204"/>
      <c r="AJ1" s="204"/>
      <c r="AK1" s="52" t="s">
        <v>4</v>
      </c>
      <c r="AL1" s="226" t="s">
        <v>157</v>
      </c>
      <c r="AM1" s="227"/>
    </row>
    <row r="2" spans="1:39" ht="12.75" customHeight="1" x14ac:dyDescent="0.25">
      <c r="A2" s="222"/>
      <c r="B2" s="223"/>
      <c r="C2" s="242"/>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4"/>
      <c r="AE2" s="245"/>
      <c r="AF2" s="243"/>
      <c r="AG2" s="243"/>
      <c r="AH2" s="243"/>
      <c r="AI2" s="205"/>
      <c r="AJ2" s="205"/>
      <c r="AK2" s="54" t="s">
        <v>156</v>
      </c>
      <c r="AL2" s="55" t="s">
        <v>11</v>
      </c>
      <c r="AM2" s="56"/>
    </row>
    <row r="3" spans="1:39" ht="12.75" customHeight="1" thickBot="1" x14ac:dyDescent="0.3">
      <c r="A3" s="224"/>
      <c r="B3" s="225"/>
      <c r="C3" s="246"/>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8"/>
      <c r="AE3" s="249"/>
      <c r="AF3" s="247"/>
      <c r="AG3" s="247"/>
      <c r="AH3" s="247"/>
      <c r="AI3" s="206"/>
      <c r="AJ3" s="206"/>
      <c r="AK3" s="57" t="s">
        <v>5</v>
      </c>
      <c r="AL3" s="228">
        <v>43826</v>
      </c>
      <c r="AM3" s="229"/>
    </row>
    <row r="4" spans="1:39" s="66" customFormat="1" ht="12.75" customHeight="1" thickBot="1" x14ac:dyDescent="0.3">
      <c r="A4" s="254" t="s">
        <v>344</v>
      </c>
      <c r="B4" s="255"/>
      <c r="C4" s="255"/>
      <c r="D4" s="255"/>
      <c r="E4" s="255"/>
      <c r="F4" s="255"/>
      <c r="G4" s="255"/>
      <c r="H4" s="255"/>
      <c r="I4" s="58" t="s">
        <v>1838</v>
      </c>
      <c r="J4" s="256" t="s">
        <v>345</v>
      </c>
      <c r="K4" s="257"/>
      <c r="L4" s="258" t="s">
        <v>50</v>
      </c>
      <c r="M4" s="259"/>
      <c r="N4" s="259"/>
      <c r="O4" s="260"/>
      <c r="P4" s="59"/>
      <c r="Q4" s="261" t="s">
        <v>346</v>
      </c>
      <c r="R4" s="262"/>
      <c r="S4" s="262"/>
      <c r="T4" s="257"/>
      <c r="U4" s="263">
        <v>44256</v>
      </c>
      <c r="V4" s="264"/>
      <c r="W4" s="60"/>
      <c r="X4" s="60"/>
      <c r="Y4" s="60"/>
      <c r="Z4" s="60"/>
      <c r="AA4" s="60"/>
      <c r="AB4" s="59"/>
      <c r="AC4" s="61"/>
      <c r="AD4" s="62"/>
      <c r="AE4" s="63"/>
      <c r="AF4" s="64"/>
      <c r="AG4" s="65"/>
      <c r="AL4" s="67"/>
      <c r="AM4" s="68"/>
    </row>
    <row r="5" spans="1:39" s="71" customFormat="1" ht="12.75" customHeight="1" thickBot="1" x14ac:dyDescent="0.3">
      <c r="A5" s="230" t="s">
        <v>70</v>
      </c>
      <c r="B5" s="231"/>
      <c r="C5" s="231"/>
      <c r="D5" s="231"/>
      <c r="E5" s="231"/>
      <c r="F5" s="231"/>
      <c r="G5" s="231"/>
      <c r="H5" s="231"/>
      <c r="I5" s="231"/>
      <c r="J5" s="232"/>
      <c r="K5" s="233" t="s">
        <v>69</v>
      </c>
      <c r="L5" s="233"/>
      <c r="M5" s="233"/>
      <c r="N5" s="233"/>
      <c r="O5" s="233"/>
      <c r="P5" s="233"/>
      <c r="Q5" s="233"/>
      <c r="R5" s="233"/>
      <c r="S5" s="233"/>
      <c r="T5" s="233"/>
      <c r="U5" s="233"/>
      <c r="V5" s="233"/>
      <c r="W5" s="233"/>
      <c r="X5" s="233"/>
      <c r="Y5" s="233"/>
      <c r="Z5" s="69"/>
      <c r="AA5" s="70"/>
      <c r="AB5" s="250" t="s">
        <v>137</v>
      </c>
      <c r="AC5" s="251"/>
      <c r="AD5" s="252"/>
      <c r="AE5" s="252"/>
      <c r="AF5" s="253"/>
      <c r="AG5" s="234" t="s">
        <v>138</v>
      </c>
      <c r="AH5" s="235"/>
      <c r="AI5" s="235"/>
      <c r="AJ5" s="235"/>
      <c r="AK5" s="235"/>
      <c r="AL5" s="236"/>
      <c r="AM5" s="237"/>
    </row>
    <row r="6" spans="1:39" s="81" customFormat="1" ht="59.4" customHeight="1" thickBot="1" x14ac:dyDescent="0.3">
      <c r="A6" s="72" t="s">
        <v>20</v>
      </c>
      <c r="B6" s="73" t="s">
        <v>21</v>
      </c>
      <c r="C6" s="73" t="s">
        <v>72</v>
      </c>
      <c r="D6" s="73" t="s">
        <v>73</v>
      </c>
      <c r="E6" s="74" t="s">
        <v>74</v>
      </c>
      <c r="F6" s="74" t="s">
        <v>71</v>
      </c>
      <c r="G6" s="73" t="s">
        <v>45</v>
      </c>
      <c r="H6" s="75" t="s">
        <v>75</v>
      </c>
      <c r="I6" s="75" t="s">
        <v>76</v>
      </c>
      <c r="J6" s="76" t="s">
        <v>1318</v>
      </c>
      <c r="K6" s="77" t="s">
        <v>77</v>
      </c>
      <c r="L6" s="78" t="s">
        <v>136</v>
      </c>
      <c r="M6" s="78" t="s">
        <v>155</v>
      </c>
      <c r="N6" s="78" t="s">
        <v>1319</v>
      </c>
      <c r="O6" s="78" t="s">
        <v>155</v>
      </c>
      <c r="P6" s="78" t="s">
        <v>1320</v>
      </c>
      <c r="Q6" s="79" t="s">
        <v>51</v>
      </c>
      <c r="R6" s="79" t="s">
        <v>17</v>
      </c>
      <c r="S6" s="79" t="s">
        <v>12</v>
      </c>
      <c r="T6" s="79" t="s">
        <v>48</v>
      </c>
      <c r="U6" s="79" t="s">
        <v>49</v>
      </c>
      <c r="V6" s="79" t="s">
        <v>79</v>
      </c>
      <c r="W6" s="79" t="s">
        <v>80</v>
      </c>
      <c r="X6" s="79" t="s">
        <v>46</v>
      </c>
      <c r="Y6" s="79" t="s">
        <v>81</v>
      </c>
      <c r="Z6" s="79" t="s">
        <v>151</v>
      </c>
      <c r="AA6" s="80" t="s">
        <v>152</v>
      </c>
      <c r="AB6" s="40" t="s">
        <v>139</v>
      </c>
      <c r="AC6" s="41" t="s">
        <v>140</v>
      </c>
      <c r="AD6" s="41" t="s">
        <v>141</v>
      </c>
      <c r="AE6" s="41" t="s">
        <v>142</v>
      </c>
      <c r="AF6" s="207" t="s">
        <v>143</v>
      </c>
      <c r="AG6" s="43" t="s">
        <v>144</v>
      </c>
      <c r="AH6" s="44" t="s">
        <v>1321</v>
      </c>
      <c r="AI6" s="215" t="s">
        <v>1843</v>
      </c>
      <c r="AJ6" s="44" t="s">
        <v>1844</v>
      </c>
      <c r="AK6" s="216" t="s">
        <v>1845</v>
      </c>
      <c r="AL6" s="44" t="s">
        <v>145</v>
      </c>
      <c r="AM6" s="45" t="s">
        <v>146</v>
      </c>
    </row>
    <row r="7" spans="1:39" s="96" customFormat="1" ht="90.6" customHeight="1" x14ac:dyDescent="0.25">
      <c r="A7" s="82">
        <v>1</v>
      </c>
      <c r="B7" s="83" t="s">
        <v>29</v>
      </c>
      <c r="C7" s="83" t="s">
        <v>160</v>
      </c>
      <c r="D7" s="83" t="s">
        <v>18</v>
      </c>
      <c r="E7" s="83" t="s">
        <v>348</v>
      </c>
      <c r="F7" s="83" t="s">
        <v>188</v>
      </c>
      <c r="G7" s="83" t="s">
        <v>41</v>
      </c>
      <c r="H7" s="84">
        <v>42734</v>
      </c>
      <c r="I7" s="85" t="s">
        <v>16</v>
      </c>
      <c r="J7" s="86" t="s">
        <v>198</v>
      </c>
      <c r="K7" s="87">
        <v>42776</v>
      </c>
      <c r="L7" s="88" t="s">
        <v>38</v>
      </c>
      <c r="M7" s="88" t="s">
        <v>135</v>
      </c>
      <c r="N7" s="88" t="s">
        <v>38</v>
      </c>
      <c r="O7" s="88" t="s">
        <v>135</v>
      </c>
      <c r="P7" s="88" t="s">
        <v>135</v>
      </c>
      <c r="Q7" s="83"/>
      <c r="R7" s="83" t="s">
        <v>13</v>
      </c>
      <c r="S7" s="83" t="s">
        <v>224</v>
      </c>
      <c r="T7" s="83"/>
      <c r="U7" s="83"/>
      <c r="V7" s="89">
        <v>44135</v>
      </c>
      <c r="W7" s="89">
        <v>44165</v>
      </c>
      <c r="X7" s="83" t="s">
        <v>29</v>
      </c>
      <c r="Y7" s="85" t="s">
        <v>62</v>
      </c>
      <c r="Z7" s="90" t="str">
        <f>IF(V7="","",IF(OR(AK7="CERRADA ",AK7="CERRADA POR VENCIMIENTO DE TERMINOS"),"CERRADA",IF(V7&lt;43831,CONCATENATE("INICIADA EN LA VIGENCIA ",YEAR(V7)),IF(AND(V7&lt;$U$4,V7&gt;=43831),CONCATENATE("INICIADA EN LA VIGENCIA ",YEAR(V7)),"NO INICIADA"))))</f>
        <v>CERRADA</v>
      </c>
      <c r="AA7" s="47" t="str">
        <f>IF(W7="","",IF(OR(AK7="CERRADA ",AK7="CERRADA POR VENCIMIENTO DE TERMINOS"),"CERRADA",IF(W7&lt;=$U$4-411,CONCATENATE("VENCIDA EN LA VIGENCIA ",YEAR(W7)),IF(AND(W7&lt;$U$4,W7&gt;$U$4-411),CONCATENATE("VENCIDA EN LA VIGENCIA ",YEAR(W7)),IF(W7&gt;=$U$4+28,"SIN VENCER","PRÓXIMA A VENCER")))))</f>
        <v>CERRADA</v>
      </c>
      <c r="AB7" s="91" t="s">
        <v>1203</v>
      </c>
      <c r="AC7" s="42" t="s">
        <v>148</v>
      </c>
      <c r="AD7" s="92" t="s">
        <v>1322</v>
      </c>
      <c r="AE7" s="93" t="s">
        <v>1204</v>
      </c>
      <c r="AF7" s="208" t="s">
        <v>1205</v>
      </c>
      <c r="AG7" s="91" t="s">
        <v>1206</v>
      </c>
      <c r="AH7" s="94" t="s">
        <v>37</v>
      </c>
      <c r="AI7" s="42" t="s">
        <v>40</v>
      </c>
      <c r="AJ7" s="42" t="s">
        <v>40</v>
      </c>
      <c r="AK7" s="42" t="s">
        <v>40</v>
      </c>
      <c r="AL7" s="90" t="s">
        <v>1323</v>
      </c>
      <c r="AM7" s="95" t="s">
        <v>1324</v>
      </c>
    </row>
    <row r="8" spans="1:39" s="96" customFormat="1" ht="90.6" customHeight="1" x14ac:dyDescent="0.25">
      <c r="A8" s="97">
        <v>2</v>
      </c>
      <c r="B8" s="98" t="s">
        <v>29</v>
      </c>
      <c r="C8" s="98" t="s">
        <v>161</v>
      </c>
      <c r="D8" s="98" t="s">
        <v>18</v>
      </c>
      <c r="E8" s="98" t="s">
        <v>348</v>
      </c>
      <c r="F8" s="98" t="s">
        <v>188</v>
      </c>
      <c r="G8" s="98" t="s">
        <v>41</v>
      </c>
      <c r="H8" s="99">
        <v>42734</v>
      </c>
      <c r="I8" s="100" t="s">
        <v>16</v>
      </c>
      <c r="J8" s="101" t="s">
        <v>199</v>
      </c>
      <c r="K8" s="102">
        <v>42776</v>
      </c>
      <c r="L8" s="103" t="s">
        <v>38</v>
      </c>
      <c r="M8" s="103" t="s">
        <v>135</v>
      </c>
      <c r="N8" s="103" t="s">
        <v>38</v>
      </c>
      <c r="O8" s="103" t="s">
        <v>135</v>
      </c>
      <c r="P8" s="103" t="s">
        <v>135</v>
      </c>
      <c r="Q8" s="98"/>
      <c r="R8" s="98" t="s">
        <v>13</v>
      </c>
      <c r="S8" s="98" t="s">
        <v>224</v>
      </c>
      <c r="T8" s="98"/>
      <c r="U8" s="98"/>
      <c r="V8" s="104">
        <v>44135</v>
      </c>
      <c r="W8" s="104">
        <v>44165</v>
      </c>
      <c r="X8" s="98" t="s">
        <v>29</v>
      </c>
      <c r="Y8" s="100" t="s">
        <v>62</v>
      </c>
      <c r="Z8" s="105" t="str">
        <f t="shared" ref="Z8:Z82" si="0">IF(V8="","",IF(OR(AK8="CERRADA ",AK8="CERRADA POR VENCIMIENTO DE TERMINOS"),"CERRADA",IF(V8&lt;43831,CONCATENATE("INICIADA EN LA VIGENCIA ",YEAR(V8)),IF(AND(V8&lt;$U$4,V8&gt;=43831),CONCATENATE("INICIADA EN LA VIGENCIA ",YEAR(V8)),"NO INICIADA"))))</f>
        <v>CERRADA</v>
      </c>
      <c r="AA8" s="48" t="str">
        <f t="shared" ref="AA8:AA82" si="1">IF(W8="","",IF(OR(AK8="CERRADA ",AK8="CERRADA POR VENCIMIENTO DE TERMINOS"),"CERRADA",IF(W8&lt;=$U$4-411,CONCATENATE("VENCIDA EN LA VIGENCIA ",YEAR(W8)),IF(AND(W8&lt;$U$4,W8&gt;$U$4-411),CONCATENATE("VENCIDA EN LA VIGENCIA ",YEAR(W8)),IF(W8&gt;=$U$4+28,"SIN VENCER","PRÓXIMA A VENCER")))))</f>
        <v>CERRADA</v>
      </c>
      <c r="AB8" s="106" t="s">
        <v>1203</v>
      </c>
      <c r="AC8" s="39" t="s">
        <v>148</v>
      </c>
      <c r="AD8" s="107" t="s">
        <v>1325</v>
      </c>
      <c r="AE8" s="108" t="s">
        <v>1204</v>
      </c>
      <c r="AF8" s="209" t="s">
        <v>1205</v>
      </c>
      <c r="AG8" s="106" t="s">
        <v>1206</v>
      </c>
      <c r="AH8" s="109" t="s">
        <v>37</v>
      </c>
      <c r="AI8" s="39" t="s">
        <v>40</v>
      </c>
      <c r="AJ8" s="39" t="s">
        <v>40</v>
      </c>
      <c r="AK8" s="39" t="s">
        <v>40</v>
      </c>
      <c r="AL8" s="105" t="s">
        <v>1326</v>
      </c>
      <c r="AM8" s="110" t="s">
        <v>1327</v>
      </c>
    </row>
    <row r="9" spans="1:39" s="96" customFormat="1" ht="90.6" customHeight="1" x14ac:dyDescent="0.25">
      <c r="A9" s="97">
        <v>3</v>
      </c>
      <c r="B9" s="98" t="s">
        <v>29</v>
      </c>
      <c r="C9" s="98" t="s">
        <v>161</v>
      </c>
      <c r="D9" s="98" t="s">
        <v>18</v>
      </c>
      <c r="E9" s="98" t="s">
        <v>348</v>
      </c>
      <c r="F9" s="98" t="s">
        <v>188</v>
      </c>
      <c r="G9" s="98" t="s">
        <v>41</v>
      </c>
      <c r="H9" s="99">
        <v>42734</v>
      </c>
      <c r="I9" s="100" t="s">
        <v>16</v>
      </c>
      <c r="J9" s="101" t="s">
        <v>199</v>
      </c>
      <c r="K9" s="102">
        <v>42776</v>
      </c>
      <c r="L9" s="103" t="s">
        <v>38</v>
      </c>
      <c r="M9" s="103" t="s">
        <v>135</v>
      </c>
      <c r="N9" s="103" t="s">
        <v>38</v>
      </c>
      <c r="O9" s="103" t="s">
        <v>135</v>
      </c>
      <c r="P9" s="103" t="s">
        <v>135</v>
      </c>
      <c r="Q9" s="98"/>
      <c r="R9" s="98" t="s">
        <v>14</v>
      </c>
      <c r="S9" s="98" t="s">
        <v>342</v>
      </c>
      <c r="T9" s="98"/>
      <c r="U9" s="98"/>
      <c r="V9" s="104">
        <v>44135</v>
      </c>
      <c r="W9" s="104">
        <v>44165</v>
      </c>
      <c r="X9" s="98" t="s">
        <v>29</v>
      </c>
      <c r="Y9" s="100" t="s">
        <v>62</v>
      </c>
      <c r="Z9" s="105" t="str">
        <f t="shared" si="0"/>
        <v>CERRADA</v>
      </c>
      <c r="AA9" s="48" t="str">
        <f t="shared" si="1"/>
        <v>CERRADA</v>
      </c>
      <c r="AB9" s="106" t="s">
        <v>1207</v>
      </c>
      <c r="AC9" s="39" t="s">
        <v>148</v>
      </c>
      <c r="AD9" s="107" t="s">
        <v>1328</v>
      </c>
      <c r="AE9" s="108" t="s">
        <v>1204</v>
      </c>
      <c r="AF9" s="209" t="s">
        <v>1205</v>
      </c>
      <c r="AG9" s="106" t="s">
        <v>1206</v>
      </c>
      <c r="AH9" s="109" t="s">
        <v>37</v>
      </c>
      <c r="AI9" s="39" t="s">
        <v>40</v>
      </c>
      <c r="AJ9" s="39" t="s">
        <v>40</v>
      </c>
      <c r="AK9" s="39" t="s">
        <v>40</v>
      </c>
      <c r="AL9" s="105" t="s">
        <v>1326</v>
      </c>
      <c r="AM9" s="110" t="s">
        <v>1329</v>
      </c>
    </row>
    <row r="10" spans="1:39" s="96" customFormat="1" ht="90.6" customHeight="1" x14ac:dyDescent="0.25">
      <c r="A10" s="97">
        <v>4</v>
      </c>
      <c r="B10" s="98" t="s">
        <v>30</v>
      </c>
      <c r="C10" s="98" t="s">
        <v>162</v>
      </c>
      <c r="D10" s="98" t="s">
        <v>18</v>
      </c>
      <c r="E10" s="98" t="s">
        <v>348</v>
      </c>
      <c r="F10" s="98" t="s">
        <v>188</v>
      </c>
      <c r="G10" s="98" t="s">
        <v>41</v>
      </c>
      <c r="H10" s="99">
        <v>42734</v>
      </c>
      <c r="I10" s="100" t="s">
        <v>16</v>
      </c>
      <c r="J10" s="101" t="s">
        <v>200</v>
      </c>
      <c r="K10" s="102">
        <v>42776</v>
      </c>
      <c r="L10" s="103" t="s">
        <v>38</v>
      </c>
      <c r="M10" s="103" t="s">
        <v>135</v>
      </c>
      <c r="N10" s="103" t="s">
        <v>38</v>
      </c>
      <c r="O10" s="103" t="s">
        <v>135</v>
      </c>
      <c r="P10" s="103" t="s">
        <v>135</v>
      </c>
      <c r="Q10" s="98"/>
      <c r="R10" s="98" t="s">
        <v>13</v>
      </c>
      <c r="S10" s="98" t="s">
        <v>224</v>
      </c>
      <c r="T10" s="98"/>
      <c r="U10" s="98"/>
      <c r="V10" s="104">
        <v>44104</v>
      </c>
      <c r="W10" s="104">
        <v>44135</v>
      </c>
      <c r="X10" s="98" t="s">
        <v>29</v>
      </c>
      <c r="Y10" s="100" t="s">
        <v>62</v>
      </c>
      <c r="Z10" s="105" t="str">
        <f t="shared" si="0"/>
        <v>CERRADA</v>
      </c>
      <c r="AA10" s="48" t="str">
        <f t="shared" si="1"/>
        <v>CERRADA</v>
      </c>
      <c r="AB10" s="106" t="s">
        <v>1207</v>
      </c>
      <c r="AC10" s="39" t="s">
        <v>148</v>
      </c>
      <c r="AD10" s="107" t="s">
        <v>1328</v>
      </c>
      <c r="AE10" s="108" t="s">
        <v>1204</v>
      </c>
      <c r="AF10" s="209" t="s">
        <v>1205</v>
      </c>
      <c r="AG10" s="106" t="s">
        <v>1206</v>
      </c>
      <c r="AH10" s="109" t="s">
        <v>37</v>
      </c>
      <c r="AI10" s="39" t="s">
        <v>40</v>
      </c>
      <c r="AJ10" s="39" t="s">
        <v>40</v>
      </c>
      <c r="AK10" s="39" t="s">
        <v>40</v>
      </c>
      <c r="AL10" s="105" t="s">
        <v>1326</v>
      </c>
      <c r="AM10" s="110" t="s">
        <v>1330</v>
      </c>
    </row>
    <row r="11" spans="1:39" s="96" customFormat="1" ht="90.6" customHeight="1" x14ac:dyDescent="0.25">
      <c r="A11" s="97">
        <v>5</v>
      </c>
      <c r="B11" s="98" t="s">
        <v>30</v>
      </c>
      <c r="C11" s="98" t="s">
        <v>162</v>
      </c>
      <c r="D11" s="98" t="s">
        <v>18</v>
      </c>
      <c r="E11" s="98" t="s">
        <v>348</v>
      </c>
      <c r="F11" s="98" t="s">
        <v>188</v>
      </c>
      <c r="G11" s="98" t="s">
        <v>41</v>
      </c>
      <c r="H11" s="99">
        <v>42734</v>
      </c>
      <c r="I11" s="100" t="s">
        <v>16</v>
      </c>
      <c r="J11" s="101" t="s">
        <v>200</v>
      </c>
      <c r="K11" s="102">
        <v>42776</v>
      </c>
      <c r="L11" s="103" t="s">
        <v>38</v>
      </c>
      <c r="M11" s="103" t="s">
        <v>135</v>
      </c>
      <c r="N11" s="103" t="s">
        <v>38</v>
      </c>
      <c r="O11" s="103" t="s">
        <v>135</v>
      </c>
      <c r="P11" s="103" t="s">
        <v>135</v>
      </c>
      <c r="Q11" s="98"/>
      <c r="R11" s="98" t="s">
        <v>14</v>
      </c>
      <c r="S11" s="98" t="s">
        <v>225</v>
      </c>
      <c r="T11" s="98"/>
      <c r="U11" s="98"/>
      <c r="V11" s="104">
        <v>44085</v>
      </c>
      <c r="W11" s="104">
        <v>44104</v>
      </c>
      <c r="X11" s="98" t="s">
        <v>29</v>
      </c>
      <c r="Y11" s="100" t="s">
        <v>62</v>
      </c>
      <c r="Z11" s="105" t="str">
        <f t="shared" si="0"/>
        <v>CERRADA</v>
      </c>
      <c r="AA11" s="48" t="str">
        <f t="shared" si="1"/>
        <v>CERRADA</v>
      </c>
      <c r="AB11" s="106" t="s">
        <v>1207</v>
      </c>
      <c r="AC11" s="39" t="s">
        <v>148</v>
      </c>
      <c r="AD11" s="107" t="s">
        <v>1328</v>
      </c>
      <c r="AE11" s="108" t="s">
        <v>1204</v>
      </c>
      <c r="AF11" s="209" t="s">
        <v>1205</v>
      </c>
      <c r="AG11" s="106" t="s">
        <v>1206</v>
      </c>
      <c r="AH11" s="109" t="s">
        <v>37</v>
      </c>
      <c r="AI11" s="39" t="s">
        <v>40</v>
      </c>
      <c r="AJ11" s="39" t="s">
        <v>40</v>
      </c>
      <c r="AK11" s="39" t="s">
        <v>40</v>
      </c>
      <c r="AL11" s="105" t="s">
        <v>1326</v>
      </c>
      <c r="AM11" s="110" t="s">
        <v>1329</v>
      </c>
    </row>
    <row r="12" spans="1:39" s="96" customFormat="1" ht="90.6" customHeight="1" x14ac:dyDescent="0.25">
      <c r="A12" s="97">
        <v>6</v>
      </c>
      <c r="B12" s="98" t="s">
        <v>30</v>
      </c>
      <c r="C12" s="98" t="s">
        <v>163</v>
      </c>
      <c r="D12" s="98" t="s">
        <v>18</v>
      </c>
      <c r="E12" s="98" t="s">
        <v>348</v>
      </c>
      <c r="F12" s="98" t="s">
        <v>188</v>
      </c>
      <c r="G12" s="98" t="s">
        <v>41</v>
      </c>
      <c r="H12" s="99">
        <v>42734</v>
      </c>
      <c r="I12" s="100" t="s">
        <v>16</v>
      </c>
      <c r="J12" s="101" t="s">
        <v>201</v>
      </c>
      <c r="K12" s="102">
        <v>42776</v>
      </c>
      <c r="L12" s="103" t="s">
        <v>38</v>
      </c>
      <c r="M12" s="103" t="s">
        <v>135</v>
      </c>
      <c r="N12" s="103" t="s">
        <v>38</v>
      </c>
      <c r="O12" s="103" t="s">
        <v>135</v>
      </c>
      <c r="P12" s="103" t="s">
        <v>135</v>
      </c>
      <c r="Q12" s="98"/>
      <c r="R12" s="98" t="s">
        <v>13</v>
      </c>
      <c r="S12" s="98" t="s">
        <v>226</v>
      </c>
      <c r="T12" s="98"/>
      <c r="U12" s="98"/>
      <c r="V12" s="99">
        <v>42776</v>
      </c>
      <c r="W12" s="99">
        <v>43100</v>
      </c>
      <c r="X12" s="98" t="s">
        <v>29</v>
      </c>
      <c r="Y12" s="100" t="s">
        <v>62</v>
      </c>
      <c r="Z12" s="105" t="str">
        <f t="shared" si="0"/>
        <v>CERRADA</v>
      </c>
      <c r="AA12" s="48" t="str">
        <f t="shared" si="1"/>
        <v>CERRADA</v>
      </c>
      <c r="AB12" s="106" t="s">
        <v>624</v>
      </c>
      <c r="AC12" s="39" t="s">
        <v>148</v>
      </c>
      <c r="AD12" s="107" t="s">
        <v>1331</v>
      </c>
      <c r="AE12" s="111" t="s">
        <v>1332</v>
      </c>
      <c r="AF12" s="209" t="s">
        <v>625</v>
      </c>
      <c r="AG12" s="106" t="s">
        <v>626</v>
      </c>
      <c r="AH12" s="112" t="s">
        <v>37</v>
      </c>
      <c r="AI12" s="39" t="s">
        <v>40</v>
      </c>
      <c r="AJ12" s="39" t="s">
        <v>40</v>
      </c>
      <c r="AK12" s="39" t="s">
        <v>40</v>
      </c>
      <c r="AL12" s="105" t="s">
        <v>1326</v>
      </c>
      <c r="AM12" s="110" t="s">
        <v>1333</v>
      </c>
    </row>
    <row r="13" spans="1:39" s="96" customFormat="1" ht="90.6" customHeight="1" x14ac:dyDescent="0.25">
      <c r="A13" s="97">
        <v>7</v>
      </c>
      <c r="B13" s="98" t="s">
        <v>30</v>
      </c>
      <c r="C13" s="98" t="s">
        <v>163</v>
      </c>
      <c r="D13" s="98" t="s">
        <v>18</v>
      </c>
      <c r="E13" s="98" t="s">
        <v>348</v>
      </c>
      <c r="F13" s="98" t="s">
        <v>188</v>
      </c>
      <c r="G13" s="98" t="s">
        <v>41</v>
      </c>
      <c r="H13" s="99">
        <v>42734</v>
      </c>
      <c r="I13" s="100" t="s">
        <v>16</v>
      </c>
      <c r="J13" s="101" t="s">
        <v>201</v>
      </c>
      <c r="K13" s="102">
        <v>42776</v>
      </c>
      <c r="L13" s="103" t="s">
        <v>38</v>
      </c>
      <c r="M13" s="103" t="s">
        <v>135</v>
      </c>
      <c r="N13" s="103" t="s">
        <v>38</v>
      </c>
      <c r="O13" s="103" t="s">
        <v>135</v>
      </c>
      <c r="P13" s="103" t="s">
        <v>135</v>
      </c>
      <c r="Q13" s="98"/>
      <c r="R13" s="98" t="s">
        <v>14</v>
      </c>
      <c r="S13" s="98" t="s">
        <v>227</v>
      </c>
      <c r="T13" s="98"/>
      <c r="U13" s="98"/>
      <c r="V13" s="99">
        <v>42776</v>
      </c>
      <c r="W13" s="99">
        <v>43100</v>
      </c>
      <c r="X13" s="98" t="s">
        <v>29</v>
      </c>
      <c r="Y13" s="100" t="s">
        <v>62</v>
      </c>
      <c r="Z13" s="105" t="str">
        <f t="shared" si="0"/>
        <v>CERRADA</v>
      </c>
      <c r="AA13" s="48" t="str">
        <f t="shared" si="1"/>
        <v>CERRADA</v>
      </c>
      <c r="AB13" s="106" t="s">
        <v>624</v>
      </c>
      <c r="AC13" s="39" t="s">
        <v>148</v>
      </c>
      <c r="AD13" s="107" t="s">
        <v>1334</v>
      </c>
      <c r="AE13" s="108" t="s">
        <v>1335</v>
      </c>
      <c r="AF13" s="209" t="s">
        <v>625</v>
      </c>
      <c r="AG13" s="106" t="s">
        <v>627</v>
      </c>
      <c r="AH13" s="112" t="s">
        <v>37</v>
      </c>
      <c r="AI13" s="39" t="s">
        <v>40</v>
      </c>
      <c r="AJ13" s="39" t="s">
        <v>40</v>
      </c>
      <c r="AK13" s="39" t="s">
        <v>40</v>
      </c>
      <c r="AL13" s="105" t="s">
        <v>1326</v>
      </c>
      <c r="AM13" s="110" t="s">
        <v>1336</v>
      </c>
    </row>
    <row r="14" spans="1:39" s="96" customFormat="1" ht="90.6" customHeight="1" x14ac:dyDescent="0.25">
      <c r="A14" s="97">
        <v>8</v>
      </c>
      <c r="B14" s="98" t="s">
        <v>27</v>
      </c>
      <c r="C14" s="98" t="s">
        <v>164</v>
      </c>
      <c r="D14" s="98" t="s">
        <v>18</v>
      </c>
      <c r="E14" s="98" t="s">
        <v>348</v>
      </c>
      <c r="F14" s="98" t="s">
        <v>189</v>
      </c>
      <c r="G14" s="98" t="s">
        <v>196</v>
      </c>
      <c r="H14" s="99">
        <v>43025</v>
      </c>
      <c r="I14" s="100" t="s">
        <v>16</v>
      </c>
      <c r="J14" s="101" t="s">
        <v>202</v>
      </c>
      <c r="K14" s="102">
        <v>43222</v>
      </c>
      <c r="L14" s="103" t="s">
        <v>38</v>
      </c>
      <c r="M14" s="103" t="s">
        <v>135</v>
      </c>
      <c r="N14" s="103" t="s">
        <v>38</v>
      </c>
      <c r="O14" s="103" t="s">
        <v>135</v>
      </c>
      <c r="P14" s="103" t="s">
        <v>135</v>
      </c>
      <c r="Q14" s="98"/>
      <c r="R14" s="98" t="s">
        <v>13</v>
      </c>
      <c r="S14" s="98" t="s">
        <v>228</v>
      </c>
      <c r="T14" s="98"/>
      <c r="U14" s="98"/>
      <c r="V14" s="99">
        <v>43222</v>
      </c>
      <c r="W14" s="99">
        <v>43281</v>
      </c>
      <c r="X14" s="98" t="s">
        <v>27</v>
      </c>
      <c r="Y14" s="100" t="s">
        <v>59</v>
      </c>
      <c r="Z14" s="105" t="str">
        <f t="shared" si="0"/>
        <v>CERRADA</v>
      </c>
      <c r="AA14" s="48" t="str">
        <f t="shared" si="1"/>
        <v>CERRADA</v>
      </c>
      <c r="AB14" s="114" t="s">
        <v>1435</v>
      </c>
      <c r="AC14" s="39" t="s">
        <v>148</v>
      </c>
      <c r="AD14" s="115" t="s">
        <v>1436</v>
      </c>
      <c r="AE14" s="111" t="s">
        <v>1437</v>
      </c>
      <c r="AF14" s="209" t="s">
        <v>1438</v>
      </c>
      <c r="AG14" s="114" t="s">
        <v>1439</v>
      </c>
      <c r="AH14" s="112" t="s">
        <v>37</v>
      </c>
      <c r="AI14" s="39" t="s">
        <v>65</v>
      </c>
      <c r="AJ14" s="39" t="s">
        <v>40</v>
      </c>
      <c r="AK14" s="39" t="s">
        <v>40</v>
      </c>
      <c r="AL14" s="100" t="s">
        <v>1440</v>
      </c>
      <c r="AM14" s="116" t="s">
        <v>1441</v>
      </c>
    </row>
    <row r="15" spans="1:39" s="96" customFormat="1" ht="90.6" customHeight="1" x14ac:dyDescent="0.25">
      <c r="A15" s="97">
        <v>9</v>
      </c>
      <c r="B15" s="98" t="s">
        <v>36</v>
      </c>
      <c r="C15" s="98" t="s">
        <v>165</v>
      </c>
      <c r="D15" s="98" t="s">
        <v>18</v>
      </c>
      <c r="E15" s="98" t="s">
        <v>348</v>
      </c>
      <c r="F15" s="98" t="s">
        <v>190</v>
      </c>
      <c r="G15" s="98" t="s">
        <v>44</v>
      </c>
      <c r="H15" s="99">
        <v>43216</v>
      </c>
      <c r="I15" s="100" t="s">
        <v>16</v>
      </c>
      <c r="J15" s="101" t="s">
        <v>203</v>
      </c>
      <c r="K15" s="102">
        <v>43223</v>
      </c>
      <c r="L15" s="103" t="s">
        <v>38</v>
      </c>
      <c r="M15" s="103" t="s">
        <v>135</v>
      </c>
      <c r="N15" s="103" t="s">
        <v>38</v>
      </c>
      <c r="O15" s="103" t="s">
        <v>135</v>
      </c>
      <c r="P15" s="103" t="s">
        <v>135</v>
      </c>
      <c r="Q15" s="98" t="s">
        <v>1337</v>
      </c>
      <c r="R15" s="98" t="s">
        <v>14</v>
      </c>
      <c r="S15" s="98" t="s">
        <v>1033</v>
      </c>
      <c r="T15" s="98" t="s">
        <v>257</v>
      </c>
      <c r="U15" s="98" t="s">
        <v>258</v>
      </c>
      <c r="V15" s="99">
        <v>43223</v>
      </c>
      <c r="W15" s="99">
        <v>43343</v>
      </c>
      <c r="X15" s="98" t="s">
        <v>36</v>
      </c>
      <c r="Y15" s="100" t="s">
        <v>63</v>
      </c>
      <c r="Z15" s="105" t="str">
        <f t="shared" si="0"/>
        <v>CERRADA</v>
      </c>
      <c r="AA15" s="48" t="str">
        <f t="shared" si="1"/>
        <v>CERRADA</v>
      </c>
      <c r="AB15" s="106" t="s">
        <v>1005</v>
      </c>
      <c r="AC15" s="39" t="s">
        <v>148</v>
      </c>
      <c r="AD15" s="117" t="s">
        <v>1006</v>
      </c>
      <c r="AE15" s="118" t="s">
        <v>1338</v>
      </c>
      <c r="AF15" s="210" t="s">
        <v>1007</v>
      </c>
      <c r="AG15" s="119" t="s">
        <v>1014</v>
      </c>
      <c r="AH15" s="112" t="s">
        <v>37</v>
      </c>
      <c r="AI15" s="39" t="s">
        <v>40</v>
      </c>
      <c r="AJ15" s="39" t="s">
        <v>40</v>
      </c>
      <c r="AK15" s="39" t="s">
        <v>40</v>
      </c>
      <c r="AL15" s="105" t="s">
        <v>1339</v>
      </c>
      <c r="AM15" s="110" t="s">
        <v>1015</v>
      </c>
    </row>
    <row r="16" spans="1:39" ht="90.6" customHeight="1" x14ac:dyDescent="0.25">
      <c r="A16" s="97">
        <v>10</v>
      </c>
      <c r="B16" s="98" t="s">
        <v>22</v>
      </c>
      <c r="C16" s="98" t="s">
        <v>166</v>
      </c>
      <c r="D16" s="98" t="s">
        <v>18</v>
      </c>
      <c r="E16" s="98" t="s">
        <v>423</v>
      </c>
      <c r="F16" s="98" t="s">
        <v>602</v>
      </c>
      <c r="G16" s="98" t="s">
        <v>197</v>
      </c>
      <c r="H16" s="99">
        <v>43600</v>
      </c>
      <c r="I16" s="100" t="s">
        <v>16</v>
      </c>
      <c r="J16" s="101" t="s">
        <v>205</v>
      </c>
      <c r="K16" s="102">
        <v>43623</v>
      </c>
      <c r="L16" s="103" t="s">
        <v>38</v>
      </c>
      <c r="M16" s="103" t="s">
        <v>135</v>
      </c>
      <c r="N16" s="103" t="s">
        <v>38</v>
      </c>
      <c r="O16" s="103" t="s">
        <v>135</v>
      </c>
      <c r="P16" s="103" t="s">
        <v>135</v>
      </c>
      <c r="Q16" s="98" t="s">
        <v>259</v>
      </c>
      <c r="R16" s="98" t="s">
        <v>13</v>
      </c>
      <c r="S16" s="98" t="s">
        <v>229</v>
      </c>
      <c r="T16" s="98" t="s">
        <v>260</v>
      </c>
      <c r="U16" s="98" t="s">
        <v>261</v>
      </c>
      <c r="V16" s="99">
        <v>43617</v>
      </c>
      <c r="W16" s="99">
        <v>43830</v>
      </c>
      <c r="X16" s="98" t="s">
        <v>22</v>
      </c>
      <c r="Y16" s="100" t="s">
        <v>53</v>
      </c>
      <c r="Z16" s="105" t="str">
        <f t="shared" si="0"/>
        <v>CERRADA</v>
      </c>
      <c r="AA16" s="48" t="str">
        <f t="shared" si="1"/>
        <v>CERRADA</v>
      </c>
      <c r="AB16" s="114" t="s">
        <v>774</v>
      </c>
      <c r="AC16" s="39" t="s">
        <v>148</v>
      </c>
      <c r="AD16" s="107" t="s">
        <v>1340</v>
      </c>
      <c r="AE16" s="118" t="s">
        <v>794</v>
      </c>
      <c r="AF16" s="210" t="s">
        <v>795</v>
      </c>
      <c r="AG16" s="114" t="s">
        <v>817</v>
      </c>
      <c r="AH16" s="109" t="s">
        <v>37</v>
      </c>
      <c r="AI16" s="39" t="s">
        <v>40</v>
      </c>
      <c r="AJ16" s="39" t="s">
        <v>40</v>
      </c>
      <c r="AK16" s="39" t="s">
        <v>40</v>
      </c>
      <c r="AL16" s="105" t="s">
        <v>1339</v>
      </c>
      <c r="AM16" s="110" t="s">
        <v>1016</v>
      </c>
    </row>
    <row r="17" spans="1:39" ht="90.6" customHeight="1" x14ac:dyDescent="0.25">
      <c r="A17" s="97">
        <v>11</v>
      </c>
      <c r="B17" s="98" t="s">
        <v>26</v>
      </c>
      <c r="C17" s="98" t="s">
        <v>167</v>
      </c>
      <c r="D17" s="98" t="s">
        <v>18</v>
      </c>
      <c r="E17" s="98" t="s">
        <v>348</v>
      </c>
      <c r="F17" s="98" t="s">
        <v>191</v>
      </c>
      <c r="G17" s="98" t="s">
        <v>44</v>
      </c>
      <c r="H17" s="99">
        <v>43613</v>
      </c>
      <c r="I17" s="100" t="s">
        <v>16</v>
      </c>
      <c r="J17" s="101" t="s">
        <v>206</v>
      </c>
      <c r="K17" s="102">
        <v>43616</v>
      </c>
      <c r="L17" s="103" t="s">
        <v>38</v>
      </c>
      <c r="M17" s="103" t="s">
        <v>135</v>
      </c>
      <c r="N17" s="103" t="s">
        <v>38</v>
      </c>
      <c r="O17" s="103" t="s">
        <v>135</v>
      </c>
      <c r="P17" s="103" t="s">
        <v>135</v>
      </c>
      <c r="Q17" s="98" t="s">
        <v>262</v>
      </c>
      <c r="R17" s="98" t="s">
        <v>13</v>
      </c>
      <c r="S17" s="98" t="s">
        <v>230</v>
      </c>
      <c r="T17" s="98" t="s">
        <v>263</v>
      </c>
      <c r="U17" s="98" t="s">
        <v>264</v>
      </c>
      <c r="V17" s="99">
        <v>43626</v>
      </c>
      <c r="W17" s="99">
        <v>43747</v>
      </c>
      <c r="X17" s="98" t="s">
        <v>26</v>
      </c>
      <c r="Y17" s="100" t="s">
        <v>58</v>
      </c>
      <c r="Z17" s="105" t="str">
        <f t="shared" si="0"/>
        <v>CERRADA</v>
      </c>
      <c r="AA17" s="48" t="str">
        <f t="shared" si="1"/>
        <v>CERRADA</v>
      </c>
      <c r="AB17" s="114" t="s">
        <v>609</v>
      </c>
      <c r="AC17" s="39" t="s">
        <v>148</v>
      </c>
      <c r="AD17" s="107" t="s">
        <v>1341</v>
      </c>
      <c r="AE17" s="111" t="s">
        <v>1342</v>
      </c>
      <c r="AF17" s="210" t="s">
        <v>1343</v>
      </c>
      <c r="AG17" s="114" t="s">
        <v>608</v>
      </c>
      <c r="AH17" s="112" t="s">
        <v>38</v>
      </c>
      <c r="AI17" s="39" t="s">
        <v>40</v>
      </c>
      <c r="AJ17" s="39" t="s">
        <v>40</v>
      </c>
      <c r="AK17" s="39" t="s">
        <v>40</v>
      </c>
      <c r="AL17" s="105" t="s">
        <v>1326</v>
      </c>
      <c r="AM17" s="110" t="s">
        <v>1395</v>
      </c>
    </row>
    <row r="18" spans="1:39" ht="90.6" customHeight="1" x14ac:dyDescent="0.25">
      <c r="A18" s="97">
        <v>12</v>
      </c>
      <c r="B18" s="98" t="s">
        <v>26</v>
      </c>
      <c r="C18" s="98" t="s">
        <v>167</v>
      </c>
      <c r="D18" s="98" t="s">
        <v>18</v>
      </c>
      <c r="E18" s="98" t="s">
        <v>348</v>
      </c>
      <c r="F18" s="98" t="s">
        <v>191</v>
      </c>
      <c r="G18" s="98" t="s">
        <v>44</v>
      </c>
      <c r="H18" s="99">
        <v>43613</v>
      </c>
      <c r="I18" s="100" t="s">
        <v>16</v>
      </c>
      <c r="J18" s="101" t="s">
        <v>206</v>
      </c>
      <c r="K18" s="102">
        <v>43616</v>
      </c>
      <c r="L18" s="103" t="s">
        <v>38</v>
      </c>
      <c r="M18" s="103" t="s">
        <v>135</v>
      </c>
      <c r="N18" s="103" t="s">
        <v>38</v>
      </c>
      <c r="O18" s="103" t="s">
        <v>135</v>
      </c>
      <c r="P18" s="103" t="s">
        <v>135</v>
      </c>
      <c r="Q18" s="98" t="s">
        <v>262</v>
      </c>
      <c r="R18" s="98" t="s">
        <v>14</v>
      </c>
      <c r="S18" s="98" t="s">
        <v>231</v>
      </c>
      <c r="T18" s="98" t="s">
        <v>265</v>
      </c>
      <c r="U18" s="98" t="s">
        <v>266</v>
      </c>
      <c r="V18" s="99">
        <v>43647</v>
      </c>
      <c r="W18" s="99">
        <v>43830</v>
      </c>
      <c r="X18" s="98" t="s">
        <v>26</v>
      </c>
      <c r="Y18" s="100" t="s">
        <v>58</v>
      </c>
      <c r="Z18" s="105" t="str">
        <f t="shared" si="0"/>
        <v>CERRADA</v>
      </c>
      <c r="AA18" s="48" t="str">
        <f t="shared" si="1"/>
        <v>CERRADA</v>
      </c>
      <c r="AB18" s="114" t="s">
        <v>609</v>
      </c>
      <c r="AC18" s="39" t="s">
        <v>148</v>
      </c>
      <c r="AD18" s="107" t="s">
        <v>1344</v>
      </c>
      <c r="AE18" s="111" t="s">
        <v>1345</v>
      </c>
      <c r="AF18" s="210" t="s">
        <v>1346</v>
      </c>
      <c r="AG18" s="114" t="s">
        <v>608</v>
      </c>
      <c r="AH18" s="112" t="s">
        <v>38</v>
      </c>
      <c r="AI18" s="39" t="s">
        <v>40</v>
      </c>
      <c r="AJ18" s="39" t="s">
        <v>40</v>
      </c>
      <c r="AK18" s="39" t="s">
        <v>40</v>
      </c>
      <c r="AL18" s="105" t="s">
        <v>1326</v>
      </c>
      <c r="AM18" s="110" t="s">
        <v>1396</v>
      </c>
    </row>
    <row r="19" spans="1:39" ht="90.6" customHeight="1" x14ac:dyDescent="0.25">
      <c r="A19" s="97">
        <v>13</v>
      </c>
      <c r="B19" s="98" t="s">
        <v>30</v>
      </c>
      <c r="C19" s="98" t="s">
        <v>168</v>
      </c>
      <c r="D19" s="98" t="s">
        <v>18</v>
      </c>
      <c r="E19" s="98" t="s">
        <v>348</v>
      </c>
      <c r="F19" s="98" t="s">
        <v>191</v>
      </c>
      <c r="G19" s="98" t="s">
        <v>44</v>
      </c>
      <c r="H19" s="99">
        <v>43613</v>
      </c>
      <c r="I19" s="100" t="s">
        <v>16</v>
      </c>
      <c r="J19" s="101" t="s">
        <v>207</v>
      </c>
      <c r="K19" s="102">
        <v>43614</v>
      </c>
      <c r="L19" s="103" t="s">
        <v>38</v>
      </c>
      <c r="M19" s="103" t="s">
        <v>135</v>
      </c>
      <c r="N19" s="103" t="s">
        <v>38</v>
      </c>
      <c r="O19" s="103" t="s">
        <v>135</v>
      </c>
      <c r="P19" s="103" t="s">
        <v>135</v>
      </c>
      <c r="Q19" s="98" t="s">
        <v>1347</v>
      </c>
      <c r="R19" s="98" t="s">
        <v>14</v>
      </c>
      <c r="S19" s="98" t="s">
        <v>1348</v>
      </c>
      <c r="T19" s="98" t="s">
        <v>267</v>
      </c>
      <c r="U19" s="98" t="s">
        <v>268</v>
      </c>
      <c r="V19" s="99">
        <v>43648</v>
      </c>
      <c r="W19" s="99">
        <v>43861</v>
      </c>
      <c r="X19" s="98" t="s">
        <v>30</v>
      </c>
      <c r="Y19" s="100" t="s">
        <v>61</v>
      </c>
      <c r="Z19" s="105" t="str">
        <f t="shared" si="0"/>
        <v>CERRADA</v>
      </c>
      <c r="AA19" s="48" t="str">
        <f t="shared" si="1"/>
        <v>CERRADA</v>
      </c>
      <c r="AB19" s="114" t="s">
        <v>660</v>
      </c>
      <c r="AC19" s="39" t="s">
        <v>148</v>
      </c>
      <c r="AD19" s="107" t="s">
        <v>339</v>
      </c>
      <c r="AE19" s="120" t="s">
        <v>661</v>
      </c>
      <c r="AF19" s="209" t="s">
        <v>1349</v>
      </c>
      <c r="AG19" s="114" t="s">
        <v>662</v>
      </c>
      <c r="AH19" s="112" t="s">
        <v>37</v>
      </c>
      <c r="AI19" s="39" t="s">
        <v>40</v>
      </c>
      <c r="AJ19" s="39" t="s">
        <v>40</v>
      </c>
      <c r="AK19" s="39" t="s">
        <v>40</v>
      </c>
      <c r="AL19" s="105" t="s">
        <v>1339</v>
      </c>
      <c r="AM19" s="110" t="s">
        <v>1017</v>
      </c>
    </row>
    <row r="20" spans="1:39" ht="90.6" customHeight="1" x14ac:dyDescent="0.25">
      <c r="A20" s="97">
        <v>14</v>
      </c>
      <c r="B20" s="98" t="s">
        <v>22</v>
      </c>
      <c r="C20" s="98" t="s">
        <v>169</v>
      </c>
      <c r="D20" s="98" t="s">
        <v>18</v>
      </c>
      <c r="E20" s="98" t="s">
        <v>348</v>
      </c>
      <c r="F20" s="98" t="s">
        <v>191</v>
      </c>
      <c r="G20" s="98" t="s">
        <v>42</v>
      </c>
      <c r="H20" s="99">
        <v>43613</v>
      </c>
      <c r="I20" s="121" t="s">
        <v>16</v>
      </c>
      <c r="J20" s="202" t="s">
        <v>208</v>
      </c>
      <c r="K20" s="102">
        <v>43615</v>
      </c>
      <c r="L20" s="103" t="s">
        <v>38</v>
      </c>
      <c r="M20" s="103" t="s">
        <v>135</v>
      </c>
      <c r="N20" s="103" t="s">
        <v>38</v>
      </c>
      <c r="O20" s="103" t="s">
        <v>135</v>
      </c>
      <c r="P20" s="103" t="s">
        <v>135</v>
      </c>
      <c r="Q20" s="98" t="s">
        <v>269</v>
      </c>
      <c r="R20" s="98" t="s">
        <v>14</v>
      </c>
      <c r="S20" s="98" t="s">
        <v>232</v>
      </c>
      <c r="T20" s="98" t="s">
        <v>270</v>
      </c>
      <c r="U20" s="98" t="s">
        <v>271</v>
      </c>
      <c r="V20" s="99">
        <v>43617</v>
      </c>
      <c r="W20" s="99">
        <v>43677</v>
      </c>
      <c r="X20" s="121" t="s">
        <v>22</v>
      </c>
      <c r="Y20" s="100" t="s">
        <v>53</v>
      </c>
      <c r="Z20" s="105" t="str">
        <f t="shared" si="0"/>
        <v>CERRADA</v>
      </c>
      <c r="AA20" s="48" t="str">
        <f t="shared" si="1"/>
        <v>CERRADA</v>
      </c>
      <c r="AB20" s="114" t="s">
        <v>774</v>
      </c>
      <c r="AC20" s="39" t="s">
        <v>148</v>
      </c>
      <c r="AD20" s="107" t="s">
        <v>1350</v>
      </c>
      <c r="AE20" s="120" t="s">
        <v>796</v>
      </c>
      <c r="AF20" s="209" t="s">
        <v>795</v>
      </c>
      <c r="AG20" s="114" t="s">
        <v>818</v>
      </c>
      <c r="AH20" s="112" t="s">
        <v>37</v>
      </c>
      <c r="AI20" s="39" t="s">
        <v>40</v>
      </c>
      <c r="AJ20" s="39" t="s">
        <v>40</v>
      </c>
      <c r="AK20" s="39" t="s">
        <v>40</v>
      </c>
      <c r="AL20" s="105" t="s">
        <v>1339</v>
      </c>
      <c r="AM20" s="110" t="s">
        <v>1018</v>
      </c>
    </row>
    <row r="21" spans="1:39" ht="90.6" customHeight="1" x14ac:dyDescent="0.25">
      <c r="A21" s="97">
        <v>15</v>
      </c>
      <c r="B21" s="98" t="s">
        <v>24</v>
      </c>
      <c r="C21" s="98" t="s">
        <v>170</v>
      </c>
      <c r="D21" s="98" t="s">
        <v>18</v>
      </c>
      <c r="E21" s="98" t="s">
        <v>348</v>
      </c>
      <c r="F21" s="98" t="s">
        <v>191</v>
      </c>
      <c r="G21" s="98" t="s">
        <v>44</v>
      </c>
      <c r="H21" s="99">
        <v>43613</v>
      </c>
      <c r="I21" s="121" t="s">
        <v>16</v>
      </c>
      <c r="J21" s="202" t="s">
        <v>209</v>
      </c>
      <c r="K21" s="102">
        <v>43616</v>
      </c>
      <c r="L21" s="103" t="s">
        <v>38</v>
      </c>
      <c r="M21" s="103" t="s">
        <v>135</v>
      </c>
      <c r="N21" s="103" t="s">
        <v>38</v>
      </c>
      <c r="O21" s="103" t="s">
        <v>135</v>
      </c>
      <c r="P21" s="103" t="s">
        <v>135</v>
      </c>
      <c r="Q21" s="98" t="s">
        <v>272</v>
      </c>
      <c r="R21" s="98" t="s">
        <v>14</v>
      </c>
      <c r="S21" s="98" t="s">
        <v>233</v>
      </c>
      <c r="T21" s="98" t="s">
        <v>273</v>
      </c>
      <c r="U21" s="98" t="s">
        <v>274</v>
      </c>
      <c r="V21" s="99">
        <v>43617</v>
      </c>
      <c r="W21" s="99">
        <v>43830</v>
      </c>
      <c r="X21" s="121" t="s">
        <v>24</v>
      </c>
      <c r="Y21" s="100" t="s">
        <v>56</v>
      </c>
      <c r="Z21" s="105" t="str">
        <f t="shared" si="0"/>
        <v>CERRADA</v>
      </c>
      <c r="AA21" s="48" t="str">
        <f t="shared" si="1"/>
        <v>CERRADA</v>
      </c>
      <c r="AB21" s="114" t="s">
        <v>614</v>
      </c>
      <c r="AC21" s="39" t="s">
        <v>148</v>
      </c>
      <c r="AD21" s="107" t="s">
        <v>1351</v>
      </c>
      <c r="AE21" s="111" t="s">
        <v>1352</v>
      </c>
      <c r="AF21" s="209" t="s">
        <v>248</v>
      </c>
      <c r="AG21" s="114" t="s">
        <v>615</v>
      </c>
      <c r="AH21" s="112" t="s">
        <v>38</v>
      </c>
      <c r="AI21" s="39" t="s">
        <v>40</v>
      </c>
      <c r="AJ21" s="39" t="s">
        <v>40</v>
      </c>
      <c r="AK21" s="39" t="s">
        <v>40</v>
      </c>
      <c r="AL21" s="105" t="s">
        <v>1326</v>
      </c>
      <c r="AM21" s="110" t="s">
        <v>1397</v>
      </c>
    </row>
    <row r="22" spans="1:39" ht="90.6" customHeight="1" x14ac:dyDescent="0.25">
      <c r="A22" s="97">
        <v>16</v>
      </c>
      <c r="B22" s="122" t="s">
        <v>34</v>
      </c>
      <c r="C22" s="122" t="s">
        <v>171</v>
      </c>
      <c r="D22" s="122" t="s">
        <v>18</v>
      </c>
      <c r="E22" s="122" t="s">
        <v>348</v>
      </c>
      <c r="F22" s="98" t="s">
        <v>191</v>
      </c>
      <c r="G22" s="122" t="s">
        <v>44</v>
      </c>
      <c r="H22" s="99">
        <v>43613</v>
      </c>
      <c r="I22" s="123" t="s">
        <v>16</v>
      </c>
      <c r="J22" s="137" t="s">
        <v>210</v>
      </c>
      <c r="K22" s="124">
        <v>43615</v>
      </c>
      <c r="L22" s="103" t="s">
        <v>38</v>
      </c>
      <c r="M22" s="103" t="s">
        <v>135</v>
      </c>
      <c r="N22" s="103" t="s">
        <v>38</v>
      </c>
      <c r="O22" s="103" t="s">
        <v>135</v>
      </c>
      <c r="P22" s="103" t="s">
        <v>135</v>
      </c>
      <c r="Q22" s="122" t="s">
        <v>275</v>
      </c>
      <c r="R22" s="122" t="s">
        <v>14</v>
      </c>
      <c r="S22" s="122" t="s">
        <v>234</v>
      </c>
      <c r="T22" s="122" t="s">
        <v>276</v>
      </c>
      <c r="U22" s="122" t="s">
        <v>277</v>
      </c>
      <c r="V22" s="125">
        <v>43615</v>
      </c>
      <c r="W22" s="125">
        <v>43830</v>
      </c>
      <c r="X22" s="122" t="s">
        <v>34</v>
      </c>
      <c r="Y22" s="123" t="s">
        <v>82</v>
      </c>
      <c r="Z22" s="105" t="str">
        <f t="shared" si="0"/>
        <v>CERRADA</v>
      </c>
      <c r="AA22" s="48" t="str">
        <f t="shared" si="1"/>
        <v>CERRADA</v>
      </c>
      <c r="AB22" s="114" t="s">
        <v>676</v>
      </c>
      <c r="AC22" s="39" t="s">
        <v>148</v>
      </c>
      <c r="AD22" s="126" t="s">
        <v>1353</v>
      </c>
      <c r="AE22" s="120" t="s">
        <v>1354</v>
      </c>
      <c r="AF22" s="209" t="s">
        <v>677</v>
      </c>
      <c r="AG22" s="114" t="s">
        <v>678</v>
      </c>
      <c r="AH22" s="112" t="s">
        <v>37</v>
      </c>
      <c r="AI22" s="39" t="s">
        <v>40</v>
      </c>
      <c r="AJ22" s="39" t="s">
        <v>40</v>
      </c>
      <c r="AK22" s="39" t="s">
        <v>40</v>
      </c>
      <c r="AL22" s="105" t="s">
        <v>1339</v>
      </c>
      <c r="AM22" s="110" t="s">
        <v>1398</v>
      </c>
    </row>
    <row r="23" spans="1:39" ht="90.6" customHeight="1" x14ac:dyDescent="0.25">
      <c r="A23" s="97">
        <v>17</v>
      </c>
      <c r="B23" s="112" t="s">
        <v>36</v>
      </c>
      <c r="C23" s="112" t="s">
        <v>172</v>
      </c>
      <c r="D23" s="122" t="s">
        <v>18</v>
      </c>
      <c r="E23" s="122" t="s">
        <v>348</v>
      </c>
      <c r="F23" s="98" t="s">
        <v>191</v>
      </c>
      <c r="G23" s="122" t="s">
        <v>44</v>
      </c>
      <c r="H23" s="99">
        <v>43613</v>
      </c>
      <c r="I23" s="123" t="s">
        <v>16</v>
      </c>
      <c r="J23" s="128" t="s">
        <v>211</v>
      </c>
      <c r="K23" s="114">
        <v>43622</v>
      </c>
      <c r="L23" s="103" t="s">
        <v>38</v>
      </c>
      <c r="M23" s="103" t="s">
        <v>135</v>
      </c>
      <c r="N23" s="103" t="s">
        <v>38</v>
      </c>
      <c r="O23" s="103" t="s">
        <v>135</v>
      </c>
      <c r="P23" s="103" t="s">
        <v>135</v>
      </c>
      <c r="Q23" s="112" t="s">
        <v>278</v>
      </c>
      <c r="R23" s="112" t="s">
        <v>14</v>
      </c>
      <c r="S23" s="112" t="s">
        <v>235</v>
      </c>
      <c r="T23" s="112" t="s">
        <v>279</v>
      </c>
      <c r="U23" s="112" t="s">
        <v>135</v>
      </c>
      <c r="V23" s="127">
        <v>43709</v>
      </c>
      <c r="W23" s="127">
        <v>43738</v>
      </c>
      <c r="X23" s="112" t="s">
        <v>36</v>
      </c>
      <c r="Y23" s="100" t="s">
        <v>63</v>
      </c>
      <c r="Z23" s="105" t="str">
        <f t="shared" si="0"/>
        <v>CERRADA</v>
      </c>
      <c r="AA23" s="48" t="str">
        <f t="shared" si="1"/>
        <v>CERRADA</v>
      </c>
      <c r="AB23" s="114" t="s">
        <v>1008</v>
      </c>
      <c r="AC23" s="39" t="s">
        <v>148</v>
      </c>
      <c r="AD23" s="107" t="s">
        <v>1355</v>
      </c>
      <c r="AE23" s="120" t="s">
        <v>1009</v>
      </c>
      <c r="AF23" s="209" t="s">
        <v>1010</v>
      </c>
      <c r="AG23" s="114" t="s">
        <v>1019</v>
      </c>
      <c r="AH23" s="109" t="s">
        <v>37</v>
      </c>
      <c r="AI23" s="39" t="s">
        <v>40</v>
      </c>
      <c r="AJ23" s="39" t="s">
        <v>40</v>
      </c>
      <c r="AK23" s="39" t="s">
        <v>40</v>
      </c>
      <c r="AL23" s="105" t="s">
        <v>1339</v>
      </c>
      <c r="AM23" s="110" t="s">
        <v>1020</v>
      </c>
    </row>
    <row r="24" spans="1:39" ht="90.6" customHeight="1" x14ac:dyDescent="0.25">
      <c r="A24" s="97">
        <v>18</v>
      </c>
      <c r="B24" s="112" t="s">
        <v>36</v>
      </c>
      <c r="C24" s="112" t="s">
        <v>172</v>
      </c>
      <c r="D24" s="122" t="s">
        <v>18</v>
      </c>
      <c r="E24" s="122" t="s">
        <v>348</v>
      </c>
      <c r="F24" s="98" t="s">
        <v>191</v>
      </c>
      <c r="G24" s="122" t="s">
        <v>44</v>
      </c>
      <c r="H24" s="99">
        <v>43613</v>
      </c>
      <c r="I24" s="123" t="s">
        <v>16</v>
      </c>
      <c r="J24" s="128" t="s">
        <v>211</v>
      </c>
      <c r="K24" s="114">
        <v>43623</v>
      </c>
      <c r="L24" s="103" t="s">
        <v>38</v>
      </c>
      <c r="M24" s="103" t="s">
        <v>135</v>
      </c>
      <c r="N24" s="103" t="s">
        <v>38</v>
      </c>
      <c r="O24" s="103" t="s">
        <v>135</v>
      </c>
      <c r="P24" s="103" t="s">
        <v>135</v>
      </c>
      <c r="Q24" s="112" t="s">
        <v>278</v>
      </c>
      <c r="R24" s="112" t="s">
        <v>14</v>
      </c>
      <c r="S24" s="112" t="s">
        <v>236</v>
      </c>
      <c r="T24" s="112" t="s">
        <v>279</v>
      </c>
      <c r="U24" s="112" t="s">
        <v>135</v>
      </c>
      <c r="V24" s="127">
        <v>43709</v>
      </c>
      <c r="W24" s="127">
        <v>43753</v>
      </c>
      <c r="X24" s="112" t="s">
        <v>36</v>
      </c>
      <c r="Y24" s="100" t="s">
        <v>63</v>
      </c>
      <c r="Z24" s="105" t="str">
        <f t="shared" si="0"/>
        <v>CERRADA</v>
      </c>
      <c r="AA24" s="48" t="str">
        <f t="shared" si="1"/>
        <v>CERRADA</v>
      </c>
      <c r="AB24" s="114" t="s">
        <v>1008</v>
      </c>
      <c r="AC24" s="39" t="s">
        <v>148</v>
      </c>
      <c r="AD24" s="107" t="s">
        <v>1356</v>
      </c>
      <c r="AE24" s="120" t="s">
        <v>1011</v>
      </c>
      <c r="AF24" s="209" t="s">
        <v>1010</v>
      </c>
      <c r="AG24" s="114" t="s">
        <v>1019</v>
      </c>
      <c r="AH24" s="109" t="s">
        <v>37</v>
      </c>
      <c r="AI24" s="39" t="s">
        <v>40</v>
      </c>
      <c r="AJ24" s="39" t="s">
        <v>40</v>
      </c>
      <c r="AK24" s="39" t="s">
        <v>40</v>
      </c>
      <c r="AL24" s="105" t="s">
        <v>1339</v>
      </c>
      <c r="AM24" s="110" t="s">
        <v>1021</v>
      </c>
    </row>
    <row r="25" spans="1:39" ht="90.6" customHeight="1" x14ac:dyDescent="0.25">
      <c r="A25" s="97">
        <v>19</v>
      </c>
      <c r="B25" s="112" t="s">
        <v>31</v>
      </c>
      <c r="C25" s="112" t="s">
        <v>347</v>
      </c>
      <c r="D25" s="122" t="s">
        <v>19</v>
      </c>
      <c r="E25" s="122" t="s">
        <v>510</v>
      </c>
      <c r="F25" s="112" t="s">
        <v>192</v>
      </c>
      <c r="G25" s="122" t="s">
        <v>44</v>
      </c>
      <c r="H25" s="127">
        <v>43593</v>
      </c>
      <c r="I25" s="123" t="s">
        <v>16</v>
      </c>
      <c r="J25" s="128" t="s">
        <v>249</v>
      </c>
      <c r="K25" s="114">
        <v>43602</v>
      </c>
      <c r="L25" s="103" t="s">
        <v>38</v>
      </c>
      <c r="M25" s="103" t="s">
        <v>135</v>
      </c>
      <c r="N25" s="103" t="s">
        <v>38</v>
      </c>
      <c r="O25" s="103" t="s">
        <v>135</v>
      </c>
      <c r="P25" s="103" t="s">
        <v>135</v>
      </c>
      <c r="Q25" s="112" t="s">
        <v>1357</v>
      </c>
      <c r="R25" s="112" t="s">
        <v>14</v>
      </c>
      <c r="S25" s="112" t="s">
        <v>280</v>
      </c>
      <c r="T25" s="112" t="s">
        <v>281</v>
      </c>
      <c r="U25" s="112" t="s">
        <v>282</v>
      </c>
      <c r="V25" s="127">
        <v>43832</v>
      </c>
      <c r="W25" s="127">
        <v>44196</v>
      </c>
      <c r="X25" s="112" t="s">
        <v>31</v>
      </c>
      <c r="Y25" s="100" t="s">
        <v>62</v>
      </c>
      <c r="Z25" s="105" t="str">
        <f t="shared" si="0"/>
        <v>INICIADA EN LA VIGENCIA 2020</v>
      </c>
      <c r="AA25" s="48" t="str">
        <f t="shared" si="1"/>
        <v>VENCIDA EN LA VIGENCIA 2020</v>
      </c>
      <c r="AB25" s="114" t="s">
        <v>1442</v>
      </c>
      <c r="AC25" s="39" t="s">
        <v>148</v>
      </c>
      <c r="AD25" s="129" t="s">
        <v>1443</v>
      </c>
      <c r="AE25" s="130" t="s">
        <v>1444</v>
      </c>
      <c r="AF25" s="209" t="s">
        <v>1445</v>
      </c>
      <c r="AG25" s="114" t="s">
        <v>1446</v>
      </c>
      <c r="AH25" s="109" t="s">
        <v>38</v>
      </c>
      <c r="AI25" s="39" t="s">
        <v>66</v>
      </c>
      <c r="AJ25" s="39" t="s">
        <v>65</v>
      </c>
      <c r="AK25" s="39" t="s">
        <v>65</v>
      </c>
      <c r="AL25" s="100" t="s">
        <v>1447</v>
      </c>
      <c r="AM25" s="101" t="s">
        <v>1448</v>
      </c>
    </row>
    <row r="26" spans="1:39" ht="90.6" customHeight="1" x14ac:dyDescent="0.25">
      <c r="A26" s="97">
        <v>20</v>
      </c>
      <c r="B26" s="112" t="s">
        <v>34</v>
      </c>
      <c r="C26" s="112" t="s">
        <v>173</v>
      </c>
      <c r="D26" s="112" t="s">
        <v>18</v>
      </c>
      <c r="E26" s="112" t="s">
        <v>187</v>
      </c>
      <c r="F26" s="112" t="s">
        <v>193</v>
      </c>
      <c r="G26" s="112" t="s">
        <v>42</v>
      </c>
      <c r="H26" s="127">
        <v>43648</v>
      </c>
      <c r="I26" s="131" t="s">
        <v>47</v>
      </c>
      <c r="J26" s="128" t="s">
        <v>212</v>
      </c>
      <c r="K26" s="114">
        <v>43662</v>
      </c>
      <c r="L26" s="103" t="s">
        <v>38</v>
      </c>
      <c r="M26" s="103" t="s">
        <v>135</v>
      </c>
      <c r="N26" s="103" t="s">
        <v>38</v>
      </c>
      <c r="O26" s="103" t="s">
        <v>135</v>
      </c>
      <c r="P26" s="132" t="s">
        <v>135</v>
      </c>
      <c r="Q26" s="112" t="s">
        <v>283</v>
      </c>
      <c r="R26" s="112" t="s">
        <v>15</v>
      </c>
      <c r="S26" s="112" t="s">
        <v>237</v>
      </c>
      <c r="T26" s="112" t="s">
        <v>284</v>
      </c>
      <c r="U26" s="112" t="s">
        <v>285</v>
      </c>
      <c r="V26" s="127">
        <v>43662</v>
      </c>
      <c r="W26" s="127">
        <v>43769</v>
      </c>
      <c r="X26" s="112" t="s">
        <v>34</v>
      </c>
      <c r="Y26" s="131" t="s">
        <v>82</v>
      </c>
      <c r="Z26" s="105" t="str">
        <f t="shared" si="0"/>
        <v>CERRADA</v>
      </c>
      <c r="AA26" s="48" t="str">
        <f t="shared" si="1"/>
        <v>CERRADA</v>
      </c>
      <c r="AB26" s="114" t="s">
        <v>679</v>
      </c>
      <c r="AC26" s="39" t="s">
        <v>148</v>
      </c>
      <c r="AD26" s="117" t="s">
        <v>680</v>
      </c>
      <c r="AE26" s="133" t="s">
        <v>1358</v>
      </c>
      <c r="AF26" s="209" t="s">
        <v>677</v>
      </c>
      <c r="AG26" s="134" t="s">
        <v>681</v>
      </c>
      <c r="AH26" s="112" t="s">
        <v>37</v>
      </c>
      <c r="AI26" s="39" t="s">
        <v>40</v>
      </c>
      <c r="AJ26" s="39" t="s">
        <v>40</v>
      </c>
      <c r="AK26" s="39" t="s">
        <v>40</v>
      </c>
      <c r="AL26" s="105" t="s">
        <v>1339</v>
      </c>
      <c r="AM26" s="110" t="s">
        <v>1022</v>
      </c>
    </row>
    <row r="27" spans="1:39" ht="90.6" customHeight="1" x14ac:dyDescent="0.25">
      <c r="A27" s="97">
        <v>21</v>
      </c>
      <c r="B27" s="112" t="s">
        <v>29</v>
      </c>
      <c r="C27" s="112" t="s">
        <v>174</v>
      </c>
      <c r="D27" s="112" t="s">
        <v>18</v>
      </c>
      <c r="E27" s="112" t="s">
        <v>187</v>
      </c>
      <c r="F27" s="112" t="s">
        <v>193</v>
      </c>
      <c r="G27" s="112" t="s">
        <v>42</v>
      </c>
      <c r="H27" s="127">
        <v>43648</v>
      </c>
      <c r="I27" s="131" t="s">
        <v>16</v>
      </c>
      <c r="J27" s="128" t="s">
        <v>606</v>
      </c>
      <c r="K27" s="114">
        <v>43663</v>
      </c>
      <c r="L27" s="103" t="s">
        <v>38</v>
      </c>
      <c r="M27" s="103" t="s">
        <v>135</v>
      </c>
      <c r="N27" s="103" t="s">
        <v>38</v>
      </c>
      <c r="O27" s="103" t="s">
        <v>135</v>
      </c>
      <c r="P27" s="103" t="s">
        <v>135</v>
      </c>
      <c r="Q27" s="112" t="s">
        <v>1359</v>
      </c>
      <c r="R27" s="112" t="s">
        <v>14</v>
      </c>
      <c r="S27" s="112" t="s">
        <v>238</v>
      </c>
      <c r="T27" s="112" t="s">
        <v>287</v>
      </c>
      <c r="U27" s="112" t="s">
        <v>288</v>
      </c>
      <c r="V27" s="127">
        <v>43663</v>
      </c>
      <c r="W27" s="127">
        <v>43799</v>
      </c>
      <c r="X27" s="112" t="s">
        <v>29</v>
      </c>
      <c r="Y27" s="100" t="s">
        <v>62</v>
      </c>
      <c r="Z27" s="105" t="str">
        <f t="shared" si="0"/>
        <v>CERRADA</v>
      </c>
      <c r="AA27" s="48" t="str">
        <f t="shared" si="1"/>
        <v>CERRADA</v>
      </c>
      <c r="AB27" s="114" t="s">
        <v>1208</v>
      </c>
      <c r="AC27" s="39" t="s">
        <v>149</v>
      </c>
      <c r="AD27" s="135" t="s">
        <v>1360</v>
      </c>
      <c r="AE27" s="108" t="s">
        <v>1361</v>
      </c>
      <c r="AF27" s="209" t="s">
        <v>247</v>
      </c>
      <c r="AG27" s="114" t="s">
        <v>1209</v>
      </c>
      <c r="AH27" s="112" t="s">
        <v>37</v>
      </c>
      <c r="AI27" s="39" t="s">
        <v>40</v>
      </c>
      <c r="AJ27" s="39" t="s">
        <v>40</v>
      </c>
      <c r="AK27" s="39" t="s">
        <v>40</v>
      </c>
      <c r="AL27" s="105" t="s">
        <v>1326</v>
      </c>
      <c r="AM27" s="110" t="s">
        <v>1362</v>
      </c>
    </row>
    <row r="28" spans="1:39" ht="90.6" customHeight="1" x14ac:dyDescent="0.25">
      <c r="A28" s="97">
        <v>22</v>
      </c>
      <c r="B28" s="112" t="s">
        <v>29</v>
      </c>
      <c r="C28" s="112" t="s">
        <v>175</v>
      </c>
      <c r="D28" s="112" t="s">
        <v>18</v>
      </c>
      <c r="E28" s="112" t="s">
        <v>187</v>
      </c>
      <c r="F28" s="112" t="s">
        <v>193</v>
      </c>
      <c r="G28" s="112" t="s">
        <v>42</v>
      </c>
      <c r="H28" s="127">
        <v>43648</v>
      </c>
      <c r="I28" s="131" t="s">
        <v>16</v>
      </c>
      <c r="J28" s="128" t="s">
        <v>213</v>
      </c>
      <c r="K28" s="114">
        <v>43663</v>
      </c>
      <c r="L28" s="103" t="s">
        <v>38</v>
      </c>
      <c r="M28" s="103" t="s">
        <v>135</v>
      </c>
      <c r="N28" s="103" t="s">
        <v>38</v>
      </c>
      <c r="O28" s="103" t="s">
        <v>135</v>
      </c>
      <c r="P28" s="103" t="s">
        <v>135</v>
      </c>
      <c r="Q28" s="112" t="s">
        <v>1363</v>
      </c>
      <c r="R28" s="112" t="s">
        <v>14</v>
      </c>
      <c r="S28" s="112" t="s">
        <v>239</v>
      </c>
      <c r="T28" s="112" t="s">
        <v>289</v>
      </c>
      <c r="U28" s="112" t="s">
        <v>290</v>
      </c>
      <c r="V28" s="127">
        <v>43663</v>
      </c>
      <c r="W28" s="127">
        <v>43830</v>
      </c>
      <c r="X28" s="112" t="s">
        <v>29</v>
      </c>
      <c r="Y28" s="100" t="s">
        <v>62</v>
      </c>
      <c r="Z28" s="105" t="str">
        <f t="shared" si="0"/>
        <v>CERRADA</v>
      </c>
      <c r="AA28" s="48" t="str">
        <f t="shared" si="1"/>
        <v>CERRADA</v>
      </c>
      <c r="AB28" s="114" t="s">
        <v>1449</v>
      </c>
      <c r="AC28" s="39" t="s">
        <v>148</v>
      </c>
      <c r="AD28" s="111" t="s">
        <v>1450</v>
      </c>
      <c r="AE28" s="130" t="s">
        <v>1451</v>
      </c>
      <c r="AF28" s="209" t="s">
        <v>1452</v>
      </c>
      <c r="AG28" s="114" t="s">
        <v>1453</v>
      </c>
      <c r="AH28" s="112" t="s">
        <v>37</v>
      </c>
      <c r="AI28" s="39" t="s">
        <v>65</v>
      </c>
      <c r="AJ28" s="39" t="s">
        <v>65</v>
      </c>
      <c r="AK28" s="39" t="s">
        <v>40</v>
      </c>
      <c r="AL28" s="100" t="s">
        <v>1454</v>
      </c>
      <c r="AM28" s="101" t="s">
        <v>1455</v>
      </c>
    </row>
    <row r="29" spans="1:39" ht="90.6" customHeight="1" x14ac:dyDescent="0.25">
      <c r="A29" s="97">
        <v>23</v>
      </c>
      <c r="B29" s="122" t="s">
        <v>26</v>
      </c>
      <c r="C29" s="112" t="s">
        <v>176</v>
      </c>
      <c r="D29" s="112" t="s">
        <v>19</v>
      </c>
      <c r="E29" s="122" t="s">
        <v>348</v>
      </c>
      <c r="F29" s="98" t="s">
        <v>194</v>
      </c>
      <c r="G29" s="122" t="s">
        <v>44</v>
      </c>
      <c r="H29" s="127">
        <v>43615</v>
      </c>
      <c r="I29" s="123" t="s">
        <v>16</v>
      </c>
      <c r="J29" s="128" t="s">
        <v>214</v>
      </c>
      <c r="K29" s="114">
        <v>43623</v>
      </c>
      <c r="L29" s="103" t="s">
        <v>38</v>
      </c>
      <c r="M29" s="103" t="s">
        <v>135</v>
      </c>
      <c r="N29" s="103" t="s">
        <v>38</v>
      </c>
      <c r="O29" s="103" t="s">
        <v>135</v>
      </c>
      <c r="P29" s="103" t="s">
        <v>135</v>
      </c>
      <c r="Q29" s="112" t="s">
        <v>291</v>
      </c>
      <c r="R29" s="122" t="s">
        <v>14</v>
      </c>
      <c r="S29" s="112" t="s">
        <v>610</v>
      </c>
      <c r="T29" s="112" t="s">
        <v>135</v>
      </c>
      <c r="U29" s="112" t="s">
        <v>135</v>
      </c>
      <c r="V29" s="127">
        <v>43617</v>
      </c>
      <c r="W29" s="127">
        <v>43738</v>
      </c>
      <c r="X29" s="122" t="s">
        <v>26</v>
      </c>
      <c r="Y29" s="123" t="s">
        <v>58</v>
      </c>
      <c r="Z29" s="105" t="str">
        <f t="shared" si="0"/>
        <v>CERRADA</v>
      </c>
      <c r="AA29" s="48" t="str">
        <f t="shared" si="1"/>
        <v>CERRADA</v>
      </c>
      <c r="AB29" s="114" t="s">
        <v>611</v>
      </c>
      <c r="AC29" s="39" t="s">
        <v>148</v>
      </c>
      <c r="AD29" s="136" t="s">
        <v>1364</v>
      </c>
      <c r="AE29" s="111" t="s">
        <v>1365</v>
      </c>
      <c r="AF29" s="209" t="s">
        <v>1346</v>
      </c>
      <c r="AG29" s="114" t="s">
        <v>612</v>
      </c>
      <c r="AH29" s="112" t="s">
        <v>38</v>
      </c>
      <c r="AI29" s="39" t="s">
        <v>40</v>
      </c>
      <c r="AJ29" s="39" t="s">
        <v>40</v>
      </c>
      <c r="AK29" s="39" t="s">
        <v>40</v>
      </c>
      <c r="AL29" s="105" t="s">
        <v>1326</v>
      </c>
      <c r="AM29" s="110" t="s">
        <v>1023</v>
      </c>
    </row>
    <row r="30" spans="1:39" ht="90.6" customHeight="1" x14ac:dyDescent="0.25">
      <c r="A30" s="97">
        <v>24</v>
      </c>
      <c r="B30" s="122" t="s">
        <v>36</v>
      </c>
      <c r="C30" s="112" t="s">
        <v>177</v>
      </c>
      <c r="D30" s="112" t="s">
        <v>19</v>
      </c>
      <c r="E30" s="122" t="s">
        <v>348</v>
      </c>
      <c r="F30" s="98" t="s">
        <v>194</v>
      </c>
      <c r="G30" s="122" t="s">
        <v>44</v>
      </c>
      <c r="H30" s="127">
        <v>43615</v>
      </c>
      <c r="I30" s="123" t="s">
        <v>16</v>
      </c>
      <c r="J30" s="128" t="s">
        <v>215</v>
      </c>
      <c r="K30" s="114">
        <v>43627</v>
      </c>
      <c r="L30" s="103" t="s">
        <v>38</v>
      </c>
      <c r="M30" s="103" t="s">
        <v>135</v>
      </c>
      <c r="N30" s="103" t="s">
        <v>38</v>
      </c>
      <c r="O30" s="103" t="s">
        <v>135</v>
      </c>
      <c r="P30" s="103" t="s">
        <v>135</v>
      </c>
      <c r="Q30" s="112" t="s">
        <v>292</v>
      </c>
      <c r="R30" s="122" t="s">
        <v>14</v>
      </c>
      <c r="S30" s="112" t="s">
        <v>240</v>
      </c>
      <c r="T30" s="112" t="s">
        <v>135</v>
      </c>
      <c r="U30" s="112" t="s">
        <v>135</v>
      </c>
      <c r="V30" s="127">
        <v>43623</v>
      </c>
      <c r="W30" s="127">
        <v>43738</v>
      </c>
      <c r="X30" s="122" t="s">
        <v>36</v>
      </c>
      <c r="Y30" s="100" t="s">
        <v>63</v>
      </c>
      <c r="Z30" s="105" t="str">
        <f t="shared" si="0"/>
        <v>CERRADA</v>
      </c>
      <c r="AA30" s="48" t="str">
        <f t="shared" si="1"/>
        <v>CERRADA</v>
      </c>
      <c r="AB30" s="114" t="s">
        <v>1008</v>
      </c>
      <c r="AC30" s="39" t="s">
        <v>148</v>
      </c>
      <c r="AD30" s="107" t="s">
        <v>1366</v>
      </c>
      <c r="AE30" s="120" t="s">
        <v>1012</v>
      </c>
      <c r="AF30" s="209" t="s">
        <v>1010</v>
      </c>
      <c r="AG30" s="114" t="s">
        <v>1019</v>
      </c>
      <c r="AH30" s="109" t="s">
        <v>37</v>
      </c>
      <c r="AI30" s="39" t="s">
        <v>40</v>
      </c>
      <c r="AJ30" s="39" t="s">
        <v>40</v>
      </c>
      <c r="AK30" s="39" t="s">
        <v>40</v>
      </c>
      <c r="AL30" s="105" t="s">
        <v>1339</v>
      </c>
      <c r="AM30" s="110" t="s">
        <v>1024</v>
      </c>
    </row>
    <row r="31" spans="1:39" ht="90.6" customHeight="1" x14ac:dyDescent="0.25">
      <c r="A31" s="97">
        <v>25</v>
      </c>
      <c r="B31" s="122" t="s">
        <v>36</v>
      </c>
      <c r="C31" s="112" t="s">
        <v>177</v>
      </c>
      <c r="D31" s="112" t="s">
        <v>19</v>
      </c>
      <c r="E31" s="122" t="s">
        <v>348</v>
      </c>
      <c r="F31" s="98" t="s">
        <v>194</v>
      </c>
      <c r="G31" s="122" t="s">
        <v>44</v>
      </c>
      <c r="H31" s="127">
        <v>43615</v>
      </c>
      <c r="I31" s="123" t="s">
        <v>16</v>
      </c>
      <c r="J31" s="128" t="s">
        <v>215</v>
      </c>
      <c r="K31" s="114">
        <v>43628</v>
      </c>
      <c r="L31" s="103" t="s">
        <v>38</v>
      </c>
      <c r="M31" s="103" t="s">
        <v>135</v>
      </c>
      <c r="N31" s="103" t="s">
        <v>38</v>
      </c>
      <c r="O31" s="103" t="s">
        <v>135</v>
      </c>
      <c r="P31" s="103" t="s">
        <v>135</v>
      </c>
      <c r="Q31" s="112" t="s">
        <v>292</v>
      </c>
      <c r="R31" s="122" t="s">
        <v>14</v>
      </c>
      <c r="S31" s="112" t="s">
        <v>241</v>
      </c>
      <c r="T31" s="112" t="s">
        <v>135</v>
      </c>
      <c r="U31" s="112" t="s">
        <v>135</v>
      </c>
      <c r="V31" s="127">
        <v>43623</v>
      </c>
      <c r="W31" s="127">
        <v>43753</v>
      </c>
      <c r="X31" s="122" t="s">
        <v>36</v>
      </c>
      <c r="Y31" s="100" t="s">
        <v>63</v>
      </c>
      <c r="Z31" s="105" t="str">
        <f t="shared" si="0"/>
        <v>CERRADA</v>
      </c>
      <c r="AA31" s="48" t="str">
        <f t="shared" si="1"/>
        <v>CERRADA</v>
      </c>
      <c r="AB31" s="114" t="s">
        <v>1008</v>
      </c>
      <c r="AC31" s="39" t="s">
        <v>149</v>
      </c>
      <c r="AD31" s="107" t="s">
        <v>1367</v>
      </c>
      <c r="AE31" s="120" t="s">
        <v>1012</v>
      </c>
      <c r="AF31" s="209" t="s">
        <v>1013</v>
      </c>
      <c r="AG31" s="114" t="s">
        <v>1019</v>
      </c>
      <c r="AH31" s="109" t="s">
        <v>37</v>
      </c>
      <c r="AI31" s="39" t="s">
        <v>40</v>
      </c>
      <c r="AJ31" s="39" t="s">
        <v>40</v>
      </c>
      <c r="AK31" s="39" t="s">
        <v>40</v>
      </c>
      <c r="AL31" s="105" t="s">
        <v>1339</v>
      </c>
      <c r="AM31" s="110" t="s">
        <v>1025</v>
      </c>
    </row>
    <row r="32" spans="1:39" ht="90.6" customHeight="1" x14ac:dyDescent="0.25">
      <c r="A32" s="97">
        <v>26</v>
      </c>
      <c r="B32" s="122" t="s">
        <v>29</v>
      </c>
      <c r="C32" s="122" t="s">
        <v>178</v>
      </c>
      <c r="D32" s="112" t="s">
        <v>18</v>
      </c>
      <c r="E32" s="122" t="s">
        <v>187</v>
      </c>
      <c r="F32" s="122" t="s">
        <v>195</v>
      </c>
      <c r="G32" s="122" t="s">
        <v>41</v>
      </c>
      <c r="H32" s="125">
        <v>43669</v>
      </c>
      <c r="I32" s="123" t="s">
        <v>16</v>
      </c>
      <c r="J32" s="137" t="s">
        <v>216</v>
      </c>
      <c r="K32" s="124">
        <v>43691</v>
      </c>
      <c r="L32" s="103" t="s">
        <v>38</v>
      </c>
      <c r="M32" s="103" t="s">
        <v>135</v>
      </c>
      <c r="N32" s="103" t="s">
        <v>38</v>
      </c>
      <c r="O32" s="103" t="s">
        <v>135</v>
      </c>
      <c r="P32" s="103" t="s">
        <v>135</v>
      </c>
      <c r="Q32" s="122" t="s">
        <v>295</v>
      </c>
      <c r="R32" s="122" t="s">
        <v>14</v>
      </c>
      <c r="S32" s="122" t="s">
        <v>1368</v>
      </c>
      <c r="T32" s="122" t="s">
        <v>287</v>
      </c>
      <c r="U32" s="122" t="s">
        <v>1369</v>
      </c>
      <c r="V32" s="125">
        <v>43691</v>
      </c>
      <c r="W32" s="125">
        <v>43830</v>
      </c>
      <c r="X32" s="122" t="s">
        <v>29</v>
      </c>
      <c r="Y32" s="100" t="s">
        <v>62</v>
      </c>
      <c r="Z32" s="105" t="str">
        <f t="shared" si="0"/>
        <v>CERRADA</v>
      </c>
      <c r="AA32" s="48" t="str">
        <f t="shared" si="1"/>
        <v>CERRADA</v>
      </c>
      <c r="AB32" s="114" t="s">
        <v>628</v>
      </c>
      <c r="AC32" s="39" t="s">
        <v>148</v>
      </c>
      <c r="AD32" s="138" t="s">
        <v>1370</v>
      </c>
      <c r="AE32" s="111" t="s">
        <v>1371</v>
      </c>
      <c r="AF32" s="209" t="s">
        <v>247</v>
      </c>
      <c r="AG32" s="114" t="s">
        <v>629</v>
      </c>
      <c r="AH32" s="112" t="s">
        <v>37</v>
      </c>
      <c r="AI32" s="39" t="s">
        <v>40</v>
      </c>
      <c r="AJ32" s="39" t="s">
        <v>40</v>
      </c>
      <c r="AK32" s="39" t="s">
        <v>40</v>
      </c>
      <c r="AL32" s="105" t="s">
        <v>1326</v>
      </c>
      <c r="AM32" s="110" t="s">
        <v>1372</v>
      </c>
    </row>
    <row r="33" spans="1:39" ht="90.6" customHeight="1" x14ac:dyDescent="0.25">
      <c r="A33" s="97">
        <v>27</v>
      </c>
      <c r="B33" s="122" t="s">
        <v>34</v>
      </c>
      <c r="C33" s="112" t="s">
        <v>179</v>
      </c>
      <c r="D33" s="112" t="s">
        <v>18</v>
      </c>
      <c r="E33" s="122" t="s">
        <v>423</v>
      </c>
      <c r="F33" s="112" t="s">
        <v>773</v>
      </c>
      <c r="G33" s="122" t="s">
        <v>197</v>
      </c>
      <c r="H33" s="127">
        <v>43705</v>
      </c>
      <c r="I33" s="123" t="s">
        <v>16</v>
      </c>
      <c r="J33" s="128" t="s">
        <v>217</v>
      </c>
      <c r="K33" s="114">
        <v>43712</v>
      </c>
      <c r="L33" s="103" t="s">
        <v>38</v>
      </c>
      <c r="M33" s="103" t="s">
        <v>135</v>
      </c>
      <c r="N33" s="103" t="s">
        <v>38</v>
      </c>
      <c r="O33" s="103" t="s">
        <v>135</v>
      </c>
      <c r="P33" s="103" t="s">
        <v>135</v>
      </c>
      <c r="Q33" s="112" t="s">
        <v>297</v>
      </c>
      <c r="R33" s="122" t="s">
        <v>14</v>
      </c>
      <c r="S33" s="112" t="s">
        <v>685</v>
      </c>
      <c r="T33" s="112" t="s">
        <v>298</v>
      </c>
      <c r="U33" s="112" t="s">
        <v>299</v>
      </c>
      <c r="V33" s="127">
        <v>43724</v>
      </c>
      <c r="W33" s="127">
        <v>43830</v>
      </c>
      <c r="X33" s="122" t="s">
        <v>34</v>
      </c>
      <c r="Y33" s="131" t="s">
        <v>82</v>
      </c>
      <c r="Z33" s="105" t="str">
        <f t="shared" si="0"/>
        <v>CERRADA</v>
      </c>
      <c r="AA33" s="48" t="str">
        <f t="shared" si="1"/>
        <v>CERRADA</v>
      </c>
      <c r="AB33" s="114" t="s">
        <v>682</v>
      </c>
      <c r="AC33" s="39" t="s">
        <v>148</v>
      </c>
      <c r="AD33" s="139" t="s">
        <v>1373</v>
      </c>
      <c r="AE33" s="118" t="s">
        <v>683</v>
      </c>
      <c r="AF33" s="209" t="s">
        <v>677</v>
      </c>
      <c r="AG33" s="134" t="s">
        <v>684</v>
      </c>
      <c r="AH33" s="109" t="s">
        <v>37</v>
      </c>
      <c r="AI33" s="39" t="s">
        <v>40</v>
      </c>
      <c r="AJ33" s="39" t="s">
        <v>40</v>
      </c>
      <c r="AK33" s="39" t="s">
        <v>40</v>
      </c>
      <c r="AL33" s="105" t="s">
        <v>1339</v>
      </c>
      <c r="AM33" s="110" t="s">
        <v>1026</v>
      </c>
    </row>
    <row r="34" spans="1:39" ht="90.6" customHeight="1" x14ac:dyDescent="0.25">
      <c r="A34" s="97">
        <v>28</v>
      </c>
      <c r="B34" s="122" t="s">
        <v>24</v>
      </c>
      <c r="C34" s="112" t="s">
        <v>180</v>
      </c>
      <c r="D34" s="112" t="s">
        <v>18</v>
      </c>
      <c r="E34" s="122" t="s">
        <v>423</v>
      </c>
      <c r="F34" s="112" t="s">
        <v>603</v>
      </c>
      <c r="G34" s="122" t="s">
        <v>197</v>
      </c>
      <c r="H34" s="127">
        <v>43721</v>
      </c>
      <c r="I34" s="123" t="s">
        <v>16</v>
      </c>
      <c r="J34" s="128" t="s">
        <v>218</v>
      </c>
      <c r="K34" s="114">
        <v>43726</v>
      </c>
      <c r="L34" s="103" t="s">
        <v>38</v>
      </c>
      <c r="M34" s="103" t="s">
        <v>135</v>
      </c>
      <c r="N34" s="103" t="s">
        <v>38</v>
      </c>
      <c r="O34" s="103" t="s">
        <v>135</v>
      </c>
      <c r="P34" s="103" t="s">
        <v>135</v>
      </c>
      <c r="Q34" s="112" t="s">
        <v>300</v>
      </c>
      <c r="R34" s="122" t="s">
        <v>14</v>
      </c>
      <c r="S34" s="112" t="s">
        <v>1374</v>
      </c>
      <c r="T34" s="112" t="s">
        <v>301</v>
      </c>
      <c r="U34" s="112" t="s">
        <v>302</v>
      </c>
      <c r="V34" s="127">
        <v>43726</v>
      </c>
      <c r="W34" s="127">
        <v>43861</v>
      </c>
      <c r="X34" s="122" t="s">
        <v>24</v>
      </c>
      <c r="Y34" s="100" t="s">
        <v>56</v>
      </c>
      <c r="Z34" s="105" t="str">
        <f t="shared" si="0"/>
        <v>CERRADA</v>
      </c>
      <c r="AA34" s="48" t="str">
        <f t="shared" si="1"/>
        <v>CERRADA</v>
      </c>
      <c r="AB34" s="114" t="s">
        <v>616</v>
      </c>
      <c r="AC34" s="39" t="s">
        <v>148</v>
      </c>
      <c r="AD34" s="139" t="s">
        <v>1375</v>
      </c>
      <c r="AE34" s="108" t="s">
        <v>341</v>
      </c>
      <c r="AF34" s="209" t="s">
        <v>248</v>
      </c>
      <c r="AG34" s="134" t="s">
        <v>617</v>
      </c>
      <c r="AH34" s="109" t="s">
        <v>37</v>
      </c>
      <c r="AI34" s="39" t="s">
        <v>40</v>
      </c>
      <c r="AJ34" s="39" t="s">
        <v>40</v>
      </c>
      <c r="AK34" s="39" t="s">
        <v>40</v>
      </c>
      <c r="AL34" s="105" t="s">
        <v>1326</v>
      </c>
      <c r="AM34" s="110" t="s">
        <v>1027</v>
      </c>
    </row>
    <row r="35" spans="1:39" ht="90.6" customHeight="1" x14ac:dyDescent="0.25">
      <c r="A35" s="140">
        <v>29</v>
      </c>
      <c r="B35" s="122" t="s">
        <v>27</v>
      </c>
      <c r="C35" s="112" t="s">
        <v>181</v>
      </c>
      <c r="D35" s="112" t="s">
        <v>18</v>
      </c>
      <c r="E35" s="122" t="s">
        <v>423</v>
      </c>
      <c r="F35" s="112" t="s">
        <v>603</v>
      </c>
      <c r="G35" s="122" t="s">
        <v>197</v>
      </c>
      <c r="H35" s="127">
        <v>43721</v>
      </c>
      <c r="I35" s="123" t="s">
        <v>16</v>
      </c>
      <c r="J35" s="128" t="s">
        <v>219</v>
      </c>
      <c r="K35" s="114">
        <v>43726</v>
      </c>
      <c r="L35" s="103" t="s">
        <v>38</v>
      </c>
      <c r="M35" s="103" t="s">
        <v>135</v>
      </c>
      <c r="N35" s="103" t="s">
        <v>38</v>
      </c>
      <c r="O35" s="103" t="s">
        <v>135</v>
      </c>
      <c r="P35" s="103" t="s">
        <v>135</v>
      </c>
      <c r="Q35" s="112" t="s">
        <v>303</v>
      </c>
      <c r="R35" s="122" t="s">
        <v>14</v>
      </c>
      <c r="S35" s="112" t="s">
        <v>242</v>
      </c>
      <c r="T35" s="112" t="s">
        <v>304</v>
      </c>
      <c r="U35" s="112" t="s">
        <v>305</v>
      </c>
      <c r="V35" s="127">
        <v>43800</v>
      </c>
      <c r="W35" s="127">
        <v>43861</v>
      </c>
      <c r="X35" s="122" t="s">
        <v>27</v>
      </c>
      <c r="Y35" s="123" t="s">
        <v>59</v>
      </c>
      <c r="Z35" s="105" t="str">
        <f t="shared" si="0"/>
        <v>CERRADA</v>
      </c>
      <c r="AA35" s="48" t="str">
        <f t="shared" si="1"/>
        <v>CERRADA</v>
      </c>
      <c r="AB35" s="114">
        <v>43830</v>
      </c>
      <c r="AC35" s="39" t="s">
        <v>148</v>
      </c>
      <c r="AD35" s="141" t="s">
        <v>1376</v>
      </c>
      <c r="AE35" s="108" t="s">
        <v>337</v>
      </c>
      <c r="AF35" s="209" t="s">
        <v>1377</v>
      </c>
      <c r="AG35" s="134" t="s">
        <v>638</v>
      </c>
      <c r="AH35" s="109" t="s">
        <v>37</v>
      </c>
      <c r="AI35" s="39" t="s">
        <v>40</v>
      </c>
      <c r="AJ35" s="39" t="s">
        <v>40</v>
      </c>
      <c r="AK35" s="39" t="s">
        <v>40</v>
      </c>
      <c r="AL35" s="105" t="s">
        <v>1326</v>
      </c>
      <c r="AM35" s="110" t="s">
        <v>1028</v>
      </c>
    </row>
    <row r="36" spans="1:39" ht="90.6" customHeight="1" x14ac:dyDescent="0.25">
      <c r="A36" s="97">
        <v>30</v>
      </c>
      <c r="B36" s="112" t="s">
        <v>26</v>
      </c>
      <c r="C36" s="112" t="s">
        <v>182</v>
      </c>
      <c r="D36" s="112" t="s">
        <v>18</v>
      </c>
      <c r="E36" s="112" t="s">
        <v>423</v>
      </c>
      <c r="F36" s="112" t="s">
        <v>603</v>
      </c>
      <c r="G36" s="122" t="s">
        <v>197</v>
      </c>
      <c r="H36" s="127">
        <v>43721</v>
      </c>
      <c r="I36" s="131" t="s">
        <v>16</v>
      </c>
      <c r="J36" s="128" t="s">
        <v>220</v>
      </c>
      <c r="K36" s="114">
        <v>43731</v>
      </c>
      <c r="L36" s="103" t="s">
        <v>38</v>
      </c>
      <c r="M36" s="103" t="s">
        <v>135</v>
      </c>
      <c r="N36" s="103" t="s">
        <v>38</v>
      </c>
      <c r="O36" s="103" t="s">
        <v>135</v>
      </c>
      <c r="P36" s="103" t="s">
        <v>135</v>
      </c>
      <c r="Q36" s="112" t="s">
        <v>1378</v>
      </c>
      <c r="R36" s="112" t="s">
        <v>14</v>
      </c>
      <c r="S36" s="112" t="s">
        <v>243</v>
      </c>
      <c r="T36" s="112" t="s">
        <v>306</v>
      </c>
      <c r="U36" s="112" t="s">
        <v>307</v>
      </c>
      <c r="V36" s="127">
        <v>43823</v>
      </c>
      <c r="W36" s="127">
        <v>43840</v>
      </c>
      <c r="X36" s="112" t="s">
        <v>26</v>
      </c>
      <c r="Y36" s="131" t="s">
        <v>58</v>
      </c>
      <c r="Z36" s="105" t="str">
        <f t="shared" si="0"/>
        <v>CERRADA</v>
      </c>
      <c r="AA36" s="48" t="str">
        <f t="shared" si="1"/>
        <v>CERRADA</v>
      </c>
      <c r="AB36" s="114" t="s">
        <v>609</v>
      </c>
      <c r="AC36" s="39" t="s">
        <v>148</v>
      </c>
      <c r="AD36" s="142" t="s">
        <v>1379</v>
      </c>
      <c r="AE36" s="108" t="s">
        <v>340</v>
      </c>
      <c r="AF36" s="209" t="s">
        <v>1380</v>
      </c>
      <c r="AG36" s="134" t="s">
        <v>613</v>
      </c>
      <c r="AH36" s="109" t="s">
        <v>38</v>
      </c>
      <c r="AI36" s="39" t="s">
        <v>40</v>
      </c>
      <c r="AJ36" s="39" t="s">
        <v>40</v>
      </c>
      <c r="AK36" s="39" t="s">
        <v>40</v>
      </c>
      <c r="AL36" s="105" t="s">
        <v>1326</v>
      </c>
      <c r="AM36" s="110" t="s">
        <v>1029</v>
      </c>
    </row>
    <row r="37" spans="1:39" ht="90.6" customHeight="1" x14ac:dyDescent="0.25">
      <c r="A37" s="140">
        <v>31</v>
      </c>
      <c r="B37" s="112" t="s">
        <v>25</v>
      </c>
      <c r="C37" s="112" t="s">
        <v>183</v>
      </c>
      <c r="D37" s="112" t="s">
        <v>18</v>
      </c>
      <c r="E37" s="112" t="s">
        <v>423</v>
      </c>
      <c r="F37" s="112" t="s">
        <v>603</v>
      </c>
      <c r="G37" s="122" t="s">
        <v>197</v>
      </c>
      <c r="H37" s="127">
        <v>43721</v>
      </c>
      <c r="I37" s="131" t="s">
        <v>16</v>
      </c>
      <c r="J37" s="128" t="s">
        <v>221</v>
      </c>
      <c r="K37" s="114">
        <v>43728</v>
      </c>
      <c r="L37" s="103" t="s">
        <v>38</v>
      </c>
      <c r="M37" s="103" t="s">
        <v>135</v>
      </c>
      <c r="N37" s="103" t="s">
        <v>38</v>
      </c>
      <c r="O37" s="103" t="s">
        <v>135</v>
      </c>
      <c r="P37" s="103" t="s">
        <v>135</v>
      </c>
      <c r="Q37" s="112" t="s">
        <v>308</v>
      </c>
      <c r="R37" s="112" t="s">
        <v>14</v>
      </c>
      <c r="S37" s="112" t="s">
        <v>1381</v>
      </c>
      <c r="T37" s="112" t="s">
        <v>309</v>
      </c>
      <c r="U37" s="112" t="s">
        <v>1382</v>
      </c>
      <c r="V37" s="127">
        <v>43814</v>
      </c>
      <c r="W37" s="127">
        <v>43861</v>
      </c>
      <c r="X37" s="112" t="s">
        <v>25</v>
      </c>
      <c r="Y37" s="131" t="s">
        <v>57</v>
      </c>
      <c r="Z37" s="105" t="str">
        <f t="shared" si="0"/>
        <v>CERRADA</v>
      </c>
      <c r="AA37" s="48" t="str">
        <f t="shared" si="1"/>
        <v>CERRADA</v>
      </c>
      <c r="AB37" s="114" t="s">
        <v>605</v>
      </c>
      <c r="AC37" s="39" t="s">
        <v>148</v>
      </c>
      <c r="AD37" s="143" t="s">
        <v>1383</v>
      </c>
      <c r="AE37" s="112" t="s">
        <v>797</v>
      </c>
      <c r="AF37" s="209" t="s">
        <v>336</v>
      </c>
      <c r="AG37" s="134" t="s">
        <v>613</v>
      </c>
      <c r="AH37" s="109" t="s">
        <v>37</v>
      </c>
      <c r="AI37" s="39" t="s">
        <v>40</v>
      </c>
      <c r="AJ37" s="39" t="s">
        <v>40</v>
      </c>
      <c r="AK37" s="39" t="s">
        <v>40</v>
      </c>
      <c r="AL37" s="105" t="s">
        <v>1326</v>
      </c>
      <c r="AM37" s="110" t="s">
        <v>1030</v>
      </c>
    </row>
    <row r="38" spans="1:39" ht="90.6" customHeight="1" x14ac:dyDescent="0.25">
      <c r="A38" s="140">
        <v>32</v>
      </c>
      <c r="B38" s="112" t="s">
        <v>34</v>
      </c>
      <c r="C38" s="112" t="s">
        <v>184</v>
      </c>
      <c r="D38" s="112" t="s">
        <v>18</v>
      </c>
      <c r="E38" s="112" t="s">
        <v>423</v>
      </c>
      <c r="F38" s="112" t="s">
        <v>603</v>
      </c>
      <c r="G38" s="122" t="s">
        <v>197</v>
      </c>
      <c r="H38" s="127">
        <v>43721</v>
      </c>
      <c r="I38" s="131" t="s">
        <v>16</v>
      </c>
      <c r="J38" s="128" t="s">
        <v>222</v>
      </c>
      <c r="K38" s="114">
        <v>43731</v>
      </c>
      <c r="L38" s="103" t="s">
        <v>38</v>
      </c>
      <c r="M38" s="103" t="s">
        <v>135</v>
      </c>
      <c r="N38" s="103" t="s">
        <v>38</v>
      </c>
      <c r="O38" s="103" t="s">
        <v>135</v>
      </c>
      <c r="P38" s="103" t="s">
        <v>135</v>
      </c>
      <c r="Q38" s="112" t="s">
        <v>310</v>
      </c>
      <c r="R38" s="112" t="s">
        <v>14</v>
      </c>
      <c r="S38" s="112" t="s">
        <v>244</v>
      </c>
      <c r="T38" s="112" t="s">
        <v>311</v>
      </c>
      <c r="U38" s="112" t="s">
        <v>312</v>
      </c>
      <c r="V38" s="127">
        <v>43800</v>
      </c>
      <c r="W38" s="127">
        <v>43845</v>
      </c>
      <c r="X38" s="112" t="s">
        <v>34</v>
      </c>
      <c r="Y38" s="131" t="s">
        <v>82</v>
      </c>
      <c r="Z38" s="105" t="str">
        <f t="shared" si="0"/>
        <v>CERRADA</v>
      </c>
      <c r="AA38" s="48" t="str">
        <f t="shared" si="1"/>
        <v>CERRADA</v>
      </c>
      <c r="AB38" s="114" t="s">
        <v>686</v>
      </c>
      <c r="AC38" s="39" t="s">
        <v>148</v>
      </c>
      <c r="AD38" s="144" t="s">
        <v>1384</v>
      </c>
      <c r="AE38" s="108" t="s">
        <v>687</v>
      </c>
      <c r="AF38" s="209" t="s">
        <v>677</v>
      </c>
      <c r="AG38" s="134" t="s">
        <v>649</v>
      </c>
      <c r="AH38" s="109" t="s">
        <v>37</v>
      </c>
      <c r="AI38" s="39" t="s">
        <v>40</v>
      </c>
      <c r="AJ38" s="39" t="s">
        <v>40</v>
      </c>
      <c r="AK38" s="39" t="s">
        <v>40</v>
      </c>
      <c r="AL38" s="105" t="s">
        <v>1339</v>
      </c>
      <c r="AM38" s="110" t="s">
        <v>1031</v>
      </c>
    </row>
    <row r="39" spans="1:39" ht="90.6" customHeight="1" x14ac:dyDescent="0.25">
      <c r="A39" s="140">
        <v>33</v>
      </c>
      <c r="B39" s="112" t="s">
        <v>36</v>
      </c>
      <c r="C39" s="112" t="s">
        <v>250</v>
      </c>
      <c r="D39" s="112" t="s">
        <v>18</v>
      </c>
      <c r="E39" s="112" t="s">
        <v>423</v>
      </c>
      <c r="F39" s="122" t="s">
        <v>603</v>
      </c>
      <c r="G39" s="145" t="s">
        <v>197</v>
      </c>
      <c r="H39" s="127">
        <v>43721</v>
      </c>
      <c r="I39" s="111" t="s">
        <v>16</v>
      </c>
      <c r="J39" s="203" t="s">
        <v>251</v>
      </c>
      <c r="K39" s="114">
        <v>43732</v>
      </c>
      <c r="L39" s="103" t="s">
        <v>38</v>
      </c>
      <c r="M39" s="103" t="s">
        <v>135</v>
      </c>
      <c r="N39" s="103" t="s">
        <v>38</v>
      </c>
      <c r="O39" s="103" t="s">
        <v>135</v>
      </c>
      <c r="P39" s="103" t="s">
        <v>135</v>
      </c>
      <c r="Q39" s="112" t="s">
        <v>1385</v>
      </c>
      <c r="R39" s="112" t="s">
        <v>14</v>
      </c>
      <c r="S39" s="112" t="s">
        <v>313</v>
      </c>
      <c r="T39" s="112" t="s">
        <v>314</v>
      </c>
      <c r="U39" s="127" t="s">
        <v>315</v>
      </c>
      <c r="V39" s="127">
        <v>43831</v>
      </c>
      <c r="W39" s="127">
        <v>43861</v>
      </c>
      <c r="X39" s="131" t="s">
        <v>36</v>
      </c>
      <c r="Y39" s="100" t="s">
        <v>63</v>
      </c>
      <c r="Z39" s="105" t="str">
        <f t="shared" si="0"/>
        <v>CERRADA</v>
      </c>
      <c r="AA39" s="48" t="str">
        <f t="shared" si="1"/>
        <v>CERRADA</v>
      </c>
      <c r="AB39" s="114" t="s">
        <v>658</v>
      </c>
      <c r="AC39" s="39" t="s">
        <v>148</v>
      </c>
      <c r="AD39" s="146" t="s">
        <v>1386</v>
      </c>
      <c r="AE39" s="120" t="s">
        <v>1387</v>
      </c>
      <c r="AF39" s="211" t="s">
        <v>343</v>
      </c>
      <c r="AG39" s="134" t="s">
        <v>649</v>
      </c>
      <c r="AH39" s="109" t="s">
        <v>37</v>
      </c>
      <c r="AI39" s="39" t="s">
        <v>40</v>
      </c>
      <c r="AJ39" s="39" t="s">
        <v>40</v>
      </c>
      <c r="AK39" s="39" t="s">
        <v>40</v>
      </c>
      <c r="AL39" s="105" t="s">
        <v>1339</v>
      </c>
      <c r="AM39" s="110" t="s">
        <v>1032</v>
      </c>
    </row>
    <row r="40" spans="1:39" ht="90.6" customHeight="1" x14ac:dyDescent="0.25">
      <c r="A40" s="140">
        <v>34</v>
      </c>
      <c r="B40" s="112" t="s">
        <v>29</v>
      </c>
      <c r="C40" s="112" t="s">
        <v>185</v>
      </c>
      <c r="D40" s="112" t="s">
        <v>18</v>
      </c>
      <c r="E40" s="112" t="s">
        <v>423</v>
      </c>
      <c r="F40" s="122" t="s">
        <v>603</v>
      </c>
      <c r="G40" s="145" t="s">
        <v>197</v>
      </c>
      <c r="H40" s="127">
        <v>43721</v>
      </c>
      <c r="I40" s="111" t="s">
        <v>16</v>
      </c>
      <c r="J40" s="203" t="s">
        <v>221</v>
      </c>
      <c r="K40" s="124">
        <v>43732</v>
      </c>
      <c r="L40" s="103" t="s">
        <v>38</v>
      </c>
      <c r="M40" s="103" t="s">
        <v>135</v>
      </c>
      <c r="N40" s="103" t="s">
        <v>38</v>
      </c>
      <c r="O40" s="103" t="s">
        <v>135</v>
      </c>
      <c r="P40" s="103" t="s">
        <v>135</v>
      </c>
      <c r="Q40" s="112" t="s">
        <v>316</v>
      </c>
      <c r="R40" s="112" t="s">
        <v>14</v>
      </c>
      <c r="S40" s="112" t="s">
        <v>317</v>
      </c>
      <c r="T40" s="112" t="s">
        <v>318</v>
      </c>
      <c r="U40" s="127" t="s">
        <v>319</v>
      </c>
      <c r="V40" s="127">
        <v>43831</v>
      </c>
      <c r="W40" s="127">
        <v>43861</v>
      </c>
      <c r="X40" s="131" t="s">
        <v>29</v>
      </c>
      <c r="Y40" s="100" t="s">
        <v>62</v>
      </c>
      <c r="Z40" s="105" t="str">
        <f t="shared" si="0"/>
        <v>CERRADA</v>
      </c>
      <c r="AA40" s="48" t="str">
        <f t="shared" si="1"/>
        <v>CERRADA</v>
      </c>
      <c r="AB40" s="114">
        <v>43942</v>
      </c>
      <c r="AC40" s="39" t="s">
        <v>148</v>
      </c>
      <c r="AD40" s="141" t="s">
        <v>630</v>
      </c>
      <c r="AE40" s="108" t="s">
        <v>1388</v>
      </c>
      <c r="AF40" s="209" t="s">
        <v>247</v>
      </c>
      <c r="AG40" s="134" t="s">
        <v>631</v>
      </c>
      <c r="AH40" s="109" t="s">
        <v>37</v>
      </c>
      <c r="AI40" s="39" t="s">
        <v>40</v>
      </c>
      <c r="AJ40" s="39" t="s">
        <v>40</v>
      </c>
      <c r="AK40" s="39" t="s">
        <v>40</v>
      </c>
      <c r="AL40" s="105" t="s">
        <v>1326</v>
      </c>
      <c r="AM40" s="110" t="s">
        <v>1399</v>
      </c>
    </row>
    <row r="41" spans="1:39" ht="90.6" customHeight="1" x14ac:dyDescent="0.25">
      <c r="A41" s="140">
        <v>35</v>
      </c>
      <c r="B41" s="122" t="s">
        <v>68</v>
      </c>
      <c r="C41" s="122" t="s">
        <v>252</v>
      </c>
      <c r="D41" s="122" t="s">
        <v>18</v>
      </c>
      <c r="E41" s="122" t="s">
        <v>423</v>
      </c>
      <c r="F41" s="122" t="s">
        <v>603</v>
      </c>
      <c r="G41" s="122" t="s">
        <v>42</v>
      </c>
      <c r="H41" s="125">
        <v>43721</v>
      </c>
      <c r="I41" s="123" t="s">
        <v>16</v>
      </c>
      <c r="J41" s="137" t="s">
        <v>1389</v>
      </c>
      <c r="K41" s="124">
        <v>43727</v>
      </c>
      <c r="L41" s="103" t="s">
        <v>38</v>
      </c>
      <c r="M41" s="103" t="s">
        <v>135</v>
      </c>
      <c r="N41" s="103" t="s">
        <v>38</v>
      </c>
      <c r="O41" s="103" t="s">
        <v>135</v>
      </c>
      <c r="P41" s="103" t="s">
        <v>135</v>
      </c>
      <c r="Q41" s="122" t="s">
        <v>1390</v>
      </c>
      <c r="R41" s="122" t="s">
        <v>14</v>
      </c>
      <c r="S41" s="122" t="s">
        <v>320</v>
      </c>
      <c r="T41" s="122" t="s">
        <v>321</v>
      </c>
      <c r="U41" s="122" t="s">
        <v>322</v>
      </c>
      <c r="V41" s="125">
        <v>43831</v>
      </c>
      <c r="W41" s="125">
        <v>43861</v>
      </c>
      <c r="X41" s="122" t="s">
        <v>68</v>
      </c>
      <c r="Y41" s="131" t="s">
        <v>55</v>
      </c>
      <c r="Z41" s="105" t="str">
        <f t="shared" si="0"/>
        <v>CERRADA</v>
      </c>
      <c r="AA41" s="48" t="str">
        <f>IF(W41="","",IF(OR(AK41="CERRADA ",AK41="CERRADA POR VENCIMIENTO DE TERMINOS"),"CERRADA",IF(W41&lt;=$U$4-411,CONCATENATE("VENCIDA EN LA VIGENCIA ",YEAR(W41)),IF(AND(W41&lt;$U$4,W41&gt;$U$4-411),CONCATENATE("VENCIDA EN LA VIGENCIA ",YEAR(W41)),IF(W41&gt;=$U$4+28,"SIN VENCER","PRÓXIMA A VENCER")))))</f>
        <v>CERRADA</v>
      </c>
      <c r="AB41" s="114">
        <v>43857</v>
      </c>
      <c r="AC41" s="39" t="s">
        <v>148</v>
      </c>
      <c r="AD41" s="142" t="s">
        <v>647</v>
      </c>
      <c r="AE41" s="108" t="s">
        <v>648</v>
      </c>
      <c r="AF41" s="211" t="s">
        <v>650</v>
      </c>
      <c r="AG41" s="134" t="s">
        <v>649</v>
      </c>
      <c r="AH41" s="109" t="s">
        <v>37</v>
      </c>
      <c r="AI41" s="39" t="s">
        <v>40</v>
      </c>
      <c r="AJ41" s="39" t="s">
        <v>40</v>
      </c>
      <c r="AK41" s="39" t="s">
        <v>40</v>
      </c>
      <c r="AL41" s="105" t="s">
        <v>1339</v>
      </c>
      <c r="AM41" s="110" t="s">
        <v>1391</v>
      </c>
    </row>
    <row r="42" spans="1:39" ht="90.6" customHeight="1" x14ac:dyDescent="0.25">
      <c r="A42" s="140">
        <v>36</v>
      </c>
      <c r="B42" s="122" t="s">
        <v>22</v>
      </c>
      <c r="C42" s="112" t="s">
        <v>253</v>
      </c>
      <c r="D42" s="112" t="s">
        <v>18</v>
      </c>
      <c r="E42" s="112" t="s">
        <v>423</v>
      </c>
      <c r="F42" s="122" t="s">
        <v>603</v>
      </c>
      <c r="G42" s="112" t="s">
        <v>42</v>
      </c>
      <c r="H42" s="127">
        <v>43721</v>
      </c>
      <c r="I42" s="147" t="s">
        <v>16</v>
      </c>
      <c r="J42" s="128" t="s">
        <v>221</v>
      </c>
      <c r="K42" s="114">
        <v>43728</v>
      </c>
      <c r="L42" s="103" t="s">
        <v>38</v>
      </c>
      <c r="M42" s="103" t="s">
        <v>135</v>
      </c>
      <c r="N42" s="103" t="s">
        <v>38</v>
      </c>
      <c r="O42" s="103" t="s">
        <v>135</v>
      </c>
      <c r="P42" s="103" t="s">
        <v>135</v>
      </c>
      <c r="Q42" s="112" t="s">
        <v>1392</v>
      </c>
      <c r="R42" s="112" t="s">
        <v>15</v>
      </c>
      <c r="S42" s="112" t="s">
        <v>323</v>
      </c>
      <c r="T42" s="112" t="s">
        <v>324</v>
      </c>
      <c r="U42" s="112" t="s">
        <v>325</v>
      </c>
      <c r="V42" s="125">
        <v>43831</v>
      </c>
      <c r="W42" s="125">
        <v>43861</v>
      </c>
      <c r="X42" s="112" t="s">
        <v>22</v>
      </c>
      <c r="Y42" s="131" t="s">
        <v>53</v>
      </c>
      <c r="Z42" s="105" t="str">
        <f t="shared" si="0"/>
        <v>CERRADA</v>
      </c>
      <c r="AA42" s="48" t="str">
        <f t="shared" si="1"/>
        <v>CERRADA</v>
      </c>
      <c r="AB42" s="114" t="s">
        <v>776</v>
      </c>
      <c r="AC42" s="39" t="s">
        <v>149</v>
      </c>
      <c r="AD42" s="142" t="s">
        <v>1393</v>
      </c>
      <c r="AE42" s="108" t="s">
        <v>798</v>
      </c>
      <c r="AF42" s="209" t="s">
        <v>799</v>
      </c>
      <c r="AG42" s="134" t="s">
        <v>819</v>
      </c>
      <c r="AH42" s="109" t="s">
        <v>37</v>
      </c>
      <c r="AI42" s="39" t="s">
        <v>40</v>
      </c>
      <c r="AJ42" s="39" t="s">
        <v>40</v>
      </c>
      <c r="AK42" s="39" t="s">
        <v>40</v>
      </c>
      <c r="AL42" s="105" t="s">
        <v>645</v>
      </c>
      <c r="AM42" s="110" t="s">
        <v>820</v>
      </c>
    </row>
    <row r="43" spans="1:39" ht="90.6" customHeight="1" x14ac:dyDescent="0.25">
      <c r="A43" s="140">
        <v>37</v>
      </c>
      <c r="B43" s="122" t="s">
        <v>22</v>
      </c>
      <c r="C43" s="112" t="s">
        <v>186</v>
      </c>
      <c r="D43" s="112" t="s">
        <v>18</v>
      </c>
      <c r="E43" s="112" t="s">
        <v>423</v>
      </c>
      <c r="F43" s="122" t="s">
        <v>603</v>
      </c>
      <c r="G43" s="112" t="s">
        <v>42</v>
      </c>
      <c r="H43" s="127">
        <v>43721</v>
      </c>
      <c r="I43" s="147" t="s">
        <v>16</v>
      </c>
      <c r="J43" s="128" t="s">
        <v>223</v>
      </c>
      <c r="K43" s="114">
        <v>43728</v>
      </c>
      <c r="L43" s="103" t="s">
        <v>38</v>
      </c>
      <c r="M43" s="103" t="s">
        <v>135</v>
      </c>
      <c r="N43" s="103" t="s">
        <v>38</v>
      </c>
      <c r="O43" s="103" t="s">
        <v>135</v>
      </c>
      <c r="P43" s="103" t="s">
        <v>135</v>
      </c>
      <c r="Q43" s="112" t="s">
        <v>327</v>
      </c>
      <c r="R43" s="112" t="s">
        <v>14</v>
      </c>
      <c r="S43" s="112" t="s">
        <v>245</v>
      </c>
      <c r="T43" s="112" t="s">
        <v>326</v>
      </c>
      <c r="U43" s="112">
        <v>1</v>
      </c>
      <c r="V43" s="125">
        <v>43739</v>
      </c>
      <c r="W43" s="125">
        <v>43830</v>
      </c>
      <c r="X43" s="112" t="s">
        <v>22</v>
      </c>
      <c r="Y43" s="131" t="s">
        <v>53</v>
      </c>
      <c r="Z43" s="105" t="str">
        <f t="shared" si="0"/>
        <v>CERRADA</v>
      </c>
      <c r="AA43" s="48" t="str">
        <f t="shared" si="1"/>
        <v>CERRADA</v>
      </c>
      <c r="AB43" s="114" t="s">
        <v>774</v>
      </c>
      <c r="AC43" s="39" t="s">
        <v>148</v>
      </c>
      <c r="AD43" s="142" t="s">
        <v>780</v>
      </c>
      <c r="AE43" s="108" t="s">
        <v>800</v>
      </c>
      <c r="AF43" s="209" t="s">
        <v>795</v>
      </c>
      <c r="AG43" s="134" t="s">
        <v>821</v>
      </c>
      <c r="AH43" s="112" t="s">
        <v>37</v>
      </c>
      <c r="AI43" s="39" t="s">
        <v>40</v>
      </c>
      <c r="AJ43" s="39" t="s">
        <v>40</v>
      </c>
      <c r="AK43" s="39" t="s">
        <v>40</v>
      </c>
      <c r="AL43" s="105" t="s">
        <v>645</v>
      </c>
      <c r="AM43" s="110" t="s">
        <v>822</v>
      </c>
    </row>
    <row r="44" spans="1:39" ht="90.6" customHeight="1" x14ac:dyDescent="0.25">
      <c r="A44" s="140">
        <v>38</v>
      </c>
      <c r="B44" s="112" t="s">
        <v>23</v>
      </c>
      <c r="C44" s="112" t="s">
        <v>254</v>
      </c>
      <c r="D44" s="112" t="s">
        <v>18</v>
      </c>
      <c r="E44" s="112" t="s">
        <v>423</v>
      </c>
      <c r="F44" s="122" t="s">
        <v>603</v>
      </c>
      <c r="G44" s="112" t="s">
        <v>42</v>
      </c>
      <c r="H44" s="127">
        <v>43721</v>
      </c>
      <c r="I44" s="131" t="s">
        <v>16</v>
      </c>
      <c r="J44" s="128" t="s">
        <v>255</v>
      </c>
      <c r="K44" s="114">
        <v>43732</v>
      </c>
      <c r="L44" s="103" t="s">
        <v>38</v>
      </c>
      <c r="M44" s="103" t="s">
        <v>135</v>
      </c>
      <c r="N44" s="103" t="s">
        <v>38</v>
      </c>
      <c r="O44" s="103" t="s">
        <v>135</v>
      </c>
      <c r="P44" s="103" t="s">
        <v>135</v>
      </c>
      <c r="Q44" s="112" t="s">
        <v>328</v>
      </c>
      <c r="R44" s="112" t="s">
        <v>14</v>
      </c>
      <c r="S44" s="112" t="s">
        <v>329</v>
      </c>
      <c r="T44" s="112" t="s">
        <v>330</v>
      </c>
      <c r="U44" s="112" t="s">
        <v>246</v>
      </c>
      <c r="V44" s="127">
        <v>43831</v>
      </c>
      <c r="W44" s="127">
        <v>43860</v>
      </c>
      <c r="X44" s="112" t="s">
        <v>23</v>
      </c>
      <c r="Y44" s="131" t="s">
        <v>54</v>
      </c>
      <c r="Z44" s="105" t="str">
        <f t="shared" si="0"/>
        <v>CERRADA</v>
      </c>
      <c r="AA44" s="48" t="str">
        <f t="shared" si="1"/>
        <v>CERRADA</v>
      </c>
      <c r="AB44" s="114">
        <v>43938</v>
      </c>
      <c r="AC44" s="39" t="s">
        <v>148</v>
      </c>
      <c r="AD44" s="141" t="s">
        <v>669</v>
      </c>
      <c r="AE44" s="108" t="s">
        <v>670</v>
      </c>
      <c r="AF44" s="211" t="s">
        <v>54</v>
      </c>
      <c r="AG44" s="134" t="s">
        <v>649</v>
      </c>
      <c r="AH44" s="109" t="s">
        <v>37</v>
      </c>
      <c r="AI44" s="39" t="s">
        <v>40</v>
      </c>
      <c r="AJ44" s="39" t="s">
        <v>40</v>
      </c>
      <c r="AK44" s="39" t="s">
        <v>40</v>
      </c>
      <c r="AL44" s="105" t="s">
        <v>645</v>
      </c>
      <c r="AM44" s="110" t="s">
        <v>1400</v>
      </c>
    </row>
    <row r="45" spans="1:39" ht="90.6" customHeight="1" x14ac:dyDescent="0.25">
      <c r="A45" s="140">
        <v>39</v>
      </c>
      <c r="B45" s="112" t="s">
        <v>30</v>
      </c>
      <c r="C45" s="112" t="s">
        <v>256</v>
      </c>
      <c r="D45" s="112" t="s">
        <v>18</v>
      </c>
      <c r="E45" s="112" t="s">
        <v>423</v>
      </c>
      <c r="F45" s="122" t="s">
        <v>603</v>
      </c>
      <c r="G45" s="112" t="s">
        <v>42</v>
      </c>
      <c r="H45" s="127">
        <v>43721</v>
      </c>
      <c r="I45" s="131" t="s">
        <v>16</v>
      </c>
      <c r="J45" s="128" t="s">
        <v>251</v>
      </c>
      <c r="K45" s="114">
        <v>43734</v>
      </c>
      <c r="L45" s="103" t="s">
        <v>38</v>
      </c>
      <c r="M45" s="103" t="s">
        <v>135</v>
      </c>
      <c r="N45" s="103" t="s">
        <v>38</v>
      </c>
      <c r="O45" s="103" t="s">
        <v>135</v>
      </c>
      <c r="P45" s="103" t="s">
        <v>135</v>
      </c>
      <c r="Q45" s="112" t="s">
        <v>331</v>
      </c>
      <c r="R45" s="112" t="s">
        <v>14</v>
      </c>
      <c r="S45" s="112" t="s">
        <v>332</v>
      </c>
      <c r="T45" s="112" t="s">
        <v>333</v>
      </c>
      <c r="U45" s="112" t="s">
        <v>334</v>
      </c>
      <c r="V45" s="127">
        <v>43831</v>
      </c>
      <c r="W45" s="127">
        <v>43861</v>
      </c>
      <c r="X45" s="112" t="s">
        <v>30</v>
      </c>
      <c r="Y45" s="131" t="s">
        <v>61</v>
      </c>
      <c r="Z45" s="105" t="str">
        <f t="shared" si="0"/>
        <v>CERRADA</v>
      </c>
      <c r="AA45" s="48" t="str">
        <f t="shared" si="1"/>
        <v>CERRADA</v>
      </c>
      <c r="AB45" s="114" t="s">
        <v>660</v>
      </c>
      <c r="AC45" s="39" t="s">
        <v>148</v>
      </c>
      <c r="AD45" s="142" t="s">
        <v>663</v>
      </c>
      <c r="AE45" s="118" t="s">
        <v>664</v>
      </c>
      <c r="AF45" s="209" t="s">
        <v>659</v>
      </c>
      <c r="AG45" s="134" t="s">
        <v>665</v>
      </c>
      <c r="AH45" s="109" t="s">
        <v>37</v>
      </c>
      <c r="AI45" s="39" t="s">
        <v>40</v>
      </c>
      <c r="AJ45" s="39" t="s">
        <v>40</v>
      </c>
      <c r="AK45" s="39" t="s">
        <v>40</v>
      </c>
      <c r="AL45" s="105" t="s">
        <v>645</v>
      </c>
      <c r="AM45" s="110" t="s">
        <v>1401</v>
      </c>
    </row>
    <row r="46" spans="1:39" ht="90.6" customHeight="1" x14ac:dyDescent="0.25">
      <c r="A46" s="140">
        <v>40</v>
      </c>
      <c r="B46" s="112" t="s">
        <v>30</v>
      </c>
      <c r="C46" s="112" t="s">
        <v>359</v>
      </c>
      <c r="D46" s="112" t="s">
        <v>18</v>
      </c>
      <c r="E46" s="112" t="s">
        <v>348</v>
      </c>
      <c r="F46" s="122" t="s">
        <v>349</v>
      </c>
      <c r="G46" s="112" t="s">
        <v>41</v>
      </c>
      <c r="H46" s="127">
        <v>43727</v>
      </c>
      <c r="I46" s="131" t="s">
        <v>16</v>
      </c>
      <c r="J46" s="128" t="s">
        <v>350</v>
      </c>
      <c r="K46" s="114">
        <v>43823</v>
      </c>
      <c r="L46" s="103" t="s">
        <v>38</v>
      </c>
      <c r="M46" s="132" t="s">
        <v>135</v>
      </c>
      <c r="N46" s="132" t="s">
        <v>37</v>
      </c>
      <c r="O46" s="132" t="s">
        <v>351</v>
      </c>
      <c r="P46" s="132" t="s">
        <v>134</v>
      </c>
      <c r="Q46" s="112" t="s">
        <v>352</v>
      </c>
      <c r="R46" s="112" t="s">
        <v>14</v>
      </c>
      <c r="S46" s="112" t="s">
        <v>353</v>
      </c>
      <c r="T46" s="112" t="s">
        <v>354</v>
      </c>
      <c r="U46" s="112" t="s">
        <v>361</v>
      </c>
      <c r="V46" s="127">
        <v>43823</v>
      </c>
      <c r="W46" s="127">
        <v>44012</v>
      </c>
      <c r="X46" s="112" t="s">
        <v>30</v>
      </c>
      <c r="Y46" s="131" t="s">
        <v>61</v>
      </c>
      <c r="Z46" s="105" t="str">
        <f t="shared" si="0"/>
        <v>CERRADA</v>
      </c>
      <c r="AA46" s="48" t="str">
        <f t="shared" si="1"/>
        <v>CERRADA</v>
      </c>
      <c r="AB46" s="114">
        <v>43942</v>
      </c>
      <c r="AC46" s="39" t="s">
        <v>148</v>
      </c>
      <c r="AD46" s="142" t="s">
        <v>666</v>
      </c>
      <c r="AE46" s="118" t="s">
        <v>667</v>
      </c>
      <c r="AF46" s="211" t="s">
        <v>668</v>
      </c>
      <c r="AG46" s="134">
        <v>43950</v>
      </c>
      <c r="AH46" s="109" t="s">
        <v>37</v>
      </c>
      <c r="AI46" s="39" t="s">
        <v>40</v>
      </c>
      <c r="AJ46" s="39" t="s">
        <v>40</v>
      </c>
      <c r="AK46" s="39" t="s">
        <v>40</v>
      </c>
      <c r="AL46" s="105" t="s">
        <v>623</v>
      </c>
      <c r="AM46" s="110" t="s">
        <v>1402</v>
      </c>
    </row>
    <row r="47" spans="1:39" ht="90.6" customHeight="1" x14ac:dyDescent="0.25">
      <c r="A47" s="140">
        <v>41</v>
      </c>
      <c r="B47" s="112" t="s">
        <v>30</v>
      </c>
      <c r="C47" s="112" t="s">
        <v>360</v>
      </c>
      <c r="D47" s="112" t="s">
        <v>18</v>
      </c>
      <c r="E47" s="112" t="s">
        <v>348</v>
      </c>
      <c r="F47" s="122" t="s">
        <v>349</v>
      </c>
      <c r="G47" s="112" t="s">
        <v>41</v>
      </c>
      <c r="H47" s="127">
        <v>43727</v>
      </c>
      <c r="I47" s="131" t="s">
        <v>16</v>
      </c>
      <c r="J47" s="128" t="s">
        <v>355</v>
      </c>
      <c r="K47" s="114">
        <v>43823</v>
      </c>
      <c r="L47" s="103" t="s">
        <v>38</v>
      </c>
      <c r="M47" s="132" t="s">
        <v>135</v>
      </c>
      <c r="N47" s="103" t="s">
        <v>38</v>
      </c>
      <c r="O47" s="103" t="s">
        <v>135</v>
      </c>
      <c r="P47" s="132" t="s">
        <v>134</v>
      </c>
      <c r="Q47" s="112" t="s">
        <v>356</v>
      </c>
      <c r="R47" s="112" t="s">
        <v>67</v>
      </c>
      <c r="S47" s="112" t="s">
        <v>357</v>
      </c>
      <c r="T47" s="112" t="s">
        <v>358</v>
      </c>
      <c r="U47" s="112" t="s">
        <v>361</v>
      </c>
      <c r="V47" s="127">
        <v>43823</v>
      </c>
      <c r="W47" s="127">
        <v>44042</v>
      </c>
      <c r="X47" s="112" t="s">
        <v>30</v>
      </c>
      <c r="Y47" s="131" t="s">
        <v>61</v>
      </c>
      <c r="Z47" s="105" t="str">
        <f t="shared" si="0"/>
        <v>CERRADA</v>
      </c>
      <c r="AA47" s="48" t="str">
        <f t="shared" si="1"/>
        <v>CERRADA</v>
      </c>
      <c r="AB47" s="114" t="s">
        <v>1210</v>
      </c>
      <c r="AC47" s="39" t="s">
        <v>148</v>
      </c>
      <c r="AD47" s="142" t="s">
        <v>1211</v>
      </c>
      <c r="AE47" s="108" t="s">
        <v>1212</v>
      </c>
      <c r="AF47" s="211" t="s">
        <v>1213</v>
      </c>
      <c r="AG47" s="134" t="s">
        <v>1214</v>
      </c>
      <c r="AH47" s="109" t="s">
        <v>37</v>
      </c>
      <c r="AI47" s="39" t="s">
        <v>40</v>
      </c>
      <c r="AJ47" s="39" t="s">
        <v>40</v>
      </c>
      <c r="AK47" s="39" t="s">
        <v>40</v>
      </c>
      <c r="AL47" s="105" t="s">
        <v>623</v>
      </c>
      <c r="AM47" s="110" t="s">
        <v>1403</v>
      </c>
    </row>
    <row r="48" spans="1:39" ht="90.6" customHeight="1" x14ac:dyDescent="0.25">
      <c r="A48" s="140">
        <v>42</v>
      </c>
      <c r="B48" s="112" t="s">
        <v>68</v>
      </c>
      <c r="C48" s="112" t="s">
        <v>371</v>
      </c>
      <c r="D48" s="112" t="s">
        <v>18</v>
      </c>
      <c r="E48" s="112" t="s">
        <v>423</v>
      </c>
      <c r="F48" s="122" t="s">
        <v>362</v>
      </c>
      <c r="G48" s="112" t="s">
        <v>131</v>
      </c>
      <c r="H48" s="127">
        <v>43759</v>
      </c>
      <c r="I48" s="131" t="s">
        <v>16</v>
      </c>
      <c r="J48" s="128" t="s">
        <v>363</v>
      </c>
      <c r="K48" s="114">
        <v>43761</v>
      </c>
      <c r="L48" s="103" t="s">
        <v>38</v>
      </c>
      <c r="M48" s="103" t="s">
        <v>135</v>
      </c>
      <c r="N48" s="103" t="s">
        <v>38</v>
      </c>
      <c r="O48" s="103" t="s">
        <v>135</v>
      </c>
      <c r="P48" s="103" t="s">
        <v>135</v>
      </c>
      <c r="Q48" s="112" t="s">
        <v>522</v>
      </c>
      <c r="R48" s="112" t="s">
        <v>14</v>
      </c>
      <c r="S48" s="112" t="s">
        <v>517</v>
      </c>
      <c r="T48" s="112" t="s">
        <v>364</v>
      </c>
      <c r="U48" s="112" t="s">
        <v>365</v>
      </c>
      <c r="V48" s="127">
        <v>43770</v>
      </c>
      <c r="W48" s="127">
        <v>43829</v>
      </c>
      <c r="X48" s="112" t="s">
        <v>68</v>
      </c>
      <c r="Y48" s="131" t="s">
        <v>55</v>
      </c>
      <c r="Z48" s="105" t="str">
        <f t="shared" si="0"/>
        <v>CERRADA</v>
      </c>
      <c r="AA48" s="48" t="str">
        <f t="shared" si="1"/>
        <v>CERRADA</v>
      </c>
      <c r="AB48" s="134" t="s">
        <v>777</v>
      </c>
      <c r="AC48" s="39" t="s">
        <v>148</v>
      </c>
      <c r="AD48" s="141" t="s">
        <v>781</v>
      </c>
      <c r="AE48" s="108" t="s">
        <v>802</v>
      </c>
      <c r="AF48" s="211" t="s">
        <v>651</v>
      </c>
      <c r="AG48" s="134" t="s">
        <v>824</v>
      </c>
      <c r="AH48" s="109" t="s">
        <v>37</v>
      </c>
      <c r="AI48" s="39" t="s">
        <v>40</v>
      </c>
      <c r="AJ48" s="39" t="s">
        <v>40</v>
      </c>
      <c r="AK48" s="39" t="s">
        <v>40</v>
      </c>
      <c r="AL48" s="105" t="s">
        <v>623</v>
      </c>
      <c r="AM48" s="110" t="s">
        <v>1404</v>
      </c>
    </row>
    <row r="49" spans="1:39" ht="90.6" customHeight="1" x14ac:dyDescent="0.25">
      <c r="A49" s="140">
        <v>43</v>
      </c>
      <c r="B49" s="112" t="s">
        <v>68</v>
      </c>
      <c r="C49" s="112" t="s">
        <v>372</v>
      </c>
      <c r="D49" s="112" t="s">
        <v>18</v>
      </c>
      <c r="E49" s="112" t="s">
        <v>423</v>
      </c>
      <c r="F49" s="122" t="s">
        <v>362</v>
      </c>
      <c r="G49" s="112" t="s">
        <v>131</v>
      </c>
      <c r="H49" s="127">
        <v>43759</v>
      </c>
      <c r="I49" s="131" t="s">
        <v>47</v>
      </c>
      <c r="J49" s="128" t="s">
        <v>366</v>
      </c>
      <c r="K49" s="114">
        <v>43761</v>
      </c>
      <c r="L49" s="103" t="s">
        <v>38</v>
      </c>
      <c r="M49" s="103" t="s">
        <v>135</v>
      </c>
      <c r="N49" s="103" t="s">
        <v>38</v>
      </c>
      <c r="O49" s="103" t="s">
        <v>135</v>
      </c>
      <c r="P49" s="132" t="s">
        <v>135</v>
      </c>
      <c r="Q49" s="112" t="s">
        <v>367</v>
      </c>
      <c r="R49" s="112" t="s">
        <v>13</v>
      </c>
      <c r="S49" s="112" t="s">
        <v>518</v>
      </c>
      <c r="T49" s="112" t="s">
        <v>519</v>
      </c>
      <c r="U49" s="112" t="s">
        <v>520</v>
      </c>
      <c r="V49" s="127">
        <v>43761</v>
      </c>
      <c r="W49" s="127">
        <v>43784</v>
      </c>
      <c r="X49" s="112" t="s">
        <v>68</v>
      </c>
      <c r="Y49" s="131" t="s">
        <v>55</v>
      </c>
      <c r="Z49" s="105" t="str">
        <f t="shared" si="0"/>
        <v>CERRADA</v>
      </c>
      <c r="AA49" s="48" t="str">
        <f t="shared" si="1"/>
        <v>CERRADA</v>
      </c>
      <c r="AB49" s="134" t="s">
        <v>654</v>
      </c>
      <c r="AC49" s="39" t="s">
        <v>148</v>
      </c>
      <c r="AD49" s="141" t="s">
        <v>655</v>
      </c>
      <c r="AE49" s="108" t="s">
        <v>653</v>
      </c>
      <c r="AF49" s="211" t="s">
        <v>651</v>
      </c>
      <c r="AG49" s="134">
        <v>43949</v>
      </c>
      <c r="AH49" s="109" t="s">
        <v>37</v>
      </c>
      <c r="AI49" s="39" t="s">
        <v>40</v>
      </c>
      <c r="AJ49" s="39" t="s">
        <v>40</v>
      </c>
      <c r="AK49" s="39" t="s">
        <v>40</v>
      </c>
      <c r="AL49" s="105" t="s">
        <v>623</v>
      </c>
      <c r="AM49" s="110" t="s">
        <v>1405</v>
      </c>
    </row>
    <row r="50" spans="1:39" ht="90.6" customHeight="1" x14ac:dyDescent="0.25">
      <c r="A50" s="140">
        <v>44</v>
      </c>
      <c r="B50" s="112" t="s">
        <v>68</v>
      </c>
      <c r="C50" s="112" t="s">
        <v>373</v>
      </c>
      <c r="D50" s="112" t="s">
        <v>18</v>
      </c>
      <c r="E50" s="112" t="s">
        <v>423</v>
      </c>
      <c r="F50" s="122" t="s">
        <v>362</v>
      </c>
      <c r="G50" s="112" t="s">
        <v>131</v>
      </c>
      <c r="H50" s="127">
        <v>43759</v>
      </c>
      <c r="I50" s="131" t="s">
        <v>47</v>
      </c>
      <c r="J50" s="128" t="s">
        <v>368</v>
      </c>
      <c r="K50" s="114">
        <v>43761</v>
      </c>
      <c r="L50" s="103" t="s">
        <v>38</v>
      </c>
      <c r="M50" s="103" t="s">
        <v>135</v>
      </c>
      <c r="N50" s="103" t="s">
        <v>38</v>
      </c>
      <c r="O50" s="103" t="s">
        <v>135</v>
      </c>
      <c r="P50" s="132" t="s">
        <v>135</v>
      </c>
      <c r="Q50" s="112" t="s">
        <v>369</v>
      </c>
      <c r="R50" s="112" t="s">
        <v>13</v>
      </c>
      <c r="S50" s="112" t="s">
        <v>521</v>
      </c>
      <c r="T50" s="112" t="s">
        <v>335</v>
      </c>
      <c r="U50" s="112" t="s">
        <v>370</v>
      </c>
      <c r="V50" s="127">
        <v>43770</v>
      </c>
      <c r="W50" s="127">
        <v>43829</v>
      </c>
      <c r="X50" s="112" t="s">
        <v>68</v>
      </c>
      <c r="Y50" s="131" t="s">
        <v>55</v>
      </c>
      <c r="Z50" s="105" t="str">
        <f t="shared" si="0"/>
        <v>CERRADA</v>
      </c>
      <c r="AA50" s="48" t="str">
        <f t="shared" si="1"/>
        <v>CERRADA</v>
      </c>
      <c r="AB50" s="134" t="s">
        <v>652</v>
      </c>
      <c r="AC50" s="39" t="s">
        <v>148</v>
      </c>
      <c r="AD50" s="142" t="s">
        <v>656</v>
      </c>
      <c r="AE50" s="108" t="s">
        <v>657</v>
      </c>
      <c r="AF50" s="211" t="s">
        <v>651</v>
      </c>
      <c r="AG50" s="134">
        <v>43949</v>
      </c>
      <c r="AH50" s="109" t="s">
        <v>37</v>
      </c>
      <c r="AI50" s="39" t="s">
        <v>40</v>
      </c>
      <c r="AJ50" s="39" t="s">
        <v>40</v>
      </c>
      <c r="AK50" s="39" t="s">
        <v>40</v>
      </c>
      <c r="AL50" s="105" t="s">
        <v>623</v>
      </c>
      <c r="AM50" s="110" t="s">
        <v>1406</v>
      </c>
    </row>
    <row r="51" spans="1:39" ht="90.6" customHeight="1" x14ac:dyDescent="0.25">
      <c r="A51" s="140">
        <v>45</v>
      </c>
      <c r="B51" s="112" t="s">
        <v>22</v>
      </c>
      <c r="C51" s="112" t="s">
        <v>497</v>
      </c>
      <c r="D51" s="112" t="s">
        <v>18</v>
      </c>
      <c r="E51" s="112" t="s">
        <v>348</v>
      </c>
      <c r="F51" s="122" t="s">
        <v>523</v>
      </c>
      <c r="G51" s="112" t="s">
        <v>43</v>
      </c>
      <c r="H51" s="127">
        <v>43812</v>
      </c>
      <c r="I51" s="131" t="s">
        <v>16</v>
      </c>
      <c r="J51" s="128" t="s">
        <v>524</v>
      </c>
      <c r="K51" s="114">
        <v>43822</v>
      </c>
      <c r="L51" s="103" t="s">
        <v>38</v>
      </c>
      <c r="M51" s="132" t="s">
        <v>135</v>
      </c>
      <c r="N51" s="103" t="s">
        <v>38</v>
      </c>
      <c r="O51" s="103" t="s">
        <v>135</v>
      </c>
      <c r="P51" s="132" t="s">
        <v>135</v>
      </c>
      <c r="Q51" s="112" t="s">
        <v>525</v>
      </c>
      <c r="R51" s="112" t="s">
        <v>14</v>
      </c>
      <c r="S51" s="112" t="s">
        <v>621</v>
      </c>
      <c r="T51" s="112" t="s">
        <v>526</v>
      </c>
      <c r="U51" s="112" t="s">
        <v>527</v>
      </c>
      <c r="V51" s="127">
        <v>43876</v>
      </c>
      <c r="W51" s="148">
        <v>44012</v>
      </c>
      <c r="X51" s="112" t="s">
        <v>22</v>
      </c>
      <c r="Y51" s="131" t="s">
        <v>53</v>
      </c>
      <c r="Z51" s="105" t="str">
        <f t="shared" si="0"/>
        <v>CERRADA</v>
      </c>
      <c r="AA51" s="48" t="str">
        <f t="shared" si="1"/>
        <v>CERRADA</v>
      </c>
      <c r="AB51" s="114" t="s">
        <v>778</v>
      </c>
      <c r="AC51" s="39" t="s">
        <v>148</v>
      </c>
      <c r="AD51" s="143" t="s">
        <v>782</v>
      </c>
      <c r="AE51" s="112" t="s">
        <v>803</v>
      </c>
      <c r="AF51" s="209" t="s">
        <v>646</v>
      </c>
      <c r="AG51" s="134" t="s">
        <v>825</v>
      </c>
      <c r="AH51" s="109" t="s">
        <v>37</v>
      </c>
      <c r="AI51" s="39" t="s">
        <v>40</v>
      </c>
      <c r="AJ51" s="39" t="s">
        <v>40</v>
      </c>
      <c r="AK51" s="39" t="s">
        <v>40</v>
      </c>
      <c r="AL51" s="105" t="s">
        <v>623</v>
      </c>
      <c r="AM51" s="110" t="s">
        <v>1407</v>
      </c>
    </row>
    <row r="52" spans="1:39" ht="90.6" customHeight="1" x14ac:dyDescent="0.25">
      <c r="A52" s="140">
        <v>46</v>
      </c>
      <c r="B52" s="112" t="s">
        <v>22</v>
      </c>
      <c r="C52" s="112" t="s">
        <v>497</v>
      </c>
      <c r="D52" s="112" t="s">
        <v>18</v>
      </c>
      <c r="E52" s="112" t="s">
        <v>348</v>
      </c>
      <c r="F52" s="122" t="s">
        <v>523</v>
      </c>
      <c r="G52" s="112" t="s">
        <v>43</v>
      </c>
      <c r="H52" s="127">
        <v>43812</v>
      </c>
      <c r="I52" s="131" t="s">
        <v>16</v>
      </c>
      <c r="J52" s="128" t="s">
        <v>524</v>
      </c>
      <c r="K52" s="114">
        <v>43823</v>
      </c>
      <c r="L52" s="103" t="s">
        <v>38</v>
      </c>
      <c r="M52" s="132" t="s">
        <v>135</v>
      </c>
      <c r="N52" s="103" t="s">
        <v>38</v>
      </c>
      <c r="O52" s="103" t="s">
        <v>135</v>
      </c>
      <c r="P52" s="132" t="s">
        <v>135</v>
      </c>
      <c r="Q52" s="112" t="s">
        <v>525</v>
      </c>
      <c r="R52" s="112" t="s">
        <v>14</v>
      </c>
      <c r="S52" s="112" t="s">
        <v>528</v>
      </c>
      <c r="T52" s="112" t="s">
        <v>529</v>
      </c>
      <c r="U52" s="112" t="s">
        <v>530</v>
      </c>
      <c r="V52" s="127">
        <v>43831</v>
      </c>
      <c r="W52" s="127">
        <v>44182</v>
      </c>
      <c r="X52" s="112" t="s">
        <v>22</v>
      </c>
      <c r="Y52" s="131" t="s">
        <v>53</v>
      </c>
      <c r="Z52" s="105" t="str">
        <f t="shared" si="0"/>
        <v>CERRADA</v>
      </c>
      <c r="AA52" s="48" t="str">
        <f t="shared" si="1"/>
        <v>CERRADA</v>
      </c>
      <c r="AB52" s="114" t="s">
        <v>1456</v>
      </c>
      <c r="AC52" s="39" t="s">
        <v>148</v>
      </c>
      <c r="AD52" s="129" t="s">
        <v>1457</v>
      </c>
      <c r="AE52" s="111" t="s">
        <v>1458</v>
      </c>
      <c r="AF52" s="209" t="s">
        <v>1459</v>
      </c>
      <c r="AG52" s="134" t="s">
        <v>1460</v>
      </c>
      <c r="AH52" s="109" t="s">
        <v>37</v>
      </c>
      <c r="AI52" s="39" t="s">
        <v>66</v>
      </c>
      <c r="AJ52" s="39" t="s">
        <v>40</v>
      </c>
      <c r="AK52" s="39" t="s">
        <v>40</v>
      </c>
      <c r="AL52" s="100" t="s">
        <v>1461</v>
      </c>
      <c r="AM52" s="101" t="s">
        <v>1462</v>
      </c>
    </row>
    <row r="53" spans="1:39" ht="90.6" customHeight="1" x14ac:dyDescent="0.25">
      <c r="A53" s="140">
        <v>47</v>
      </c>
      <c r="B53" s="112" t="s">
        <v>27</v>
      </c>
      <c r="C53" s="112" t="s">
        <v>410</v>
      </c>
      <c r="D53" s="112" t="s">
        <v>18</v>
      </c>
      <c r="E53" s="112" t="s">
        <v>348</v>
      </c>
      <c r="F53" s="122" t="s">
        <v>600</v>
      </c>
      <c r="G53" s="112" t="s">
        <v>43</v>
      </c>
      <c r="H53" s="127">
        <v>43818</v>
      </c>
      <c r="I53" s="131" t="s">
        <v>16</v>
      </c>
      <c r="J53" s="128" t="s">
        <v>374</v>
      </c>
      <c r="K53" s="114">
        <v>43852</v>
      </c>
      <c r="L53" s="103" t="s">
        <v>38</v>
      </c>
      <c r="M53" s="132" t="s">
        <v>135</v>
      </c>
      <c r="N53" s="103" t="s">
        <v>38</v>
      </c>
      <c r="O53" s="103" t="s">
        <v>135</v>
      </c>
      <c r="P53" s="132" t="s">
        <v>134</v>
      </c>
      <c r="Q53" s="112" t="s">
        <v>375</v>
      </c>
      <c r="R53" s="112" t="s">
        <v>14</v>
      </c>
      <c r="S53" s="112" t="s">
        <v>376</v>
      </c>
      <c r="T53" s="112" t="s">
        <v>377</v>
      </c>
      <c r="U53" s="112" t="s">
        <v>378</v>
      </c>
      <c r="V53" s="127">
        <v>43853</v>
      </c>
      <c r="W53" s="127">
        <v>44196</v>
      </c>
      <c r="X53" s="112" t="s">
        <v>27</v>
      </c>
      <c r="Y53" s="131" t="s">
        <v>59</v>
      </c>
      <c r="Z53" s="105" t="str">
        <f t="shared" si="0"/>
        <v>CERRADA</v>
      </c>
      <c r="AA53" s="48" t="str">
        <f t="shared" si="1"/>
        <v>CERRADA</v>
      </c>
      <c r="AB53" s="114" t="s">
        <v>1463</v>
      </c>
      <c r="AC53" s="39" t="s">
        <v>148</v>
      </c>
      <c r="AD53" s="149" t="s">
        <v>1464</v>
      </c>
      <c r="AE53" s="150" t="s">
        <v>1465</v>
      </c>
      <c r="AF53" s="212" t="s">
        <v>1466</v>
      </c>
      <c r="AG53" s="134" t="s">
        <v>1467</v>
      </c>
      <c r="AH53" s="109" t="s">
        <v>37</v>
      </c>
      <c r="AI53" s="39" t="s">
        <v>66</v>
      </c>
      <c r="AJ53" s="39" t="s">
        <v>40</v>
      </c>
      <c r="AK53" s="39" t="s">
        <v>40</v>
      </c>
      <c r="AL53" s="100" t="s">
        <v>1468</v>
      </c>
      <c r="AM53" s="101" t="s">
        <v>1469</v>
      </c>
    </row>
    <row r="54" spans="1:39" ht="90.6" customHeight="1" x14ac:dyDescent="0.25">
      <c r="A54" s="140">
        <v>48</v>
      </c>
      <c r="B54" s="112" t="s">
        <v>27</v>
      </c>
      <c r="C54" s="112" t="s">
        <v>411</v>
      </c>
      <c r="D54" s="112" t="s">
        <v>18</v>
      </c>
      <c r="E54" s="112" t="s">
        <v>348</v>
      </c>
      <c r="F54" s="122" t="s">
        <v>600</v>
      </c>
      <c r="G54" s="112" t="s">
        <v>43</v>
      </c>
      <c r="H54" s="127">
        <v>43818</v>
      </c>
      <c r="I54" s="131" t="s">
        <v>16</v>
      </c>
      <c r="J54" s="128" t="s">
        <v>379</v>
      </c>
      <c r="K54" s="114">
        <v>43852</v>
      </c>
      <c r="L54" s="103" t="s">
        <v>38</v>
      </c>
      <c r="M54" s="132" t="s">
        <v>135</v>
      </c>
      <c r="N54" s="103" t="s">
        <v>38</v>
      </c>
      <c r="O54" s="103" t="s">
        <v>135</v>
      </c>
      <c r="P54" s="132" t="s">
        <v>134</v>
      </c>
      <c r="Q54" s="112" t="s">
        <v>380</v>
      </c>
      <c r="R54" s="112" t="s">
        <v>14</v>
      </c>
      <c r="S54" s="112" t="s">
        <v>381</v>
      </c>
      <c r="T54" s="112" t="s">
        <v>382</v>
      </c>
      <c r="U54" s="112" t="s">
        <v>383</v>
      </c>
      <c r="V54" s="127">
        <v>43853</v>
      </c>
      <c r="W54" s="127">
        <v>44196</v>
      </c>
      <c r="X54" s="112" t="s">
        <v>27</v>
      </c>
      <c r="Y54" s="131" t="s">
        <v>59</v>
      </c>
      <c r="Z54" s="105" t="str">
        <f t="shared" si="0"/>
        <v>CERRADA</v>
      </c>
      <c r="AA54" s="48" t="str">
        <f t="shared" si="1"/>
        <v>CERRADA</v>
      </c>
      <c r="AB54" s="114" t="s">
        <v>1470</v>
      </c>
      <c r="AC54" s="39" t="s">
        <v>148</v>
      </c>
      <c r="AD54" s="149" t="s">
        <v>1471</v>
      </c>
      <c r="AE54" s="150" t="s">
        <v>1472</v>
      </c>
      <c r="AF54" s="212" t="s">
        <v>1473</v>
      </c>
      <c r="AG54" s="134" t="s">
        <v>1467</v>
      </c>
      <c r="AH54" s="109" t="s">
        <v>37</v>
      </c>
      <c r="AI54" s="39" t="s">
        <v>66</v>
      </c>
      <c r="AJ54" s="39" t="s">
        <v>40</v>
      </c>
      <c r="AK54" s="39" t="s">
        <v>40</v>
      </c>
      <c r="AL54" s="100" t="s">
        <v>1474</v>
      </c>
      <c r="AM54" s="101" t="s">
        <v>1475</v>
      </c>
    </row>
    <row r="55" spans="1:39" ht="90.6" customHeight="1" x14ac:dyDescent="0.25">
      <c r="A55" s="140">
        <v>49</v>
      </c>
      <c r="B55" s="112" t="s">
        <v>27</v>
      </c>
      <c r="C55" s="112" t="s">
        <v>411</v>
      </c>
      <c r="D55" s="112" t="s">
        <v>18</v>
      </c>
      <c r="E55" s="112" t="s">
        <v>348</v>
      </c>
      <c r="F55" s="122" t="s">
        <v>600</v>
      </c>
      <c r="G55" s="112" t="s">
        <v>43</v>
      </c>
      <c r="H55" s="127">
        <v>43818</v>
      </c>
      <c r="I55" s="131" t="s">
        <v>16</v>
      </c>
      <c r="J55" s="128" t="s">
        <v>379</v>
      </c>
      <c r="K55" s="114">
        <v>43852</v>
      </c>
      <c r="L55" s="103" t="s">
        <v>38</v>
      </c>
      <c r="M55" s="132" t="s">
        <v>135</v>
      </c>
      <c r="N55" s="103" t="s">
        <v>38</v>
      </c>
      <c r="O55" s="103" t="s">
        <v>135</v>
      </c>
      <c r="P55" s="132" t="s">
        <v>134</v>
      </c>
      <c r="Q55" s="112" t="s">
        <v>380</v>
      </c>
      <c r="R55" s="112" t="s">
        <v>13</v>
      </c>
      <c r="S55" s="112" t="s">
        <v>384</v>
      </c>
      <c r="T55" s="112" t="s">
        <v>385</v>
      </c>
      <c r="U55" s="112" t="s">
        <v>386</v>
      </c>
      <c r="V55" s="127">
        <v>43853</v>
      </c>
      <c r="W55" s="127">
        <v>43951</v>
      </c>
      <c r="X55" s="112" t="s">
        <v>27</v>
      </c>
      <c r="Y55" s="131" t="s">
        <v>59</v>
      </c>
      <c r="Z55" s="105" t="str">
        <f t="shared" si="0"/>
        <v>CERRADA</v>
      </c>
      <c r="AA55" s="48" t="str">
        <f t="shared" si="1"/>
        <v>CERRADA</v>
      </c>
      <c r="AB55" s="114" t="s">
        <v>1463</v>
      </c>
      <c r="AC55" s="39" t="s">
        <v>148</v>
      </c>
      <c r="AD55" s="149" t="s">
        <v>1476</v>
      </c>
      <c r="AE55" s="111" t="s">
        <v>1477</v>
      </c>
      <c r="AF55" s="212" t="s">
        <v>1478</v>
      </c>
      <c r="AG55" s="134" t="s">
        <v>1479</v>
      </c>
      <c r="AH55" s="109" t="s">
        <v>37</v>
      </c>
      <c r="AI55" s="39" t="s">
        <v>65</v>
      </c>
      <c r="AJ55" s="39" t="s">
        <v>65</v>
      </c>
      <c r="AK55" s="39" t="s">
        <v>40</v>
      </c>
      <c r="AL55" s="100" t="s">
        <v>1480</v>
      </c>
      <c r="AM55" s="101" t="s">
        <v>1481</v>
      </c>
    </row>
    <row r="56" spans="1:39" ht="90.6" customHeight="1" x14ac:dyDescent="0.25">
      <c r="A56" s="140">
        <v>50</v>
      </c>
      <c r="B56" s="112" t="s">
        <v>27</v>
      </c>
      <c r="C56" s="112" t="s">
        <v>412</v>
      </c>
      <c r="D56" s="112" t="s">
        <v>18</v>
      </c>
      <c r="E56" s="112" t="s">
        <v>348</v>
      </c>
      <c r="F56" s="122" t="s">
        <v>600</v>
      </c>
      <c r="G56" s="112" t="s">
        <v>43</v>
      </c>
      <c r="H56" s="127">
        <v>43818</v>
      </c>
      <c r="I56" s="131" t="s">
        <v>16</v>
      </c>
      <c r="J56" s="128" t="s">
        <v>387</v>
      </c>
      <c r="K56" s="114">
        <v>43852</v>
      </c>
      <c r="L56" s="103" t="s">
        <v>38</v>
      </c>
      <c r="M56" s="132" t="s">
        <v>135</v>
      </c>
      <c r="N56" s="103" t="s">
        <v>38</v>
      </c>
      <c r="O56" s="103" t="s">
        <v>135</v>
      </c>
      <c r="P56" s="132" t="s">
        <v>134</v>
      </c>
      <c r="Q56" s="112" t="s">
        <v>388</v>
      </c>
      <c r="R56" s="112" t="s">
        <v>14</v>
      </c>
      <c r="S56" s="112" t="s">
        <v>389</v>
      </c>
      <c r="T56" s="112" t="s">
        <v>390</v>
      </c>
      <c r="U56" s="112" t="s">
        <v>391</v>
      </c>
      <c r="V56" s="127">
        <v>43853</v>
      </c>
      <c r="W56" s="127">
        <v>44196</v>
      </c>
      <c r="X56" s="112" t="s">
        <v>27</v>
      </c>
      <c r="Y56" s="131" t="s">
        <v>59</v>
      </c>
      <c r="Z56" s="105" t="str">
        <f t="shared" si="0"/>
        <v>CERRADA</v>
      </c>
      <c r="AA56" s="48" t="str">
        <f t="shared" si="1"/>
        <v>CERRADA</v>
      </c>
      <c r="AB56" s="114" t="s">
        <v>1470</v>
      </c>
      <c r="AC56" s="39" t="s">
        <v>148</v>
      </c>
      <c r="AD56" s="149" t="s">
        <v>1482</v>
      </c>
      <c r="AE56" s="150" t="s">
        <v>1483</v>
      </c>
      <c r="AF56" s="212" t="s">
        <v>1484</v>
      </c>
      <c r="AG56" s="134" t="s">
        <v>1467</v>
      </c>
      <c r="AH56" s="109" t="s">
        <v>37</v>
      </c>
      <c r="AI56" s="39" t="s">
        <v>66</v>
      </c>
      <c r="AJ56" s="39" t="s">
        <v>40</v>
      </c>
      <c r="AK56" s="39" t="s">
        <v>40</v>
      </c>
      <c r="AL56" s="100" t="s">
        <v>1485</v>
      </c>
      <c r="AM56" s="101" t="s">
        <v>1486</v>
      </c>
    </row>
    <row r="57" spans="1:39" ht="90.6" customHeight="1" x14ac:dyDescent="0.25">
      <c r="A57" s="140">
        <v>51</v>
      </c>
      <c r="B57" s="112" t="s">
        <v>27</v>
      </c>
      <c r="C57" s="112" t="s">
        <v>413</v>
      </c>
      <c r="D57" s="112" t="s">
        <v>18</v>
      </c>
      <c r="E57" s="112" t="s">
        <v>348</v>
      </c>
      <c r="F57" s="122" t="s">
        <v>600</v>
      </c>
      <c r="G57" s="112" t="s">
        <v>43</v>
      </c>
      <c r="H57" s="127">
        <v>43818</v>
      </c>
      <c r="I57" s="131" t="s">
        <v>16</v>
      </c>
      <c r="J57" s="128" t="s">
        <v>392</v>
      </c>
      <c r="K57" s="114">
        <v>43852</v>
      </c>
      <c r="L57" s="103" t="s">
        <v>38</v>
      </c>
      <c r="M57" s="132" t="s">
        <v>135</v>
      </c>
      <c r="N57" s="103" t="s">
        <v>38</v>
      </c>
      <c r="O57" s="103" t="s">
        <v>135</v>
      </c>
      <c r="P57" s="132" t="s">
        <v>134</v>
      </c>
      <c r="Q57" s="112" t="s">
        <v>393</v>
      </c>
      <c r="R57" s="112" t="s">
        <v>14</v>
      </c>
      <c r="S57" s="112" t="s">
        <v>394</v>
      </c>
      <c r="T57" s="112" t="s">
        <v>395</v>
      </c>
      <c r="U57" s="112" t="s">
        <v>396</v>
      </c>
      <c r="V57" s="127">
        <v>43853</v>
      </c>
      <c r="W57" s="127">
        <v>44196</v>
      </c>
      <c r="X57" s="112" t="s">
        <v>27</v>
      </c>
      <c r="Y57" s="131" t="s">
        <v>59</v>
      </c>
      <c r="Z57" s="105" t="str">
        <f t="shared" si="0"/>
        <v>INICIADA EN LA VIGENCIA 2020</v>
      </c>
      <c r="AA57" s="48" t="str">
        <f t="shared" si="1"/>
        <v>VENCIDA EN LA VIGENCIA 2020</v>
      </c>
      <c r="AB57" s="114" t="s">
        <v>1463</v>
      </c>
      <c r="AC57" s="39" t="s">
        <v>148</v>
      </c>
      <c r="AD57" s="149" t="s">
        <v>1487</v>
      </c>
      <c r="AE57" s="150" t="s">
        <v>1488</v>
      </c>
      <c r="AF57" s="212" t="s">
        <v>1489</v>
      </c>
      <c r="AG57" s="134" t="s">
        <v>1490</v>
      </c>
      <c r="AH57" s="109" t="s">
        <v>38</v>
      </c>
      <c r="AI57" s="39" t="s">
        <v>66</v>
      </c>
      <c r="AJ57" s="39" t="s">
        <v>65</v>
      </c>
      <c r="AK57" s="39" t="s">
        <v>65</v>
      </c>
      <c r="AL57" s="100" t="s">
        <v>1491</v>
      </c>
      <c r="AM57" s="101" t="s">
        <v>1841</v>
      </c>
    </row>
    <row r="58" spans="1:39" ht="90.6" customHeight="1" x14ac:dyDescent="0.25">
      <c r="A58" s="140">
        <v>52</v>
      </c>
      <c r="B58" s="112" t="s">
        <v>27</v>
      </c>
      <c r="C58" s="112" t="s">
        <v>413</v>
      </c>
      <c r="D58" s="112" t="s">
        <v>18</v>
      </c>
      <c r="E58" s="112" t="s">
        <v>348</v>
      </c>
      <c r="F58" s="122" t="s">
        <v>600</v>
      </c>
      <c r="G58" s="112" t="s">
        <v>43</v>
      </c>
      <c r="H58" s="127">
        <v>43818</v>
      </c>
      <c r="I58" s="131" t="s">
        <v>16</v>
      </c>
      <c r="J58" s="128" t="s">
        <v>392</v>
      </c>
      <c r="K58" s="114">
        <v>43852</v>
      </c>
      <c r="L58" s="103" t="s">
        <v>38</v>
      </c>
      <c r="M58" s="132" t="s">
        <v>135</v>
      </c>
      <c r="N58" s="103" t="s">
        <v>38</v>
      </c>
      <c r="O58" s="103" t="s">
        <v>135</v>
      </c>
      <c r="P58" s="132" t="s">
        <v>134</v>
      </c>
      <c r="Q58" s="112" t="s">
        <v>393</v>
      </c>
      <c r="R58" s="112" t="s">
        <v>13</v>
      </c>
      <c r="S58" s="112" t="s">
        <v>397</v>
      </c>
      <c r="T58" s="112" t="s">
        <v>398</v>
      </c>
      <c r="U58" s="112" t="s">
        <v>399</v>
      </c>
      <c r="V58" s="127">
        <v>43853</v>
      </c>
      <c r="W58" s="127">
        <v>43951</v>
      </c>
      <c r="X58" s="112" t="s">
        <v>27</v>
      </c>
      <c r="Y58" s="131" t="s">
        <v>59</v>
      </c>
      <c r="Z58" s="105" t="str">
        <f t="shared" si="0"/>
        <v>INICIADA EN LA VIGENCIA 2020</v>
      </c>
      <c r="AA58" s="48" t="str">
        <f t="shared" si="1"/>
        <v>VENCIDA EN LA VIGENCIA 2020</v>
      </c>
      <c r="AB58" s="114" t="s">
        <v>1463</v>
      </c>
      <c r="AC58" s="39" t="s">
        <v>148</v>
      </c>
      <c r="AD58" s="149" t="s">
        <v>1492</v>
      </c>
      <c r="AE58" s="111" t="s">
        <v>1493</v>
      </c>
      <c r="AF58" s="212" t="s">
        <v>1494</v>
      </c>
      <c r="AG58" s="134" t="s">
        <v>1490</v>
      </c>
      <c r="AH58" s="109" t="s">
        <v>38</v>
      </c>
      <c r="AI58" s="39" t="s">
        <v>65</v>
      </c>
      <c r="AJ58" s="39" t="s">
        <v>65</v>
      </c>
      <c r="AK58" s="39" t="s">
        <v>65</v>
      </c>
      <c r="AL58" s="100" t="s">
        <v>1495</v>
      </c>
      <c r="AM58" s="101" t="s">
        <v>1496</v>
      </c>
    </row>
    <row r="59" spans="1:39" ht="90.6" customHeight="1" x14ac:dyDescent="0.25">
      <c r="A59" s="140">
        <v>53</v>
      </c>
      <c r="B59" s="112" t="s">
        <v>27</v>
      </c>
      <c r="C59" s="112" t="s">
        <v>414</v>
      </c>
      <c r="D59" s="112" t="s">
        <v>18</v>
      </c>
      <c r="E59" s="112" t="s">
        <v>348</v>
      </c>
      <c r="F59" s="122" t="s">
        <v>600</v>
      </c>
      <c r="G59" s="112" t="s">
        <v>43</v>
      </c>
      <c r="H59" s="127">
        <v>43818</v>
      </c>
      <c r="I59" s="131" t="s">
        <v>16</v>
      </c>
      <c r="J59" s="128" t="s">
        <v>598</v>
      </c>
      <c r="K59" s="114">
        <v>43850</v>
      </c>
      <c r="L59" s="103" t="s">
        <v>38</v>
      </c>
      <c r="M59" s="132" t="s">
        <v>135</v>
      </c>
      <c r="N59" s="103" t="s">
        <v>38</v>
      </c>
      <c r="O59" s="103" t="s">
        <v>135</v>
      </c>
      <c r="P59" s="132" t="s">
        <v>134</v>
      </c>
      <c r="Q59" s="112" t="s">
        <v>400</v>
      </c>
      <c r="R59" s="112" t="s">
        <v>14</v>
      </c>
      <c r="S59" s="112" t="s">
        <v>401</v>
      </c>
      <c r="T59" s="112" t="s">
        <v>402</v>
      </c>
      <c r="U59" s="112" t="s">
        <v>403</v>
      </c>
      <c r="V59" s="127">
        <v>43853</v>
      </c>
      <c r="W59" s="127">
        <v>44196</v>
      </c>
      <c r="X59" s="112" t="s">
        <v>27</v>
      </c>
      <c r="Y59" s="131" t="s">
        <v>59</v>
      </c>
      <c r="Z59" s="105" t="str">
        <f t="shared" si="0"/>
        <v>CERRADA</v>
      </c>
      <c r="AA59" s="48" t="str">
        <f t="shared" si="1"/>
        <v>CERRADA</v>
      </c>
      <c r="AB59" s="114" t="s">
        <v>1463</v>
      </c>
      <c r="AC59" s="39" t="s">
        <v>148</v>
      </c>
      <c r="AD59" s="149" t="s">
        <v>1497</v>
      </c>
      <c r="AE59" s="150" t="s">
        <v>1498</v>
      </c>
      <c r="AF59" s="212" t="s">
        <v>1499</v>
      </c>
      <c r="AG59" s="134" t="s">
        <v>1490</v>
      </c>
      <c r="AH59" s="109" t="s">
        <v>37</v>
      </c>
      <c r="AI59" s="39" t="s">
        <v>66</v>
      </c>
      <c r="AJ59" s="39" t="s">
        <v>40</v>
      </c>
      <c r="AK59" s="39" t="s">
        <v>40</v>
      </c>
      <c r="AL59" s="100" t="s">
        <v>1500</v>
      </c>
      <c r="AM59" s="101" t="s">
        <v>1501</v>
      </c>
    </row>
    <row r="60" spans="1:39" ht="90.6" customHeight="1" x14ac:dyDescent="0.25">
      <c r="A60" s="140">
        <v>54</v>
      </c>
      <c r="B60" s="112" t="s">
        <v>27</v>
      </c>
      <c r="C60" s="112" t="s">
        <v>414</v>
      </c>
      <c r="D60" s="112" t="s">
        <v>18</v>
      </c>
      <c r="E60" s="112" t="s">
        <v>348</v>
      </c>
      <c r="F60" s="122" t="s">
        <v>600</v>
      </c>
      <c r="G60" s="112" t="s">
        <v>43</v>
      </c>
      <c r="H60" s="127">
        <v>43818</v>
      </c>
      <c r="I60" s="131" t="s">
        <v>16</v>
      </c>
      <c r="J60" s="128" t="s">
        <v>598</v>
      </c>
      <c r="K60" s="114">
        <v>43850</v>
      </c>
      <c r="L60" s="103" t="s">
        <v>38</v>
      </c>
      <c r="M60" s="132" t="s">
        <v>135</v>
      </c>
      <c r="N60" s="103" t="s">
        <v>38</v>
      </c>
      <c r="O60" s="103" t="s">
        <v>135</v>
      </c>
      <c r="P60" s="132" t="s">
        <v>134</v>
      </c>
      <c r="Q60" s="112" t="s">
        <v>400</v>
      </c>
      <c r="R60" s="112" t="s">
        <v>13</v>
      </c>
      <c r="S60" s="112" t="s">
        <v>404</v>
      </c>
      <c r="T60" s="112" t="s">
        <v>405</v>
      </c>
      <c r="U60" s="112" t="s">
        <v>406</v>
      </c>
      <c r="V60" s="127">
        <v>43853</v>
      </c>
      <c r="W60" s="127">
        <v>43951</v>
      </c>
      <c r="X60" s="112" t="s">
        <v>27</v>
      </c>
      <c r="Y60" s="131" t="s">
        <v>59</v>
      </c>
      <c r="Z60" s="105" t="str">
        <f t="shared" si="0"/>
        <v>INICIADA EN LA VIGENCIA 2020</v>
      </c>
      <c r="AA60" s="48" t="str">
        <f t="shared" si="1"/>
        <v>VENCIDA EN LA VIGENCIA 2020</v>
      </c>
      <c r="AB60" s="114" t="s">
        <v>1463</v>
      </c>
      <c r="AC60" s="39" t="s">
        <v>148</v>
      </c>
      <c r="AD60" s="149" t="s">
        <v>1502</v>
      </c>
      <c r="AE60" s="111" t="s">
        <v>1503</v>
      </c>
      <c r="AF60" s="212" t="s">
        <v>1504</v>
      </c>
      <c r="AG60" s="134" t="s">
        <v>1505</v>
      </c>
      <c r="AH60" s="109" t="s">
        <v>38</v>
      </c>
      <c r="AI60" s="39" t="s">
        <v>65</v>
      </c>
      <c r="AJ60" s="39" t="s">
        <v>65</v>
      </c>
      <c r="AK60" s="39" t="s">
        <v>65</v>
      </c>
      <c r="AL60" s="100" t="s">
        <v>1506</v>
      </c>
      <c r="AM60" s="101" t="s">
        <v>1507</v>
      </c>
    </row>
    <row r="61" spans="1:39" ht="90.6" customHeight="1" x14ac:dyDescent="0.25">
      <c r="A61" s="140">
        <v>55</v>
      </c>
      <c r="B61" s="112" t="s">
        <v>27</v>
      </c>
      <c r="C61" s="112" t="s">
        <v>414</v>
      </c>
      <c r="D61" s="112" t="s">
        <v>18</v>
      </c>
      <c r="E61" s="112" t="s">
        <v>348</v>
      </c>
      <c r="F61" s="122" t="s">
        <v>600</v>
      </c>
      <c r="G61" s="112" t="s">
        <v>43</v>
      </c>
      <c r="H61" s="127">
        <v>43818</v>
      </c>
      <c r="I61" s="131" t="s">
        <v>16</v>
      </c>
      <c r="J61" s="128" t="s">
        <v>599</v>
      </c>
      <c r="K61" s="114">
        <v>43850</v>
      </c>
      <c r="L61" s="103" t="s">
        <v>38</v>
      </c>
      <c r="M61" s="132" t="s">
        <v>135</v>
      </c>
      <c r="N61" s="103" t="s">
        <v>38</v>
      </c>
      <c r="O61" s="103" t="s">
        <v>135</v>
      </c>
      <c r="P61" s="132" t="s">
        <v>134</v>
      </c>
      <c r="Q61" s="112" t="s">
        <v>400</v>
      </c>
      <c r="R61" s="112" t="s">
        <v>13</v>
      </c>
      <c r="S61" s="112" t="s">
        <v>407</v>
      </c>
      <c r="T61" s="112" t="s">
        <v>408</v>
      </c>
      <c r="U61" s="112" t="s">
        <v>409</v>
      </c>
      <c r="V61" s="127">
        <v>43853</v>
      </c>
      <c r="W61" s="127">
        <v>43951</v>
      </c>
      <c r="X61" s="112" t="s">
        <v>27</v>
      </c>
      <c r="Y61" s="131" t="s">
        <v>59</v>
      </c>
      <c r="Z61" s="105" t="str">
        <f t="shared" si="0"/>
        <v>CERRADA</v>
      </c>
      <c r="AA61" s="48" t="str">
        <f t="shared" si="1"/>
        <v>CERRADA</v>
      </c>
      <c r="AB61" s="114" t="s">
        <v>1470</v>
      </c>
      <c r="AC61" s="39" t="s">
        <v>148</v>
      </c>
      <c r="AD61" s="149" t="s">
        <v>1508</v>
      </c>
      <c r="AE61" s="150" t="s">
        <v>1509</v>
      </c>
      <c r="AF61" s="212" t="s">
        <v>1510</v>
      </c>
      <c r="AG61" s="134" t="s">
        <v>1467</v>
      </c>
      <c r="AH61" s="109" t="s">
        <v>37</v>
      </c>
      <c r="AI61" s="39" t="s">
        <v>65</v>
      </c>
      <c r="AJ61" s="39" t="s">
        <v>40</v>
      </c>
      <c r="AK61" s="39" t="s">
        <v>40</v>
      </c>
      <c r="AL61" s="100" t="s">
        <v>1511</v>
      </c>
      <c r="AM61" s="101" t="s">
        <v>1512</v>
      </c>
    </row>
    <row r="62" spans="1:39" ht="90.6" customHeight="1" x14ac:dyDescent="0.25">
      <c r="A62" s="140">
        <v>56</v>
      </c>
      <c r="B62" s="112" t="s">
        <v>29</v>
      </c>
      <c r="C62" s="112" t="s">
        <v>428</v>
      </c>
      <c r="D62" s="112" t="s">
        <v>18</v>
      </c>
      <c r="E62" s="112" t="s">
        <v>348</v>
      </c>
      <c r="F62" s="122" t="s">
        <v>415</v>
      </c>
      <c r="G62" s="112" t="s">
        <v>43</v>
      </c>
      <c r="H62" s="127">
        <v>43816</v>
      </c>
      <c r="I62" s="131" t="s">
        <v>16</v>
      </c>
      <c r="J62" s="128" t="s">
        <v>416</v>
      </c>
      <c r="K62" s="114">
        <v>43833</v>
      </c>
      <c r="L62" s="132" t="s">
        <v>37</v>
      </c>
      <c r="M62" s="132" t="s">
        <v>417</v>
      </c>
      <c r="N62" s="103" t="s">
        <v>38</v>
      </c>
      <c r="O62" s="103" t="s">
        <v>135</v>
      </c>
      <c r="P62" s="132" t="s">
        <v>134</v>
      </c>
      <c r="Q62" s="112" t="s">
        <v>418</v>
      </c>
      <c r="R62" s="112" t="s">
        <v>14</v>
      </c>
      <c r="S62" s="112" t="s">
        <v>419</v>
      </c>
      <c r="T62" s="112" t="s">
        <v>296</v>
      </c>
      <c r="U62" s="112" t="s">
        <v>296</v>
      </c>
      <c r="V62" s="127">
        <v>43866</v>
      </c>
      <c r="W62" s="127">
        <v>43921</v>
      </c>
      <c r="X62" s="112" t="s">
        <v>29</v>
      </c>
      <c r="Y62" s="100" t="s">
        <v>62</v>
      </c>
      <c r="Z62" s="105" t="str">
        <f>IF(V62="","",IF(OR(AK62="CERRADA ",AK62="CERRADA POR VENCIMIENTO DE TERMINOS"),"CERRADA",IF(V62&lt;43831,CONCATENATE("INICIADA EN LA VIGENCIA ",YEAR(V62)),IF(AND(V62&lt;$U$4,V62&gt;=43831),CONCATENATE("INICIADA EN LA VIGENCIA ",YEAR(V62)),"NO INICIADA"))))</f>
        <v>CERRADA</v>
      </c>
      <c r="AA62" s="48" t="str">
        <f>IF(W62="","",IF(OR(AK62="CERRADA ",AK62="CERRADA POR VENCIMIENTO DE TERMINOS"),"CERRADA",IF(W62&lt;=$U$4-411,CONCATENATE("VENCIDA EN LA VIGENCIA ",YEAR(W62)),IF(AND(W62&lt;$U$4,W62&gt;$U$4-411),CONCATENATE("VENCIDA EN LA VIGENCIA ",YEAR(W62)),IF(W62&gt;=$U$4+28,"SIN VENCER","PRÓXIMA A VENCER")))))</f>
        <v>CERRADA</v>
      </c>
      <c r="AB62" s="114" t="s">
        <v>775</v>
      </c>
      <c r="AC62" s="39" t="s">
        <v>148</v>
      </c>
      <c r="AD62" s="142" t="s">
        <v>783</v>
      </c>
      <c r="AE62" s="108" t="s">
        <v>804</v>
      </c>
      <c r="AF62" s="209" t="s">
        <v>247</v>
      </c>
      <c r="AG62" s="134" t="s">
        <v>826</v>
      </c>
      <c r="AH62" s="109" t="s">
        <v>37</v>
      </c>
      <c r="AI62" s="39" t="s">
        <v>40</v>
      </c>
      <c r="AJ62" s="39" t="s">
        <v>40</v>
      </c>
      <c r="AK62" s="39" t="s">
        <v>40</v>
      </c>
      <c r="AL62" s="105" t="s">
        <v>623</v>
      </c>
      <c r="AM62" s="152" t="s">
        <v>1408</v>
      </c>
    </row>
    <row r="63" spans="1:39" ht="90.6" customHeight="1" x14ac:dyDescent="0.25">
      <c r="A63" s="140">
        <v>57</v>
      </c>
      <c r="B63" s="112" t="s">
        <v>29</v>
      </c>
      <c r="C63" s="112" t="s">
        <v>429</v>
      </c>
      <c r="D63" s="112" t="s">
        <v>18</v>
      </c>
      <c r="E63" s="112" t="s">
        <v>348</v>
      </c>
      <c r="F63" s="122" t="s">
        <v>415</v>
      </c>
      <c r="G63" s="112" t="s">
        <v>43</v>
      </c>
      <c r="H63" s="127">
        <v>43816</v>
      </c>
      <c r="I63" s="131" t="s">
        <v>16</v>
      </c>
      <c r="J63" s="128" t="s">
        <v>420</v>
      </c>
      <c r="K63" s="114">
        <v>43833</v>
      </c>
      <c r="L63" s="132" t="s">
        <v>37</v>
      </c>
      <c r="M63" s="132" t="s">
        <v>195</v>
      </c>
      <c r="N63" s="103" t="s">
        <v>38</v>
      </c>
      <c r="O63" s="103" t="s">
        <v>135</v>
      </c>
      <c r="P63" s="132" t="s">
        <v>134</v>
      </c>
      <c r="Q63" s="112" t="s">
        <v>421</v>
      </c>
      <c r="R63" s="112" t="s">
        <v>14</v>
      </c>
      <c r="S63" s="112" t="s">
        <v>422</v>
      </c>
      <c r="T63" s="112" t="s">
        <v>293</v>
      </c>
      <c r="U63" s="112" t="s">
        <v>294</v>
      </c>
      <c r="V63" s="127">
        <v>43866</v>
      </c>
      <c r="W63" s="127">
        <v>43921</v>
      </c>
      <c r="X63" s="112" t="s">
        <v>29</v>
      </c>
      <c r="Y63" s="100" t="s">
        <v>62</v>
      </c>
      <c r="Z63" s="105" t="str">
        <f>IF(V63="","",IF(OR(AK63="CERRADA ",AK63="CERRADA POR VENCIMIENTO DE TERMINOS"),"CERRADA",IF(V63&lt;43831,CONCATENATE("INICIADA EN LA VIGENCIA ",YEAR(V63)),IF(AND(V63&lt;$U$4,V63&gt;=43831),CONCATENATE("INICIADA EN LA VIGENCIA ",YEAR(V63)),"NO INICIADA"))))</f>
        <v>CERRADA</v>
      </c>
      <c r="AA63" s="48" t="str">
        <f>IF(W63="","",IF(OR(AK63="CERRADA ",AK63="CERRADA POR VENCIMIENTO DE TERMINOS"),"CERRADA",IF(W63&lt;=$U$4-411,CONCATENATE("VENCIDA EN LA VIGENCIA ",YEAR(W63)),IF(AND(W63&lt;$U$4,W63&gt;$U$4-411),CONCATENATE("VENCIDA EN LA VIGENCIA ",YEAR(W63)),IF(W63&gt;=$U$4+28,"SIN VENCER","PRÓXIMA A VENCER")))))</f>
        <v>CERRADA</v>
      </c>
      <c r="AB63" s="114" t="s">
        <v>775</v>
      </c>
      <c r="AC63" s="39" t="s">
        <v>148</v>
      </c>
      <c r="AD63" s="142" t="s">
        <v>784</v>
      </c>
      <c r="AE63" s="108" t="s">
        <v>632</v>
      </c>
      <c r="AF63" s="209" t="s">
        <v>247</v>
      </c>
      <c r="AG63" s="134" t="s">
        <v>826</v>
      </c>
      <c r="AH63" s="109" t="s">
        <v>37</v>
      </c>
      <c r="AI63" s="39" t="s">
        <v>40</v>
      </c>
      <c r="AJ63" s="39" t="s">
        <v>40</v>
      </c>
      <c r="AK63" s="39" t="s">
        <v>40</v>
      </c>
      <c r="AL63" s="105" t="s">
        <v>623</v>
      </c>
      <c r="AM63" s="110" t="s">
        <v>1409</v>
      </c>
    </row>
    <row r="64" spans="1:39" ht="90.6" customHeight="1" x14ac:dyDescent="0.25">
      <c r="A64" s="140">
        <v>58</v>
      </c>
      <c r="B64" s="112" t="s">
        <v>68</v>
      </c>
      <c r="C64" s="112" t="s">
        <v>445</v>
      </c>
      <c r="D64" s="112" t="s">
        <v>18</v>
      </c>
      <c r="E64" s="112" t="s">
        <v>423</v>
      </c>
      <c r="F64" s="122" t="s">
        <v>694</v>
      </c>
      <c r="G64" s="112" t="s">
        <v>131</v>
      </c>
      <c r="H64" s="145">
        <v>43819</v>
      </c>
      <c r="I64" s="131" t="s">
        <v>16</v>
      </c>
      <c r="J64" s="128" t="s">
        <v>424</v>
      </c>
      <c r="K64" s="114">
        <v>43860</v>
      </c>
      <c r="L64" s="103" t="s">
        <v>38</v>
      </c>
      <c r="M64" s="132" t="s">
        <v>135</v>
      </c>
      <c r="N64" s="103" t="s">
        <v>38</v>
      </c>
      <c r="O64" s="103" t="s">
        <v>135</v>
      </c>
      <c r="P64" s="132" t="s">
        <v>134</v>
      </c>
      <c r="Q64" s="112" t="s">
        <v>425</v>
      </c>
      <c r="R64" s="112" t="s">
        <v>14</v>
      </c>
      <c r="S64" s="112" t="s">
        <v>426</v>
      </c>
      <c r="T64" s="112" t="s">
        <v>427</v>
      </c>
      <c r="U64" s="112">
        <v>2</v>
      </c>
      <c r="V64" s="127">
        <v>43864</v>
      </c>
      <c r="W64" s="127">
        <v>44012</v>
      </c>
      <c r="X64" s="112" t="s">
        <v>30</v>
      </c>
      <c r="Y64" s="131" t="s">
        <v>61</v>
      </c>
      <c r="Z64" s="105" t="str">
        <f t="shared" si="0"/>
        <v>CERRADA</v>
      </c>
      <c r="AA64" s="48" t="str">
        <f t="shared" si="1"/>
        <v>CERRADA</v>
      </c>
      <c r="AB64" s="114" t="s">
        <v>775</v>
      </c>
      <c r="AC64" s="39" t="s">
        <v>148</v>
      </c>
      <c r="AD64" s="142" t="s">
        <v>785</v>
      </c>
      <c r="AE64" s="108" t="s">
        <v>805</v>
      </c>
      <c r="AF64" s="211" t="s">
        <v>801</v>
      </c>
      <c r="AG64" s="134" t="s">
        <v>823</v>
      </c>
      <c r="AH64" s="109" t="s">
        <v>37</v>
      </c>
      <c r="AI64" s="39" t="s">
        <v>40</v>
      </c>
      <c r="AJ64" s="39" t="s">
        <v>40</v>
      </c>
      <c r="AK64" s="39" t="s">
        <v>40</v>
      </c>
      <c r="AL64" s="105" t="s">
        <v>623</v>
      </c>
      <c r="AM64" s="152" t="s">
        <v>1410</v>
      </c>
    </row>
    <row r="65" spans="1:39" ht="90.6" customHeight="1" x14ac:dyDescent="0.25">
      <c r="A65" s="140">
        <v>59</v>
      </c>
      <c r="B65" s="112" t="s">
        <v>68</v>
      </c>
      <c r="C65" s="112" t="s">
        <v>446</v>
      </c>
      <c r="D65" s="112" t="s">
        <v>18</v>
      </c>
      <c r="E65" s="112" t="s">
        <v>423</v>
      </c>
      <c r="F65" s="122" t="s">
        <v>694</v>
      </c>
      <c r="G65" s="112" t="s">
        <v>131</v>
      </c>
      <c r="H65" s="145">
        <v>43819</v>
      </c>
      <c r="I65" s="131" t="s">
        <v>16</v>
      </c>
      <c r="J65" s="128" t="s">
        <v>430</v>
      </c>
      <c r="K65" s="114">
        <v>43837</v>
      </c>
      <c r="L65" s="103" t="s">
        <v>38</v>
      </c>
      <c r="M65" s="132" t="s">
        <v>135</v>
      </c>
      <c r="N65" s="132" t="s">
        <v>37</v>
      </c>
      <c r="O65" s="132" t="s">
        <v>431</v>
      </c>
      <c r="P65" s="132" t="s">
        <v>134</v>
      </c>
      <c r="Q65" s="112" t="s">
        <v>432</v>
      </c>
      <c r="R65" s="112" t="s">
        <v>13</v>
      </c>
      <c r="S65" s="112" t="s">
        <v>433</v>
      </c>
      <c r="T65" s="112" t="s">
        <v>434</v>
      </c>
      <c r="U65" s="112" t="s">
        <v>435</v>
      </c>
      <c r="V65" s="127">
        <v>43839</v>
      </c>
      <c r="W65" s="127">
        <v>43889</v>
      </c>
      <c r="X65" s="112" t="s">
        <v>68</v>
      </c>
      <c r="Y65" s="131" t="s">
        <v>55</v>
      </c>
      <c r="Z65" s="105" t="str">
        <f t="shared" si="0"/>
        <v>CERRADA</v>
      </c>
      <c r="AA65" s="48" t="str">
        <f t="shared" si="1"/>
        <v>CERRADA</v>
      </c>
      <c r="AB65" s="114" t="s">
        <v>1216</v>
      </c>
      <c r="AC65" s="39" t="s">
        <v>148</v>
      </c>
      <c r="AD65" s="142" t="s">
        <v>1217</v>
      </c>
      <c r="AE65" s="108" t="s">
        <v>1218</v>
      </c>
      <c r="AF65" s="211" t="s">
        <v>1219</v>
      </c>
      <c r="AG65" s="134" t="s">
        <v>1220</v>
      </c>
      <c r="AH65" s="109" t="s">
        <v>37</v>
      </c>
      <c r="AI65" s="39" t="s">
        <v>40</v>
      </c>
      <c r="AJ65" s="39" t="s">
        <v>40</v>
      </c>
      <c r="AK65" s="39" t="s">
        <v>40</v>
      </c>
      <c r="AL65" s="105" t="s">
        <v>623</v>
      </c>
      <c r="AM65" s="110" t="s">
        <v>1411</v>
      </c>
    </row>
    <row r="66" spans="1:39" ht="90.6" customHeight="1" x14ac:dyDescent="0.25">
      <c r="A66" s="140">
        <v>60</v>
      </c>
      <c r="B66" s="112" t="s">
        <v>68</v>
      </c>
      <c r="C66" s="112" t="s">
        <v>446</v>
      </c>
      <c r="D66" s="112" t="s">
        <v>18</v>
      </c>
      <c r="E66" s="112" t="s">
        <v>423</v>
      </c>
      <c r="F66" s="122" t="s">
        <v>694</v>
      </c>
      <c r="G66" s="112" t="s">
        <v>131</v>
      </c>
      <c r="H66" s="145">
        <v>43819</v>
      </c>
      <c r="I66" s="131" t="s">
        <v>16</v>
      </c>
      <c r="J66" s="128" t="s">
        <v>430</v>
      </c>
      <c r="K66" s="114">
        <v>43837</v>
      </c>
      <c r="L66" s="103" t="s">
        <v>38</v>
      </c>
      <c r="M66" s="132" t="s">
        <v>135</v>
      </c>
      <c r="N66" s="132" t="s">
        <v>37</v>
      </c>
      <c r="O66" s="132" t="s">
        <v>431</v>
      </c>
      <c r="P66" s="132" t="s">
        <v>134</v>
      </c>
      <c r="Q66" s="112" t="s">
        <v>432</v>
      </c>
      <c r="R66" s="112" t="s">
        <v>14</v>
      </c>
      <c r="S66" s="112" t="s">
        <v>1034</v>
      </c>
      <c r="T66" s="112" t="s">
        <v>436</v>
      </c>
      <c r="U66" s="112" t="s">
        <v>437</v>
      </c>
      <c r="V66" s="127">
        <v>43839</v>
      </c>
      <c r="W66" s="127">
        <v>44196</v>
      </c>
      <c r="X66" s="112" t="s">
        <v>68</v>
      </c>
      <c r="Y66" s="131" t="s">
        <v>55</v>
      </c>
      <c r="Z66" s="105" t="str">
        <f t="shared" si="0"/>
        <v>CERRADA</v>
      </c>
      <c r="AA66" s="48" t="str">
        <f t="shared" si="1"/>
        <v>CERRADA</v>
      </c>
      <c r="AB66" s="114" t="s">
        <v>1513</v>
      </c>
      <c r="AC66" s="39" t="s">
        <v>148</v>
      </c>
      <c r="AD66" s="129" t="s">
        <v>1514</v>
      </c>
      <c r="AE66" s="111" t="s">
        <v>1515</v>
      </c>
      <c r="AF66" s="209" t="s">
        <v>1516</v>
      </c>
      <c r="AG66" s="134" t="s">
        <v>1394</v>
      </c>
      <c r="AH66" s="109" t="s">
        <v>37</v>
      </c>
      <c r="AI66" s="39" t="s">
        <v>66</v>
      </c>
      <c r="AJ66" s="39" t="s">
        <v>40</v>
      </c>
      <c r="AK66" s="39" t="s">
        <v>40</v>
      </c>
      <c r="AL66" s="100" t="s">
        <v>1517</v>
      </c>
      <c r="AM66" s="116" t="s">
        <v>1518</v>
      </c>
    </row>
    <row r="67" spans="1:39" ht="90.6" customHeight="1" x14ac:dyDescent="0.25">
      <c r="A67" s="140">
        <v>61</v>
      </c>
      <c r="B67" s="112" t="s">
        <v>68</v>
      </c>
      <c r="C67" s="112" t="s">
        <v>597</v>
      </c>
      <c r="D67" s="112" t="s">
        <v>18</v>
      </c>
      <c r="E67" s="112" t="s">
        <v>423</v>
      </c>
      <c r="F67" s="122" t="s">
        <v>694</v>
      </c>
      <c r="G67" s="112" t="s">
        <v>131</v>
      </c>
      <c r="H67" s="145">
        <v>43819</v>
      </c>
      <c r="I67" s="131" t="s">
        <v>16</v>
      </c>
      <c r="J67" s="128" t="s">
        <v>438</v>
      </c>
      <c r="K67" s="114">
        <v>43837</v>
      </c>
      <c r="L67" s="103" t="s">
        <v>38</v>
      </c>
      <c r="M67" s="132" t="s">
        <v>135</v>
      </c>
      <c r="N67" s="132" t="s">
        <v>37</v>
      </c>
      <c r="O67" s="132" t="s">
        <v>439</v>
      </c>
      <c r="P67" s="132" t="s">
        <v>134</v>
      </c>
      <c r="Q67" s="112" t="s">
        <v>440</v>
      </c>
      <c r="R67" s="112" t="s">
        <v>13</v>
      </c>
      <c r="S67" s="112" t="s">
        <v>441</v>
      </c>
      <c r="T67" s="112" t="s">
        <v>434</v>
      </c>
      <c r="U67" s="112" t="s">
        <v>435</v>
      </c>
      <c r="V67" s="127">
        <v>43839</v>
      </c>
      <c r="W67" s="127">
        <v>43889</v>
      </c>
      <c r="X67" s="112" t="s">
        <v>68</v>
      </c>
      <c r="Y67" s="131" t="s">
        <v>55</v>
      </c>
      <c r="Z67" s="105" t="str">
        <f t="shared" si="0"/>
        <v>CERRADA</v>
      </c>
      <c r="AA67" s="48" t="str">
        <f t="shared" si="1"/>
        <v>CERRADA</v>
      </c>
      <c r="AB67" s="140" t="s">
        <v>1216</v>
      </c>
      <c r="AC67" s="39" t="s">
        <v>148</v>
      </c>
      <c r="AD67" s="141" t="s">
        <v>1221</v>
      </c>
      <c r="AE67" s="108" t="s">
        <v>1222</v>
      </c>
      <c r="AF67" s="211" t="s">
        <v>1219</v>
      </c>
      <c r="AG67" s="134" t="s">
        <v>1220</v>
      </c>
      <c r="AH67" s="109" t="s">
        <v>37</v>
      </c>
      <c r="AI67" s="39" t="s">
        <v>40</v>
      </c>
      <c r="AJ67" s="39" t="s">
        <v>40</v>
      </c>
      <c r="AK67" s="39" t="s">
        <v>40</v>
      </c>
      <c r="AL67" s="105" t="s">
        <v>623</v>
      </c>
      <c r="AM67" s="110" t="s">
        <v>1412</v>
      </c>
    </row>
    <row r="68" spans="1:39" ht="90.6" customHeight="1" x14ac:dyDescent="0.25">
      <c r="A68" s="140">
        <v>62</v>
      </c>
      <c r="B68" s="112" t="s">
        <v>68</v>
      </c>
      <c r="C68" s="112" t="s">
        <v>597</v>
      </c>
      <c r="D68" s="112" t="s">
        <v>18</v>
      </c>
      <c r="E68" s="112" t="s">
        <v>423</v>
      </c>
      <c r="F68" s="122" t="s">
        <v>694</v>
      </c>
      <c r="G68" s="112" t="s">
        <v>131</v>
      </c>
      <c r="H68" s="145">
        <v>43819</v>
      </c>
      <c r="I68" s="131" t="s">
        <v>16</v>
      </c>
      <c r="J68" s="128" t="s">
        <v>438</v>
      </c>
      <c r="K68" s="114">
        <v>43837</v>
      </c>
      <c r="L68" s="103" t="s">
        <v>38</v>
      </c>
      <c r="M68" s="132" t="s">
        <v>135</v>
      </c>
      <c r="N68" s="132" t="s">
        <v>37</v>
      </c>
      <c r="O68" s="132" t="s">
        <v>439</v>
      </c>
      <c r="P68" s="132" t="s">
        <v>134</v>
      </c>
      <c r="Q68" s="112" t="s">
        <v>440</v>
      </c>
      <c r="R68" s="112" t="s">
        <v>14</v>
      </c>
      <c r="S68" s="112" t="s">
        <v>442</v>
      </c>
      <c r="T68" s="112" t="s">
        <v>443</v>
      </c>
      <c r="U68" s="112" t="s">
        <v>444</v>
      </c>
      <c r="V68" s="127">
        <v>43839</v>
      </c>
      <c r="W68" s="127">
        <v>44012</v>
      </c>
      <c r="X68" s="112" t="s">
        <v>68</v>
      </c>
      <c r="Y68" s="131" t="s">
        <v>55</v>
      </c>
      <c r="Z68" s="105" t="str">
        <f t="shared" si="0"/>
        <v>CERRADA</v>
      </c>
      <c r="AA68" s="48" t="str">
        <f t="shared" si="1"/>
        <v>CERRADA</v>
      </c>
      <c r="AB68" s="114" t="s">
        <v>1519</v>
      </c>
      <c r="AC68" s="39" t="s">
        <v>148</v>
      </c>
      <c r="AD68" s="149" t="s">
        <v>1520</v>
      </c>
      <c r="AE68" s="111" t="s">
        <v>1521</v>
      </c>
      <c r="AF68" s="209" t="s">
        <v>1522</v>
      </c>
      <c r="AG68" s="134" t="s">
        <v>1394</v>
      </c>
      <c r="AH68" s="109" t="s">
        <v>37</v>
      </c>
      <c r="AI68" s="39" t="s">
        <v>65</v>
      </c>
      <c r="AJ68" s="39" t="s">
        <v>65</v>
      </c>
      <c r="AK68" s="39" t="s">
        <v>40</v>
      </c>
      <c r="AL68" s="100" t="s">
        <v>1523</v>
      </c>
      <c r="AM68" s="151" t="s">
        <v>1413</v>
      </c>
    </row>
    <row r="69" spans="1:39" ht="90.6" customHeight="1" x14ac:dyDescent="0.25">
      <c r="A69" s="140">
        <v>63</v>
      </c>
      <c r="B69" s="112" t="s">
        <v>24</v>
      </c>
      <c r="C69" s="112" t="s">
        <v>531</v>
      </c>
      <c r="D69" s="112" t="s">
        <v>18</v>
      </c>
      <c r="E69" s="112" t="s">
        <v>348</v>
      </c>
      <c r="F69" s="122" t="s">
        <v>523</v>
      </c>
      <c r="G69" s="112" t="s">
        <v>130</v>
      </c>
      <c r="H69" s="127">
        <v>43812</v>
      </c>
      <c r="I69" s="131" t="s">
        <v>16</v>
      </c>
      <c r="J69" s="128" t="s">
        <v>533</v>
      </c>
      <c r="K69" s="114">
        <v>43871</v>
      </c>
      <c r="L69" s="103" t="s">
        <v>38</v>
      </c>
      <c r="M69" s="132" t="s">
        <v>135</v>
      </c>
      <c r="N69" s="103" t="s">
        <v>38</v>
      </c>
      <c r="O69" s="132" t="s">
        <v>135</v>
      </c>
      <c r="P69" s="132" t="s">
        <v>134</v>
      </c>
      <c r="Q69" s="112" t="s">
        <v>534</v>
      </c>
      <c r="R69" s="112" t="s">
        <v>14</v>
      </c>
      <c r="S69" s="112" t="s">
        <v>535</v>
      </c>
      <c r="T69" s="112" t="s">
        <v>536</v>
      </c>
      <c r="U69" s="112" t="s">
        <v>537</v>
      </c>
      <c r="V69" s="127">
        <v>43871</v>
      </c>
      <c r="W69" s="127">
        <v>44196</v>
      </c>
      <c r="X69" s="112" t="s">
        <v>24</v>
      </c>
      <c r="Y69" s="100" t="s">
        <v>56</v>
      </c>
      <c r="Z69" s="105" t="str">
        <f t="shared" ref="Z69:Z77" si="2">IF(V69="","",IF(OR(AK69="CERRADA ",AK69="CERRADA POR VENCIMIENTO DE TERMINOS"),"CERRADA",IF(V69&lt;43831,CONCATENATE("INICIADA EN LA VIGENCIA ",YEAR(V69)),IF(AND(V69&lt;$U$4,V69&gt;=43831),CONCATENATE("INICIADA EN LA VIGENCIA ",YEAR(V69)),"NO INICIADA"))))</f>
        <v>CERRADA</v>
      </c>
      <c r="AA69" s="48" t="str">
        <f t="shared" ref="AA69:AA77" si="3">IF(W69="","",IF(OR(AK69="CERRADA ",AK69="CERRADA POR VENCIMIENTO DE TERMINOS"),"CERRADA",IF(W69&lt;=$U$4-411,CONCATENATE("VENCIDA EN LA VIGENCIA ",YEAR(W69)),IF(AND(W69&lt;$U$4,W69&gt;$U$4-411),CONCATENATE("VENCIDA EN LA VIGENCIA ",YEAR(W69)),IF(W69&gt;=$U$4+28,"SIN VENCER","PRÓXIMA A VENCER")))))</f>
        <v>CERRADA</v>
      </c>
      <c r="AB69" s="114" t="s">
        <v>1223</v>
      </c>
      <c r="AC69" s="39" t="s">
        <v>150</v>
      </c>
      <c r="AD69" s="141" t="s">
        <v>1224</v>
      </c>
      <c r="AE69" s="108" t="s">
        <v>1225</v>
      </c>
      <c r="AF69" s="211" t="s">
        <v>1226</v>
      </c>
      <c r="AG69" s="134" t="s">
        <v>1227</v>
      </c>
      <c r="AH69" s="109" t="s">
        <v>38</v>
      </c>
      <c r="AI69" s="39" t="s">
        <v>40</v>
      </c>
      <c r="AJ69" s="39" t="s">
        <v>40</v>
      </c>
      <c r="AK69" s="39" t="s">
        <v>40</v>
      </c>
      <c r="AL69" s="105" t="s">
        <v>623</v>
      </c>
      <c r="AM69" s="152" t="s">
        <v>1414</v>
      </c>
    </row>
    <row r="70" spans="1:39" ht="90.6" customHeight="1" x14ac:dyDescent="0.25">
      <c r="A70" s="140">
        <v>64</v>
      </c>
      <c r="B70" s="112" t="s">
        <v>24</v>
      </c>
      <c r="C70" s="112" t="s">
        <v>532</v>
      </c>
      <c r="D70" s="112" t="s">
        <v>18</v>
      </c>
      <c r="E70" s="112" t="s">
        <v>348</v>
      </c>
      <c r="F70" s="122" t="s">
        <v>523</v>
      </c>
      <c r="G70" s="112" t="s">
        <v>130</v>
      </c>
      <c r="H70" s="127">
        <v>43812</v>
      </c>
      <c r="I70" s="131" t="s">
        <v>16</v>
      </c>
      <c r="J70" s="128" t="s">
        <v>538</v>
      </c>
      <c r="K70" s="114">
        <v>43871</v>
      </c>
      <c r="L70" s="132" t="s">
        <v>37</v>
      </c>
      <c r="M70" s="132" t="s">
        <v>539</v>
      </c>
      <c r="N70" s="132" t="s">
        <v>37</v>
      </c>
      <c r="O70" s="132" t="s">
        <v>540</v>
      </c>
      <c r="P70" s="132" t="s">
        <v>134</v>
      </c>
      <c r="Q70" s="112" t="s">
        <v>541</v>
      </c>
      <c r="R70" s="112" t="s">
        <v>14</v>
      </c>
      <c r="S70" s="112" t="s">
        <v>542</v>
      </c>
      <c r="T70" s="112" t="s">
        <v>543</v>
      </c>
      <c r="U70" s="112" t="s">
        <v>544</v>
      </c>
      <c r="V70" s="127">
        <v>43871</v>
      </c>
      <c r="W70" s="127">
        <v>43980</v>
      </c>
      <c r="X70" s="112" t="s">
        <v>24</v>
      </c>
      <c r="Y70" s="100" t="s">
        <v>56</v>
      </c>
      <c r="Z70" s="105" t="str">
        <f t="shared" si="2"/>
        <v>CERRADA</v>
      </c>
      <c r="AA70" s="48" t="str">
        <f t="shared" si="3"/>
        <v>CERRADA</v>
      </c>
      <c r="AB70" s="114" t="s">
        <v>779</v>
      </c>
      <c r="AC70" s="39" t="s">
        <v>148</v>
      </c>
      <c r="AD70" s="141" t="s">
        <v>786</v>
      </c>
      <c r="AE70" s="108" t="s">
        <v>807</v>
      </c>
      <c r="AF70" s="211" t="s">
        <v>806</v>
      </c>
      <c r="AG70" s="134" t="s">
        <v>827</v>
      </c>
      <c r="AH70" s="109" t="s">
        <v>37</v>
      </c>
      <c r="AI70" s="39" t="s">
        <v>40</v>
      </c>
      <c r="AJ70" s="39" t="s">
        <v>40</v>
      </c>
      <c r="AK70" s="39" t="s">
        <v>40</v>
      </c>
      <c r="AL70" s="105" t="s">
        <v>623</v>
      </c>
      <c r="AM70" s="110" t="s">
        <v>1415</v>
      </c>
    </row>
    <row r="71" spans="1:39" ht="90.6" customHeight="1" x14ac:dyDescent="0.25">
      <c r="A71" s="140">
        <v>65</v>
      </c>
      <c r="B71" s="112" t="s">
        <v>24</v>
      </c>
      <c r="C71" s="112" t="s">
        <v>576</v>
      </c>
      <c r="D71" s="112" t="s">
        <v>18</v>
      </c>
      <c r="E71" s="112" t="s">
        <v>348</v>
      </c>
      <c r="F71" s="122" t="s">
        <v>523</v>
      </c>
      <c r="G71" s="112" t="s">
        <v>130</v>
      </c>
      <c r="H71" s="127">
        <v>43812</v>
      </c>
      <c r="I71" s="131" t="s">
        <v>47</v>
      </c>
      <c r="J71" s="128" t="s">
        <v>545</v>
      </c>
      <c r="K71" s="114">
        <v>43871</v>
      </c>
      <c r="L71" s="103" t="s">
        <v>38</v>
      </c>
      <c r="M71" s="132" t="s">
        <v>135</v>
      </c>
      <c r="N71" s="132" t="s">
        <v>37</v>
      </c>
      <c r="O71" s="132" t="s">
        <v>546</v>
      </c>
      <c r="P71" s="132" t="s">
        <v>134</v>
      </c>
      <c r="Q71" s="112" t="s">
        <v>547</v>
      </c>
      <c r="R71" s="112" t="s">
        <v>14</v>
      </c>
      <c r="S71" s="112" t="s">
        <v>548</v>
      </c>
      <c r="T71" s="112" t="s">
        <v>549</v>
      </c>
      <c r="U71" s="112" t="s">
        <v>550</v>
      </c>
      <c r="V71" s="127">
        <v>43871</v>
      </c>
      <c r="W71" s="127">
        <v>44196</v>
      </c>
      <c r="X71" s="112" t="s">
        <v>24</v>
      </c>
      <c r="Y71" s="100" t="s">
        <v>56</v>
      </c>
      <c r="Z71" s="105" t="str">
        <f t="shared" si="2"/>
        <v>CERRADA</v>
      </c>
      <c r="AA71" s="48" t="str">
        <f t="shared" si="3"/>
        <v>CERRADA</v>
      </c>
      <c r="AB71" s="114" t="s">
        <v>1524</v>
      </c>
      <c r="AC71" s="39" t="s">
        <v>148</v>
      </c>
      <c r="AD71" s="149" t="s">
        <v>1525</v>
      </c>
      <c r="AE71" s="150" t="s">
        <v>1526</v>
      </c>
      <c r="AF71" s="209" t="s">
        <v>1527</v>
      </c>
      <c r="AG71" s="134" t="s">
        <v>1528</v>
      </c>
      <c r="AH71" s="109" t="s">
        <v>37</v>
      </c>
      <c r="AI71" s="39" t="s">
        <v>66</v>
      </c>
      <c r="AJ71" s="39" t="s">
        <v>40</v>
      </c>
      <c r="AK71" s="39" t="s">
        <v>40</v>
      </c>
      <c r="AL71" s="100" t="s">
        <v>1529</v>
      </c>
      <c r="AM71" s="101" t="s">
        <v>1530</v>
      </c>
    </row>
    <row r="72" spans="1:39" ht="90.6" customHeight="1" x14ac:dyDescent="0.25">
      <c r="A72" s="140">
        <v>66</v>
      </c>
      <c r="B72" s="112" t="s">
        <v>24</v>
      </c>
      <c r="C72" s="112" t="s">
        <v>576</v>
      </c>
      <c r="D72" s="112" t="s">
        <v>18</v>
      </c>
      <c r="E72" s="112" t="s">
        <v>348</v>
      </c>
      <c r="F72" s="122" t="s">
        <v>523</v>
      </c>
      <c r="G72" s="112" t="s">
        <v>130</v>
      </c>
      <c r="H72" s="127">
        <v>43812</v>
      </c>
      <c r="I72" s="131" t="s">
        <v>16</v>
      </c>
      <c r="J72" s="128" t="s">
        <v>551</v>
      </c>
      <c r="K72" s="114">
        <v>43871</v>
      </c>
      <c r="L72" s="103" t="s">
        <v>38</v>
      </c>
      <c r="M72" s="132" t="s">
        <v>135</v>
      </c>
      <c r="N72" s="103" t="s">
        <v>38</v>
      </c>
      <c r="O72" s="132" t="s">
        <v>135</v>
      </c>
      <c r="P72" s="132" t="s">
        <v>134</v>
      </c>
      <c r="Q72" s="112" t="s">
        <v>552</v>
      </c>
      <c r="R72" s="112" t="s">
        <v>14</v>
      </c>
      <c r="S72" s="112" t="s">
        <v>553</v>
      </c>
      <c r="T72" s="112" t="s">
        <v>554</v>
      </c>
      <c r="U72" s="112" t="s">
        <v>555</v>
      </c>
      <c r="V72" s="127">
        <v>43871</v>
      </c>
      <c r="W72" s="127">
        <v>44179</v>
      </c>
      <c r="X72" s="112" t="s">
        <v>24</v>
      </c>
      <c r="Y72" s="100" t="s">
        <v>56</v>
      </c>
      <c r="Z72" s="105" t="str">
        <f t="shared" si="2"/>
        <v>CERRADA</v>
      </c>
      <c r="AA72" s="48" t="str">
        <f t="shared" si="3"/>
        <v>CERRADA</v>
      </c>
      <c r="AB72" s="114" t="s">
        <v>1531</v>
      </c>
      <c r="AC72" s="39" t="s">
        <v>148</v>
      </c>
      <c r="AD72" s="149" t="s">
        <v>1532</v>
      </c>
      <c r="AE72" s="150" t="s">
        <v>1533</v>
      </c>
      <c r="AF72" s="209" t="s">
        <v>1534</v>
      </c>
      <c r="AG72" s="134" t="s">
        <v>1535</v>
      </c>
      <c r="AH72" s="109" t="s">
        <v>37</v>
      </c>
      <c r="AI72" s="39" t="s">
        <v>66</v>
      </c>
      <c r="AJ72" s="39" t="s">
        <v>40</v>
      </c>
      <c r="AK72" s="39" t="s">
        <v>40</v>
      </c>
      <c r="AL72" s="100" t="s">
        <v>1536</v>
      </c>
      <c r="AM72" s="101" t="s">
        <v>1537</v>
      </c>
    </row>
    <row r="73" spans="1:39" ht="90.6" customHeight="1" x14ac:dyDescent="0.25">
      <c r="A73" s="140">
        <v>67</v>
      </c>
      <c r="B73" s="112" t="s">
        <v>24</v>
      </c>
      <c r="C73" s="112" t="s">
        <v>577</v>
      </c>
      <c r="D73" s="112" t="s">
        <v>18</v>
      </c>
      <c r="E73" s="112" t="s">
        <v>348</v>
      </c>
      <c r="F73" s="122" t="s">
        <v>523</v>
      </c>
      <c r="G73" s="112" t="s">
        <v>130</v>
      </c>
      <c r="H73" s="127">
        <v>43812</v>
      </c>
      <c r="I73" s="131" t="s">
        <v>16</v>
      </c>
      <c r="J73" s="128" t="s">
        <v>556</v>
      </c>
      <c r="K73" s="114">
        <v>43871</v>
      </c>
      <c r="L73" s="103" t="s">
        <v>38</v>
      </c>
      <c r="M73" s="132" t="s">
        <v>135</v>
      </c>
      <c r="N73" s="103" t="s">
        <v>38</v>
      </c>
      <c r="O73" s="132" t="s">
        <v>135</v>
      </c>
      <c r="P73" s="132" t="s">
        <v>134</v>
      </c>
      <c r="Q73" s="112" t="s">
        <v>557</v>
      </c>
      <c r="R73" s="112" t="s">
        <v>13</v>
      </c>
      <c r="S73" s="112" t="s">
        <v>558</v>
      </c>
      <c r="T73" s="112" t="s">
        <v>559</v>
      </c>
      <c r="U73" s="112" t="s">
        <v>560</v>
      </c>
      <c r="V73" s="127">
        <v>43871</v>
      </c>
      <c r="W73" s="127">
        <v>44196</v>
      </c>
      <c r="X73" s="112" t="s">
        <v>24</v>
      </c>
      <c r="Y73" s="100" t="s">
        <v>56</v>
      </c>
      <c r="Z73" s="105" t="str">
        <f t="shared" si="2"/>
        <v>CERRADA</v>
      </c>
      <c r="AA73" s="48" t="str">
        <f t="shared" si="3"/>
        <v>CERRADA</v>
      </c>
      <c r="AB73" s="114" t="s">
        <v>779</v>
      </c>
      <c r="AC73" s="39" t="s">
        <v>148</v>
      </c>
      <c r="AD73" s="141" t="s">
        <v>787</v>
      </c>
      <c r="AE73" s="108" t="s">
        <v>808</v>
      </c>
      <c r="AF73" s="211" t="s">
        <v>806</v>
      </c>
      <c r="AG73" s="134" t="s">
        <v>827</v>
      </c>
      <c r="AH73" s="109" t="s">
        <v>37</v>
      </c>
      <c r="AI73" s="39" t="s">
        <v>40</v>
      </c>
      <c r="AJ73" s="39" t="s">
        <v>40</v>
      </c>
      <c r="AK73" s="39" t="s">
        <v>40</v>
      </c>
      <c r="AL73" s="105" t="s">
        <v>623</v>
      </c>
      <c r="AM73" s="152" t="s">
        <v>1416</v>
      </c>
    </row>
    <row r="74" spans="1:39" ht="90.6" customHeight="1" x14ac:dyDescent="0.25">
      <c r="A74" s="140">
        <v>68</v>
      </c>
      <c r="B74" s="112" t="s">
        <v>24</v>
      </c>
      <c r="C74" s="112" t="s">
        <v>577</v>
      </c>
      <c r="D74" s="112" t="s">
        <v>18</v>
      </c>
      <c r="E74" s="112" t="s">
        <v>348</v>
      </c>
      <c r="F74" s="122" t="s">
        <v>523</v>
      </c>
      <c r="G74" s="112" t="s">
        <v>130</v>
      </c>
      <c r="H74" s="127">
        <v>43812</v>
      </c>
      <c r="I74" s="131" t="s">
        <v>16</v>
      </c>
      <c r="J74" s="128" t="s">
        <v>556</v>
      </c>
      <c r="K74" s="114">
        <v>43871</v>
      </c>
      <c r="L74" s="103" t="s">
        <v>38</v>
      </c>
      <c r="M74" s="132" t="s">
        <v>135</v>
      </c>
      <c r="N74" s="103" t="s">
        <v>38</v>
      </c>
      <c r="O74" s="132" t="s">
        <v>135</v>
      </c>
      <c r="P74" s="132" t="s">
        <v>134</v>
      </c>
      <c r="Q74" s="112" t="s">
        <v>557</v>
      </c>
      <c r="R74" s="112" t="s">
        <v>14</v>
      </c>
      <c r="S74" s="112" t="s">
        <v>561</v>
      </c>
      <c r="T74" s="112" t="s">
        <v>562</v>
      </c>
      <c r="U74" s="112" t="s">
        <v>563</v>
      </c>
      <c r="V74" s="127">
        <v>43871</v>
      </c>
      <c r="W74" s="127">
        <v>44196</v>
      </c>
      <c r="X74" s="112" t="s">
        <v>24</v>
      </c>
      <c r="Y74" s="100" t="s">
        <v>56</v>
      </c>
      <c r="Z74" s="105" t="str">
        <f t="shared" si="2"/>
        <v>CERRADA</v>
      </c>
      <c r="AA74" s="48" t="str">
        <f t="shared" si="3"/>
        <v>CERRADA</v>
      </c>
      <c r="AB74" s="114" t="s">
        <v>1223</v>
      </c>
      <c r="AC74" s="39" t="s">
        <v>148</v>
      </c>
      <c r="AD74" s="141" t="s">
        <v>1229</v>
      </c>
      <c r="AE74" s="108" t="s">
        <v>1230</v>
      </c>
      <c r="AF74" s="211" t="s">
        <v>1226</v>
      </c>
      <c r="AG74" s="134" t="s">
        <v>1228</v>
      </c>
      <c r="AH74" s="109" t="s">
        <v>37</v>
      </c>
      <c r="AI74" s="39" t="s">
        <v>40</v>
      </c>
      <c r="AJ74" s="39" t="s">
        <v>40</v>
      </c>
      <c r="AK74" s="39" t="s">
        <v>40</v>
      </c>
      <c r="AL74" s="105" t="s">
        <v>623</v>
      </c>
      <c r="AM74" s="152" t="s">
        <v>1231</v>
      </c>
    </row>
    <row r="75" spans="1:39" ht="90.6" customHeight="1" x14ac:dyDescent="0.25">
      <c r="A75" s="140">
        <v>69</v>
      </c>
      <c r="B75" s="112" t="s">
        <v>24</v>
      </c>
      <c r="C75" s="112" t="s">
        <v>578</v>
      </c>
      <c r="D75" s="112" t="s">
        <v>18</v>
      </c>
      <c r="E75" s="112" t="s">
        <v>348</v>
      </c>
      <c r="F75" s="122" t="s">
        <v>523</v>
      </c>
      <c r="G75" s="112" t="s">
        <v>130</v>
      </c>
      <c r="H75" s="127">
        <v>43812</v>
      </c>
      <c r="I75" s="131" t="s">
        <v>16</v>
      </c>
      <c r="J75" s="128" t="s">
        <v>564</v>
      </c>
      <c r="K75" s="114">
        <v>43871</v>
      </c>
      <c r="L75" s="103" t="s">
        <v>38</v>
      </c>
      <c r="M75" s="132" t="s">
        <v>135</v>
      </c>
      <c r="N75" s="103" t="s">
        <v>38</v>
      </c>
      <c r="O75" s="132" t="s">
        <v>135</v>
      </c>
      <c r="P75" s="132" t="s">
        <v>134</v>
      </c>
      <c r="Q75" s="112" t="s">
        <v>565</v>
      </c>
      <c r="R75" s="112" t="s">
        <v>14</v>
      </c>
      <c r="S75" s="112" t="s">
        <v>566</v>
      </c>
      <c r="T75" s="112" t="s">
        <v>567</v>
      </c>
      <c r="U75" s="112" t="s">
        <v>567</v>
      </c>
      <c r="V75" s="127">
        <v>43871</v>
      </c>
      <c r="W75" s="127">
        <v>44196</v>
      </c>
      <c r="X75" s="112" t="s">
        <v>24</v>
      </c>
      <c r="Y75" s="100" t="s">
        <v>56</v>
      </c>
      <c r="Z75" s="105" t="str">
        <f t="shared" si="2"/>
        <v>CERRADA</v>
      </c>
      <c r="AA75" s="48" t="str">
        <f t="shared" si="3"/>
        <v>CERRADA</v>
      </c>
      <c r="AB75" s="114" t="s">
        <v>779</v>
      </c>
      <c r="AC75" s="39" t="s">
        <v>148</v>
      </c>
      <c r="AD75" s="141" t="s">
        <v>788</v>
      </c>
      <c r="AE75" s="108" t="s">
        <v>809</v>
      </c>
      <c r="AF75" s="211" t="s">
        <v>806</v>
      </c>
      <c r="AG75" s="134" t="s">
        <v>827</v>
      </c>
      <c r="AH75" s="109" t="s">
        <v>37</v>
      </c>
      <c r="AI75" s="39" t="s">
        <v>40</v>
      </c>
      <c r="AJ75" s="39" t="s">
        <v>40</v>
      </c>
      <c r="AK75" s="39" t="s">
        <v>40</v>
      </c>
      <c r="AL75" s="105" t="s">
        <v>623</v>
      </c>
      <c r="AM75" s="152" t="s">
        <v>828</v>
      </c>
    </row>
    <row r="76" spans="1:39" ht="90.6" customHeight="1" x14ac:dyDescent="0.25">
      <c r="A76" s="140">
        <v>70</v>
      </c>
      <c r="B76" s="112" t="s">
        <v>24</v>
      </c>
      <c r="C76" s="112" t="s">
        <v>579</v>
      </c>
      <c r="D76" s="112" t="s">
        <v>18</v>
      </c>
      <c r="E76" s="112" t="s">
        <v>348</v>
      </c>
      <c r="F76" s="122" t="s">
        <v>523</v>
      </c>
      <c r="G76" s="112" t="s">
        <v>130</v>
      </c>
      <c r="H76" s="127">
        <v>43812</v>
      </c>
      <c r="I76" s="131" t="s">
        <v>16</v>
      </c>
      <c r="J76" s="128" t="s">
        <v>568</v>
      </c>
      <c r="K76" s="114">
        <v>43871</v>
      </c>
      <c r="L76" s="103" t="s">
        <v>38</v>
      </c>
      <c r="M76" s="132" t="s">
        <v>135</v>
      </c>
      <c r="N76" s="103" t="s">
        <v>38</v>
      </c>
      <c r="O76" s="132" t="s">
        <v>135</v>
      </c>
      <c r="P76" s="132" t="s">
        <v>134</v>
      </c>
      <c r="Q76" s="112" t="s">
        <v>565</v>
      </c>
      <c r="R76" s="112" t="s">
        <v>14</v>
      </c>
      <c r="S76" s="112" t="s">
        <v>566</v>
      </c>
      <c r="T76" s="112" t="s">
        <v>567</v>
      </c>
      <c r="U76" s="112" t="s">
        <v>567</v>
      </c>
      <c r="V76" s="127">
        <v>43871</v>
      </c>
      <c r="W76" s="127">
        <v>44196</v>
      </c>
      <c r="X76" s="112" t="s">
        <v>24</v>
      </c>
      <c r="Y76" s="100" t="s">
        <v>56</v>
      </c>
      <c r="Z76" s="105" t="str">
        <f t="shared" si="2"/>
        <v>CERRADA</v>
      </c>
      <c r="AA76" s="48" t="str">
        <f t="shared" si="3"/>
        <v>CERRADA</v>
      </c>
      <c r="AB76" s="114" t="s">
        <v>779</v>
      </c>
      <c r="AC76" s="39" t="s">
        <v>148</v>
      </c>
      <c r="AD76" s="141" t="s">
        <v>789</v>
      </c>
      <c r="AE76" s="108" t="s">
        <v>809</v>
      </c>
      <c r="AF76" s="211" t="s">
        <v>806</v>
      </c>
      <c r="AG76" s="134" t="s">
        <v>827</v>
      </c>
      <c r="AH76" s="109" t="s">
        <v>37</v>
      </c>
      <c r="AI76" s="39" t="s">
        <v>40</v>
      </c>
      <c r="AJ76" s="39" t="s">
        <v>40</v>
      </c>
      <c r="AK76" s="39" t="s">
        <v>40</v>
      </c>
      <c r="AL76" s="105" t="s">
        <v>623</v>
      </c>
      <c r="AM76" s="152" t="s">
        <v>828</v>
      </c>
    </row>
    <row r="77" spans="1:39" ht="90.6" customHeight="1" x14ac:dyDescent="0.25">
      <c r="A77" s="140">
        <v>71</v>
      </c>
      <c r="B77" s="112" t="s">
        <v>24</v>
      </c>
      <c r="C77" s="112" t="s">
        <v>580</v>
      </c>
      <c r="D77" s="112" t="s">
        <v>18</v>
      </c>
      <c r="E77" s="112" t="s">
        <v>348</v>
      </c>
      <c r="F77" s="122" t="s">
        <v>523</v>
      </c>
      <c r="G77" s="112" t="s">
        <v>130</v>
      </c>
      <c r="H77" s="127">
        <v>43812</v>
      </c>
      <c r="I77" s="131" t="s">
        <v>16</v>
      </c>
      <c r="J77" s="128" t="s">
        <v>569</v>
      </c>
      <c r="K77" s="114">
        <v>43871</v>
      </c>
      <c r="L77" s="132" t="s">
        <v>37</v>
      </c>
      <c r="M77" s="132" t="s">
        <v>570</v>
      </c>
      <c r="N77" s="132" t="s">
        <v>37</v>
      </c>
      <c r="O77" s="132" t="s">
        <v>571</v>
      </c>
      <c r="P77" s="132" t="s">
        <v>134</v>
      </c>
      <c r="Q77" s="112" t="s">
        <v>572</v>
      </c>
      <c r="R77" s="112" t="s">
        <v>14</v>
      </c>
      <c r="S77" s="112" t="s">
        <v>573</v>
      </c>
      <c r="T77" s="112" t="s">
        <v>574</v>
      </c>
      <c r="U77" s="112" t="s">
        <v>575</v>
      </c>
      <c r="V77" s="127">
        <v>43871</v>
      </c>
      <c r="W77" s="127">
        <v>44196</v>
      </c>
      <c r="X77" s="112" t="s">
        <v>24</v>
      </c>
      <c r="Y77" s="100" t="s">
        <v>56</v>
      </c>
      <c r="Z77" s="105" t="str">
        <f t="shared" si="2"/>
        <v>CERRADA</v>
      </c>
      <c r="AA77" s="48" t="str">
        <f t="shared" si="3"/>
        <v>CERRADA</v>
      </c>
      <c r="AB77" s="114" t="s">
        <v>1223</v>
      </c>
      <c r="AC77" s="39" t="s">
        <v>148</v>
      </c>
      <c r="AD77" s="141" t="s">
        <v>1232</v>
      </c>
      <c r="AE77" s="108" t="s">
        <v>1233</v>
      </c>
      <c r="AF77" s="211" t="s">
        <v>1226</v>
      </c>
      <c r="AG77" s="134" t="s">
        <v>1228</v>
      </c>
      <c r="AH77" s="109" t="s">
        <v>37</v>
      </c>
      <c r="AI77" s="39" t="s">
        <v>40</v>
      </c>
      <c r="AJ77" s="39" t="s">
        <v>40</v>
      </c>
      <c r="AK77" s="39" t="s">
        <v>40</v>
      </c>
      <c r="AL77" s="105" t="s">
        <v>623</v>
      </c>
      <c r="AM77" s="110" t="s">
        <v>1417</v>
      </c>
    </row>
    <row r="78" spans="1:39" ht="90.6" customHeight="1" x14ac:dyDescent="0.25">
      <c r="A78" s="140">
        <v>72</v>
      </c>
      <c r="B78" s="112" t="s">
        <v>22</v>
      </c>
      <c r="C78" s="112" t="s">
        <v>498</v>
      </c>
      <c r="D78" s="112" t="s">
        <v>18</v>
      </c>
      <c r="E78" s="112" t="s">
        <v>423</v>
      </c>
      <c r="F78" s="122" t="s">
        <v>604</v>
      </c>
      <c r="G78" s="112" t="s">
        <v>159</v>
      </c>
      <c r="H78" s="127">
        <v>43846</v>
      </c>
      <c r="I78" s="131" t="s">
        <v>16</v>
      </c>
      <c r="J78" s="128" t="s">
        <v>447</v>
      </c>
      <c r="K78" s="114">
        <v>43857</v>
      </c>
      <c r="L78" s="103" t="s">
        <v>38</v>
      </c>
      <c r="M78" s="132" t="s">
        <v>448</v>
      </c>
      <c r="N78" s="132" t="s">
        <v>37</v>
      </c>
      <c r="O78" s="132" t="s">
        <v>37</v>
      </c>
      <c r="P78" s="132" t="s">
        <v>153</v>
      </c>
      <c r="Q78" s="112" t="s">
        <v>449</v>
      </c>
      <c r="R78" s="112" t="s">
        <v>14</v>
      </c>
      <c r="S78" s="112" t="s">
        <v>450</v>
      </c>
      <c r="T78" s="112" t="s">
        <v>451</v>
      </c>
      <c r="U78" s="112">
        <v>1</v>
      </c>
      <c r="V78" s="127">
        <v>43952</v>
      </c>
      <c r="W78" s="127">
        <v>44074</v>
      </c>
      <c r="X78" s="112" t="s">
        <v>22</v>
      </c>
      <c r="Y78" s="131" t="s">
        <v>53</v>
      </c>
      <c r="Z78" s="105" t="str">
        <f t="shared" si="0"/>
        <v>CERRADA</v>
      </c>
      <c r="AA78" s="48" t="str">
        <f t="shared" si="1"/>
        <v>CERRADA</v>
      </c>
      <c r="AB78" s="114" t="s">
        <v>1234</v>
      </c>
      <c r="AC78" s="39" t="s">
        <v>148</v>
      </c>
      <c r="AD78" s="98" t="s">
        <v>1235</v>
      </c>
      <c r="AE78" s="112" t="s">
        <v>1236</v>
      </c>
      <c r="AF78" s="209" t="s">
        <v>646</v>
      </c>
      <c r="AG78" s="134" t="s">
        <v>1237</v>
      </c>
      <c r="AH78" s="109" t="s">
        <v>37</v>
      </c>
      <c r="AI78" s="39" t="s">
        <v>40</v>
      </c>
      <c r="AJ78" s="39" t="s">
        <v>40</v>
      </c>
      <c r="AK78" s="39" t="s">
        <v>40</v>
      </c>
      <c r="AL78" s="105" t="s">
        <v>623</v>
      </c>
      <c r="AM78" s="152" t="s">
        <v>1299</v>
      </c>
    </row>
    <row r="79" spans="1:39" ht="90.6" customHeight="1" x14ac:dyDescent="0.25">
      <c r="A79" s="140">
        <v>73</v>
      </c>
      <c r="B79" s="112" t="s">
        <v>22</v>
      </c>
      <c r="C79" s="112" t="s">
        <v>498</v>
      </c>
      <c r="D79" s="112" t="s">
        <v>18</v>
      </c>
      <c r="E79" s="112" t="s">
        <v>423</v>
      </c>
      <c r="F79" s="122" t="s">
        <v>604</v>
      </c>
      <c r="G79" s="112" t="s">
        <v>159</v>
      </c>
      <c r="H79" s="127">
        <v>43846</v>
      </c>
      <c r="I79" s="131" t="s">
        <v>16</v>
      </c>
      <c r="J79" s="128" t="s">
        <v>692</v>
      </c>
      <c r="K79" s="114">
        <v>43857</v>
      </c>
      <c r="L79" s="103" t="s">
        <v>38</v>
      </c>
      <c r="M79" s="132" t="s">
        <v>448</v>
      </c>
      <c r="N79" s="132" t="s">
        <v>37</v>
      </c>
      <c r="O79" s="132" t="s">
        <v>37</v>
      </c>
      <c r="P79" s="132" t="s">
        <v>153</v>
      </c>
      <c r="Q79" s="112" t="s">
        <v>449</v>
      </c>
      <c r="R79" s="112" t="s">
        <v>15</v>
      </c>
      <c r="S79" s="112" t="s">
        <v>452</v>
      </c>
      <c r="T79" s="112" t="s">
        <v>335</v>
      </c>
      <c r="U79" s="112">
        <v>1</v>
      </c>
      <c r="V79" s="127">
        <v>43952</v>
      </c>
      <c r="W79" s="127">
        <v>44074</v>
      </c>
      <c r="X79" s="112" t="s">
        <v>22</v>
      </c>
      <c r="Y79" s="131" t="s">
        <v>53</v>
      </c>
      <c r="Z79" s="105" t="str">
        <f t="shared" si="0"/>
        <v>CERRADA</v>
      </c>
      <c r="AA79" s="48" t="str">
        <f t="shared" si="1"/>
        <v>CERRADA</v>
      </c>
      <c r="AB79" s="114" t="s">
        <v>1234</v>
      </c>
      <c r="AC79" s="39" t="s">
        <v>148</v>
      </c>
      <c r="AD79" s="98" t="s">
        <v>1238</v>
      </c>
      <c r="AE79" s="112" t="s">
        <v>1239</v>
      </c>
      <c r="AF79" s="209" t="s">
        <v>646</v>
      </c>
      <c r="AG79" s="134" t="s">
        <v>1237</v>
      </c>
      <c r="AH79" s="109" t="s">
        <v>37</v>
      </c>
      <c r="AI79" s="39" t="s">
        <v>40</v>
      </c>
      <c r="AJ79" s="39" t="s">
        <v>40</v>
      </c>
      <c r="AK79" s="39" t="s">
        <v>40</v>
      </c>
      <c r="AL79" s="105" t="s">
        <v>623</v>
      </c>
      <c r="AM79" s="152" t="s">
        <v>1418</v>
      </c>
    </row>
    <row r="80" spans="1:39" ht="90.6" customHeight="1" x14ac:dyDescent="0.25">
      <c r="A80" s="140">
        <v>74</v>
      </c>
      <c r="B80" s="112" t="s">
        <v>22</v>
      </c>
      <c r="C80" s="112" t="s">
        <v>607</v>
      </c>
      <c r="D80" s="112" t="s">
        <v>18</v>
      </c>
      <c r="E80" s="112" t="s">
        <v>423</v>
      </c>
      <c r="F80" s="122" t="s">
        <v>604</v>
      </c>
      <c r="G80" s="112" t="s">
        <v>159</v>
      </c>
      <c r="H80" s="127">
        <v>43846</v>
      </c>
      <c r="I80" s="131" t="s">
        <v>16</v>
      </c>
      <c r="J80" s="128" t="s">
        <v>453</v>
      </c>
      <c r="K80" s="114">
        <v>43857</v>
      </c>
      <c r="L80" s="132" t="s">
        <v>37</v>
      </c>
      <c r="M80" s="132" t="s">
        <v>204</v>
      </c>
      <c r="N80" s="103" t="s">
        <v>38</v>
      </c>
      <c r="O80" s="103" t="s">
        <v>135</v>
      </c>
      <c r="P80" s="132" t="s">
        <v>153</v>
      </c>
      <c r="Q80" s="112" t="s">
        <v>454</v>
      </c>
      <c r="R80" s="112" t="s">
        <v>13</v>
      </c>
      <c r="S80" s="112" t="s">
        <v>455</v>
      </c>
      <c r="T80" s="112" t="s">
        <v>456</v>
      </c>
      <c r="U80" s="112">
        <v>1</v>
      </c>
      <c r="V80" s="127">
        <v>43831</v>
      </c>
      <c r="W80" s="127">
        <v>43982</v>
      </c>
      <c r="X80" s="112" t="s">
        <v>22</v>
      </c>
      <c r="Y80" s="131" t="s">
        <v>53</v>
      </c>
      <c r="Z80" s="105" t="str">
        <f t="shared" si="0"/>
        <v>CERRADA</v>
      </c>
      <c r="AA80" s="48" t="str">
        <f t="shared" si="1"/>
        <v>CERRADA</v>
      </c>
      <c r="AB80" s="114" t="s">
        <v>778</v>
      </c>
      <c r="AC80" s="39" t="s">
        <v>148</v>
      </c>
      <c r="AD80" s="143" t="s">
        <v>790</v>
      </c>
      <c r="AE80" s="111" t="s">
        <v>810</v>
      </c>
      <c r="AF80" s="209" t="s">
        <v>646</v>
      </c>
      <c r="AG80" s="134">
        <v>43948</v>
      </c>
      <c r="AH80" s="109" t="s">
        <v>37</v>
      </c>
      <c r="AI80" s="39" t="s">
        <v>40</v>
      </c>
      <c r="AJ80" s="39" t="s">
        <v>40</v>
      </c>
      <c r="AK80" s="39" t="s">
        <v>40</v>
      </c>
      <c r="AL80" s="105" t="s">
        <v>623</v>
      </c>
      <c r="AM80" s="110" t="s">
        <v>1419</v>
      </c>
    </row>
    <row r="81" spans="1:39" ht="90.6" customHeight="1" x14ac:dyDescent="0.25">
      <c r="A81" s="140">
        <v>75</v>
      </c>
      <c r="B81" s="112" t="s">
        <v>23</v>
      </c>
      <c r="C81" s="112" t="s">
        <v>499</v>
      </c>
      <c r="D81" s="112" t="s">
        <v>18</v>
      </c>
      <c r="E81" s="112" t="s">
        <v>423</v>
      </c>
      <c r="F81" s="122" t="s">
        <v>604</v>
      </c>
      <c r="G81" s="112" t="s">
        <v>159</v>
      </c>
      <c r="H81" s="127">
        <v>43846</v>
      </c>
      <c r="I81" s="131" t="s">
        <v>16</v>
      </c>
      <c r="J81" s="128" t="s">
        <v>457</v>
      </c>
      <c r="K81" s="114">
        <v>43850</v>
      </c>
      <c r="L81" s="103" t="s">
        <v>38</v>
      </c>
      <c r="M81" s="132" t="s">
        <v>458</v>
      </c>
      <c r="N81" s="103" t="s">
        <v>38</v>
      </c>
      <c r="O81" s="103" t="s">
        <v>135</v>
      </c>
      <c r="P81" s="132" t="s">
        <v>134</v>
      </c>
      <c r="Q81" s="112" t="s">
        <v>459</v>
      </c>
      <c r="R81" s="112" t="s">
        <v>14</v>
      </c>
      <c r="S81" s="112" t="s">
        <v>460</v>
      </c>
      <c r="T81" s="112" t="s">
        <v>286</v>
      </c>
      <c r="U81" s="112" t="s">
        <v>461</v>
      </c>
      <c r="V81" s="127">
        <v>43851</v>
      </c>
      <c r="W81" s="127">
        <v>43854</v>
      </c>
      <c r="X81" s="112" t="s">
        <v>23</v>
      </c>
      <c r="Y81" s="131" t="s">
        <v>54</v>
      </c>
      <c r="Z81" s="105" t="str">
        <f t="shared" si="0"/>
        <v>CERRADA</v>
      </c>
      <c r="AA81" s="48" t="str">
        <f t="shared" si="1"/>
        <v>CERRADA</v>
      </c>
      <c r="AB81" s="114">
        <v>43938</v>
      </c>
      <c r="AC81" s="39" t="s">
        <v>148</v>
      </c>
      <c r="AD81" s="142" t="s">
        <v>672</v>
      </c>
      <c r="AE81" s="108" t="s">
        <v>671</v>
      </c>
      <c r="AF81" s="211" t="s">
        <v>54</v>
      </c>
      <c r="AG81" s="134">
        <v>43949</v>
      </c>
      <c r="AH81" s="109" t="s">
        <v>37</v>
      </c>
      <c r="AI81" s="39" t="s">
        <v>40</v>
      </c>
      <c r="AJ81" s="39" t="s">
        <v>40</v>
      </c>
      <c r="AK81" s="39" t="s">
        <v>40</v>
      </c>
      <c r="AL81" s="105" t="s">
        <v>623</v>
      </c>
      <c r="AM81" s="110" t="s">
        <v>1420</v>
      </c>
    </row>
    <row r="82" spans="1:39" ht="90.6" customHeight="1" x14ac:dyDescent="0.25">
      <c r="A82" s="140">
        <v>76</v>
      </c>
      <c r="B82" s="112" t="s">
        <v>23</v>
      </c>
      <c r="C82" s="112" t="s">
        <v>500</v>
      </c>
      <c r="D82" s="112" t="s">
        <v>18</v>
      </c>
      <c r="E82" s="112" t="s">
        <v>423</v>
      </c>
      <c r="F82" s="122" t="s">
        <v>604</v>
      </c>
      <c r="G82" s="112" t="s">
        <v>159</v>
      </c>
      <c r="H82" s="127">
        <v>43846</v>
      </c>
      <c r="I82" s="131" t="s">
        <v>47</v>
      </c>
      <c r="J82" s="128" t="s">
        <v>462</v>
      </c>
      <c r="K82" s="114">
        <v>43850</v>
      </c>
      <c r="L82" s="103" t="s">
        <v>38</v>
      </c>
      <c r="M82" s="132" t="s">
        <v>458</v>
      </c>
      <c r="N82" s="103" t="s">
        <v>38</v>
      </c>
      <c r="O82" s="103" t="s">
        <v>135</v>
      </c>
      <c r="P82" s="132" t="s">
        <v>135</v>
      </c>
      <c r="Q82" s="112" t="s">
        <v>463</v>
      </c>
      <c r="R82" s="112" t="s">
        <v>13</v>
      </c>
      <c r="S82" s="112" t="s">
        <v>464</v>
      </c>
      <c r="T82" s="112" t="s">
        <v>286</v>
      </c>
      <c r="U82" s="112" t="s">
        <v>461</v>
      </c>
      <c r="V82" s="127">
        <v>43851</v>
      </c>
      <c r="W82" s="127">
        <v>43854</v>
      </c>
      <c r="X82" s="112" t="s">
        <v>23</v>
      </c>
      <c r="Y82" s="131" t="s">
        <v>54</v>
      </c>
      <c r="Z82" s="105" t="str">
        <f t="shared" si="0"/>
        <v>CERRADA</v>
      </c>
      <c r="AA82" s="48" t="str">
        <f t="shared" si="1"/>
        <v>CERRADA</v>
      </c>
      <c r="AB82" s="114">
        <v>43938</v>
      </c>
      <c r="AC82" s="39" t="s">
        <v>148</v>
      </c>
      <c r="AD82" s="142" t="s">
        <v>672</v>
      </c>
      <c r="AE82" s="108" t="s">
        <v>671</v>
      </c>
      <c r="AF82" s="211" t="s">
        <v>54</v>
      </c>
      <c r="AG82" s="134">
        <v>43949</v>
      </c>
      <c r="AH82" s="109" t="s">
        <v>37</v>
      </c>
      <c r="AI82" s="39" t="s">
        <v>40</v>
      </c>
      <c r="AJ82" s="39" t="s">
        <v>40</v>
      </c>
      <c r="AK82" s="39" t="s">
        <v>40</v>
      </c>
      <c r="AL82" s="105" t="s">
        <v>623</v>
      </c>
      <c r="AM82" s="110" t="s">
        <v>1420</v>
      </c>
    </row>
    <row r="83" spans="1:39" ht="90.6" customHeight="1" x14ac:dyDescent="0.25">
      <c r="A83" s="140">
        <v>77</v>
      </c>
      <c r="B83" s="112" t="s">
        <v>23</v>
      </c>
      <c r="C83" s="112" t="s">
        <v>501</v>
      </c>
      <c r="D83" s="112" t="s">
        <v>18</v>
      </c>
      <c r="E83" s="112" t="s">
        <v>423</v>
      </c>
      <c r="F83" s="122" t="s">
        <v>604</v>
      </c>
      <c r="G83" s="112" t="s">
        <v>159</v>
      </c>
      <c r="H83" s="127">
        <v>43846</v>
      </c>
      <c r="I83" s="131" t="s">
        <v>47</v>
      </c>
      <c r="J83" s="128" t="s">
        <v>465</v>
      </c>
      <c r="K83" s="114">
        <v>43850</v>
      </c>
      <c r="L83" s="103" t="s">
        <v>38</v>
      </c>
      <c r="M83" s="132" t="s">
        <v>458</v>
      </c>
      <c r="N83" s="103" t="s">
        <v>38</v>
      </c>
      <c r="O83" s="103" t="s">
        <v>135</v>
      </c>
      <c r="P83" s="132" t="s">
        <v>135</v>
      </c>
      <c r="Q83" s="112" t="s">
        <v>463</v>
      </c>
      <c r="R83" s="112" t="s">
        <v>13</v>
      </c>
      <c r="S83" s="112" t="s">
        <v>464</v>
      </c>
      <c r="T83" s="112" t="s">
        <v>286</v>
      </c>
      <c r="U83" s="112" t="s">
        <v>461</v>
      </c>
      <c r="V83" s="127">
        <v>43851</v>
      </c>
      <c r="W83" s="127">
        <v>43854</v>
      </c>
      <c r="X83" s="112" t="s">
        <v>23</v>
      </c>
      <c r="Y83" s="131" t="s">
        <v>54</v>
      </c>
      <c r="Z83" s="105" t="str">
        <f t="shared" ref="Z83:Z97" si="4">IF(V83="","",IF(OR(AK83="CERRADA ",AK83="CERRADA POR VENCIMIENTO DE TERMINOS"),"CERRADA",IF(V83&lt;43831,CONCATENATE("INICIADA EN LA VIGENCIA ",YEAR(V83)),IF(AND(V83&lt;$U$4,V83&gt;=43831),CONCATENATE("INICIADA EN LA VIGENCIA ",YEAR(V83)),"NO INICIADA"))))</f>
        <v>CERRADA</v>
      </c>
      <c r="AA83" s="48" t="str">
        <f t="shared" ref="AA83:AA97" si="5">IF(W83="","",IF(OR(AK83="CERRADA ",AK83="CERRADA POR VENCIMIENTO DE TERMINOS"),"CERRADA",IF(W83&lt;=$U$4-411,CONCATENATE("VENCIDA EN LA VIGENCIA ",YEAR(W83)),IF(AND(W83&lt;$U$4,W83&gt;$U$4-411),CONCATENATE("VENCIDA EN LA VIGENCIA ",YEAR(W83)),IF(W83&gt;=$U$4+28,"SIN VENCER","PRÓXIMA A VENCER")))))</f>
        <v>CERRADA</v>
      </c>
      <c r="AB83" s="114">
        <v>43938</v>
      </c>
      <c r="AC83" s="39" t="s">
        <v>148</v>
      </c>
      <c r="AD83" s="142" t="s">
        <v>672</v>
      </c>
      <c r="AE83" s="108" t="s">
        <v>671</v>
      </c>
      <c r="AF83" s="211" t="s">
        <v>54</v>
      </c>
      <c r="AG83" s="134">
        <v>43949</v>
      </c>
      <c r="AH83" s="109" t="s">
        <v>37</v>
      </c>
      <c r="AI83" s="39" t="s">
        <v>40</v>
      </c>
      <c r="AJ83" s="39" t="s">
        <v>40</v>
      </c>
      <c r="AK83" s="39" t="s">
        <v>40</v>
      </c>
      <c r="AL83" s="105" t="s">
        <v>623</v>
      </c>
      <c r="AM83" s="110" t="s">
        <v>1420</v>
      </c>
    </row>
    <row r="84" spans="1:39" ht="90.6" customHeight="1" x14ac:dyDescent="0.25">
      <c r="A84" s="140">
        <v>78</v>
      </c>
      <c r="B84" s="112" t="s">
        <v>23</v>
      </c>
      <c r="C84" s="112" t="s">
        <v>502</v>
      </c>
      <c r="D84" s="112" t="s">
        <v>18</v>
      </c>
      <c r="E84" s="112" t="s">
        <v>423</v>
      </c>
      <c r="F84" s="122" t="s">
        <v>604</v>
      </c>
      <c r="G84" s="112" t="s">
        <v>159</v>
      </c>
      <c r="H84" s="127">
        <v>43846</v>
      </c>
      <c r="I84" s="131" t="s">
        <v>47</v>
      </c>
      <c r="J84" s="128" t="s">
        <v>466</v>
      </c>
      <c r="K84" s="114">
        <v>43850</v>
      </c>
      <c r="L84" s="103" t="s">
        <v>38</v>
      </c>
      <c r="M84" s="132" t="s">
        <v>458</v>
      </c>
      <c r="N84" s="103" t="s">
        <v>38</v>
      </c>
      <c r="O84" s="103" t="s">
        <v>135</v>
      </c>
      <c r="P84" s="132" t="s">
        <v>135</v>
      </c>
      <c r="Q84" s="112" t="s">
        <v>467</v>
      </c>
      <c r="R84" s="112" t="s">
        <v>15</v>
      </c>
      <c r="S84" s="112" t="s">
        <v>468</v>
      </c>
      <c r="T84" s="112" t="s">
        <v>286</v>
      </c>
      <c r="U84" s="112" t="s">
        <v>461</v>
      </c>
      <c r="V84" s="127">
        <v>43851</v>
      </c>
      <c r="W84" s="127">
        <v>43854</v>
      </c>
      <c r="X84" s="112" t="s">
        <v>23</v>
      </c>
      <c r="Y84" s="131" t="s">
        <v>54</v>
      </c>
      <c r="Z84" s="105" t="str">
        <f t="shared" si="4"/>
        <v>CERRADA</v>
      </c>
      <c r="AA84" s="48" t="str">
        <f t="shared" si="5"/>
        <v>CERRADA</v>
      </c>
      <c r="AB84" s="114">
        <v>43938</v>
      </c>
      <c r="AC84" s="39" t="s">
        <v>148</v>
      </c>
      <c r="AD84" s="142" t="s">
        <v>672</v>
      </c>
      <c r="AE84" s="108" t="s">
        <v>671</v>
      </c>
      <c r="AF84" s="211" t="s">
        <v>54</v>
      </c>
      <c r="AG84" s="134">
        <v>43949</v>
      </c>
      <c r="AH84" s="109" t="s">
        <v>37</v>
      </c>
      <c r="AI84" s="39" t="s">
        <v>40</v>
      </c>
      <c r="AJ84" s="39" t="s">
        <v>40</v>
      </c>
      <c r="AK84" s="39" t="s">
        <v>40</v>
      </c>
      <c r="AL84" s="105" t="s">
        <v>623</v>
      </c>
      <c r="AM84" s="110" t="s">
        <v>1420</v>
      </c>
    </row>
    <row r="85" spans="1:39" ht="90.6" customHeight="1" x14ac:dyDescent="0.25">
      <c r="A85" s="140">
        <v>79</v>
      </c>
      <c r="B85" s="112" t="s">
        <v>24</v>
      </c>
      <c r="C85" s="112" t="s">
        <v>581</v>
      </c>
      <c r="D85" s="112" t="s">
        <v>18</v>
      </c>
      <c r="E85" s="112" t="s">
        <v>423</v>
      </c>
      <c r="F85" s="122" t="s">
        <v>604</v>
      </c>
      <c r="G85" s="112" t="s">
        <v>159</v>
      </c>
      <c r="H85" s="127">
        <v>43846</v>
      </c>
      <c r="I85" s="131" t="s">
        <v>16</v>
      </c>
      <c r="J85" s="128" t="s">
        <v>469</v>
      </c>
      <c r="K85" s="114">
        <v>43858</v>
      </c>
      <c r="L85" s="103" t="s">
        <v>38</v>
      </c>
      <c r="M85" s="132" t="s">
        <v>135</v>
      </c>
      <c r="N85" s="103" t="s">
        <v>38</v>
      </c>
      <c r="O85" s="103" t="s">
        <v>135</v>
      </c>
      <c r="P85" s="132" t="s">
        <v>134</v>
      </c>
      <c r="Q85" s="112" t="s">
        <v>470</v>
      </c>
      <c r="R85" s="112" t="s">
        <v>14</v>
      </c>
      <c r="S85" s="112" t="s">
        <v>471</v>
      </c>
      <c r="T85" s="112" t="s">
        <v>472</v>
      </c>
      <c r="U85" s="112" t="s">
        <v>473</v>
      </c>
      <c r="V85" s="127">
        <v>43858</v>
      </c>
      <c r="W85" s="127">
        <v>44196</v>
      </c>
      <c r="X85" s="112" t="s">
        <v>24</v>
      </c>
      <c r="Y85" s="100" t="s">
        <v>56</v>
      </c>
      <c r="Z85" s="105" t="str">
        <f t="shared" si="4"/>
        <v>CERRADA</v>
      </c>
      <c r="AA85" s="48" t="str">
        <f t="shared" si="5"/>
        <v>CERRADA</v>
      </c>
      <c r="AB85" s="114">
        <v>43941</v>
      </c>
      <c r="AC85" s="39" t="s">
        <v>148</v>
      </c>
      <c r="AD85" s="141" t="s">
        <v>643</v>
      </c>
      <c r="AE85" s="108" t="s">
        <v>642</v>
      </c>
      <c r="AF85" s="211" t="s">
        <v>641</v>
      </c>
      <c r="AG85" s="134">
        <v>43945</v>
      </c>
      <c r="AH85" s="109" t="s">
        <v>37</v>
      </c>
      <c r="AI85" s="39" t="s">
        <v>40</v>
      </c>
      <c r="AJ85" s="39" t="s">
        <v>40</v>
      </c>
      <c r="AK85" s="39" t="s">
        <v>40</v>
      </c>
      <c r="AL85" s="105" t="s">
        <v>623</v>
      </c>
      <c r="AM85" s="110" t="s">
        <v>644</v>
      </c>
    </row>
    <row r="86" spans="1:39" ht="90.6" customHeight="1" x14ac:dyDescent="0.25">
      <c r="A86" s="140">
        <v>80</v>
      </c>
      <c r="B86" s="112" t="s">
        <v>27</v>
      </c>
      <c r="C86" s="112" t="s">
        <v>503</v>
      </c>
      <c r="D86" s="112" t="s">
        <v>18</v>
      </c>
      <c r="E86" s="112" t="s">
        <v>423</v>
      </c>
      <c r="F86" s="122" t="s">
        <v>604</v>
      </c>
      <c r="G86" s="112" t="s">
        <v>159</v>
      </c>
      <c r="H86" s="127">
        <v>43846</v>
      </c>
      <c r="I86" s="131" t="s">
        <v>16</v>
      </c>
      <c r="J86" s="128" t="s">
        <v>474</v>
      </c>
      <c r="K86" s="114">
        <v>43857</v>
      </c>
      <c r="L86" s="103" t="s">
        <v>38</v>
      </c>
      <c r="M86" s="132" t="s">
        <v>135</v>
      </c>
      <c r="N86" s="103" t="s">
        <v>38</v>
      </c>
      <c r="O86" s="103" t="s">
        <v>135</v>
      </c>
      <c r="P86" s="132" t="s">
        <v>134</v>
      </c>
      <c r="Q86" s="112" t="s">
        <v>475</v>
      </c>
      <c r="R86" s="112" t="s">
        <v>15</v>
      </c>
      <c r="S86" s="112" t="s">
        <v>476</v>
      </c>
      <c r="T86" s="112" t="s">
        <v>477</v>
      </c>
      <c r="U86" s="112" t="s">
        <v>478</v>
      </c>
      <c r="V86" s="127">
        <v>43831</v>
      </c>
      <c r="W86" s="127">
        <v>44012</v>
      </c>
      <c r="X86" s="112" t="s">
        <v>27</v>
      </c>
      <c r="Y86" s="131" t="s">
        <v>59</v>
      </c>
      <c r="Z86" s="105" t="str">
        <f t="shared" si="4"/>
        <v>CERRADA</v>
      </c>
      <c r="AA86" s="48" t="str">
        <f t="shared" si="5"/>
        <v>CERRADA</v>
      </c>
      <c r="AB86" s="140" t="s">
        <v>1240</v>
      </c>
      <c r="AC86" s="39" t="s">
        <v>148</v>
      </c>
      <c r="AD86" s="141" t="s">
        <v>1241</v>
      </c>
      <c r="AE86" s="108" t="s">
        <v>1242</v>
      </c>
      <c r="AF86" s="212" t="s">
        <v>811</v>
      </c>
      <c r="AG86" s="134" t="s">
        <v>1215</v>
      </c>
      <c r="AH86" s="109" t="s">
        <v>37</v>
      </c>
      <c r="AI86" s="39" t="s">
        <v>40</v>
      </c>
      <c r="AJ86" s="39" t="s">
        <v>40</v>
      </c>
      <c r="AK86" s="39" t="s">
        <v>40</v>
      </c>
      <c r="AL86" s="105" t="s">
        <v>623</v>
      </c>
      <c r="AM86" s="152" t="s">
        <v>1421</v>
      </c>
    </row>
    <row r="87" spans="1:39" ht="90.6" customHeight="1" x14ac:dyDescent="0.25">
      <c r="A87" s="140">
        <v>81</v>
      </c>
      <c r="B87" s="112" t="s">
        <v>27</v>
      </c>
      <c r="C87" s="112" t="s">
        <v>503</v>
      </c>
      <c r="D87" s="112" t="s">
        <v>18</v>
      </c>
      <c r="E87" s="112" t="s">
        <v>423</v>
      </c>
      <c r="F87" s="122" t="s">
        <v>604</v>
      </c>
      <c r="G87" s="112" t="s">
        <v>159</v>
      </c>
      <c r="H87" s="127">
        <v>43846</v>
      </c>
      <c r="I87" s="131" t="s">
        <v>16</v>
      </c>
      <c r="J87" s="128" t="s">
        <v>474</v>
      </c>
      <c r="K87" s="114">
        <v>43857</v>
      </c>
      <c r="L87" s="103" t="s">
        <v>38</v>
      </c>
      <c r="M87" s="132" t="s">
        <v>135</v>
      </c>
      <c r="N87" s="103" t="s">
        <v>38</v>
      </c>
      <c r="O87" s="103" t="s">
        <v>135</v>
      </c>
      <c r="P87" s="132" t="s">
        <v>134</v>
      </c>
      <c r="Q87" s="112" t="s">
        <v>479</v>
      </c>
      <c r="R87" s="112" t="s">
        <v>15</v>
      </c>
      <c r="S87" s="112" t="s">
        <v>480</v>
      </c>
      <c r="T87" s="112" t="s">
        <v>477</v>
      </c>
      <c r="U87" s="112" t="s">
        <v>478</v>
      </c>
      <c r="V87" s="127">
        <v>43831</v>
      </c>
      <c r="W87" s="127">
        <v>44012</v>
      </c>
      <c r="X87" s="112" t="s">
        <v>27</v>
      </c>
      <c r="Y87" s="131" t="s">
        <v>59</v>
      </c>
      <c r="Z87" s="105" t="str">
        <f t="shared" si="4"/>
        <v>CERRADA</v>
      </c>
      <c r="AA87" s="48" t="str">
        <f t="shared" si="5"/>
        <v>CERRADA</v>
      </c>
      <c r="AB87" s="114">
        <v>43936</v>
      </c>
      <c r="AC87" s="39" t="s">
        <v>148</v>
      </c>
      <c r="AD87" s="112" t="s">
        <v>639</v>
      </c>
      <c r="AE87" s="108" t="s">
        <v>640</v>
      </c>
      <c r="AF87" s="212" t="s">
        <v>338</v>
      </c>
      <c r="AG87" s="134">
        <v>43945</v>
      </c>
      <c r="AH87" s="109" t="s">
        <v>37</v>
      </c>
      <c r="AI87" s="39" t="s">
        <v>40</v>
      </c>
      <c r="AJ87" s="39" t="s">
        <v>40</v>
      </c>
      <c r="AK87" s="39" t="s">
        <v>40</v>
      </c>
      <c r="AL87" s="105" t="s">
        <v>623</v>
      </c>
      <c r="AM87" s="110" t="s">
        <v>1422</v>
      </c>
    </row>
    <row r="88" spans="1:39" ht="90.6" customHeight="1" x14ac:dyDescent="0.25">
      <c r="A88" s="140">
        <v>82</v>
      </c>
      <c r="B88" s="112" t="s">
        <v>29</v>
      </c>
      <c r="C88" s="112" t="s">
        <v>504</v>
      </c>
      <c r="D88" s="112" t="s">
        <v>18</v>
      </c>
      <c r="E88" s="112" t="s">
        <v>423</v>
      </c>
      <c r="F88" s="122" t="s">
        <v>604</v>
      </c>
      <c r="G88" s="112" t="s">
        <v>159</v>
      </c>
      <c r="H88" s="127">
        <v>43846</v>
      </c>
      <c r="I88" s="131" t="s">
        <v>16</v>
      </c>
      <c r="J88" s="128" t="s">
        <v>481</v>
      </c>
      <c r="K88" s="114">
        <v>43857</v>
      </c>
      <c r="L88" s="103" t="s">
        <v>38</v>
      </c>
      <c r="M88" s="132" t="s">
        <v>135</v>
      </c>
      <c r="N88" s="103" t="s">
        <v>38</v>
      </c>
      <c r="O88" s="103" t="s">
        <v>135</v>
      </c>
      <c r="P88" s="132" t="s">
        <v>134</v>
      </c>
      <c r="Q88" s="112" t="s">
        <v>482</v>
      </c>
      <c r="R88" s="112" t="s">
        <v>14</v>
      </c>
      <c r="S88" s="112" t="s">
        <v>633</v>
      </c>
      <c r="T88" s="112" t="s">
        <v>483</v>
      </c>
      <c r="U88" s="112" t="s">
        <v>484</v>
      </c>
      <c r="V88" s="153">
        <v>43862</v>
      </c>
      <c r="W88" s="153">
        <v>43890</v>
      </c>
      <c r="X88" s="112" t="s">
        <v>29</v>
      </c>
      <c r="Y88" s="100" t="s">
        <v>62</v>
      </c>
      <c r="Z88" s="105" t="str">
        <f t="shared" si="4"/>
        <v>CERRADA</v>
      </c>
      <c r="AA88" s="48" t="str">
        <f t="shared" si="5"/>
        <v>CERRADA</v>
      </c>
      <c r="AB88" s="114">
        <v>43942</v>
      </c>
      <c r="AC88" s="39" t="s">
        <v>148</v>
      </c>
      <c r="AD88" s="141" t="s">
        <v>634</v>
      </c>
      <c r="AE88" s="108" t="s">
        <v>622</v>
      </c>
      <c r="AF88" s="209" t="s">
        <v>247</v>
      </c>
      <c r="AG88" s="134">
        <v>43943</v>
      </c>
      <c r="AH88" s="109" t="s">
        <v>37</v>
      </c>
      <c r="AI88" s="39" t="s">
        <v>40</v>
      </c>
      <c r="AJ88" s="39" t="s">
        <v>40</v>
      </c>
      <c r="AK88" s="39" t="s">
        <v>40</v>
      </c>
      <c r="AL88" s="105" t="s">
        <v>623</v>
      </c>
      <c r="AM88" s="152" t="s">
        <v>1423</v>
      </c>
    </row>
    <row r="89" spans="1:39" ht="90.6" customHeight="1" x14ac:dyDescent="0.25">
      <c r="A89" s="140">
        <v>83</v>
      </c>
      <c r="B89" s="112" t="s">
        <v>32</v>
      </c>
      <c r="C89" s="112" t="s">
        <v>505</v>
      </c>
      <c r="D89" s="112" t="s">
        <v>18</v>
      </c>
      <c r="E89" s="112" t="s">
        <v>423</v>
      </c>
      <c r="F89" s="122" t="s">
        <v>604</v>
      </c>
      <c r="G89" s="112" t="s">
        <v>159</v>
      </c>
      <c r="H89" s="127">
        <v>43846</v>
      </c>
      <c r="I89" s="131" t="s">
        <v>16</v>
      </c>
      <c r="J89" s="128" t="s">
        <v>481</v>
      </c>
      <c r="K89" s="114">
        <v>43857</v>
      </c>
      <c r="L89" s="103" t="s">
        <v>38</v>
      </c>
      <c r="M89" s="132" t="s">
        <v>135</v>
      </c>
      <c r="N89" s="103" t="s">
        <v>38</v>
      </c>
      <c r="O89" s="103" t="s">
        <v>135</v>
      </c>
      <c r="P89" s="132" t="s">
        <v>134</v>
      </c>
      <c r="Q89" s="112" t="s">
        <v>485</v>
      </c>
      <c r="R89" s="112" t="s">
        <v>14</v>
      </c>
      <c r="S89" s="112" t="s">
        <v>486</v>
      </c>
      <c r="T89" s="112" t="s">
        <v>483</v>
      </c>
      <c r="U89" s="112" t="s">
        <v>484</v>
      </c>
      <c r="V89" s="127">
        <v>43862</v>
      </c>
      <c r="W89" s="127">
        <v>43890</v>
      </c>
      <c r="X89" s="112" t="s">
        <v>32</v>
      </c>
      <c r="Y89" s="100" t="s">
        <v>62</v>
      </c>
      <c r="Z89" s="105" t="str">
        <f t="shared" si="4"/>
        <v>CERRADA</v>
      </c>
      <c r="AA89" s="48" t="str">
        <f t="shared" si="5"/>
        <v>CERRADA</v>
      </c>
      <c r="AB89" s="114">
        <v>43942</v>
      </c>
      <c r="AC89" s="39" t="s">
        <v>148</v>
      </c>
      <c r="AD89" s="142" t="s">
        <v>635</v>
      </c>
      <c r="AE89" s="108" t="s">
        <v>622</v>
      </c>
      <c r="AF89" s="209" t="s">
        <v>247</v>
      </c>
      <c r="AG89" s="134">
        <v>43943</v>
      </c>
      <c r="AH89" s="109" t="s">
        <v>37</v>
      </c>
      <c r="AI89" s="39" t="s">
        <v>40</v>
      </c>
      <c r="AJ89" s="39" t="s">
        <v>40</v>
      </c>
      <c r="AK89" s="39" t="s">
        <v>40</v>
      </c>
      <c r="AL89" s="105" t="s">
        <v>623</v>
      </c>
      <c r="AM89" s="152" t="s">
        <v>1424</v>
      </c>
    </row>
    <row r="90" spans="1:39" ht="90.6" customHeight="1" x14ac:dyDescent="0.25">
      <c r="A90" s="140">
        <v>84</v>
      </c>
      <c r="B90" s="112" t="s">
        <v>34</v>
      </c>
      <c r="C90" s="112" t="s">
        <v>506</v>
      </c>
      <c r="D90" s="112" t="s">
        <v>18</v>
      </c>
      <c r="E90" s="112" t="s">
        <v>423</v>
      </c>
      <c r="F90" s="122" t="s">
        <v>604</v>
      </c>
      <c r="G90" s="112" t="s">
        <v>159</v>
      </c>
      <c r="H90" s="127">
        <v>43846</v>
      </c>
      <c r="I90" s="131" t="s">
        <v>47</v>
      </c>
      <c r="J90" s="128" t="s">
        <v>487</v>
      </c>
      <c r="K90" s="114">
        <v>43857</v>
      </c>
      <c r="L90" s="103" t="s">
        <v>38</v>
      </c>
      <c r="M90" s="132" t="s">
        <v>135</v>
      </c>
      <c r="N90" s="103" t="s">
        <v>38</v>
      </c>
      <c r="O90" s="103" t="s">
        <v>135</v>
      </c>
      <c r="P90" s="132" t="s">
        <v>135</v>
      </c>
      <c r="Q90" s="112" t="s">
        <v>488</v>
      </c>
      <c r="R90" s="112" t="s">
        <v>14</v>
      </c>
      <c r="S90" s="112" t="s">
        <v>489</v>
      </c>
      <c r="T90" s="112" t="s">
        <v>490</v>
      </c>
      <c r="U90" s="112" t="s">
        <v>491</v>
      </c>
      <c r="V90" s="127">
        <v>43831</v>
      </c>
      <c r="W90" s="127">
        <v>43861</v>
      </c>
      <c r="X90" s="112" t="s">
        <v>34</v>
      </c>
      <c r="Y90" s="131" t="s">
        <v>82</v>
      </c>
      <c r="Z90" s="105" t="str">
        <f t="shared" si="4"/>
        <v>CERRADA</v>
      </c>
      <c r="AA90" s="48" t="str">
        <f t="shared" si="5"/>
        <v>CERRADA</v>
      </c>
      <c r="AB90" s="114">
        <v>43938</v>
      </c>
      <c r="AC90" s="39" t="s">
        <v>148</v>
      </c>
      <c r="AD90" s="142" t="s">
        <v>688</v>
      </c>
      <c r="AE90" s="108" t="s">
        <v>689</v>
      </c>
      <c r="AF90" s="209" t="s">
        <v>677</v>
      </c>
      <c r="AG90" s="134">
        <v>43949</v>
      </c>
      <c r="AH90" s="109" t="s">
        <v>37</v>
      </c>
      <c r="AI90" s="39" t="s">
        <v>40</v>
      </c>
      <c r="AJ90" s="39" t="s">
        <v>40</v>
      </c>
      <c r="AK90" s="39" t="s">
        <v>40</v>
      </c>
      <c r="AL90" s="105" t="s">
        <v>623</v>
      </c>
      <c r="AM90" s="110" t="s">
        <v>1425</v>
      </c>
    </row>
    <row r="91" spans="1:39" ht="90.6" customHeight="1" x14ac:dyDescent="0.25">
      <c r="A91" s="140">
        <v>85</v>
      </c>
      <c r="B91" s="112" t="s">
        <v>34</v>
      </c>
      <c r="C91" s="112" t="s">
        <v>507</v>
      </c>
      <c r="D91" s="112" t="s">
        <v>18</v>
      </c>
      <c r="E91" s="112" t="s">
        <v>423</v>
      </c>
      <c r="F91" s="122" t="s">
        <v>604</v>
      </c>
      <c r="G91" s="112" t="s">
        <v>159</v>
      </c>
      <c r="H91" s="127">
        <v>43846</v>
      </c>
      <c r="I91" s="131" t="s">
        <v>47</v>
      </c>
      <c r="J91" s="128" t="s">
        <v>492</v>
      </c>
      <c r="K91" s="114">
        <v>43857</v>
      </c>
      <c r="L91" s="103" t="s">
        <v>38</v>
      </c>
      <c r="M91" s="132" t="s">
        <v>135</v>
      </c>
      <c r="N91" s="103" t="s">
        <v>38</v>
      </c>
      <c r="O91" s="103" t="s">
        <v>135</v>
      </c>
      <c r="P91" s="132" t="s">
        <v>135</v>
      </c>
      <c r="Q91" s="112" t="s">
        <v>488</v>
      </c>
      <c r="R91" s="112" t="s">
        <v>14</v>
      </c>
      <c r="S91" s="112" t="s">
        <v>489</v>
      </c>
      <c r="T91" s="112" t="s">
        <v>490</v>
      </c>
      <c r="U91" s="112" t="s">
        <v>491</v>
      </c>
      <c r="V91" s="127">
        <v>43831</v>
      </c>
      <c r="W91" s="127">
        <v>43861</v>
      </c>
      <c r="X91" s="112" t="s">
        <v>34</v>
      </c>
      <c r="Y91" s="131" t="s">
        <v>82</v>
      </c>
      <c r="Z91" s="105" t="str">
        <f t="shared" si="4"/>
        <v>CERRADA</v>
      </c>
      <c r="AA91" s="48" t="str">
        <f t="shared" si="5"/>
        <v>CERRADA</v>
      </c>
      <c r="AB91" s="114">
        <v>43938</v>
      </c>
      <c r="AC91" s="39" t="s">
        <v>148</v>
      </c>
      <c r="AD91" s="142" t="s">
        <v>688</v>
      </c>
      <c r="AE91" s="108" t="s">
        <v>689</v>
      </c>
      <c r="AF91" s="209" t="s">
        <v>677</v>
      </c>
      <c r="AG91" s="134">
        <v>43949</v>
      </c>
      <c r="AH91" s="109" t="s">
        <v>37</v>
      </c>
      <c r="AI91" s="39" t="s">
        <v>40</v>
      </c>
      <c r="AJ91" s="39" t="s">
        <v>40</v>
      </c>
      <c r="AK91" s="39" t="s">
        <v>40</v>
      </c>
      <c r="AL91" s="105" t="s">
        <v>623</v>
      </c>
      <c r="AM91" s="110" t="s">
        <v>1425</v>
      </c>
    </row>
    <row r="92" spans="1:39" ht="90.6" customHeight="1" x14ac:dyDescent="0.25">
      <c r="A92" s="140">
        <v>86</v>
      </c>
      <c r="B92" s="112" t="s">
        <v>34</v>
      </c>
      <c r="C92" s="112" t="s">
        <v>508</v>
      </c>
      <c r="D92" s="112" t="s">
        <v>18</v>
      </c>
      <c r="E92" s="112" t="s">
        <v>423</v>
      </c>
      <c r="F92" s="122" t="s">
        <v>604</v>
      </c>
      <c r="G92" s="112" t="s">
        <v>159</v>
      </c>
      <c r="H92" s="127">
        <v>43846</v>
      </c>
      <c r="I92" s="131" t="s">
        <v>47</v>
      </c>
      <c r="J92" s="128" t="s">
        <v>493</v>
      </c>
      <c r="K92" s="114">
        <v>43857</v>
      </c>
      <c r="L92" s="103" t="s">
        <v>38</v>
      </c>
      <c r="M92" s="132" t="s">
        <v>135</v>
      </c>
      <c r="N92" s="103" t="s">
        <v>38</v>
      </c>
      <c r="O92" s="103" t="s">
        <v>135</v>
      </c>
      <c r="P92" s="132" t="s">
        <v>135</v>
      </c>
      <c r="Q92" s="112" t="s">
        <v>488</v>
      </c>
      <c r="R92" s="112" t="s">
        <v>14</v>
      </c>
      <c r="S92" s="112" t="s">
        <v>494</v>
      </c>
      <c r="T92" s="112" t="s">
        <v>490</v>
      </c>
      <c r="U92" s="112" t="s">
        <v>491</v>
      </c>
      <c r="V92" s="127">
        <v>43831</v>
      </c>
      <c r="W92" s="127">
        <v>43861</v>
      </c>
      <c r="X92" s="112" t="s">
        <v>34</v>
      </c>
      <c r="Y92" s="131" t="s">
        <v>82</v>
      </c>
      <c r="Z92" s="105" t="str">
        <f t="shared" si="4"/>
        <v>CERRADA</v>
      </c>
      <c r="AA92" s="48" t="str">
        <f t="shared" si="5"/>
        <v>CERRADA</v>
      </c>
      <c r="AB92" s="114">
        <v>43938</v>
      </c>
      <c r="AC92" s="39" t="s">
        <v>148</v>
      </c>
      <c r="AD92" s="142" t="s">
        <v>690</v>
      </c>
      <c r="AE92" s="108" t="s">
        <v>689</v>
      </c>
      <c r="AF92" s="209" t="s">
        <v>677</v>
      </c>
      <c r="AG92" s="134">
        <v>43949</v>
      </c>
      <c r="AH92" s="109" t="s">
        <v>37</v>
      </c>
      <c r="AI92" s="39" t="s">
        <v>40</v>
      </c>
      <c r="AJ92" s="39" t="s">
        <v>40</v>
      </c>
      <c r="AK92" s="39" t="s">
        <v>40</v>
      </c>
      <c r="AL92" s="105" t="s">
        <v>623</v>
      </c>
      <c r="AM92" s="110" t="s">
        <v>1425</v>
      </c>
    </row>
    <row r="93" spans="1:39" ht="90.6" customHeight="1" x14ac:dyDescent="0.25">
      <c r="A93" s="140">
        <v>87</v>
      </c>
      <c r="B93" s="112" t="s">
        <v>34</v>
      </c>
      <c r="C93" s="112" t="s">
        <v>509</v>
      </c>
      <c r="D93" s="112" t="s">
        <v>18</v>
      </c>
      <c r="E93" s="112" t="s">
        <v>423</v>
      </c>
      <c r="F93" s="122" t="s">
        <v>604</v>
      </c>
      <c r="G93" s="112" t="s">
        <v>159</v>
      </c>
      <c r="H93" s="127">
        <v>43846</v>
      </c>
      <c r="I93" s="131" t="s">
        <v>47</v>
      </c>
      <c r="J93" s="128" t="s">
        <v>495</v>
      </c>
      <c r="K93" s="114">
        <v>43857</v>
      </c>
      <c r="L93" s="103" t="s">
        <v>38</v>
      </c>
      <c r="M93" s="132" t="s">
        <v>135</v>
      </c>
      <c r="N93" s="103" t="s">
        <v>38</v>
      </c>
      <c r="O93" s="103" t="s">
        <v>135</v>
      </c>
      <c r="P93" s="132" t="s">
        <v>135</v>
      </c>
      <c r="Q93" s="112" t="s">
        <v>488</v>
      </c>
      <c r="R93" s="112" t="s">
        <v>14</v>
      </c>
      <c r="S93" s="112" t="s">
        <v>496</v>
      </c>
      <c r="T93" s="112" t="s">
        <v>490</v>
      </c>
      <c r="U93" s="112" t="s">
        <v>491</v>
      </c>
      <c r="V93" s="127">
        <v>43831</v>
      </c>
      <c r="W93" s="127">
        <v>43861</v>
      </c>
      <c r="X93" s="112" t="s">
        <v>34</v>
      </c>
      <c r="Y93" s="131" t="s">
        <v>82</v>
      </c>
      <c r="Z93" s="105" t="str">
        <f t="shared" si="4"/>
        <v>CERRADA</v>
      </c>
      <c r="AA93" s="48" t="str">
        <f t="shared" si="5"/>
        <v>CERRADA</v>
      </c>
      <c r="AB93" s="114">
        <v>43938</v>
      </c>
      <c r="AC93" s="39" t="s">
        <v>148</v>
      </c>
      <c r="AD93" s="142" t="s">
        <v>691</v>
      </c>
      <c r="AE93" s="108" t="s">
        <v>689</v>
      </c>
      <c r="AF93" s="209" t="s">
        <v>677</v>
      </c>
      <c r="AG93" s="134">
        <v>43949</v>
      </c>
      <c r="AH93" s="109" t="s">
        <v>37</v>
      </c>
      <c r="AI93" s="39" t="s">
        <v>40</v>
      </c>
      <c r="AJ93" s="39" t="s">
        <v>40</v>
      </c>
      <c r="AK93" s="39" t="s">
        <v>40</v>
      </c>
      <c r="AL93" s="105" t="s">
        <v>623</v>
      </c>
      <c r="AM93" s="110" t="s">
        <v>1425</v>
      </c>
    </row>
    <row r="94" spans="1:39" ht="90.6" customHeight="1" x14ac:dyDescent="0.25">
      <c r="A94" s="140">
        <v>88</v>
      </c>
      <c r="B94" s="112" t="s">
        <v>28</v>
      </c>
      <c r="C94" s="112" t="s">
        <v>516</v>
      </c>
      <c r="D94" s="112" t="s">
        <v>18</v>
      </c>
      <c r="E94" s="112" t="s">
        <v>423</v>
      </c>
      <c r="F94" s="122" t="s">
        <v>693</v>
      </c>
      <c r="G94" s="112" t="s">
        <v>130</v>
      </c>
      <c r="H94" s="127">
        <v>43861</v>
      </c>
      <c r="I94" s="131" t="s">
        <v>16</v>
      </c>
      <c r="J94" s="128" t="s">
        <v>511</v>
      </c>
      <c r="K94" s="114">
        <v>43867</v>
      </c>
      <c r="L94" s="103" t="s">
        <v>38</v>
      </c>
      <c r="M94" s="103" t="s">
        <v>135</v>
      </c>
      <c r="N94" s="103" t="s">
        <v>38</v>
      </c>
      <c r="O94" s="103" t="s">
        <v>135</v>
      </c>
      <c r="P94" s="103" t="s">
        <v>135</v>
      </c>
      <c r="Q94" s="112" t="s">
        <v>512</v>
      </c>
      <c r="R94" s="112" t="s">
        <v>14</v>
      </c>
      <c r="S94" s="112" t="s">
        <v>513</v>
      </c>
      <c r="T94" s="112" t="s">
        <v>514</v>
      </c>
      <c r="U94" s="112" t="s">
        <v>515</v>
      </c>
      <c r="V94" s="127">
        <v>43867</v>
      </c>
      <c r="W94" s="127">
        <v>43921</v>
      </c>
      <c r="X94" s="112" t="s">
        <v>28</v>
      </c>
      <c r="Y94" s="131" t="s">
        <v>60</v>
      </c>
      <c r="Z94" s="105" t="str">
        <f t="shared" si="4"/>
        <v>CERRADA</v>
      </c>
      <c r="AA94" s="48" t="str">
        <f t="shared" si="5"/>
        <v>CERRADA</v>
      </c>
      <c r="AB94" s="114">
        <v>43938</v>
      </c>
      <c r="AC94" s="39" t="s">
        <v>148</v>
      </c>
      <c r="AD94" s="141" t="s">
        <v>673</v>
      </c>
      <c r="AE94" s="108" t="s">
        <v>674</v>
      </c>
      <c r="AF94" s="211" t="s">
        <v>675</v>
      </c>
      <c r="AG94" s="134">
        <v>43949</v>
      </c>
      <c r="AH94" s="109" t="s">
        <v>37</v>
      </c>
      <c r="AI94" s="39" t="s">
        <v>40</v>
      </c>
      <c r="AJ94" s="39" t="s">
        <v>40</v>
      </c>
      <c r="AK94" s="39" t="s">
        <v>40</v>
      </c>
      <c r="AL94" s="105" t="s">
        <v>623</v>
      </c>
      <c r="AM94" s="152" t="s">
        <v>1842</v>
      </c>
    </row>
    <row r="95" spans="1:39" ht="90.6" customHeight="1" x14ac:dyDescent="0.25">
      <c r="A95" s="140">
        <v>89</v>
      </c>
      <c r="B95" s="112" t="s">
        <v>29</v>
      </c>
      <c r="C95" s="112" t="s">
        <v>589</v>
      </c>
      <c r="D95" s="112" t="s">
        <v>18</v>
      </c>
      <c r="E95" s="112" t="s">
        <v>423</v>
      </c>
      <c r="F95" s="122" t="s">
        <v>601</v>
      </c>
      <c r="G95" s="112" t="s">
        <v>41</v>
      </c>
      <c r="H95" s="127">
        <v>43860</v>
      </c>
      <c r="I95" s="131" t="s">
        <v>16</v>
      </c>
      <c r="J95" s="128" t="s">
        <v>582</v>
      </c>
      <c r="K95" s="114">
        <v>43879</v>
      </c>
      <c r="L95" s="132" t="s">
        <v>37</v>
      </c>
      <c r="M95" s="132" t="s">
        <v>583</v>
      </c>
      <c r="N95" s="103" t="s">
        <v>38</v>
      </c>
      <c r="O95" s="103" t="s">
        <v>135</v>
      </c>
      <c r="P95" s="132" t="s">
        <v>134</v>
      </c>
      <c r="Q95" s="112" t="s">
        <v>636</v>
      </c>
      <c r="R95" s="112" t="s">
        <v>14</v>
      </c>
      <c r="S95" s="112" t="s">
        <v>1035</v>
      </c>
      <c r="T95" s="112" t="s">
        <v>584</v>
      </c>
      <c r="U95" s="112" t="s">
        <v>584</v>
      </c>
      <c r="V95" s="127">
        <v>43879</v>
      </c>
      <c r="W95" s="127">
        <v>44074</v>
      </c>
      <c r="X95" s="112" t="s">
        <v>29</v>
      </c>
      <c r="Y95" s="100" t="s">
        <v>62</v>
      </c>
      <c r="Z95" s="105" t="str">
        <f t="shared" si="4"/>
        <v>INICIADA EN LA VIGENCIA 2020</v>
      </c>
      <c r="AA95" s="48" t="str">
        <f t="shared" si="5"/>
        <v>VENCIDA EN LA VIGENCIA 2020</v>
      </c>
      <c r="AB95" s="114" t="s">
        <v>1538</v>
      </c>
      <c r="AC95" s="39" t="s">
        <v>149</v>
      </c>
      <c r="AD95" s="129" t="s">
        <v>1539</v>
      </c>
      <c r="AE95" s="130" t="s">
        <v>1540</v>
      </c>
      <c r="AF95" s="209" t="s">
        <v>1541</v>
      </c>
      <c r="AG95" s="134" t="s">
        <v>1542</v>
      </c>
      <c r="AH95" s="109" t="s">
        <v>38</v>
      </c>
      <c r="AI95" s="39" t="s">
        <v>65</v>
      </c>
      <c r="AJ95" s="39" t="s">
        <v>65</v>
      </c>
      <c r="AK95" s="39" t="s">
        <v>65</v>
      </c>
      <c r="AL95" s="100" t="s">
        <v>1543</v>
      </c>
      <c r="AM95" s="116" t="s">
        <v>1544</v>
      </c>
    </row>
    <row r="96" spans="1:39" ht="90.6" customHeight="1" x14ac:dyDescent="0.25">
      <c r="A96" s="140">
        <v>90</v>
      </c>
      <c r="B96" s="112" t="s">
        <v>29</v>
      </c>
      <c r="C96" s="112" t="s">
        <v>590</v>
      </c>
      <c r="D96" s="112" t="s">
        <v>18</v>
      </c>
      <c r="E96" s="112" t="s">
        <v>423</v>
      </c>
      <c r="F96" s="122" t="s">
        <v>601</v>
      </c>
      <c r="G96" s="112" t="s">
        <v>41</v>
      </c>
      <c r="H96" s="127">
        <v>43860</v>
      </c>
      <c r="I96" s="131" t="s">
        <v>16</v>
      </c>
      <c r="J96" s="128" t="s">
        <v>585</v>
      </c>
      <c r="K96" s="114">
        <v>43879</v>
      </c>
      <c r="L96" s="103" t="s">
        <v>38</v>
      </c>
      <c r="M96" s="132" t="s">
        <v>135</v>
      </c>
      <c r="N96" s="103" t="s">
        <v>38</v>
      </c>
      <c r="O96" s="103" t="s">
        <v>135</v>
      </c>
      <c r="P96" s="132" t="s">
        <v>134</v>
      </c>
      <c r="Q96" s="112" t="s">
        <v>586</v>
      </c>
      <c r="R96" s="112" t="s">
        <v>14</v>
      </c>
      <c r="S96" s="112" t="s">
        <v>637</v>
      </c>
      <c r="T96" s="112" t="s">
        <v>587</v>
      </c>
      <c r="U96" s="112" t="s">
        <v>588</v>
      </c>
      <c r="V96" s="127">
        <v>43879</v>
      </c>
      <c r="W96" s="127">
        <v>44196</v>
      </c>
      <c r="X96" s="112" t="s">
        <v>29</v>
      </c>
      <c r="Y96" s="100" t="s">
        <v>62</v>
      </c>
      <c r="Z96" s="105" t="str">
        <f t="shared" si="4"/>
        <v>CERRADA</v>
      </c>
      <c r="AA96" s="48" t="str">
        <f t="shared" si="5"/>
        <v>CERRADA</v>
      </c>
      <c r="AB96" s="114" t="s">
        <v>1442</v>
      </c>
      <c r="AC96" s="39" t="s">
        <v>148</v>
      </c>
      <c r="AD96" s="129" t="s">
        <v>1545</v>
      </c>
      <c r="AE96" s="130" t="s">
        <v>1546</v>
      </c>
      <c r="AF96" s="209" t="s">
        <v>1547</v>
      </c>
      <c r="AG96" s="134" t="s">
        <v>1548</v>
      </c>
      <c r="AH96" s="109" t="s">
        <v>37</v>
      </c>
      <c r="AI96" s="39" t="s">
        <v>66</v>
      </c>
      <c r="AJ96" s="39" t="s">
        <v>40</v>
      </c>
      <c r="AK96" s="39" t="s">
        <v>40</v>
      </c>
      <c r="AL96" s="100" t="s">
        <v>1468</v>
      </c>
      <c r="AM96" s="101" t="s">
        <v>1549</v>
      </c>
    </row>
    <row r="97" spans="1:39" ht="90.6" customHeight="1" x14ac:dyDescent="0.25">
      <c r="A97" s="140">
        <v>91</v>
      </c>
      <c r="B97" s="112" t="s">
        <v>28</v>
      </c>
      <c r="C97" s="112" t="s">
        <v>596</v>
      </c>
      <c r="D97" s="112" t="s">
        <v>18</v>
      </c>
      <c r="E97" s="112" t="s">
        <v>423</v>
      </c>
      <c r="F97" s="122" t="s">
        <v>693</v>
      </c>
      <c r="G97" s="112" t="s">
        <v>130</v>
      </c>
      <c r="H97" s="127">
        <v>43861</v>
      </c>
      <c r="I97" s="131" t="s">
        <v>16</v>
      </c>
      <c r="J97" s="128" t="s">
        <v>591</v>
      </c>
      <c r="K97" s="114">
        <v>43865</v>
      </c>
      <c r="L97" s="103" t="s">
        <v>38</v>
      </c>
      <c r="M97" s="132" t="s">
        <v>135</v>
      </c>
      <c r="N97" s="103" t="s">
        <v>38</v>
      </c>
      <c r="O97" s="132" t="s">
        <v>38</v>
      </c>
      <c r="P97" s="132" t="s">
        <v>134</v>
      </c>
      <c r="Q97" s="112" t="s">
        <v>592</v>
      </c>
      <c r="R97" s="112" t="s">
        <v>14</v>
      </c>
      <c r="S97" s="112" t="s">
        <v>593</v>
      </c>
      <c r="T97" s="112" t="s">
        <v>594</v>
      </c>
      <c r="U97" s="112" t="s">
        <v>595</v>
      </c>
      <c r="V97" s="127">
        <v>43891</v>
      </c>
      <c r="W97" s="127">
        <v>44196</v>
      </c>
      <c r="X97" s="112" t="s">
        <v>24</v>
      </c>
      <c r="Y97" s="100" t="s">
        <v>56</v>
      </c>
      <c r="Z97" s="105" t="str">
        <f t="shared" si="4"/>
        <v>INICIADA EN LA VIGENCIA 2020</v>
      </c>
      <c r="AA97" s="48" t="str">
        <f t="shared" si="5"/>
        <v>VENCIDA EN LA VIGENCIA 2020</v>
      </c>
      <c r="AB97" s="114" t="s">
        <v>1550</v>
      </c>
      <c r="AC97" s="39" t="s">
        <v>149</v>
      </c>
      <c r="AD97" s="129" t="s">
        <v>1551</v>
      </c>
      <c r="AE97" s="111" t="s">
        <v>1552</v>
      </c>
      <c r="AF97" s="209" t="s">
        <v>1553</v>
      </c>
      <c r="AG97" s="134" t="s">
        <v>1554</v>
      </c>
      <c r="AH97" s="109" t="s">
        <v>38</v>
      </c>
      <c r="AI97" s="39" t="s">
        <v>66</v>
      </c>
      <c r="AJ97" s="39" t="s">
        <v>65</v>
      </c>
      <c r="AK97" s="39" t="s">
        <v>65</v>
      </c>
      <c r="AL97" s="100" t="s">
        <v>1480</v>
      </c>
      <c r="AM97" s="101" t="s">
        <v>1555</v>
      </c>
    </row>
    <row r="98" spans="1:39" ht="90.6" customHeight="1" x14ac:dyDescent="0.25">
      <c r="A98" s="140">
        <v>92</v>
      </c>
      <c r="B98" s="112" t="s">
        <v>29</v>
      </c>
      <c r="C98" s="112" t="s">
        <v>695</v>
      </c>
      <c r="D98" s="112" t="s">
        <v>18</v>
      </c>
      <c r="E98" s="112" t="s">
        <v>423</v>
      </c>
      <c r="F98" s="122" t="s">
        <v>696</v>
      </c>
      <c r="G98" s="112" t="s">
        <v>130</v>
      </c>
      <c r="H98" s="127">
        <v>43920</v>
      </c>
      <c r="I98" s="131" t="s">
        <v>16</v>
      </c>
      <c r="J98" s="128" t="s">
        <v>697</v>
      </c>
      <c r="K98" s="114">
        <v>43936</v>
      </c>
      <c r="L98" s="103" t="s">
        <v>38</v>
      </c>
      <c r="M98" s="132" t="s">
        <v>135</v>
      </c>
      <c r="N98" s="103" t="s">
        <v>38</v>
      </c>
      <c r="O98" s="132" t="s">
        <v>135</v>
      </c>
      <c r="P98" s="132" t="s">
        <v>134</v>
      </c>
      <c r="Q98" s="112" t="s">
        <v>698</v>
      </c>
      <c r="R98" s="112" t="s">
        <v>14</v>
      </c>
      <c r="S98" s="154" t="s">
        <v>699</v>
      </c>
      <c r="T98" s="112" t="s">
        <v>700</v>
      </c>
      <c r="U98" s="112" t="s">
        <v>701</v>
      </c>
      <c r="V98" s="127">
        <v>43941</v>
      </c>
      <c r="W98" s="127">
        <v>44012</v>
      </c>
      <c r="X98" s="112" t="s">
        <v>702</v>
      </c>
      <c r="Y98" s="131" t="s">
        <v>60</v>
      </c>
      <c r="Z98" s="105" t="str">
        <f t="shared" ref="Z98:Z108" si="6">IF(V98="","",IF(OR(AK98="CERRADA ",AK98="CERRADA POR VENCIMIENTO DE TERMINOS"),"CERRADA",IF(V98&lt;43831,CONCATENATE("INICIADA EN LA VIGENCIA ",YEAR(V98)),IF(AND(V98&lt;$U$4,V98&gt;=43831),CONCATENATE("INICIADA EN LA VIGENCIA ",YEAR(V98)),"NO INICIADA"))))</f>
        <v>CERRADA</v>
      </c>
      <c r="AA98" s="48" t="str">
        <f t="shared" ref="AA98:AA108" si="7">IF(W98="","",IF(OR(AK98="CERRADA ",AK98="CERRADA POR VENCIMIENTO DE TERMINOS"),"CERRADA",IF(W98&lt;=$U$4-411,CONCATENATE("VENCIDA EN LA VIGENCIA ",YEAR(W98)),IF(AND(W98&lt;$U$4,W98&gt;$U$4-411),CONCATENATE("VENCIDA EN LA VIGENCIA ",YEAR(W98)),IF(W98&gt;=$U$4+28,"SIN VENCER","PRÓXIMA A VENCER")))))</f>
        <v>CERRADA</v>
      </c>
      <c r="AB98" s="114">
        <v>44001</v>
      </c>
      <c r="AC98" s="39" t="s">
        <v>148</v>
      </c>
      <c r="AD98" s="141" t="s">
        <v>791</v>
      </c>
      <c r="AE98" s="108" t="s">
        <v>812</v>
      </c>
      <c r="AF98" s="211" t="s">
        <v>813</v>
      </c>
      <c r="AG98" s="134">
        <v>44007</v>
      </c>
      <c r="AH98" s="109" t="s">
        <v>37</v>
      </c>
      <c r="AI98" s="39" t="s">
        <v>40</v>
      </c>
      <c r="AJ98" s="39" t="s">
        <v>40</v>
      </c>
      <c r="AK98" s="39" t="s">
        <v>40</v>
      </c>
      <c r="AL98" s="105" t="s">
        <v>623</v>
      </c>
      <c r="AM98" s="110" t="s">
        <v>1426</v>
      </c>
    </row>
    <row r="99" spans="1:39" ht="90.6" customHeight="1" x14ac:dyDescent="0.25">
      <c r="A99" s="140">
        <v>93</v>
      </c>
      <c r="B99" s="112" t="s">
        <v>29</v>
      </c>
      <c r="C99" s="112" t="s">
        <v>703</v>
      </c>
      <c r="D99" s="112" t="s">
        <v>18</v>
      </c>
      <c r="E99" s="112" t="s">
        <v>423</v>
      </c>
      <c r="F99" s="122" t="s">
        <v>696</v>
      </c>
      <c r="G99" s="112" t="s">
        <v>130</v>
      </c>
      <c r="H99" s="127">
        <v>43920</v>
      </c>
      <c r="I99" s="131" t="s">
        <v>16</v>
      </c>
      <c r="J99" s="128" t="s">
        <v>697</v>
      </c>
      <c r="K99" s="114">
        <v>43936</v>
      </c>
      <c r="L99" s="103" t="s">
        <v>38</v>
      </c>
      <c r="M99" s="132" t="s">
        <v>135</v>
      </c>
      <c r="N99" s="103" t="s">
        <v>38</v>
      </c>
      <c r="O99" s="132" t="s">
        <v>135</v>
      </c>
      <c r="P99" s="132" t="s">
        <v>134</v>
      </c>
      <c r="Q99" s="112" t="s">
        <v>704</v>
      </c>
      <c r="R99" s="112" t="s">
        <v>14</v>
      </c>
      <c r="S99" s="112" t="s">
        <v>705</v>
      </c>
      <c r="T99" s="112" t="s">
        <v>706</v>
      </c>
      <c r="U99" s="112" t="s">
        <v>701</v>
      </c>
      <c r="V99" s="127">
        <v>43983</v>
      </c>
      <c r="W99" s="148">
        <v>44180</v>
      </c>
      <c r="X99" s="112" t="s">
        <v>702</v>
      </c>
      <c r="Y99" s="131" t="s">
        <v>60</v>
      </c>
      <c r="Z99" s="105" t="str">
        <f t="shared" si="6"/>
        <v>CERRADA</v>
      </c>
      <c r="AA99" s="48" t="str">
        <f t="shared" si="7"/>
        <v>CERRADA</v>
      </c>
      <c r="AB99" s="114" t="s">
        <v>1556</v>
      </c>
      <c r="AC99" s="39" t="s">
        <v>148</v>
      </c>
      <c r="AD99" s="129" t="s">
        <v>1557</v>
      </c>
      <c r="AE99" s="111" t="s">
        <v>1558</v>
      </c>
      <c r="AF99" s="209" t="s">
        <v>1559</v>
      </c>
      <c r="AG99" s="134" t="s">
        <v>1560</v>
      </c>
      <c r="AH99" s="109" t="s">
        <v>37</v>
      </c>
      <c r="AI99" s="39" t="s">
        <v>66</v>
      </c>
      <c r="AJ99" s="39" t="s">
        <v>40</v>
      </c>
      <c r="AK99" s="39" t="s">
        <v>40</v>
      </c>
      <c r="AL99" s="100" t="s">
        <v>1561</v>
      </c>
      <c r="AM99" s="116" t="s">
        <v>1562</v>
      </c>
    </row>
    <row r="100" spans="1:39" ht="90.6" customHeight="1" x14ac:dyDescent="0.25">
      <c r="A100" s="140">
        <v>94</v>
      </c>
      <c r="B100" s="112" t="s">
        <v>29</v>
      </c>
      <c r="C100" s="112" t="s">
        <v>707</v>
      </c>
      <c r="D100" s="112" t="s">
        <v>18</v>
      </c>
      <c r="E100" s="112" t="s">
        <v>423</v>
      </c>
      <c r="F100" s="122" t="s">
        <v>696</v>
      </c>
      <c r="G100" s="112" t="s">
        <v>130</v>
      </c>
      <c r="H100" s="127">
        <v>43920</v>
      </c>
      <c r="I100" s="131" t="s">
        <v>16</v>
      </c>
      <c r="J100" s="128" t="s">
        <v>708</v>
      </c>
      <c r="K100" s="114">
        <v>43936</v>
      </c>
      <c r="L100" s="103" t="s">
        <v>38</v>
      </c>
      <c r="M100" s="132" t="s">
        <v>135</v>
      </c>
      <c r="N100" s="103" t="s">
        <v>38</v>
      </c>
      <c r="O100" s="132" t="s">
        <v>135</v>
      </c>
      <c r="P100" s="132" t="s">
        <v>134</v>
      </c>
      <c r="Q100" s="112" t="s">
        <v>709</v>
      </c>
      <c r="R100" s="112" t="s">
        <v>14</v>
      </c>
      <c r="S100" s="112" t="s">
        <v>710</v>
      </c>
      <c r="T100" s="112" t="s">
        <v>711</v>
      </c>
      <c r="U100" s="112" t="s">
        <v>701</v>
      </c>
      <c r="V100" s="127">
        <v>43941</v>
      </c>
      <c r="W100" s="127">
        <v>44183</v>
      </c>
      <c r="X100" s="112" t="s">
        <v>93</v>
      </c>
      <c r="Y100" s="131" t="s">
        <v>62</v>
      </c>
      <c r="Z100" s="105" t="str">
        <f t="shared" si="6"/>
        <v>CERRADA</v>
      </c>
      <c r="AA100" s="48" t="str">
        <f t="shared" si="7"/>
        <v>CERRADA</v>
      </c>
      <c r="AB100" s="114" t="s">
        <v>1563</v>
      </c>
      <c r="AC100" s="39" t="s">
        <v>148</v>
      </c>
      <c r="AD100" s="129" t="s">
        <v>1564</v>
      </c>
      <c r="AE100" s="130" t="s">
        <v>1565</v>
      </c>
      <c r="AF100" s="209" t="s">
        <v>1566</v>
      </c>
      <c r="AG100" s="134" t="s">
        <v>1567</v>
      </c>
      <c r="AH100" s="109" t="s">
        <v>37</v>
      </c>
      <c r="AI100" s="39" t="s">
        <v>66</v>
      </c>
      <c r="AJ100" s="39" t="s">
        <v>40</v>
      </c>
      <c r="AK100" s="39" t="s">
        <v>40</v>
      </c>
      <c r="AL100" s="100" t="s">
        <v>1568</v>
      </c>
      <c r="AM100" s="101" t="s">
        <v>1569</v>
      </c>
    </row>
    <row r="101" spans="1:39" ht="90.6" customHeight="1" x14ac:dyDescent="0.25">
      <c r="A101" s="140">
        <v>95</v>
      </c>
      <c r="B101" s="112" t="s">
        <v>29</v>
      </c>
      <c r="C101" s="112" t="s">
        <v>712</v>
      </c>
      <c r="D101" s="112" t="s">
        <v>18</v>
      </c>
      <c r="E101" s="112" t="s">
        <v>423</v>
      </c>
      <c r="F101" s="122" t="s">
        <v>696</v>
      </c>
      <c r="G101" s="112" t="s">
        <v>130</v>
      </c>
      <c r="H101" s="127">
        <v>43920</v>
      </c>
      <c r="I101" s="131" t="s">
        <v>16</v>
      </c>
      <c r="J101" s="128" t="s">
        <v>713</v>
      </c>
      <c r="K101" s="114">
        <v>43936</v>
      </c>
      <c r="L101" s="103" t="s">
        <v>38</v>
      </c>
      <c r="M101" s="132" t="s">
        <v>135</v>
      </c>
      <c r="N101" s="103" t="s">
        <v>38</v>
      </c>
      <c r="O101" s="132" t="s">
        <v>135</v>
      </c>
      <c r="P101" s="132" t="s">
        <v>134</v>
      </c>
      <c r="Q101" s="112" t="s">
        <v>714</v>
      </c>
      <c r="R101" s="112" t="s">
        <v>14</v>
      </c>
      <c r="S101" s="154" t="s">
        <v>715</v>
      </c>
      <c r="T101" s="112" t="s">
        <v>716</v>
      </c>
      <c r="U101" s="112" t="s">
        <v>701</v>
      </c>
      <c r="V101" s="127">
        <v>43941</v>
      </c>
      <c r="W101" s="127">
        <v>43966</v>
      </c>
      <c r="X101" s="112" t="s">
        <v>702</v>
      </c>
      <c r="Y101" s="131" t="s">
        <v>60</v>
      </c>
      <c r="Z101" s="105" t="str">
        <f t="shared" si="6"/>
        <v>CERRADA</v>
      </c>
      <c r="AA101" s="48" t="str">
        <f t="shared" si="7"/>
        <v>CERRADA</v>
      </c>
      <c r="AB101" s="114">
        <v>44001</v>
      </c>
      <c r="AC101" s="39" t="s">
        <v>148</v>
      </c>
      <c r="AD101" s="141" t="s">
        <v>792</v>
      </c>
      <c r="AE101" s="108" t="s">
        <v>814</v>
      </c>
      <c r="AF101" s="211" t="s">
        <v>815</v>
      </c>
      <c r="AG101" s="134">
        <v>44007</v>
      </c>
      <c r="AH101" s="109" t="s">
        <v>37</v>
      </c>
      <c r="AI101" s="39" t="s">
        <v>40</v>
      </c>
      <c r="AJ101" s="39" t="s">
        <v>40</v>
      </c>
      <c r="AK101" s="39" t="s">
        <v>40</v>
      </c>
      <c r="AL101" s="105" t="s">
        <v>623</v>
      </c>
      <c r="AM101" s="110" t="s">
        <v>1427</v>
      </c>
    </row>
    <row r="102" spans="1:39" ht="90.6" customHeight="1" x14ac:dyDescent="0.25">
      <c r="A102" s="140">
        <v>96</v>
      </c>
      <c r="B102" s="112" t="s">
        <v>29</v>
      </c>
      <c r="C102" s="112" t="s">
        <v>717</v>
      </c>
      <c r="D102" s="112" t="s">
        <v>18</v>
      </c>
      <c r="E102" s="112" t="s">
        <v>423</v>
      </c>
      <c r="F102" s="122" t="s">
        <v>696</v>
      </c>
      <c r="G102" s="112" t="s">
        <v>130</v>
      </c>
      <c r="H102" s="127">
        <v>43920</v>
      </c>
      <c r="I102" s="131" t="s">
        <v>16</v>
      </c>
      <c r="J102" s="128" t="s">
        <v>718</v>
      </c>
      <c r="K102" s="114">
        <v>43936</v>
      </c>
      <c r="L102" s="103" t="s">
        <v>38</v>
      </c>
      <c r="M102" s="132" t="s">
        <v>135</v>
      </c>
      <c r="N102" s="103" t="s">
        <v>38</v>
      </c>
      <c r="O102" s="132" t="s">
        <v>135</v>
      </c>
      <c r="P102" s="132" t="s">
        <v>134</v>
      </c>
      <c r="Q102" s="112" t="s">
        <v>719</v>
      </c>
      <c r="R102" s="112" t="s">
        <v>14</v>
      </c>
      <c r="S102" s="112" t="s">
        <v>720</v>
      </c>
      <c r="T102" s="112" t="s">
        <v>721</v>
      </c>
      <c r="U102" s="112" t="s">
        <v>701</v>
      </c>
      <c r="V102" s="127">
        <v>43983</v>
      </c>
      <c r="W102" s="127">
        <v>44183</v>
      </c>
      <c r="X102" s="112" t="s">
        <v>702</v>
      </c>
      <c r="Y102" s="131" t="s">
        <v>60</v>
      </c>
      <c r="Z102" s="105" t="str">
        <f t="shared" si="6"/>
        <v>CERRADA</v>
      </c>
      <c r="AA102" s="48" t="str">
        <f t="shared" si="7"/>
        <v>CERRADA</v>
      </c>
      <c r="AB102" s="114" t="s">
        <v>1570</v>
      </c>
      <c r="AC102" s="39" t="s">
        <v>148</v>
      </c>
      <c r="AD102" s="149" t="s">
        <v>1571</v>
      </c>
      <c r="AE102" s="155" t="s">
        <v>1572</v>
      </c>
      <c r="AF102" s="209" t="s">
        <v>1573</v>
      </c>
      <c r="AG102" s="134" t="s">
        <v>1574</v>
      </c>
      <c r="AH102" s="109" t="s">
        <v>37</v>
      </c>
      <c r="AI102" s="39" t="s">
        <v>66</v>
      </c>
      <c r="AJ102" s="39" t="s">
        <v>40</v>
      </c>
      <c r="AK102" s="39" t="s">
        <v>40</v>
      </c>
      <c r="AL102" s="100" t="s">
        <v>1568</v>
      </c>
      <c r="AM102" s="101" t="s">
        <v>1575</v>
      </c>
    </row>
    <row r="103" spans="1:39" ht="90.6" customHeight="1" x14ac:dyDescent="0.25">
      <c r="A103" s="140">
        <v>97</v>
      </c>
      <c r="B103" s="112" t="s">
        <v>29</v>
      </c>
      <c r="C103" s="112" t="s">
        <v>722</v>
      </c>
      <c r="D103" s="112" t="s">
        <v>18</v>
      </c>
      <c r="E103" s="112" t="s">
        <v>423</v>
      </c>
      <c r="F103" s="122" t="s">
        <v>696</v>
      </c>
      <c r="G103" s="112" t="s">
        <v>130</v>
      </c>
      <c r="H103" s="127">
        <v>43920</v>
      </c>
      <c r="I103" s="131" t="s">
        <v>16</v>
      </c>
      <c r="J103" s="128" t="s">
        <v>723</v>
      </c>
      <c r="K103" s="114">
        <v>43936</v>
      </c>
      <c r="L103" s="103" t="s">
        <v>38</v>
      </c>
      <c r="M103" s="132" t="s">
        <v>135</v>
      </c>
      <c r="N103" s="103" t="s">
        <v>38</v>
      </c>
      <c r="O103" s="132" t="s">
        <v>135</v>
      </c>
      <c r="P103" s="132" t="s">
        <v>134</v>
      </c>
      <c r="Q103" s="112" t="s">
        <v>724</v>
      </c>
      <c r="R103" s="112" t="s">
        <v>14</v>
      </c>
      <c r="S103" s="112" t="s">
        <v>725</v>
      </c>
      <c r="T103" s="112" t="s">
        <v>726</v>
      </c>
      <c r="U103" s="112" t="s">
        <v>701</v>
      </c>
      <c r="V103" s="127">
        <v>43941</v>
      </c>
      <c r="W103" s="148">
        <v>44180</v>
      </c>
      <c r="X103" s="112" t="s">
        <v>702</v>
      </c>
      <c r="Y103" s="131" t="s">
        <v>60</v>
      </c>
      <c r="Z103" s="105" t="str">
        <f t="shared" si="6"/>
        <v>CERRADA</v>
      </c>
      <c r="AA103" s="48" t="str">
        <f t="shared" si="7"/>
        <v>CERRADA</v>
      </c>
      <c r="AB103" s="114" t="s">
        <v>1556</v>
      </c>
      <c r="AC103" s="39" t="s">
        <v>148</v>
      </c>
      <c r="AD103" s="149" t="s">
        <v>1576</v>
      </c>
      <c r="AE103" s="155" t="s">
        <v>1577</v>
      </c>
      <c r="AF103" s="209" t="s">
        <v>1578</v>
      </c>
      <c r="AG103" s="134" t="s">
        <v>1579</v>
      </c>
      <c r="AH103" s="109" t="s">
        <v>37</v>
      </c>
      <c r="AI103" s="39" t="s">
        <v>66</v>
      </c>
      <c r="AJ103" s="39" t="s">
        <v>40</v>
      </c>
      <c r="AK103" s="39" t="s">
        <v>40</v>
      </c>
      <c r="AL103" s="100" t="s">
        <v>1561</v>
      </c>
      <c r="AM103" s="116" t="s">
        <v>1580</v>
      </c>
    </row>
    <row r="104" spans="1:39" ht="90.6" customHeight="1" x14ac:dyDescent="0.25">
      <c r="A104" s="140">
        <v>98</v>
      </c>
      <c r="B104" s="112" t="s">
        <v>29</v>
      </c>
      <c r="C104" s="112" t="s">
        <v>727</v>
      </c>
      <c r="D104" s="112" t="s">
        <v>18</v>
      </c>
      <c r="E104" s="112" t="s">
        <v>423</v>
      </c>
      <c r="F104" s="122" t="s">
        <v>696</v>
      </c>
      <c r="G104" s="112" t="s">
        <v>130</v>
      </c>
      <c r="H104" s="127">
        <v>43920</v>
      </c>
      <c r="I104" s="131" t="s">
        <v>16</v>
      </c>
      <c r="J104" s="128" t="s">
        <v>728</v>
      </c>
      <c r="K104" s="114">
        <v>43936</v>
      </c>
      <c r="L104" s="103" t="s">
        <v>38</v>
      </c>
      <c r="M104" s="132" t="s">
        <v>135</v>
      </c>
      <c r="N104" s="103" t="s">
        <v>38</v>
      </c>
      <c r="O104" s="132" t="s">
        <v>135</v>
      </c>
      <c r="P104" s="132" t="s">
        <v>134</v>
      </c>
      <c r="Q104" s="112" t="s">
        <v>729</v>
      </c>
      <c r="R104" s="112" t="s">
        <v>14</v>
      </c>
      <c r="S104" s="112" t="s">
        <v>730</v>
      </c>
      <c r="T104" s="112" t="s">
        <v>726</v>
      </c>
      <c r="U104" s="112" t="s">
        <v>701</v>
      </c>
      <c r="V104" s="127">
        <v>43941</v>
      </c>
      <c r="W104" s="148">
        <v>44180</v>
      </c>
      <c r="X104" s="112" t="s">
        <v>702</v>
      </c>
      <c r="Y104" s="131" t="s">
        <v>60</v>
      </c>
      <c r="Z104" s="105" t="str">
        <f t="shared" si="6"/>
        <v>CERRADA</v>
      </c>
      <c r="AA104" s="48" t="str">
        <f t="shared" si="7"/>
        <v>CERRADA</v>
      </c>
      <c r="AB104" s="114" t="s">
        <v>1556</v>
      </c>
      <c r="AC104" s="39" t="s">
        <v>148</v>
      </c>
      <c r="AD104" s="149" t="s">
        <v>1576</v>
      </c>
      <c r="AE104" s="155" t="s">
        <v>1581</v>
      </c>
      <c r="AF104" s="209" t="s">
        <v>1582</v>
      </c>
      <c r="AG104" s="134" t="s">
        <v>1579</v>
      </c>
      <c r="AH104" s="109" t="s">
        <v>37</v>
      </c>
      <c r="AI104" s="39" t="s">
        <v>66</v>
      </c>
      <c r="AJ104" s="39" t="s">
        <v>40</v>
      </c>
      <c r="AK104" s="39" t="s">
        <v>40</v>
      </c>
      <c r="AL104" s="100" t="s">
        <v>1583</v>
      </c>
      <c r="AM104" s="101" t="s">
        <v>1580</v>
      </c>
    </row>
    <row r="105" spans="1:39" ht="90.6" customHeight="1" x14ac:dyDescent="0.25">
      <c r="A105" s="140">
        <v>99</v>
      </c>
      <c r="B105" s="112" t="s">
        <v>29</v>
      </c>
      <c r="C105" s="112" t="s">
        <v>731</v>
      </c>
      <c r="D105" s="112" t="s">
        <v>18</v>
      </c>
      <c r="E105" s="112" t="s">
        <v>423</v>
      </c>
      <c r="F105" s="122" t="s">
        <v>696</v>
      </c>
      <c r="G105" s="112" t="s">
        <v>130</v>
      </c>
      <c r="H105" s="127">
        <v>43920</v>
      </c>
      <c r="I105" s="131" t="s">
        <v>16</v>
      </c>
      <c r="J105" s="128" t="s">
        <v>732</v>
      </c>
      <c r="K105" s="114">
        <v>43936</v>
      </c>
      <c r="L105" s="103" t="s">
        <v>38</v>
      </c>
      <c r="M105" s="132" t="s">
        <v>135</v>
      </c>
      <c r="N105" s="103" t="s">
        <v>38</v>
      </c>
      <c r="O105" s="132" t="s">
        <v>135</v>
      </c>
      <c r="P105" s="132" t="s">
        <v>134</v>
      </c>
      <c r="Q105" s="112" t="s">
        <v>733</v>
      </c>
      <c r="R105" s="112" t="s">
        <v>14</v>
      </c>
      <c r="S105" s="112" t="s">
        <v>734</v>
      </c>
      <c r="T105" s="112" t="s">
        <v>735</v>
      </c>
      <c r="U105" s="112" t="s">
        <v>701</v>
      </c>
      <c r="V105" s="127">
        <v>43917</v>
      </c>
      <c r="W105" s="127">
        <v>44183</v>
      </c>
      <c r="X105" s="112" t="s">
        <v>93</v>
      </c>
      <c r="Y105" s="131" t="s">
        <v>62</v>
      </c>
      <c r="Z105" s="105" t="str">
        <f t="shared" si="6"/>
        <v>CERRADA</v>
      </c>
      <c r="AA105" s="48" t="str">
        <f t="shared" si="7"/>
        <v>CERRADA</v>
      </c>
      <c r="AB105" s="114" t="s">
        <v>1563</v>
      </c>
      <c r="AC105" s="39" t="s">
        <v>148</v>
      </c>
      <c r="AD105" s="129" t="s">
        <v>1584</v>
      </c>
      <c r="AE105" s="130" t="s">
        <v>1585</v>
      </c>
      <c r="AF105" s="209" t="s">
        <v>1586</v>
      </c>
      <c r="AG105" s="134" t="s">
        <v>1567</v>
      </c>
      <c r="AH105" s="109" t="s">
        <v>37</v>
      </c>
      <c r="AI105" s="39" t="s">
        <v>66</v>
      </c>
      <c r="AJ105" s="39" t="s">
        <v>40</v>
      </c>
      <c r="AK105" s="39" t="s">
        <v>40</v>
      </c>
      <c r="AL105" s="100" t="s">
        <v>1587</v>
      </c>
      <c r="AM105" s="101" t="s">
        <v>1588</v>
      </c>
    </row>
    <row r="106" spans="1:39" ht="90.6" customHeight="1" x14ac:dyDescent="0.25">
      <c r="A106" s="140">
        <v>100</v>
      </c>
      <c r="B106" s="112" t="s">
        <v>30</v>
      </c>
      <c r="C106" s="112" t="s">
        <v>736</v>
      </c>
      <c r="D106" s="112" t="s">
        <v>18</v>
      </c>
      <c r="E106" s="112" t="s">
        <v>423</v>
      </c>
      <c r="F106" s="122" t="s">
        <v>737</v>
      </c>
      <c r="G106" s="112" t="s">
        <v>130</v>
      </c>
      <c r="H106" s="127">
        <v>43951</v>
      </c>
      <c r="I106" s="131" t="s">
        <v>16</v>
      </c>
      <c r="J106" s="128" t="s">
        <v>738</v>
      </c>
      <c r="K106" s="114">
        <v>43959</v>
      </c>
      <c r="L106" s="103" t="s">
        <v>38</v>
      </c>
      <c r="M106" s="132" t="s">
        <v>135</v>
      </c>
      <c r="N106" s="103" t="s">
        <v>38</v>
      </c>
      <c r="O106" s="132" t="s">
        <v>38</v>
      </c>
      <c r="P106" s="132" t="s">
        <v>739</v>
      </c>
      <c r="Q106" s="112" t="s">
        <v>740</v>
      </c>
      <c r="R106" s="112" t="s">
        <v>14</v>
      </c>
      <c r="S106" s="112" t="s">
        <v>741</v>
      </c>
      <c r="T106" s="112" t="s">
        <v>742</v>
      </c>
      <c r="U106" s="112" t="s">
        <v>743</v>
      </c>
      <c r="V106" s="127">
        <v>43959</v>
      </c>
      <c r="W106" s="127">
        <v>44196</v>
      </c>
      <c r="X106" s="112" t="s">
        <v>30</v>
      </c>
      <c r="Y106" s="131" t="s">
        <v>61</v>
      </c>
      <c r="Z106" s="105" t="str">
        <f t="shared" si="6"/>
        <v>CERRADA</v>
      </c>
      <c r="AA106" s="48" t="str">
        <f t="shared" si="7"/>
        <v>CERRADA</v>
      </c>
      <c r="AB106" s="114" t="s">
        <v>1589</v>
      </c>
      <c r="AC106" s="39" t="s">
        <v>148</v>
      </c>
      <c r="AD106" s="129" t="s">
        <v>1590</v>
      </c>
      <c r="AE106" s="111" t="s">
        <v>1591</v>
      </c>
      <c r="AF106" s="209" t="s">
        <v>1592</v>
      </c>
      <c r="AG106" s="134" t="s">
        <v>1593</v>
      </c>
      <c r="AH106" s="109" t="s">
        <v>37</v>
      </c>
      <c r="AI106" s="39" t="s">
        <v>66</v>
      </c>
      <c r="AJ106" s="39" t="s">
        <v>65</v>
      </c>
      <c r="AK106" s="39" t="s">
        <v>40</v>
      </c>
      <c r="AL106" s="100" t="s">
        <v>1594</v>
      </c>
      <c r="AM106" s="151" t="s">
        <v>1840</v>
      </c>
    </row>
    <row r="107" spans="1:39" ht="90.6" customHeight="1" x14ac:dyDescent="0.25">
      <c r="A107" s="140">
        <v>101</v>
      </c>
      <c r="B107" s="112" t="s">
        <v>30</v>
      </c>
      <c r="C107" s="112" t="s">
        <v>744</v>
      </c>
      <c r="D107" s="112" t="s">
        <v>18</v>
      </c>
      <c r="E107" s="112" t="s">
        <v>423</v>
      </c>
      <c r="F107" s="122" t="s">
        <v>737</v>
      </c>
      <c r="G107" s="112" t="s">
        <v>130</v>
      </c>
      <c r="H107" s="127">
        <v>43951</v>
      </c>
      <c r="I107" s="131" t="s">
        <v>16</v>
      </c>
      <c r="J107" s="128" t="s">
        <v>738</v>
      </c>
      <c r="K107" s="114">
        <v>43959</v>
      </c>
      <c r="L107" s="103" t="s">
        <v>38</v>
      </c>
      <c r="M107" s="132" t="s">
        <v>135</v>
      </c>
      <c r="N107" s="103" t="s">
        <v>38</v>
      </c>
      <c r="O107" s="132" t="s">
        <v>38</v>
      </c>
      <c r="P107" s="132" t="s">
        <v>739</v>
      </c>
      <c r="Q107" s="112" t="s">
        <v>745</v>
      </c>
      <c r="R107" s="112" t="s">
        <v>14</v>
      </c>
      <c r="S107" s="112" t="s">
        <v>746</v>
      </c>
      <c r="T107" s="112" t="s">
        <v>747</v>
      </c>
      <c r="U107" s="112" t="s">
        <v>748</v>
      </c>
      <c r="V107" s="127">
        <v>43959</v>
      </c>
      <c r="W107" s="127">
        <v>44227</v>
      </c>
      <c r="X107" s="112" t="s">
        <v>30</v>
      </c>
      <c r="Y107" s="131" t="s">
        <v>61</v>
      </c>
      <c r="Z107" s="105" t="str">
        <f t="shared" si="6"/>
        <v>CERRADA</v>
      </c>
      <c r="AA107" s="48" t="str">
        <f t="shared" si="7"/>
        <v>CERRADA</v>
      </c>
      <c r="AB107" s="114" t="s">
        <v>1595</v>
      </c>
      <c r="AC107" s="39" t="s">
        <v>148</v>
      </c>
      <c r="AD107" s="129" t="s">
        <v>1596</v>
      </c>
      <c r="AE107" s="111" t="s">
        <v>1597</v>
      </c>
      <c r="AF107" s="209" t="s">
        <v>1598</v>
      </c>
      <c r="AG107" s="134" t="s">
        <v>1599</v>
      </c>
      <c r="AH107" s="109" t="s">
        <v>37</v>
      </c>
      <c r="AI107" s="39" t="s">
        <v>66</v>
      </c>
      <c r="AJ107" s="39" t="s">
        <v>40</v>
      </c>
      <c r="AK107" s="39" t="s">
        <v>40</v>
      </c>
      <c r="AL107" s="100" t="s">
        <v>1600</v>
      </c>
      <c r="AM107" s="101" t="s">
        <v>1601</v>
      </c>
    </row>
    <row r="108" spans="1:39" ht="90.6" customHeight="1" x14ac:dyDescent="0.25">
      <c r="A108" s="140">
        <v>102</v>
      </c>
      <c r="B108" s="112" t="s">
        <v>29</v>
      </c>
      <c r="C108" s="112" t="s">
        <v>749</v>
      </c>
      <c r="D108" s="112" t="s">
        <v>18</v>
      </c>
      <c r="E108" s="112" t="s">
        <v>423</v>
      </c>
      <c r="F108" s="122" t="s">
        <v>750</v>
      </c>
      <c r="G108" s="112" t="s">
        <v>43</v>
      </c>
      <c r="H108" s="127">
        <v>43966</v>
      </c>
      <c r="I108" s="131" t="s">
        <v>16</v>
      </c>
      <c r="J108" s="128" t="s">
        <v>751</v>
      </c>
      <c r="K108" s="114">
        <v>43977</v>
      </c>
      <c r="L108" s="103" t="s">
        <v>38</v>
      </c>
      <c r="M108" s="132" t="s">
        <v>135</v>
      </c>
      <c r="N108" s="103" t="s">
        <v>38</v>
      </c>
      <c r="O108" s="132" t="s">
        <v>135</v>
      </c>
      <c r="P108" s="132" t="s">
        <v>134</v>
      </c>
      <c r="Q108" s="112" t="s">
        <v>752</v>
      </c>
      <c r="R108" s="112" t="s">
        <v>14</v>
      </c>
      <c r="S108" s="112" t="s">
        <v>753</v>
      </c>
      <c r="T108" s="112" t="s">
        <v>754</v>
      </c>
      <c r="U108" s="112" t="s">
        <v>755</v>
      </c>
      <c r="V108" s="127">
        <v>43983</v>
      </c>
      <c r="W108" s="127">
        <v>44012</v>
      </c>
      <c r="X108" s="112" t="s">
        <v>29</v>
      </c>
      <c r="Y108" s="131" t="s">
        <v>62</v>
      </c>
      <c r="Z108" s="105" t="str">
        <f t="shared" si="6"/>
        <v>CERRADA</v>
      </c>
      <c r="AA108" s="48" t="str">
        <f t="shared" si="7"/>
        <v>CERRADA</v>
      </c>
      <c r="AB108" s="114">
        <v>44007</v>
      </c>
      <c r="AC108" s="39" t="s">
        <v>148</v>
      </c>
      <c r="AD108" s="141" t="s">
        <v>793</v>
      </c>
      <c r="AE108" s="108" t="s">
        <v>816</v>
      </c>
      <c r="AF108" s="211" t="s">
        <v>247</v>
      </c>
      <c r="AG108" s="134">
        <v>44013</v>
      </c>
      <c r="AH108" s="109" t="s">
        <v>37</v>
      </c>
      <c r="AI108" s="39" t="s">
        <v>40</v>
      </c>
      <c r="AJ108" s="39" t="s">
        <v>40</v>
      </c>
      <c r="AK108" s="39" t="s">
        <v>40</v>
      </c>
      <c r="AL108" s="105" t="s">
        <v>623</v>
      </c>
      <c r="AM108" s="110" t="s">
        <v>1428</v>
      </c>
    </row>
    <row r="109" spans="1:39" ht="90.6" customHeight="1" x14ac:dyDescent="0.25">
      <c r="A109" s="156">
        <v>103</v>
      </c>
      <c r="B109" s="154" t="s">
        <v>34</v>
      </c>
      <c r="C109" s="112" t="s">
        <v>756</v>
      </c>
      <c r="D109" s="112" t="s">
        <v>18</v>
      </c>
      <c r="E109" s="112" t="s">
        <v>423</v>
      </c>
      <c r="F109" s="112" t="s">
        <v>750</v>
      </c>
      <c r="G109" s="112" t="s">
        <v>158</v>
      </c>
      <c r="H109" s="127">
        <v>43966</v>
      </c>
      <c r="I109" s="131" t="s">
        <v>16</v>
      </c>
      <c r="J109" s="128" t="s">
        <v>757</v>
      </c>
      <c r="K109" s="114">
        <v>43978</v>
      </c>
      <c r="L109" s="132" t="s">
        <v>38</v>
      </c>
      <c r="M109" s="132" t="s">
        <v>135</v>
      </c>
      <c r="N109" s="132" t="s">
        <v>38</v>
      </c>
      <c r="O109" s="132" t="s">
        <v>135</v>
      </c>
      <c r="P109" s="132" t="s">
        <v>134</v>
      </c>
      <c r="Q109" s="112" t="s">
        <v>758</v>
      </c>
      <c r="R109" s="112" t="s">
        <v>14</v>
      </c>
      <c r="S109" s="112" t="s">
        <v>759</v>
      </c>
      <c r="T109" s="112" t="s">
        <v>760</v>
      </c>
      <c r="U109" s="112" t="s">
        <v>761</v>
      </c>
      <c r="V109" s="127">
        <v>43983</v>
      </c>
      <c r="W109" s="127">
        <v>44043</v>
      </c>
      <c r="X109" s="112" t="s">
        <v>34</v>
      </c>
      <c r="Y109" s="100" t="s">
        <v>82</v>
      </c>
      <c r="Z109" s="105" t="str">
        <f t="shared" ref="Z109:Z110" si="8">IF(V109="","",IF(OR(AK109="CERRADA ",AK109="CERRADA POR VENCIMIENTO DE TERMINOS"),"CERRADA",IF(V109&lt;43831,CONCATENATE("INICIADA EN LA VIGENCIA ",YEAR(V109)),IF(AND(V109&lt;$U$4,V109&gt;=43831),CONCATENATE("INICIADA EN LA VIGENCIA ",YEAR(V109)),"NO INICIADA"))))</f>
        <v>CERRADA</v>
      </c>
      <c r="AA109" s="48" t="str">
        <f t="shared" ref="AA109:AA110" si="9">IF(W109="","",IF(OR(AK109="CERRADA ",AK109="CERRADA POR VENCIMIENTO DE TERMINOS"),"CERRADA",IF(W109&lt;=$U$4-411,CONCATENATE("VENCIDA EN LA VIGENCIA ",YEAR(W109)),IF(AND(W109&lt;$U$4,W109&gt;$U$4-411),CONCATENATE("VENCIDA EN LA VIGENCIA ",YEAR(W109)),IF(W109&gt;=$U$4+28,"SIN VENCER","PRÓXIMA A VENCER")))))</f>
        <v>CERRADA</v>
      </c>
      <c r="AB109" s="114" t="s">
        <v>1243</v>
      </c>
      <c r="AC109" s="39" t="s">
        <v>148</v>
      </c>
      <c r="AD109" s="141" t="s">
        <v>1244</v>
      </c>
      <c r="AE109" s="108" t="s">
        <v>1245</v>
      </c>
      <c r="AF109" s="211" t="s">
        <v>677</v>
      </c>
      <c r="AG109" s="134" t="s">
        <v>1246</v>
      </c>
      <c r="AH109" s="109" t="s">
        <v>37</v>
      </c>
      <c r="AI109" s="39" t="s">
        <v>40</v>
      </c>
      <c r="AJ109" s="39" t="s">
        <v>40</v>
      </c>
      <c r="AK109" s="39" t="s">
        <v>40</v>
      </c>
      <c r="AL109" s="105" t="s">
        <v>623</v>
      </c>
      <c r="AM109" s="110" t="s">
        <v>1247</v>
      </c>
    </row>
    <row r="110" spans="1:39" ht="90.6" customHeight="1" x14ac:dyDescent="0.25">
      <c r="A110" s="156">
        <v>104</v>
      </c>
      <c r="B110" s="112" t="s">
        <v>23</v>
      </c>
      <c r="C110" s="112" t="s">
        <v>762</v>
      </c>
      <c r="D110" s="112" t="s">
        <v>18</v>
      </c>
      <c r="E110" s="112" t="s">
        <v>423</v>
      </c>
      <c r="F110" s="112" t="s">
        <v>750</v>
      </c>
      <c r="G110" s="112" t="s">
        <v>158</v>
      </c>
      <c r="H110" s="127">
        <v>43966</v>
      </c>
      <c r="I110" s="131" t="s">
        <v>16</v>
      </c>
      <c r="J110" s="128" t="s">
        <v>763</v>
      </c>
      <c r="K110" s="114">
        <v>43998</v>
      </c>
      <c r="L110" s="132" t="s">
        <v>38</v>
      </c>
      <c r="M110" s="132" t="s">
        <v>135</v>
      </c>
      <c r="N110" s="132" t="s">
        <v>38</v>
      </c>
      <c r="O110" s="132" t="s">
        <v>38</v>
      </c>
      <c r="P110" s="132" t="s">
        <v>134</v>
      </c>
      <c r="Q110" s="112" t="s">
        <v>764</v>
      </c>
      <c r="R110" s="112" t="s">
        <v>14</v>
      </c>
      <c r="S110" s="109" t="s">
        <v>765</v>
      </c>
      <c r="T110" s="157" t="s">
        <v>766</v>
      </c>
      <c r="U110" s="157" t="s">
        <v>767</v>
      </c>
      <c r="V110" s="127">
        <v>43998</v>
      </c>
      <c r="W110" s="127">
        <v>44196</v>
      </c>
      <c r="X110" s="112" t="s">
        <v>23</v>
      </c>
      <c r="Y110" s="100" t="s">
        <v>54</v>
      </c>
      <c r="Z110" s="105" t="str">
        <f t="shared" si="8"/>
        <v>CERRADA</v>
      </c>
      <c r="AA110" s="48" t="str">
        <f t="shared" si="9"/>
        <v>CERRADA</v>
      </c>
      <c r="AB110" s="114" t="s">
        <v>1602</v>
      </c>
      <c r="AC110" s="39" t="s">
        <v>148</v>
      </c>
      <c r="AD110" s="129" t="s">
        <v>1603</v>
      </c>
      <c r="AE110" s="158" t="s">
        <v>1604</v>
      </c>
      <c r="AF110" s="209" t="s">
        <v>1605</v>
      </c>
      <c r="AG110" s="134" t="s">
        <v>1606</v>
      </c>
      <c r="AH110" s="109" t="s">
        <v>37</v>
      </c>
      <c r="AI110" s="39" t="s">
        <v>66</v>
      </c>
      <c r="AJ110" s="39" t="s">
        <v>40</v>
      </c>
      <c r="AK110" s="39" t="s">
        <v>40</v>
      </c>
      <c r="AL110" s="100" t="s">
        <v>1511</v>
      </c>
      <c r="AM110" s="101" t="s">
        <v>1607</v>
      </c>
    </row>
    <row r="111" spans="1:39" ht="90.6" customHeight="1" x14ac:dyDescent="0.25">
      <c r="A111" s="156">
        <v>105</v>
      </c>
      <c r="B111" s="112" t="s">
        <v>22</v>
      </c>
      <c r="C111" s="112" t="s">
        <v>768</v>
      </c>
      <c r="D111" s="112" t="s">
        <v>18</v>
      </c>
      <c r="E111" s="112" t="s">
        <v>423</v>
      </c>
      <c r="F111" s="112" t="s">
        <v>750</v>
      </c>
      <c r="G111" s="112" t="s">
        <v>158</v>
      </c>
      <c r="H111" s="127">
        <v>43966</v>
      </c>
      <c r="I111" s="131" t="s">
        <v>16</v>
      </c>
      <c r="J111" s="128" t="s">
        <v>751</v>
      </c>
      <c r="K111" s="114">
        <v>43998</v>
      </c>
      <c r="L111" s="132" t="s">
        <v>38</v>
      </c>
      <c r="M111" s="132" t="s">
        <v>135</v>
      </c>
      <c r="N111" s="132" t="s">
        <v>38</v>
      </c>
      <c r="O111" s="132" t="s">
        <v>38</v>
      </c>
      <c r="P111" s="132" t="s">
        <v>134</v>
      </c>
      <c r="Q111" s="112" t="s">
        <v>769</v>
      </c>
      <c r="R111" s="112" t="s">
        <v>14</v>
      </c>
      <c r="S111" s="109" t="s">
        <v>770</v>
      </c>
      <c r="T111" s="157" t="s">
        <v>771</v>
      </c>
      <c r="U111" s="157" t="s">
        <v>772</v>
      </c>
      <c r="V111" s="127">
        <v>44058</v>
      </c>
      <c r="W111" s="127">
        <v>44089</v>
      </c>
      <c r="X111" s="112" t="s">
        <v>22</v>
      </c>
      <c r="Y111" s="100" t="s">
        <v>53</v>
      </c>
      <c r="Z111" s="105" t="str">
        <f t="shared" ref="Z111:Z128" si="10">IF(V111="","",IF(OR(AK111="CERRADA ",AK111="CERRADA POR VENCIMIENTO DE TERMINOS"),"CERRADA",IF(V111&lt;43831,CONCATENATE("INICIADA EN LA VIGENCIA ",YEAR(V111)),IF(AND(V111&lt;$U$4,V111&gt;=43831),CONCATENATE("INICIADA EN LA VIGENCIA ",YEAR(V111)),"NO INICIADA"))))</f>
        <v>CERRADA</v>
      </c>
      <c r="AA111" s="48" t="str">
        <f t="shared" ref="AA111:AA128" si="11">IF(W111="","",IF(OR(AK111="CERRADA ",AK111="CERRADA POR VENCIMIENTO DE TERMINOS"),"CERRADA",IF(W111&lt;=$U$4-411,CONCATENATE("VENCIDA EN LA VIGENCIA ",YEAR(W111)),IF(AND(W111&lt;$U$4,W111&gt;$U$4-411),CONCATENATE("VENCIDA EN LA VIGENCIA ",YEAR(W111)),IF(W111&gt;=$U$4+28,"SIN VENCER","PRÓXIMA A VENCER")))))</f>
        <v>CERRADA</v>
      </c>
      <c r="AB111" s="114">
        <v>44155</v>
      </c>
      <c r="AC111" s="39" t="s">
        <v>148</v>
      </c>
      <c r="AD111" s="141" t="s">
        <v>1248</v>
      </c>
      <c r="AE111" s="159" t="s">
        <v>1249</v>
      </c>
      <c r="AF111" s="211" t="s">
        <v>646</v>
      </c>
      <c r="AG111" s="134">
        <v>44158</v>
      </c>
      <c r="AH111" s="109" t="s">
        <v>37</v>
      </c>
      <c r="AI111" s="39" t="s">
        <v>40</v>
      </c>
      <c r="AJ111" s="39" t="s">
        <v>40</v>
      </c>
      <c r="AK111" s="39" t="s">
        <v>40</v>
      </c>
      <c r="AL111" s="105" t="s">
        <v>623</v>
      </c>
      <c r="AM111" s="110" t="s">
        <v>1429</v>
      </c>
    </row>
    <row r="112" spans="1:39" ht="90.6" customHeight="1" x14ac:dyDescent="0.25">
      <c r="A112" s="156">
        <v>106</v>
      </c>
      <c r="B112" s="112" t="s">
        <v>22</v>
      </c>
      <c r="C112" s="112" t="s">
        <v>829</v>
      </c>
      <c r="D112" s="112" t="s">
        <v>18</v>
      </c>
      <c r="E112" s="112" t="s">
        <v>423</v>
      </c>
      <c r="F112" s="112" t="s">
        <v>830</v>
      </c>
      <c r="G112" s="112" t="s">
        <v>130</v>
      </c>
      <c r="H112" s="127">
        <v>44013</v>
      </c>
      <c r="I112" s="131" t="s">
        <v>16</v>
      </c>
      <c r="J112" s="128" t="s">
        <v>831</v>
      </c>
      <c r="K112" s="114">
        <v>44020</v>
      </c>
      <c r="L112" s="132" t="s">
        <v>37</v>
      </c>
      <c r="M112" s="132" t="s">
        <v>832</v>
      </c>
      <c r="N112" s="132" t="s">
        <v>37</v>
      </c>
      <c r="O112" s="132" t="s">
        <v>37</v>
      </c>
      <c r="P112" s="132" t="s">
        <v>134</v>
      </c>
      <c r="Q112" s="112" t="s">
        <v>833</v>
      </c>
      <c r="R112" s="112" t="s">
        <v>14</v>
      </c>
      <c r="S112" s="109" t="s">
        <v>834</v>
      </c>
      <c r="T112" s="112" t="s">
        <v>335</v>
      </c>
      <c r="U112" s="112">
        <v>1</v>
      </c>
      <c r="V112" s="127">
        <v>44044</v>
      </c>
      <c r="W112" s="127">
        <v>44074</v>
      </c>
      <c r="X112" s="112" t="s">
        <v>22</v>
      </c>
      <c r="Y112" s="100" t="s">
        <v>53</v>
      </c>
      <c r="Z112" s="105" t="str">
        <f t="shared" si="10"/>
        <v>CERRADA</v>
      </c>
      <c r="AA112" s="48" t="str">
        <f t="shared" si="11"/>
        <v>CERRADA</v>
      </c>
      <c r="AB112" s="114">
        <v>44155</v>
      </c>
      <c r="AC112" s="39" t="s">
        <v>148</v>
      </c>
      <c r="AD112" s="141" t="s">
        <v>1250</v>
      </c>
      <c r="AE112" s="159" t="s">
        <v>1251</v>
      </c>
      <c r="AF112" s="211" t="s">
        <v>646</v>
      </c>
      <c r="AG112" s="134">
        <v>44158</v>
      </c>
      <c r="AH112" s="109" t="s">
        <v>37</v>
      </c>
      <c r="AI112" s="39" t="s">
        <v>40</v>
      </c>
      <c r="AJ112" s="39" t="s">
        <v>40</v>
      </c>
      <c r="AK112" s="39" t="s">
        <v>40</v>
      </c>
      <c r="AL112" s="105" t="s">
        <v>623</v>
      </c>
      <c r="AM112" s="110" t="s">
        <v>1430</v>
      </c>
    </row>
    <row r="113" spans="1:39" ht="90.6" customHeight="1" x14ac:dyDescent="0.25">
      <c r="A113" s="156">
        <v>107</v>
      </c>
      <c r="B113" s="112" t="s">
        <v>22</v>
      </c>
      <c r="C113" s="112" t="s">
        <v>835</v>
      </c>
      <c r="D113" s="112" t="s">
        <v>18</v>
      </c>
      <c r="E113" s="112" t="s">
        <v>423</v>
      </c>
      <c r="F113" s="112" t="s">
        <v>830</v>
      </c>
      <c r="G113" s="112" t="s">
        <v>130</v>
      </c>
      <c r="H113" s="127">
        <v>44013</v>
      </c>
      <c r="I113" s="131" t="s">
        <v>16</v>
      </c>
      <c r="J113" s="128" t="s">
        <v>831</v>
      </c>
      <c r="K113" s="114">
        <v>44020</v>
      </c>
      <c r="L113" s="132" t="s">
        <v>37</v>
      </c>
      <c r="M113" s="132" t="s">
        <v>832</v>
      </c>
      <c r="N113" s="132" t="s">
        <v>37</v>
      </c>
      <c r="O113" s="132" t="s">
        <v>37</v>
      </c>
      <c r="P113" s="132" t="s">
        <v>134</v>
      </c>
      <c r="Q113" s="108" t="s">
        <v>836</v>
      </c>
      <c r="R113" s="112" t="s">
        <v>14</v>
      </c>
      <c r="S113" s="109" t="s">
        <v>837</v>
      </c>
      <c r="T113" s="157" t="s">
        <v>838</v>
      </c>
      <c r="U113" s="112">
        <v>1</v>
      </c>
      <c r="V113" s="127">
        <v>44044</v>
      </c>
      <c r="W113" s="127">
        <v>44196</v>
      </c>
      <c r="X113" s="112" t="s">
        <v>22</v>
      </c>
      <c r="Y113" s="100" t="s">
        <v>53</v>
      </c>
      <c r="Z113" s="105" t="str">
        <f t="shared" si="10"/>
        <v>CERRADA</v>
      </c>
      <c r="AA113" s="48" t="str">
        <f t="shared" si="11"/>
        <v>CERRADA</v>
      </c>
      <c r="AB113" s="114">
        <v>44155</v>
      </c>
      <c r="AC113" s="39" t="s">
        <v>148</v>
      </c>
      <c r="AD113" s="141" t="s">
        <v>1252</v>
      </c>
      <c r="AE113" s="159" t="s">
        <v>1253</v>
      </c>
      <c r="AF113" s="211" t="s">
        <v>646</v>
      </c>
      <c r="AG113" s="134">
        <v>44158</v>
      </c>
      <c r="AH113" s="109" t="s">
        <v>37</v>
      </c>
      <c r="AI113" s="39" t="s">
        <v>40</v>
      </c>
      <c r="AJ113" s="39" t="s">
        <v>40</v>
      </c>
      <c r="AK113" s="39" t="s">
        <v>40</v>
      </c>
      <c r="AL113" s="105" t="s">
        <v>623</v>
      </c>
      <c r="AM113" s="110" t="s">
        <v>1431</v>
      </c>
    </row>
    <row r="114" spans="1:39" ht="90.6" customHeight="1" x14ac:dyDescent="0.25">
      <c r="A114" s="156">
        <v>108</v>
      </c>
      <c r="B114" s="112" t="s">
        <v>22</v>
      </c>
      <c r="C114" s="112" t="s">
        <v>839</v>
      </c>
      <c r="D114" s="112" t="s">
        <v>18</v>
      </c>
      <c r="E114" s="112" t="s">
        <v>423</v>
      </c>
      <c r="F114" s="112" t="s">
        <v>830</v>
      </c>
      <c r="G114" s="112" t="s">
        <v>130</v>
      </c>
      <c r="H114" s="127">
        <v>44013</v>
      </c>
      <c r="I114" s="131" t="s">
        <v>16</v>
      </c>
      <c r="J114" s="128" t="s">
        <v>831</v>
      </c>
      <c r="K114" s="114">
        <v>44020</v>
      </c>
      <c r="L114" s="132" t="s">
        <v>37</v>
      </c>
      <c r="M114" s="132" t="s">
        <v>832</v>
      </c>
      <c r="N114" s="132" t="s">
        <v>37</v>
      </c>
      <c r="O114" s="132" t="s">
        <v>37</v>
      </c>
      <c r="P114" s="132" t="s">
        <v>134</v>
      </c>
      <c r="Q114" s="108" t="s">
        <v>836</v>
      </c>
      <c r="R114" s="112" t="s">
        <v>13</v>
      </c>
      <c r="S114" s="109" t="s">
        <v>840</v>
      </c>
      <c r="T114" s="112" t="s">
        <v>841</v>
      </c>
      <c r="U114" s="112" t="s">
        <v>842</v>
      </c>
      <c r="V114" s="127">
        <v>44075</v>
      </c>
      <c r="W114" s="127">
        <v>44196</v>
      </c>
      <c r="X114" s="112" t="s">
        <v>22</v>
      </c>
      <c r="Y114" s="100" t="s">
        <v>53</v>
      </c>
      <c r="Z114" s="105" t="str">
        <f t="shared" si="10"/>
        <v>INICIADA EN LA VIGENCIA 2020</v>
      </c>
      <c r="AA114" s="48" t="str">
        <f t="shared" si="11"/>
        <v>VENCIDA EN LA VIGENCIA 2020</v>
      </c>
      <c r="AB114" s="114" t="s">
        <v>1608</v>
      </c>
      <c r="AC114" s="39" t="s">
        <v>148</v>
      </c>
      <c r="AD114" s="129" t="s">
        <v>1609</v>
      </c>
      <c r="AE114" s="158" t="s">
        <v>1610</v>
      </c>
      <c r="AF114" s="209" t="s">
        <v>1611</v>
      </c>
      <c r="AG114" s="134" t="s">
        <v>1612</v>
      </c>
      <c r="AH114" s="109" t="s">
        <v>38</v>
      </c>
      <c r="AI114" s="39" t="s">
        <v>66</v>
      </c>
      <c r="AJ114" s="39" t="s">
        <v>65</v>
      </c>
      <c r="AK114" s="39" t="s">
        <v>65</v>
      </c>
      <c r="AL114" s="100" t="s">
        <v>1511</v>
      </c>
      <c r="AM114" s="101" t="s">
        <v>1613</v>
      </c>
    </row>
    <row r="115" spans="1:39" ht="90.6" customHeight="1" x14ac:dyDescent="0.25">
      <c r="A115" s="156">
        <v>109</v>
      </c>
      <c r="B115" s="112" t="s">
        <v>22</v>
      </c>
      <c r="C115" s="112" t="s">
        <v>843</v>
      </c>
      <c r="D115" s="112" t="s">
        <v>18</v>
      </c>
      <c r="E115" s="112" t="s">
        <v>423</v>
      </c>
      <c r="F115" s="112" t="s">
        <v>830</v>
      </c>
      <c r="G115" s="112" t="s">
        <v>130</v>
      </c>
      <c r="H115" s="127">
        <v>44013</v>
      </c>
      <c r="I115" s="131" t="s">
        <v>16</v>
      </c>
      <c r="J115" s="128" t="s">
        <v>831</v>
      </c>
      <c r="K115" s="114">
        <v>44020</v>
      </c>
      <c r="L115" s="132" t="s">
        <v>37</v>
      </c>
      <c r="M115" s="132" t="s">
        <v>832</v>
      </c>
      <c r="N115" s="132" t="s">
        <v>37</v>
      </c>
      <c r="O115" s="132" t="s">
        <v>37</v>
      </c>
      <c r="P115" s="132" t="s">
        <v>134</v>
      </c>
      <c r="Q115" s="108" t="s">
        <v>844</v>
      </c>
      <c r="R115" s="112" t="s">
        <v>14</v>
      </c>
      <c r="S115" s="109" t="s">
        <v>845</v>
      </c>
      <c r="T115" s="112" t="s">
        <v>335</v>
      </c>
      <c r="U115" s="112">
        <v>1</v>
      </c>
      <c r="V115" s="127">
        <v>44044</v>
      </c>
      <c r="W115" s="127">
        <v>44074</v>
      </c>
      <c r="X115" s="112" t="s">
        <v>22</v>
      </c>
      <c r="Y115" s="100" t="s">
        <v>53</v>
      </c>
      <c r="Z115" s="105" t="str">
        <f t="shared" si="10"/>
        <v>CERRADA</v>
      </c>
      <c r="AA115" s="48" t="str">
        <f t="shared" si="11"/>
        <v>CERRADA</v>
      </c>
      <c r="AB115" s="114">
        <v>44155</v>
      </c>
      <c r="AC115" s="39" t="s">
        <v>148</v>
      </c>
      <c r="AD115" s="141" t="s">
        <v>1254</v>
      </c>
      <c r="AE115" s="159" t="s">
        <v>1255</v>
      </c>
      <c r="AF115" s="211" t="s">
        <v>646</v>
      </c>
      <c r="AG115" s="134">
        <v>44158</v>
      </c>
      <c r="AH115" s="109" t="s">
        <v>37</v>
      </c>
      <c r="AI115" s="39" t="s">
        <v>40</v>
      </c>
      <c r="AJ115" s="39" t="s">
        <v>40</v>
      </c>
      <c r="AK115" s="39" t="s">
        <v>40</v>
      </c>
      <c r="AL115" s="105" t="s">
        <v>623</v>
      </c>
      <c r="AM115" s="110" t="s">
        <v>1300</v>
      </c>
    </row>
    <row r="116" spans="1:39" ht="90.6" customHeight="1" x14ac:dyDescent="0.25">
      <c r="A116" s="156">
        <v>110</v>
      </c>
      <c r="B116" s="112" t="s">
        <v>22</v>
      </c>
      <c r="C116" s="112" t="s">
        <v>846</v>
      </c>
      <c r="D116" s="112" t="s">
        <v>18</v>
      </c>
      <c r="E116" s="112" t="s">
        <v>423</v>
      </c>
      <c r="F116" s="112" t="s">
        <v>830</v>
      </c>
      <c r="G116" s="112" t="s">
        <v>130</v>
      </c>
      <c r="H116" s="127">
        <v>44013</v>
      </c>
      <c r="I116" s="131" t="s">
        <v>16</v>
      </c>
      <c r="J116" s="128" t="s">
        <v>831</v>
      </c>
      <c r="K116" s="114">
        <v>44020</v>
      </c>
      <c r="L116" s="132" t="s">
        <v>37</v>
      </c>
      <c r="M116" s="132" t="s">
        <v>832</v>
      </c>
      <c r="N116" s="132" t="s">
        <v>37</v>
      </c>
      <c r="O116" s="132" t="s">
        <v>37</v>
      </c>
      <c r="P116" s="132" t="s">
        <v>134</v>
      </c>
      <c r="Q116" s="108" t="s">
        <v>844</v>
      </c>
      <c r="R116" s="112" t="s">
        <v>13</v>
      </c>
      <c r="S116" s="109" t="s">
        <v>847</v>
      </c>
      <c r="T116" s="112" t="s">
        <v>848</v>
      </c>
      <c r="U116" s="112">
        <v>1</v>
      </c>
      <c r="V116" s="127">
        <v>44044</v>
      </c>
      <c r="W116" s="127">
        <v>44104</v>
      </c>
      <c r="X116" s="112" t="s">
        <v>22</v>
      </c>
      <c r="Y116" s="100" t="s">
        <v>53</v>
      </c>
      <c r="Z116" s="105" t="str">
        <f t="shared" si="10"/>
        <v>CERRADA</v>
      </c>
      <c r="AA116" s="48" t="str">
        <f t="shared" si="11"/>
        <v>CERRADA</v>
      </c>
      <c r="AB116" s="114">
        <v>44155</v>
      </c>
      <c r="AC116" s="39" t="s">
        <v>148</v>
      </c>
      <c r="AD116" s="141" t="s">
        <v>1256</v>
      </c>
      <c r="AE116" s="159" t="s">
        <v>1257</v>
      </c>
      <c r="AF116" s="211" t="s">
        <v>646</v>
      </c>
      <c r="AG116" s="134">
        <v>44158</v>
      </c>
      <c r="AH116" s="109" t="s">
        <v>37</v>
      </c>
      <c r="AI116" s="39" t="s">
        <v>40</v>
      </c>
      <c r="AJ116" s="39" t="s">
        <v>40</v>
      </c>
      <c r="AK116" s="39" t="s">
        <v>40</v>
      </c>
      <c r="AL116" s="105" t="s">
        <v>623</v>
      </c>
      <c r="AM116" s="110" t="s">
        <v>1301</v>
      </c>
    </row>
    <row r="117" spans="1:39" ht="90.6" customHeight="1" x14ac:dyDescent="0.25">
      <c r="A117" s="156">
        <v>111</v>
      </c>
      <c r="B117" s="112" t="s">
        <v>32</v>
      </c>
      <c r="C117" s="112" t="s">
        <v>849</v>
      </c>
      <c r="D117" s="112" t="s">
        <v>18</v>
      </c>
      <c r="E117" s="112" t="s">
        <v>423</v>
      </c>
      <c r="F117" s="122" t="s">
        <v>830</v>
      </c>
      <c r="G117" s="112" t="s">
        <v>130</v>
      </c>
      <c r="H117" s="127">
        <v>44013</v>
      </c>
      <c r="I117" s="131" t="s">
        <v>16</v>
      </c>
      <c r="J117" s="128" t="s">
        <v>850</v>
      </c>
      <c r="K117" s="114">
        <v>44020</v>
      </c>
      <c r="L117" s="132" t="s">
        <v>38</v>
      </c>
      <c r="M117" s="132" t="s">
        <v>135</v>
      </c>
      <c r="N117" s="132" t="s">
        <v>38</v>
      </c>
      <c r="O117" s="103" t="s">
        <v>135</v>
      </c>
      <c r="P117" s="132" t="s">
        <v>134</v>
      </c>
      <c r="Q117" s="112" t="s">
        <v>851</v>
      </c>
      <c r="R117" s="112" t="s">
        <v>14</v>
      </c>
      <c r="S117" s="109" t="s">
        <v>852</v>
      </c>
      <c r="T117" s="157" t="s">
        <v>853</v>
      </c>
      <c r="U117" s="157" t="s">
        <v>854</v>
      </c>
      <c r="V117" s="127">
        <v>44027</v>
      </c>
      <c r="W117" s="127">
        <v>44058</v>
      </c>
      <c r="X117" s="112" t="s">
        <v>32</v>
      </c>
      <c r="Y117" s="100" t="s">
        <v>62</v>
      </c>
      <c r="Z117" s="105" t="str">
        <f t="shared" si="10"/>
        <v>CERRADA</v>
      </c>
      <c r="AA117" s="48" t="str">
        <f t="shared" si="11"/>
        <v>CERRADA</v>
      </c>
      <c r="AB117" s="114">
        <v>44155</v>
      </c>
      <c r="AC117" s="39" t="s">
        <v>148</v>
      </c>
      <c r="AD117" s="142" t="s">
        <v>1258</v>
      </c>
      <c r="AE117" s="108" t="s">
        <v>1259</v>
      </c>
      <c r="AF117" s="209" t="s">
        <v>247</v>
      </c>
      <c r="AG117" s="134">
        <v>44158</v>
      </c>
      <c r="AH117" s="112" t="s">
        <v>37</v>
      </c>
      <c r="AI117" s="39" t="s">
        <v>40</v>
      </c>
      <c r="AJ117" s="39" t="s">
        <v>40</v>
      </c>
      <c r="AK117" s="39" t="s">
        <v>40</v>
      </c>
      <c r="AL117" s="105" t="s">
        <v>623</v>
      </c>
      <c r="AM117" s="152" t="s">
        <v>1260</v>
      </c>
    </row>
    <row r="118" spans="1:39" ht="90.6" customHeight="1" x14ac:dyDescent="0.25">
      <c r="A118" s="140">
        <v>112</v>
      </c>
      <c r="B118" s="112" t="s">
        <v>68</v>
      </c>
      <c r="C118" s="112" t="s">
        <v>855</v>
      </c>
      <c r="D118" s="112" t="s">
        <v>18</v>
      </c>
      <c r="E118" s="112" t="s">
        <v>423</v>
      </c>
      <c r="F118" s="122" t="s">
        <v>362</v>
      </c>
      <c r="G118" s="112" t="s">
        <v>131</v>
      </c>
      <c r="H118" s="145">
        <v>44012</v>
      </c>
      <c r="I118" s="131" t="s">
        <v>16</v>
      </c>
      <c r="J118" s="128" t="s">
        <v>856</v>
      </c>
      <c r="K118" s="114">
        <v>44013</v>
      </c>
      <c r="L118" s="132" t="s">
        <v>38</v>
      </c>
      <c r="M118" s="132" t="s">
        <v>135</v>
      </c>
      <c r="N118" s="132" t="s">
        <v>38</v>
      </c>
      <c r="O118" s="132" t="s">
        <v>135</v>
      </c>
      <c r="P118" s="132" t="s">
        <v>134</v>
      </c>
      <c r="Q118" s="112" t="s">
        <v>857</v>
      </c>
      <c r="R118" s="112" t="s">
        <v>14</v>
      </c>
      <c r="S118" s="112" t="s">
        <v>858</v>
      </c>
      <c r="T118" s="112" t="s">
        <v>859</v>
      </c>
      <c r="U118" s="112" t="s">
        <v>860</v>
      </c>
      <c r="V118" s="127">
        <v>44033</v>
      </c>
      <c r="W118" s="127">
        <v>44196</v>
      </c>
      <c r="X118" s="112" t="s">
        <v>68</v>
      </c>
      <c r="Y118" s="131" t="s">
        <v>55</v>
      </c>
      <c r="Z118" s="105" t="str">
        <f t="shared" si="10"/>
        <v>CERRADA</v>
      </c>
      <c r="AA118" s="48" t="str">
        <f t="shared" si="11"/>
        <v>CERRADA</v>
      </c>
      <c r="AB118" s="134" t="s">
        <v>1614</v>
      </c>
      <c r="AC118" s="39" t="s">
        <v>148</v>
      </c>
      <c r="AD118" s="149" t="s">
        <v>1615</v>
      </c>
      <c r="AE118" s="155" t="s">
        <v>1616</v>
      </c>
      <c r="AF118" s="209" t="s">
        <v>1617</v>
      </c>
      <c r="AG118" s="134" t="s">
        <v>1618</v>
      </c>
      <c r="AH118" s="109" t="s">
        <v>37</v>
      </c>
      <c r="AI118" s="39" t="s">
        <v>66</v>
      </c>
      <c r="AJ118" s="39" t="s">
        <v>40</v>
      </c>
      <c r="AK118" s="39" t="s">
        <v>40</v>
      </c>
      <c r="AL118" s="100" t="s">
        <v>1619</v>
      </c>
      <c r="AM118" s="101" t="s">
        <v>1620</v>
      </c>
    </row>
    <row r="119" spans="1:39" ht="241.2" x14ac:dyDescent="0.25">
      <c r="A119" s="156">
        <v>113</v>
      </c>
      <c r="B119" s="112" t="s">
        <v>68</v>
      </c>
      <c r="C119" s="112" t="s">
        <v>861</v>
      </c>
      <c r="D119" s="112" t="s">
        <v>18</v>
      </c>
      <c r="E119" s="112" t="s">
        <v>423</v>
      </c>
      <c r="F119" s="122" t="s">
        <v>862</v>
      </c>
      <c r="G119" s="112" t="s">
        <v>131</v>
      </c>
      <c r="H119" s="145">
        <v>44012</v>
      </c>
      <c r="I119" s="131" t="s">
        <v>16</v>
      </c>
      <c r="J119" s="128" t="s">
        <v>863</v>
      </c>
      <c r="K119" s="114">
        <v>44019</v>
      </c>
      <c r="L119" s="132" t="s">
        <v>37</v>
      </c>
      <c r="M119" s="132" t="s">
        <v>864</v>
      </c>
      <c r="N119" s="132" t="s">
        <v>38</v>
      </c>
      <c r="O119" s="132" t="s">
        <v>135</v>
      </c>
      <c r="P119" s="132" t="s">
        <v>134</v>
      </c>
      <c r="Q119" s="112" t="s">
        <v>865</v>
      </c>
      <c r="R119" s="112" t="s">
        <v>13</v>
      </c>
      <c r="S119" s="112" t="s">
        <v>866</v>
      </c>
      <c r="T119" s="112" t="s">
        <v>434</v>
      </c>
      <c r="U119" s="112" t="s">
        <v>435</v>
      </c>
      <c r="V119" s="127">
        <v>44018</v>
      </c>
      <c r="W119" s="127">
        <v>44196</v>
      </c>
      <c r="X119" s="112" t="s">
        <v>68</v>
      </c>
      <c r="Y119" s="131" t="s">
        <v>55</v>
      </c>
      <c r="Z119" s="105" t="str">
        <f t="shared" si="10"/>
        <v>CERRADA</v>
      </c>
      <c r="AA119" s="48" t="str">
        <f t="shared" si="11"/>
        <v>CERRADA</v>
      </c>
      <c r="AB119" s="134" t="s">
        <v>1621</v>
      </c>
      <c r="AC119" s="39" t="s">
        <v>149</v>
      </c>
      <c r="AD119" s="149" t="s">
        <v>1622</v>
      </c>
      <c r="AE119" s="155" t="s">
        <v>1623</v>
      </c>
      <c r="AF119" s="209" t="s">
        <v>1624</v>
      </c>
      <c r="AG119" s="134" t="s">
        <v>1625</v>
      </c>
      <c r="AH119" s="109" t="s">
        <v>38</v>
      </c>
      <c r="AI119" s="39" t="s">
        <v>66</v>
      </c>
      <c r="AJ119" s="39" t="s">
        <v>65</v>
      </c>
      <c r="AK119" s="39" t="s">
        <v>40</v>
      </c>
      <c r="AL119" s="100" t="s">
        <v>1543</v>
      </c>
      <c r="AM119" s="101" t="s">
        <v>1847</v>
      </c>
    </row>
    <row r="120" spans="1:39" ht="90.6" customHeight="1" x14ac:dyDescent="0.25">
      <c r="A120" s="156">
        <v>114</v>
      </c>
      <c r="B120" s="112" t="s">
        <v>68</v>
      </c>
      <c r="C120" s="112" t="s">
        <v>867</v>
      </c>
      <c r="D120" s="112" t="s">
        <v>18</v>
      </c>
      <c r="E120" s="112" t="s">
        <v>423</v>
      </c>
      <c r="F120" s="122" t="s">
        <v>862</v>
      </c>
      <c r="G120" s="112" t="s">
        <v>131</v>
      </c>
      <c r="H120" s="145">
        <v>44012</v>
      </c>
      <c r="I120" s="131" t="s">
        <v>16</v>
      </c>
      <c r="J120" s="128" t="s">
        <v>863</v>
      </c>
      <c r="K120" s="114">
        <v>44019</v>
      </c>
      <c r="L120" s="132" t="s">
        <v>37</v>
      </c>
      <c r="M120" s="132" t="s">
        <v>864</v>
      </c>
      <c r="N120" s="132" t="s">
        <v>38</v>
      </c>
      <c r="O120" s="132" t="s">
        <v>135</v>
      </c>
      <c r="P120" s="132" t="s">
        <v>134</v>
      </c>
      <c r="Q120" s="112" t="s">
        <v>865</v>
      </c>
      <c r="R120" s="112" t="s">
        <v>14</v>
      </c>
      <c r="S120" s="112" t="s">
        <v>868</v>
      </c>
      <c r="T120" s="112" t="s">
        <v>436</v>
      </c>
      <c r="U120" s="112" t="s">
        <v>437</v>
      </c>
      <c r="V120" s="127">
        <v>44044</v>
      </c>
      <c r="W120" s="127">
        <v>44383</v>
      </c>
      <c r="X120" s="112" t="s">
        <v>68</v>
      </c>
      <c r="Y120" s="131" t="s">
        <v>55</v>
      </c>
      <c r="Z120" s="105" t="str">
        <f t="shared" si="10"/>
        <v>INICIADA EN LA VIGENCIA 2020</v>
      </c>
      <c r="AA120" s="48" t="str">
        <f t="shared" si="11"/>
        <v>SIN VENCER</v>
      </c>
      <c r="AB120" s="134" t="s">
        <v>1626</v>
      </c>
      <c r="AC120" s="39" t="s">
        <v>149</v>
      </c>
      <c r="AD120" s="149" t="s">
        <v>1627</v>
      </c>
      <c r="AE120" s="155" t="s">
        <v>1628</v>
      </c>
      <c r="AF120" s="209" t="s">
        <v>1629</v>
      </c>
      <c r="AG120" s="134" t="s">
        <v>1630</v>
      </c>
      <c r="AH120" s="109" t="s">
        <v>38</v>
      </c>
      <c r="AI120" s="39" t="s">
        <v>66</v>
      </c>
      <c r="AJ120" s="39" t="s">
        <v>66</v>
      </c>
      <c r="AK120" s="39" t="s">
        <v>66</v>
      </c>
      <c r="AL120" s="100" t="s">
        <v>1631</v>
      </c>
      <c r="AM120" s="101" t="s">
        <v>1632</v>
      </c>
    </row>
    <row r="121" spans="1:39" ht="211.8" customHeight="1" x14ac:dyDescent="0.25">
      <c r="A121" s="265">
        <v>115</v>
      </c>
      <c r="B121" s="267" t="s">
        <v>68</v>
      </c>
      <c r="C121" s="267" t="s">
        <v>869</v>
      </c>
      <c r="D121" s="267" t="s">
        <v>18</v>
      </c>
      <c r="E121" s="267" t="s">
        <v>423</v>
      </c>
      <c r="F121" s="267" t="s">
        <v>862</v>
      </c>
      <c r="G121" s="267" t="s">
        <v>131</v>
      </c>
      <c r="H121" s="267">
        <v>44012</v>
      </c>
      <c r="I121" s="267" t="s">
        <v>16</v>
      </c>
      <c r="J121" s="269" t="s">
        <v>870</v>
      </c>
      <c r="K121" s="271">
        <v>44019</v>
      </c>
      <c r="L121" s="273" t="s">
        <v>37</v>
      </c>
      <c r="M121" s="273" t="s">
        <v>864</v>
      </c>
      <c r="N121" s="273" t="s">
        <v>38</v>
      </c>
      <c r="O121" s="273" t="s">
        <v>135</v>
      </c>
      <c r="P121" s="273" t="s">
        <v>134</v>
      </c>
      <c r="Q121" s="267" t="s">
        <v>871</v>
      </c>
      <c r="R121" s="267" t="s">
        <v>13</v>
      </c>
      <c r="S121" s="267" t="s">
        <v>872</v>
      </c>
      <c r="T121" s="267" t="s">
        <v>434</v>
      </c>
      <c r="U121" s="267" t="s">
        <v>435</v>
      </c>
      <c r="V121" s="267">
        <v>44018</v>
      </c>
      <c r="W121" s="267">
        <v>44196</v>
      </c>
      <c r="X121" s="267" t="s">
        <v>68</v>
      </c>
      <c r="Y121" s="267" t="s">
        <v>55</v>
      </c>
      <c r="Z121" s="275" t="str">
        <f t="shared" si="10"/>
        <v>CERRADA</v>
      </c>
      <c r="AA121" s="277" t="str">
        <f t="shared" si="11"/>
        <v>CERRADA</v>
      </c>
      <c r="AB121" s="279" t="s">
        <v>1608</v>
      </c>
      <c r="AC121" s="281" t="s">
        <v>148</v>
      </c>
      <c r="AD121" s="283" t="s">
        <v>1633</v>
      </c>
      <c r="AE121" s="283" t="s">
        <v>1634</v>
      </c>
      <c r="AF121" s="289" t="s">
        <v>1635</v>
      </c>
      <c r="AG121" s="279" t="s">
        <v>1625</v>
      </c>
      <c r="AH121" s="291" t="s">
        <v>38</v>
      </c>
      <c r="AI121" s="281" t="s">
        <v>66</v>
      </c>
      <c r="AJ121" s="281" t="s">
        <v>65</v>
      </c>
      <c r="AK121" s="281" t="s">
        <v>40</v>
      </c>
      <c r="AL121" s="285" t="s">
        <v>1848</v>
      </c>
      <c r="AM121" s="287" t="s">
        <v>1849</v>
      </c>
    </row>
    <row r="122" spans="1:39" ht="154.19999999999999" customHeight="1" x14ac:dyDescent="0.25">
      <c r="A122" s="266"/>
      <c r="B122" s="268"/>
      <c r="C122" s="268"/>
      <c r="D122" s="268"/>
      <c r="E122" s="268"/>
      <c r="F122" s="268"/>
      <c r="G122" s="268"/>
      <c r="H122" s="268"/>
      <c r="I122" s="268"/>
      <c r="J122" s="270"/>
      <c r="K122" s="272"/>
      <c r="L122" s="274"/>
      <c r="M122" s="274"/>
      <c r="N122" s="274"/>
      <c r="O122" s="274"/>
      <c r="P122" s="274"/>
      <c r="Q122" s="268"/>
      <c r="R122" s="268"/>
      <c r="S122" s="268"/>
      <c r="T122" s="268"/>
      <c r="U122" s="268"/>
      <c r="V122" s="268"/>
      <c r="W122" s="268"/>
      <c r="X122" s="268"/>
      <c r="Y122" s="268"/>
      <c r="Z122" s="276"/>
      <c r="AA122" s="278"/>
      <c r="AB122" s="280"/>
      <c r="AC122" s="282"/>
      <c r="AD122" s="284"/>
      <c r="AE122" s="284"/>
      <c r="AF122" s="290"/>
      <c r="AG122" s="280"/>
      <c r="AH122" s="292"/>
      <c r="AI122" s="282"/>
      <c r="AJ122" s="282"/>
      <c r="AK122" s="282"/>
      <c r="AL122" s="286"/>
      <c r="AM122" s="288"/>
    </row>
    <row r="123" spans="1:39" ht="90" customHeight="1" x14ac:dyDescent="0.25">
      <c r="A123" s="156">
        <v>116</v>
      </c>
      <c r="B123" s="112" t="s">
        <v>68</v>
      </c>
      <c r="C123" s="112" t="s">
        <v>873</v>
      </c>
      <c r="D123" s="112" t="s">
        <v>18</v>
      </c>
      <c r="E123" s="112" t="s">
        <v>423</v>
      </c>
      <c r="F123" s="122" t="s">
        <v>862</v>
      </c>
      <c r="G123" s="112" t="s">
        <v>131</v>
      </c>
      <c r="H123" s="145">
        <v>44012</v>
      </c>
      <c r="I123" s="131" t="s">
        <v>16</v>
      </c>
      <c r="J123" s="128" t="s">
        <v>870</v>
      </c>
      <c r="K123" s="114">
        <v>44019</v>
      </c>
      <c r="L123" s="132" t="s">
        <v>37</v>
      </c>
      <c r="M123" s="132" t="s">
        <v>864</v>
      </c>
      <c r="N123" s="132" t="s">
        <v>38</v>
      </c>
      <c r="O123" s="132" t="s">
        <v>135</v>
      </c>
      <c r="P123" s="132" t="s">
        <v>134</v>
      </c>
      <c r="Q123" s="112" t="s">
        <v>871</v>
      </c>
      <c r="R123" s="112" t="s">
        <v>14</v>
      </c>
      <c r="S123" s="112" t="s">
        <v>874</v>
      </c>
      <c r="T123" s="112" t="s">
        <v>875</v>
      </c>
      <c r="U123" s="112" t="s">
        <v>876</v>
      </c>
      <c r="V123" s="127">
        <v>44018</v>
      </c>
      <c r="W123" s="127">
        <v>44383</v>
      </c>
      <c r="X123" s="112" t="s">
        <v>68</v>
      </c>
      <c r="Y123" s="131" t="s">
        <v>55</v>
      </c>
      <c r="Z123" s="105" t="str">
        <f t="shared" si="10"/>
        <v>INICIADA EN LA VIGENCIA 2020</v>
      </c>
      <c r="AA123" s="48" t="str">
        <f t="shared" si="11"/>
        <v>SIN VENCER</v>
      </c>
      <c r="AB123" s="134" t="s">
        <v>1626</v>
      </c>
      <c r="AC123" s="39" t="s">
        <v>149</v>
      </c>
      <c r="AD123" s="149" t="s">
        <v>1636</v>
      </c>
      <c r="AE123" s="155" t="s">
        <v>1637</v>
      </c>
      <c r="AF123" s="209" t="s">
        <v>1638</v>
      </c>
      <c r="AG123" s="134" t="s">
        <v>1630</v>
      </c>
      <c r="AH123" s="109" t="s">
        <v>38</v>
      </c>
      <c r="AI123" s="39" t="s">
        <v>66</v>
      </c>
      <c r="AJ123" s="39" t="s">
        <v>66</v>
      </c>
      <c r="AK123" s="39" t="s">
        <v>66</v>
      </c>
      <c r="AL123" s="100" t="s">
        <v>1639</v>
      </c>
      <c r="AM123" s="101" t="s">
        <v>1640</v>
      </c>
    </row>
    <row r="124" spans="1:39" ht="90" customHeight="1" x14ac:dyDescent="0.25">
      <c r="A124" s="156">
        <v>117</v>
      </c>
      <c r="B124" s="112" t="s">
        <v>31</v>
      </c>
      <c r="C124" s="112" t="s">
        <v>877</v>
      </c>
      <c r="D124" s="122" t="s">
        <v>18</v>
      </c>
      <c r="E124" s="122" t="s">
        <v>423</v>
      </c>
      <c r="F124" s="112" t="s">
        <v>878</v>
      </c>
      <c r="G124" s="122" t="s">
        <v>130</v>
      </c>
      <c r="H124" s="127">
        <v>44043</v>
      </c>
      <c r="I124" s="123" t="s">
        <v>16</v>
      </c>
      <c r="J124" s="128" t="s">
        <v>879</v>
      </c>
      <c r="K124" s="114">
        <v>44053</v>
      </c>
      <c r="L124" s="103" t="s">
        <v>38</v>
      </c>
      <c r="M124" s="103" t="s">
        <v>135</v>
      </c>
      <c r="N124" s="103" t="s">
        <v>38</v>
      </c>
      <c r="O124" s="103" t="s">
        <v>135</v>
      </c>
      <c r="P124" s="103" t="s">
        <v>134</v>
      </c>
      <c r="Q124" s="112" t="s">
        <v>880</v>
      </c>
      <c r="R124" s="112" t="s">
        <v>14</v>
      </c>
      <c r="S124" s="112" t="s">
        <v>881</v>
      </c>
      <c r="T124" s="112" t="s">
        <v>882</v>
      </c>
      <c r="U124" s="112" t="s">
        <v>883</v>
      </c>
      <c r="V124" s="127">
        <v>44057</v>
      </c>
      <c r="W124" s="127">
        <v>44104</v>
      </c>
      <c r="X124" s="112" t="s">
        <v>31</v>
      </c>
      <c r="Y124" s="100" t="s">
        <v>62</v>
      </c>
      <c r="Z124" s="105" t="str">
        <f t="shared" si="10"/>
        <v>CERRADA</v>
      </c>
      <c r="AA124" s="48" t="str">
        <f t="shared" si="11"/>
        <v>CERRADA</v>
      </c>
      <c r="AB124" s="114">
        <v>44155</v>
      </c>
      <c r="AC124" s="39" t="s">
        <v>148</v>
      </c>
      <c r="AD124" s="149" t="s">
        <v>1641</v>
      </c>
      <c r="AE124" s="155" t="s">
        <v>1642</v>
      </c>
      <c r="AF124" s="209" t="s">
        <v>247</v>
      </c>
      <c r="AG124" s="114">
        <v>44158</v>
      </c>
      <c r="AH124" s="109" t="s">
        <v>37</v>
      </c>
      <c r="AI124" s="39" t="s">
        <v>40</v>
      </c>
      <c r="AJ124" s="39" t="s">
        <v>40</v>
      </c>
      <c r="AK124" s="39" t="s">
        <v>40</v>
      </c>
      <c r="AL124" s="105" t="s">
        <v>623</v>
      </c>
      <c r="AM124" s="110" t="s">
        <v>1432</v>
      </c>
    </row>
    <row r="125" spans="1:39" ht="90" customHeight="1" x14ac:dyDescent="0.25">
      <c r="A125" s="156">
        <v>118</v>
      </c>
      <c r="B125" s="112" t="s">
        <v>31</v>
      </c>
      <c r="C125" s="112" t="s">
        <v>884</v>
      </c>
      <c r="D125" s="122" t="s">
        <v>18</v>
      </c>
      <c r="E125" s="122" t="s">
        <v>423</v>
      </c>
      <c r="F125" s="112" t="s">
        <v>878</v>
      </c>
      <c r="G125" s="122" t="s">
        <v>130</v>
      </c>
      <c r="H125" s="127">
        <v>44043</v>
      </c>
      <c r="I125" s="123" t="s">
        <v>16</v>
      </c>
      <c r="J125" s="128" t="s">
        <v>885</v>
      </c>
      <c r="K125" s="114">
        <v>44053</v>
      </c>
      <c r="L125" s="103" t="s">
        <v>38</v>
      </c>
      <c r="M125" s="103" t="s">
        <v>135</v>
      </c>
      <c r="N125" s="103" t="s">
        <v>38</v>
      </c>
      <c r="O125" s="103" t="s">
        <v>135</v>
      </c>
      <c r="P125" s="103" t="s">
        <v>134</v>
      </c>
      <c r="Q125" s="112" t="s">
        <v>886</v>
      </c>
      <c r="R125" s="112" t="s">
        <v>14</v>
      </c>
      <c r="S125" s="112" t="s">
        <v>887</v>
      </c>
      <c r="T125" s="112" t="s">
        <v>888</v>
      </c>
      <c r="U125" s="112" t="s">
        <v>889</v>
      </c>
      <c r="V125" s="127">
        <v>44105</v>
      </c>
      <c r="W125" s="127">
        <v>44165</v>
      </c>
      <c r="X125" s="112" t="s">
        <v>31</v>
      </c>
      <c r="Y125" s="100" t="s">
        <v>62</v>
      </c>
      <c r="Z125" s="105" t="str">
        <f t="shared" si="10"/>
        <v>INICIADA EN LA VIGENCIA 2020</v>
      </c>
      <c r="AA125" s="48" t="str">
        <f t="shared" si="11"/>
        <v>VENCIDA EN LA VIGENCIA 2020</v>
      </c>
      <c r="AB125" s="114" t="s">
        <v>1643</v>
      </c>
      <c r="AC125" s="39" t="s">
        <v>149</v>
      </c>
      <c r="AD125" s="129" t="s">
        <v>1644</v>
      </c>
      <c r="AE125" s="130" t="s">
        <v>1645</v>
      </c>
      <c r="AF125" s="209" t="s">
        <v>1646</v>
      </c>
      <c r="AG125" s="114" t="s">
        <v>1647</v>
      </c>
      <c r="AH125" s="109" t="s">
        <v>38</v>
      </c>
      <c r="AI125" s="39" t="s">
        <v>66</v>
      </c>
      <c r="AJ125" s="39" t="s">
        <v>65</v>
      </c>
      <c r="AK125" s="39" t="s">
        <v>65</v>
      </c>
      <c r="AL125" s="100" t="s">
        <v>1648</v>
      </c>
      <c r="AM125" s="101" t="s">
        <v>1649</v>
      </c>
    </row>
    <row r="126" spans="1:39" ht="90" customHeight="1" x14ac:dyDescent="0.25">
      <c r="A126" s="156">
        <v>119</v>
      </c>
      <c r="B126" s="112" t="s">
        <v>31</v>
      </c>
      <c r="C126" s="112" t="s">
        <v>890</v>
      </c>
      <c r="D126" s="122" t="s">
        <v>18</v>
      </c>
      <c r="E126" s="122" t="s">
        <v>423</v>
      </c>
      <c r="F126" s="112" t="s">
        <v>878</v>
      </c>
      <c r="G126" s="122" t="s">
        <v>130</v>
      </c>
      <c r="H126" s="127">
        <v>44043</v>
      </c>
      <c r="I126" s="123" t="s">
        <v>16</v>
      </c>
      <c r="J126" s="128" t="s">
        <v>891</v>
      </c>
      <c r="K126" s="114">
        <v>44053</v>
      </c>
      <c r="L126" s="103" t="s">
        <v>38</v>
      </c>
      <c r="M126" s="103" t="s">
        <v>135</v>
      </c>
      <c r="N126" s="103" t="s">
        <v>38</v>
      </c>
      <c r="O126" s="103" t="s">
        <v>135</v>
      </c>
      <c r="P126" s="103" t="s">
        <v>134</v>
      </c>
      <c r="Q126" s="112" t="s">
        <v>892</v>
      </c>
      <c r="R126" s="112" t="s">
        <v>14</v>
      </c>
      <c r="S126" s="112" t="s">
        <v>893</v>
      </c>
      <c r="T126" s="112" t="s">
        <v>894</v>
      </c>
      <c r="U126" s="112" t="s">
        <v>895</v>
      </c>
      <c r="V126" s="127">
        <v>44057</v>
      </c>
      <c r="W126" s="127">
        <v>44134</v>
      </c>
      <c r="X126" s="112" t="s">
        <v>31</v>
      </c>
      <c r="Y126" s="100" t="s">
        <v>62</v>
      </c>
      <c r="Z126" s="105" t="str">
        <f t="shared" si="10"/>
        <v>CERRADA</v>
      </c>
      <c r="AA126" s="48" t="str">
        <f t="shared" si="11"/>
        <v>CERRADA</v>
      </c>
      <c r="AB126" s="114">
        <v>44155</v>
      </c>
      <c r="AC126" s="39" t="s">
        <v>148</v>
      </c>
      <c r="AD126" s="107" t="s">
        <v>1262</v>
      </c>
      <c r="AE126" s="111" t="s">
        <v>1263</v>
      </c>
      <c r="AF126" s="209" t="s">
        <v>247</v>
      </c>
      <c r="AG126" s="114">
        <v>44158</v>
      </c>
      <c r="AH126" s="109" t="s">
        <v>37</v>
      </c>
      <c r="AI126" s="39" t="s">
        <v>40</v>
      </c>
      <c r="AJ126" s="39" t="s">
        <v>40</v>
      </c>
      <c r="AK126" s="39" t="s">
        <v>40</v>
      </c>
      <c r="AL126" s="105" t="s">
        <v>623</v>
      </c>
      <c r="AM126" s="110" t="s">
        <v>1264</v>
      </c>
    </row>
    <row r="127" spans="1:39" ht="90" customHeight="1" x14ac:dyDescent="0.25">
      <c r="A127" s="156">
        <v>120</v>
      </c>
      <c r="B127" s="112" t="s">
        <v>31</v>
      </c>
      <c r="C127" s="112" t="s">
        <v>896</v>
      </c>
      <c r="D127" s="122" t="s">
        <v>18</v>
      </c>
      <c r="E127" s="122" t="s">
        <v>423</v>
      </c>
      <c r="F127" s="112" t="s">
        <v>878</v>
      </c>
      <c r="G127" s="122" t="s">
        <v>130</v>
      </c>
      <c r="H127" s="127">
        <v>44043</v>
      </c>
      <c r="I127" s="123" t="s">
        <v>16</v>
      </c>
      <c r="J127" s="128" t="s">
        <v>897</v>
      </c>
      <c r="K127" s="114">
        <v>44053</v>
      </c>
      <c r="L127" s="103" t="s">
        <v>38</v>
      </c>
      <c r="M127" s="103" t="s">
        <v>135</v>
      </c>
      <c r="N127" s="103" t="s">
        <v>38</v>
      </c>
      <c r="O127" s="103" t="s">
        <v>135</v>
      </c>
      <c r="P127" s="103" t="s">
        <v>134</v>
      </c>
      <c r="Q127" s="112" t="s">
        <v>898</v>
      </c>
      <c r="R127" s="112" t="s">
        <v>14</v>
      </c>
      <c r="S127" s="112" t="s">
        <v>899</v>
      </c>
      <c r="T127" s="112" t="s">
        <v>900</v>
      </c>
      <c r="U127" s="112" t="s">
        <v>901</v>
      </c>
      <c r="V127" s="127">
        <v>44057</v>
      </c>
      <c r="W127" s="127">
        <v>44134</v>
      </c>
      <c r="X127" s="112" t="s">
        <v>31</v>
      </c>
      <c r="Y127" s="100" t="s">
        <v>62</v>
      </c>
      <c r="Z127" s="105" t="str">
        <f t="shared" si="10"/>
        <v>CERRADA</v>
      </c>
      <c r="AA127" s="48" t="str">
        <f t="shared" si="11"/>
        <v>CERRADA</v>
      </c>
      <c r="AB127" s="114">
        <v>44155</v>
      </c>
      <c r="AC127" s="39" t="s">
        <v>148</v>
      </c>
      <c r="AD127" s="107" t="s">
        <v>1265</v>
      </c>
      <c r="AE127" s="111" t="s">
        <v>1266</v>
      </c>
      <c r="AF127" s="209" t="s">
        <v>247</v>
      </c>
      <c r="AG127" s="114">
        <v>44158</v>
      </c>
      <c r="AH127" s="109" t="s">
        <v>37</v>
      </c>
      <c r="AI127" s="39" t="s">
        <v>40</v>
      </c>
      <c r="AJ127" s="39" t="s">
        <v>40</v>
      </c>
      <c r="AK127" s="39" t="s">
        <v>40</v>
      </c>
      <c r="AL127" s="105" t="s">
        <v>623</v>
      </c>
      <c r="AM127" s="110" t="s">
        <v>1267</v>
      </c>
    </row>
    <row r="128" spans="1:39" ht="90" customHeight="1" x14ac:dyDescent="0.25">
      <c r="A128" s="156">
        <v>121</v>
      </c>
      <c r="B128" s="112" t="s">
        <v>31</v>
      </c>
      <c r="C128" s="112" t="s">
        <v>902</v>
      </c>
      <c r="D128" s="122" t="s">
        <v>18</v>
      </c>
      <c r="E128" s="122" t="s">
        <v>423</v>
      </c>
      <c r="F128" s="112" t="s">
        <v>878</v>
      </c>
      <c r="G128" s="122" t="s">
        <v>130</v>
      </c>
      <c r="H128" s="127">
        <v>44043</v>
      </c>
      <c r="I128" s="123" t="s">
        <v>16</v>
      </c>
      <c r="J128" s="128" t="s">
        <v>903</v>
      </c>
      <c r="K128" s="114">
        <v>44053</v>
      </c>
      <c r="L128" s="103" t="s">
        <v>38</v>
      </c>
      <c r="M128" s="103" t="s">
        <v>135</v>
      </c>
      <c r="N128" s="103" t="s">
        <v>38</v>
      </c>
      <c r="O128" s="103" t="s">
        <v>135</v>
      </c>
      <c r="P128" s="103" t="s">
        <v>134</v>
      </c>
      <c r="Q128" s="112" t="s">
        <v>904</v>
      </c>
      <c r="R128" s="112" t="s">
        <v>14</v>
      </c>
      <c r="S128" s="112" t="s">
        <v>905</v>
      </c>
      <c r="T128" s="112" t="s">
        <v>906</v>
      </c>
      <c r="U128" s="112" t="s">
        <v>907</v>
      </c>
      <c r="V128" s="153">
        <v>44075</v>
      </c>
      <c r="W128" s="153">
        <v>44196</v>
      </c>
      <c r="X128" s="112" t="s">
        <v>31</v>
      </c>
      <c r="Y128" s="100" t="s">
        <v>62</v>
      </c>
      <c r="Z128" s="105" t="str">
        <f t="shared" si="10"/>
        <v>CERRADA</v>
      </c>
      <c r="AA128" s="48" t="str">
        <f t="shared" si="11"/>
        <v>CERRADA</v>
      </c>
      <c r="AB128" s="114">
        <v>44155</v>
      </c>
      <c r="AC128" s="39" t="s">
        <v>148</v>
      </c>
      <c r="AD128" s="107" t="s">
        <v>1268</v>
      </c>
      <c r="AE128" s="111" t="s">
        <v>1269</v>
      </c>
      <c r="AF128" s="209" t="s">
        <v>247</v>
      </c>
      <c r="AG128" s="114">
        <v>44158</v>
      </c>
      <c r="AH128" s="109" t="s">
        <v>37</v>
      </c>
      <c r="AI128" s="39" t="s">
        <v>40</v>
      </c>
      <c r="AJ128" s="39" t="s">
        <v>40</v>
      </c>
      <c r="AK128" s="39" t="s">
        <v>40</v>
      </c>
      <c r="AL128" s="105" t="s">
        <v>623</v>
      </c>
      <c r="AM128" s="110" t="s">
        <v>1433</v>
      </c>
    </row>
    <row r="129" spans="1:39" ht="90" customHeight="1" x14ac:dyDescent="0.25">
      <c r="A129" s="156">
        <v>122</v>
      </c>
      <c r="B129" s="112" t="s">
        <v>32</v>
      </c>
      <c r="C129" s="112" t="s">
        <v>908</v>
      </c>
      <c r="D129" s="112" t="s">
        <v>18</v>
      </c>
      <c r="E129" s="112" t="s">
        <v>423</v>
      </c>
      <c r="F129" s="122" t="s">
        <v>909</v>
      </c>
      <c r="G129" s="112" t="s">
        <v>130</v>
      </c>
      <c r="H129" s="127">
        <v>44056</v>
      </c>
      <c r="I129" s="131" t="s">
        <v>16</v>
      </c>
      <c r="J129" s="128" t="s">
        <v>910</v>
      </c>
      <c r="K129" s="114">
        <v>44069</v>
      </c>
      <c r="L129" s="103" t="s">
        <v>38</v>
      </c>
      <c r="M129" s="132" t="s">
        <v>135</v>
      </c>
      <c r="N129" s="132" t="s">
        <v>38</v>
      </c>
      <c r="O129" s="103" t="s">
        <v>135</v>
      </c>
      <c r="P129" s="103" t="s">
        <v>134</v>
      </c>
      <c r="Q129" s="112" t="s">
        <v>911</v>
      </c>
      <c r="R129" s="112" t="s">
        <v>14</v>
      </c>
      <c r="S129" s="109" t="s">
        <v>912</v>
      </c>
      <c r="T129" s="157" t="s">
        <v>913</v>
      </c>
      <c r="U129" s="157" t="s">
        <v>914</v>
      </c>
      <c r="V129" s="127">
        <v>44136</v>
      </c>
      <c r="W129" s="127">
        <v>44196</v>
      </c>
      <c r="X129" s="112" t="s">
        <v>32</v>
      </c>
      <c r="Y129" s="100" t="s">
        <v>62</v>
      </c>
      <c r="Z129" s="105" t="str">
        <f t="shared" ref="Z129:Z134" si="12">IF(V129="","",IF(OR(AK129="CERRADA ",AK129="CERRADA POR VENCIMIENTO DE TERMINOS"),"CERRADA",IF(V129&lt;43831,CONCATENATE("INICIADA EN LA VIGENCIA ",YEAR(V129)),IF(AND(V129&lt;$U$4,V129&gt;=43831),CONCATENATE("INICIADA EN LA VIGENCIA ",YEAR(V129)),"NO INICIADA"))))</f>
        <v>INICIADA EN LA VIGENCIA 2020</v>
      </c>
      <c r="AA129" s="48" t="str">
        <f t="shared" ref="AA129:AA134" si="13">IF(W129="","",IF(OR(AK129="CERRADA ",AK129="CERRADA POR VENCIMIENTO DE TERMINOS"),"CERRADA",IF(W129&lt;=$U$4-411,CONCATENATE("VENCIDA EN LA VIGENCIA ",YEAR(W129)),IF(AND(W129&lt;$U$4,W129&gt;$U$4-411),CONCATENATE("VENCIDA EN LA VIGENCIA ",YEAR(W129)),IF(W129&gt;=$U$4+28,"SIN VENCER","PRÓXIMA A VENCER")))))</f>
        <v>VENCIDA EN LA VIGENCIA 2020</v>
      </c>
      <c r="AB129" s="114">
        <v>44196</v>
      </c>
      <c r="AC129" s="39" t="s">
        <v>148</v>
      </c>
      <c r="AD129" s="129" t="s">
        <v>1650</v>
      </c>
      <c r="AE129" s="130" t="s">
        <v>1651</v>
      </c>
      <c r="AF129" s="209" t="s">
        <v>1652</v>
      </c>
      <c r="AG129" s="114" t="s">
        <v>1653</v>
      </c>
      <c r="AH129" s="109" t="s">
        <v>38</v>
      </c>
      <c r="AI129" s="39" t="s">
        <v>620</v>
      </c>
      <c r="AJ129" s="39" t="s">
        <v>65</v>
      </c>
      <c r="AK129" s="39" t="s">
        <v>65</v>
      </c>
      <c r="AL129" s="100" t="s">
        <v>1654</v>
      </c>
      <c r="AM129" s="101" t="s">
        <v>1655</v>
      </c>
    </row>
    <row r="130" spans="1:39" ht="90" customHeight="1" x14ac:dyDescent="0.25">
      <c r="A130" s="156">
        <v>123</v>
      </c>
      <c r="B130" s="112" t="s">
        <v>32</v>
      </c>
      <c r="C130" s="112" t="s">
        <v>915</v>
      </c>
      <c r="D130" s="112" t="s">
        <v>18</v>
      </c>
      <c r="E130" s="112" t="s">
        <v>423</v>
      </c>
      <c r="F130" s="122" t="s">
        <v>909</v>
      </c>
      <c r="G130" s="112" t="s">
        <v>130</v>
      </c>
      <c r="H130" s="127">
        <v>44056</v>
      </c>
      <c r="I130" s="131" t="s">
        <v>16</v>
      </c>
      <c r="J130" s="128" t="s">
        <v>916</v>
      </c>
      <c r="K130" s="114">
        <v>44069</v>
      </c>
      <c r="L130" s="103" t="s">
        <v>38</v>
      </c>
      <c r="M130" s="132" t="s">
        <v>135</v>
      </c>
      <c r="N130" s="132" t="s">
        <v>38</v>
      </c>
      <c r="O130" s="103" t="s">
        <v>135</v>
      </c>
      <c r="P130" s="103" t="s">
        <v>134</v>
      </c>
      <c r="Q130" s="112" t="s">
        <v>917</v>
      </c>
      <c r="R130" s="112" t="s">
        <v>14</v>
      </c>
      <c r="S130" s="109" t="s">
        <v>918</v>
      </c>
      <c r="T130" s="157" t="s">
        <v>919</v>
      </c>
      <c r="U130" s="157" t="s">
        <v>920</v>
      </c>
      <c r="V130" s="127">
        <v>44075</v>
      </c>
      <c r="W130" s="127">
        <v>44165</v>
      </c>
      <c r="X130" s="112" t="s">
        <v>32</v>
      </c>
      <c r="Y130" s="100" t="s">
        <v>62</v>
      </c>
      <c r="Z130" s="105" t="str">
        <f t="shared" si="12"/>
        <v>CERRADA</v>
      </c>
      <c r="AA130" s="48" t="str">
        <f t="shared" si="13"/>
        <v>CERRADA</v>
      </c>
      <c r="AB130" s="114" t="s">
        <v>1656</v>
      </c>
      <c r="AC130" s="39" t="s">
        <v>148</v>
      </c>
      <c r="AD130" s="129" t="s">
        <v>1657</v>
      </c>
      <c r="AE130" s="130" t="s">
        <v>1658</v>
      </c>
      <c r="AF130" s="209" t="s">
        <v>1659</v>
      </c>
      <c r="AG130" s="114" t="s">
        <v>1660</v>
      </c>
      <c r="AH130" s="109" t="s">
        <v>37</v>
      </c>
      <c r="AI130" s="39" t="s">
        <v>66</v>
      </c>
      <c r="AJ130" s="39" t="s">
        <v>40</v>
      </c>
      <c r="AK130" s="39" t="s">
        <v>40</v>
      </c>
      <c r="AL130" s="100" t="s">
        <v>1661</v>
      </c>
      <c r="AM130" s="101" t="s">
        <v>1662</v>
      </c>
    </row>
    <row r="131" spans="1:39" ht="90" customHeight="1" x14ac:dyDescent="0.25">
      <c r="A131" s="156">
        <v>124</v>
      </c>
      <c r="B131" s="112" t="s">
        <v>32</v>
      </c>
      <c r="C131" s="112" t="s">
        <v>921</v>
      </c>
      <c r="D131" s="112" t="s">
        <v>18</v>
      </c>
      <c r="E131" s="112" t="s">
        <v>423</v>
      </c>
      <c r="F131" s="122" t="s">
        <v>909</v>
      </c>
      <c r="G131" s="112" t="s">
        <v>130</v>
      </c>
      <c r="H131" s="127">
        <v>44056</v>
      </c>
      <c r="I131" s="131" t="s">
        <v>16</v>
      </c>
      <c r="J131" s="128" t="s">
        <v>922</v>
      </c>
      <c r="K131" s="114">
        <v>44069</v>
      </c>
      <c r="L131" s="103" t="s">
        <v>38</v>
      </c>
      <c r="M131" s="132" t="s">
        <v>135</v>
      </c>
      <c r="N131" s="132" t="s">
        <v>38</v>
      </c>
      <c r="O131" s="103" t="s">
        <v>135</v>
      </c>
      <c r="P131" s="103" t="s">
        <v>134</v>
      </c>
      <c r="Q131" s="112" t="s">
        <v>923</v>
      </c>
      <c r="R131" s="112" t="s">
        <v>14</v>
      </c>
      <c r="S131" s="109" t="s">
        <v>924</v>
      </c>
      <c r="T131" s="157" t="s">
        <v>711</v>
      </c>
      <c r="U131" s="157" t="s">
        <v>701</v>
      </c>
      <c r="V131" s="127">
        <v>44075</v>
      </c>
      <c r="W131" s="127">
        <v>44196</v>
      </c>
      <c r="X131" s="112" t="s">
        <v>29</v>
      </c>
      <c r="Y131" s="100" t="s">
        <v>62</v>
      </c>
      <c r="Z131" s="105" t="str">
        <f t="shared" si="12"/>
        <v>CERRADA</v>
      </c>
      <c r="AA131" s="48" t="str">
        <f t="shared" si="13"/>
        <v>CERRADA</v>
      </c>
      <c r="AB131" s="114">
        <v>44155</v>
      </c>
      <c r="AC131" s="39" t="s">
        <v>148</v>
      </c>
      <c r="AD131" s="107" t="s">
        <v>1270</v>
      </c>
      <c r="AE131" s="111" t="s">
        <v>1271</v>
      </c>
      <c r="AF131" s="209" t="s">
        <v>247</v>
      </c>
      <c r="AG131" s="114">
        <v>44158</v>
      </c>
      <c r="AH131" s="109" t="s">
        <v>37</v>
      </c>
      <c r="AI131" s="39" t="s">
        <v>40</v>
      </c>
      <c r="AJ131" s="39" t="s">
        <v>40</v>
      </c>
      <c r="AK131" s="39" t="s">
        <v>40</v>
      </c>
      <c r="AL131" s="105" t="s">
        <v>623</v>
      </c>
      <c r="AM131" s="110" t="s">
        <v>1272</v>
      </c>
    </row>
    <row r="132" spans="1:39" ht="90" customHeight="1" x14ac:dyDescent="0.25">
      <c r="A132" s="156">
        <v>125</v>
      </c>
      <c r="B132" s="112" t="s">
        <v>32</v>
      </c>
      <c r="C132" s="112" t="s">
        <v>925</v>
      </c>
      <c r="D132" s="112" t="s">
        <v>18</v>
      </c>
      <c r="E132" s="112" t="s">
        <v>423</v>
      </c>
      <c r="F132" s="122" t="s">
        <v>909</v>
      </c>
      <c r="G132" s="112" t="s">
        <v>130</v>
      </c>
      <c r="H132" s="127">
        <v>44056</v>
      </c>
      <c r="I132" s="131" t="s">
        <v>16</v>
      </c>
      <c r="J132" s="128" t="s">
        <v>922</v>
      </c>
      <c r="K132" s="114">
        <v>44069</v>
      </c>
      <c r="L132" s="103" t="s">
        <v>38</v>
      </c>
      <c r="M132" s="132" t="s">
        <v>135</v>
      </c>
      <c r="N132" s="132" t="s">
        <v>38</v>
      </c>
      <c r="O132" s="103" t="s">
        <v>135</v>
      </c>
      <c r="P132" s="103" t="s">
        <v>134</v>
      </c>
      <c r="Q132" s="112" t="s">
        <v>926</v>
      </c>
      <c r="R132" s="112" t="s">
        <v>14</v>
      </c>
      <c r="S132" s="109" t="s">
        <v>927</v>
      </c>
      <c r="T132" s="157" t="s">
        <v>711</v>
      </c>
      <c r="U132" s="157" t="s">
        <v>701</v>
      </c>
      <c r="V132" s="127">
        <v>44075</v>
      </c>
      <c r="W132" s="127">
        <v>44196</v>
      </c>
      <c r="X132" s="112" t="s">
        <v>29</v>
      </c>
      <c r="Y132" s="100" t="s">
        <v>62</v>
      </c>
      <c r="Z132" s="105" t="str">
        <f t="shared" si="12"/>
        <v>CERRADA</v>
      </c>
      <c r="AA132" s="48" t="str">
        <f t="shared" si="13"/>
        <v>CERRADA</v>
      </c>
      <c r="AB132" s="114" t="s">
        <v>1608</v>
      </c>
      <c r="AC132" s="39" t="s">
        <v>148</v>
      </c>
      <c r="AD132" s="129" t="s">
        <v>1663</v>
      </c>
      <c r="AE132" s="111" t="s">
        <v>1664</v>
      </c>
      <c r="AF132" s="209" t="s">
        <v>1665</v>
      </c>
      <c r="AG132" s="114" t="s">
        <v>1612</v>
      </c>
      <c r="AH132" s="109" t="s">
        <v>37</v>
      </c>
      <c r="AI132" s="39" t="s">
        <v>66</v>
      </c>
      <c r="AJ132" s="39" t="s">
        <v>40</v>
      </c>
      <c r="AK132" s="39" t="s">
        <v>40</v>
      </c>
      <c r="AL132" s="100" t="s">
        <v>1666</v>
      </c>
      <c r="AM132" s="101" t="s">
        <v>1667</v>
      </c>
    </row>
    <row r="133" spans="1:39" ht="90" customHeight="1" x14ac:dyDescent="0.25">
      <c r="A133" s="156">
        <v>126</v>
      </c>
      <c r="B133" s="112" t="s">
        <v>32</v>
      </c>
      <c r="C133" s="112" t="s">
        <v>928</v>
      </c>
      <c r="D133" s="112" t="s">
        <v>18</v>
      </c>
      <c r="E133" s="112" t="s">
        <v>423</v>
      </c>
      <c r="F133" s="122" t="s">
        <v>909</v>
      </c>
      <c r="G133" s="112" t="s">
        <v>130</v>
      </c>
      <c r="H133" s="127">
        <v>44056</v>
      </c>
      <c r="I133" s="131" t="s">
        <v>16</v>
      </c>
      <c r="J133" s="128" t="s">
        <v>929</v>
      </c>
      <c r="K133" s="114">
        <v>44069</v>
      </c>
      <c r="L133" s="103" t="s">
        <v>38</v>
      </c>
      <c r="M133" s="132" t="s">
        <v>135</v>
      </c>
      <c r="N133" s="132" t="s">
        <v>38</v>
      </c>
      <c r="O133" s="103" t="s">
        <v>135</v>
      </c>
      <c r="P133" s="103" t="s">
        <v>134</v>
      </c>
      <c r="Q133" s="112" t="s">
        <v>930</v>
      </c>
      <c r="R133" s="112" t="s">
        <v>14</v>
      </c>
      <c r="S133" s="109" t="s">
        <v>931</v>
      </c>
      <c r="T133" s="157" t="s">
        <v>735</v>
      </c>
      <c r="U133" s="157" t="s">
        <v>701</v>
      </c>
      <c r="V133" s="127">
        <v>44075</v>
      </c>
      <c r="W133" s="127">
        <v>44196</v>
      </c>
      <c r="X133" s="112" t="s">
        <v>29</v>
      </c>
      <c r="Y133" s="100" t="s">
        <v>62</v>
      </c>
      <c r="Z133" s="105" t="str">
        <f t="shared" si="12"/>
        <v>INICIADA EN LA VIGENCIA 2020</v>
      </c>
      <c r="AA133" s="48" t="str">
        <f t="shared" si="13"/>
        <v>VENCIDA EN LA VIGENCIA 2020</v>
      </c>
      <c r="AB133" s="114" t="s">
        <v>1608</v>
      </c>
      <c r="AC133" s="39" t="s">
        <v>148</v>
      </c>
      <c r="AD133" s="129" t="s">
        <v>1668</v>
      </c>
      <c r="AE133" s="130" t="s">
        <v>1669</v>
      </c>
      <c r="AF133" s="209" t="s">
        <v>1670</v>
      </c>
      <c r="AG133" s="114" t="s">
        <v>1612</v>
      </c>
      <c r="AH133" s="109" t="s">
        <v>38</v>
      </c>
      <c r="AI133" s="39" t="s">
        <v>66</v>
      </c>
      <c r="AJ133" s="39" t="s">
        <v>65</v>
      </c>
      <c r="AK133" s="39" t="s">
        <v>65</v>
      </c>
      <c r="AL133" s="100" t="s">
        <v>1671</v>
      </c>
      <c r="AM133" s="116" t="s">
        <v>1672</v>
      </c>
    </row>
    <row r="134" spans="1:39" ht="90" customHeight="1" x14ac:dyDescent="0.25">
      <c r="A134" s="156">
        <v>127</v>
      </c>
      <c r="B134" s="112" t="s">
        <v>32</v>
      </c>
      <c r="C134" s="112" t="s">
        <v>932</v>
      </c>
      <c r="D134" s="112" t="s">
        <v>18</v>
      </c>
      <c r="E134" s="112" t="s">
        <v>423</v>
      </c>
      <c r="F134" s="122" t="s">
        <v>909</v>
      </c>
      <c r="G134" s="112" t="s">
        <v>130</v>
      </c>
      <c r="H134" s="127">
        <v>44056</v>
      </c>
      <c r="I134" s="131" t="s">
        <v>16</v>
      </c>
      <c r="J134" s="128" t="s">
        <v>933</v>
      </c>
      <c r="K134" s="114">
        <v>44069</v>
      </c>
      <c r="L134" s="103" t="s">
        <v>38</v>
      </c>
      <c r="M134" s="132" t="s">
        <v>135</v>
      </c>
      <c r="N134" s="132" t="s">
        <v>38</v>
      </c>
      <c r="O134" s="103" t="s">
        <v>135</v>
      </c>
      <c r="P134" s="103" t="s">
        <v>134</v>
      </c>
      <c r="Q134" s="112" t="s">
        <v>934</v>
      </c>
      <c r="R134" s="112" t="s">
        <v>14</v>
      </c>
      <c r="S134" s="109" t="s">
        <v>935</v>
      </c>
      <c r="T134" s="157" t="s">
        <v>936</v>
      </c>
      <c r="U134" s="157" t="s">
        <v>937</v>
      </c>
      <c r="V134" s="127">
        <v>44075</v>
      </c>
      <c r="W134" s="127">
        <v>44134</v>
      </c>
      <c r="X134" s="112" t="s">
        <v>29</v>
      </c>
      <c r="Y134" s="100" t="s">
        <v>62</v>
      </c>
      <c r="Z134" s="105" t="str">
        <f t="shared" si="12"/>
        <v>CERRADA</v>
      </c>
      <c r="AA134" s="48" t="str">
        <f t="shared" si="13"/>
        <v>CERRADA</v>
      </c>
      <c r="AB134" s="114">
        <v>44155</v>
      </c>
      <c r="AC134" s="39" t="s">
        <v>148</v>
      </c>
      <c r="AD134" s="107" t="s">
        <v>1273</v>
      </c>
      <c r="AE134" s="111" t="s">
        <v>1274</v>
      </c>
      <c r="AF134" s="209" t="s">
        <v>247</v>
      </c>
      <c r="AG134" s="114">
        <v>44158</v>
      </c>
      <c r="AH134" s="109" t="s">
        <v>37</v>
      </c>
      <c r="AI134" s="39" t="s">
        <v>40</v>
      </c>
      <c r="AJ134" s="39" t="s">
        <v>40</v>
      </c>
      <c r="AK134" s="39" t="s">
        <v>40</v>
      </c>
      <c r="AL134" s="105" t="s">
        <v>623</v>
      </c>
      <c r="AM134" s="110" t="s">
        <v>1275</v>
      </c>
    </row>
    <row r="135" spans="1:39" ht="90" customHeight="1" x14ac:dyDescent="0.25">
      <c r="A135" s="156">
        <v>128</v>
      </c>
      <c r="B135" s="112" t="s">
        <v>68</v>
      </c>
      <c r="C135" s="112" t="s">
        <v>938</v>
      </c>
      <c r="D135" s="112" t="s">
        <v>18</v>
      </c>
      <c r="E135" s="112" t="s">
        <v>348</v>
      </c>
      <c r="F135" s="122" t="s">
        <v>939</v>
      </c>
      <c r="G135" s="112" t="s">
        <v>43</v>
      </c>
      <c r="H135" s="127">
        <v>44040</v>
      </c>
      <c r="I135" s="131" t="s">
        <v>47</v>
      </c>
      <c r="J135" s="128" t="s">
        <v>940</v>
      </c>
      <c r="K135" s="114">
        <v>44063</v>
      </c>
      <c r="L135" s="103" t="s">
        <v>38</v>
      </c>
      <c r="M135" s="132" t="s">
        <v>135</v>
      </c>
      <c r="N135" s="132" t="s">
        <v>38</v>
      </c>
      <c r="O135" s="103" t="s">
        <v>135</v>
      </c>
      <c r="P135" s="103" t="s">
        <v>135</v>
      </c>
      <c r="Q135" s="112" t="s">
        <v>941</v>
      </c>
      <c r="R135" s="112" t="s">
        <v>15</v>
      </c>
      <c r="S135" s="109" t="s">
        <v>942</v>
      </c>
      <c r="T135" s="157" t="s">
        <v>943</v>
      </c>
      <c r="U135" s="157" t="s">
        <v>944</v>
      </c>
      <c r="V135" s="127">
        <v>44054</v>
      </c>
      <c r="W135" s="127">
        <v>44120</v>
      </c>
      <c r="X135" s="112" t="s">
        <v>68</v>
      </c>
      <c r="Y135" s="100" t="s">
        <v>55</v>
      </c>
      <c r="Z135" s="105" t="str">
        <f t="shared" ref="Z135:Z143" si="14">IF(V135="","",IF(OR(AK135="CERRADA ",AK135="CERRADA POR VENCIMIENTO DE TERMINOS"),"CERRADA",IF(V135&lt;43831,CONCATENATE("INICIADA EN LA VIGENCIA ",YEAR(V135)),IF(AND(V135&lt;$U$4,V135&gt;=43831),CONCATENATE("INICIADA EN LA VIGENCIA ",YEAR(V135)),"NO INICIADA"))))</f>
        <v>CERRADA</v>
      </c>
      <c r="AA135" s="48" t="str">
        <f t="shared" ref="AA135:AA143" si="15">IF(W135="","",IF(OR(AK135="CERRADA ",AK135="CERRADA POR VENCIMIENTO DE TERMINOS"),"CERRADA",IF(W135&lt;=$U$4-411,CONCATENATE("VENCIDA EN LA VIGENCIA ",YEAR(W135)),IF(AND(W135&lt;$U$4,W135&gt;$U$4-411),CONCATENATE("VENCIDA EN LA VIGENCIA ",YEAR(W135)),IF(W135&gt;=$U$4+28,"SIN VENCER","PRÓXIMA A VENCER")))))</f>
        <v>CERRADA</v>
      </c>
      <c r="AB135" s="114" t="s">
        <v>1608</v>
      </c>
      <c r="AC135" s="39" t="s">
        <v>148</v>
      </c>
      <c r="AD135" s="129" t="s">
        <v>1673</v>
      </c>
      <c r="AE135" s="111" t="s">
        <v>1674</v>
      </c>
      <c r="AF135" s="209" t="s">
        <v>1675</v>
      </c>
      <c r="AG135" s="114" t="s">
        <v>1625</v>
      </c>
      <c r="AH135" s="109" t="s">
        <v>37</v>
      </c>
      <c r="AI135" s="39" t="s">
        <v>65</v>
      </c>
      <c r="AJ135" s="39" t="s">
        <v>40</v>
      </c>
      <c r="AK135" s="39" t="s">
        <v>40</v>
      </c>
      <c r="AL135" s="100" t="s">
        <v>1676</v>
      </c>
      <c r="AM135" s="101" t="s">
        <v>1677</v>
      </c>
    </row>
    <row r="136" spans="1:39" ht="90" customHeight="1" x14ac:dyDescent="0.25">
      <c r="A136" s="156">
        <v>129</v>
      </c>
      <c r="B136" s="112" t="s">
        <v>68</v>
      </c>
      <c r="C136" s="112" t="s">
        <v>945</v>
      </c>
      <c r="D136" s="112" t="s">
        <v>18</v>
      </c>
      <c r="E136" s="112" t="s">
        <v>348</v>
      </c>
      <c r="F136" s="122" t="s">
        <v>939</v>
      </c>
      <c r="G136" s="112" t="s">
        <v>43</v>
      </c>
      <c r="H136" s="127">
        <v>44040</v>
      </c>
      <c r="I136" s="131" t="s">
        <v>47</v>
      </c>
      <c r="J136" s="128" t="s">
        <v>940</v>
      </c>
      <c r="K136" s="114">
        <v>44063</v>
      </c>
      <c r="L136" s="103" t="s">
        <v>38</v>
      </c>
      <c r="M136" s="132" t="s">
        <v>135</v>
      </c>
      <c r="N136" s="132" t="s">
        <v>38</v>
      </c>
      <c r="O136" s="103" t="s">
        <v>135</v>
      </c>
      <c r="P136" s="103" t="s">
        <v>135</v>
      </c>
      <c r="Q136" s="112" t="s">
        <v>946</v>
      </c>
      <c r="R136" s="112" t="s">
        <v>15</v>
      </c>
      <c r="S136" s="109" t="s">
        <v>947</v>
      </c>
      <c r="T136" s="157" t="s">
        <v>948</v>
      </c>
      <c r="U136" s="157" t="s">
        <v>949</v>
      </c>
      <c r="V136" s="127">
        <v>44054</v>
      </c>
      <c r="W136" s="127">
        <v>44085</v>
      </c>
      <c r="X136" s="112" t="s">
        <v>68</v>
      </c>
      <c r="Y136" s="100" t="s">
        <v>55</v>
      </c>
      <c r="Z136" s="105" t="str">
        <f t="shared" si="14"/>
        <v>CERRADA</v>
      </c>
      <c r="AA136" s="48" t="str">
        <f t="shared" si="15"/>
        <v>CERRADA</v>
      </c>
      <c r="AB136" s="114">
        <v>44155</v>
      </c>
      <c r="AC136" s="39" t="s">
        <v>148</v>
      </c>
      <c r="AD136" s="107" t="s">
        <v>1276</v>
      </c>
      <c r="AE136" s="111" t="s">
        <v>1277</v>
      </c>
      <c r="AF136" s="209" t="s">
        <v>1261</v>
      </c>
      <c r="AG136" s="114">
        <v>44159</v>
      </c>
      <c r="AH136" s="109" t="s">
        <v>37</v>
      </c>
      <c r="AI136" s="39" t="s">
        <v>40</v>
      </c>
      <c r="AJ136" s="39" t="s">
        <v>40</v>
      </c>
      <c r="AK136" s="39" t="s">
        <v>40</v>
      </c>
      <c r="AL136" s="105" t="s">
        <v>623</v>
      </c>
      <c r="AM136" s="110" t="s">
        <v>1278</v>
      </c>
    </row>
    <row r="137" spans="1:39" ht="90" customHeight="1" x14ac:dyDescent="0.25">
      <c r="A137" s="156">
        <v>130</v>
      </c>
      <c r="B137" s="112" t="s">
        <v>68</v>
      </c>
      <c r="C137" s="112" t="s">
        <v>950</v>
      </c>
      <c r="D137" s="112" t="s">
        <v>18</v>
      </c>
      <c r="E137" s="112" t="s">
        <v>348</v>
      </c>
      <c r="F137" s="122" t="s">
        <v>939</v>
      </c>
      <c r="G137" s="112" t="s">
        <v>43</v>
      </c>
      <c r="H137" s="127">
        <v>44040</v>
      </c>
      <c r="I137" s="131" t="s">
        <v>16</v>
      </c>
      <c r="J137" s="128" t="s">
        <v>951</v>
      </c>
      <c r="K137" s="114">
        <v>44063</v>
      </c>
      <c r="L137" s="103" t="s">
        <v>38</v>
      </c>
      <c r="M137" s="132" t="s">
        <v>135</v>
      </c>
      <c r="N137" s="132" t="s">
        <v>38</v>
      </c>
      <c r="O137" s="103" t="s">
        <v>135</v>
      </c>
      <c r="P137" s="103" t="s">
        <v>134</v>
      </c>
      <c r="Q137" s="112" t="s">
        <v>952</v>
      </c>
      <c r="R137" s="112" t="s">
        <v>14</v>
      </c>
      <c r="S137" s="109" t="s">
        <v>953</v>
      </c>
      <c r="T137" s="157" t="s">
        <v>954</v>
      </c>
      <c r="U137" s="157" t="s">
        <v>955</v>
      </c>
      <c r="V137" s="127">
        <v>44054</v>
      </c>
      <c r="W137" s="127">
        <v>44085</v>
      </c>
      <c r="X137" s="112" t="s">
        <v>68</v>
      </c>
      <c r="Y137" s="100" t="s">
        <v>55</v>
      </c>
      <c r="Z137" s="105" t="str">
        <f t="shared" si="14"/>
        <v>CERRADA</v>
      </c>
      <c r="AA137" s="48" t="str">
        <f t="shared" si="15"/>
        <v>CERRADA</v>
      </c>
      <c r="AB137" s="114">
        <v>44155</v>
      </c>
      <c r="AC137" s="39" t="s">
        <v>148</v>
      </c>
      <c r="AD137" s="107" t="s">
        <v>1279</v>
      </c>
      <c r="AE137" s="111" t="s">
        <v>1277</v>
      </c>
      <c r="AF137" s="209" t="s">
        <v>1261</v>
      </c>
      <c r="AG137" s="114">
        <v>44159</v>
      </c>
      <c r="AH137" s="109" t="s">
        <v>37</v>
      </c>
      <c r="AI137" s="39" t="s">
        <v>40</v>
      </c>
      <c r="AJ137" s="39" t="s">
        <v>40</v>
      </c>
      <c r="AK137" s="39" t="s">
        <v>40</v>
      </c>
      <c r="AL137" s="105" t="s">
        <v>623</v>
      </c>
      <c r="AM137" s="110" t="s">
        <v>1280</v>
      </c>
    </row>
    <row r="138" spans="1:39" ht="90" customHeight="1" x14ac:dyDescent="0.25">
      <c r="A138" s="156">
        <v>131</v>
      </c>
      <c r="B138" s="112" t="s">
        <v>68</v>
      </c>
      <c r="C138" s="112" t="s">
        <v>956</v>
      </c>
      <c r="D138" s="112" t="s">
        <v>18</v>
      </c>
      <c r="E138" s="112" t="s">
        <v>348</v>
      </c>
      <c r="F138" s="122" t="s">
        <v>939</v>
      </c>
      <c r="G138" s="112" t="s">
        <v>43</v>
      </c>
      <c r="H138" s="127">
        <v>44040</v>
      </c>
      <c r="I138" s="131" t="s">
        <v>16</v>
      </c>
      <c r="J138" s="128" t="s">
        <v>951</v>
      </c>
      <c r="K138" s="114">
        <v>44063</v>
      </c>
      <c r="L138" s="103" t="s">
        <v>38</v>
      </c>
      <c r="M138" s="132" t="s">
        <v>135</v>
      </c>
      <c r="N138" s="132" t="s">
        <v>38</v>
      </c>
      <c r="O138" s="103" t="s">
        <v>135</v>
      </c>
      <c r="P138" s="103" t="s">
        <v>134</v>
      </c>
      <c r="Q138" s="112" t="s">
        <v>957</v>
      </c>
      <c r="R138" s="112" t="s">
        <v>14</v>
      </c>
      <c r="S138" s="109" t="s">
        <v>958</v>
      </c>
      <c r="T138" s="157" t="s">
        <v>959</v>
      </c>
      <c r="U138" s="157" t="s">
        <v>960</v>
      </c>
      <c r="V138" s="127">
        <v>44054</v>
      </c>
      <c r="W138" s="127">
        <v>44418</v>
      </c>
      <c r="X138" s="112" t="s">
        <v>68</v>
      </c>
      <c r="Y138" s="100" t="s">
        <v>55</v>
      </c>
      <c r="Z138" s="105" t="str">
        <f t="shared" si="14"/>
        <v>INICIADA EN LA VIGENCIA 2020</v>
      </c>
      <c r="AA138" s="48" t="str">
        <f t="shared" si="15"/>
        <v>SIN VENCER</v>
      </c>
      <c r="AB138" s="114" t="s">
        <v>1614</v>
      </c>
      <c r="AC138" s="39" t="s">
        <v>149</v>
      </c>
      <c r="AD138" s="129" t="s">
        <v>1678</v>
      </c>
      <c r="AE138" s="111" t="s">
        <v>1679</v>
      </c>
      <c r="AF138" s="209" t="s">
        <v>1680</v>
      </c>
      <c r="AG138" s="114" t="s">
        <v>1630</v>
      </c>
      <c r="AH138" s="109" t="s">
        <v>38</v>
      </c>
      <c r="AI138" s="39" t="s">
        <v>66</v>
      </c>
      <c r="AJ138" s="39" t="s">
        <v>66</v>
      </c>
      <c r="AK138" s="39" t="s">
        <v>66</v>
      </c>
      <c r="AL138" s="100" t="s">
        <v>1681</v>
      </c>
      <c r="AM138" s="116" t="s">
        <v>1682</v>
      </c>
    </row>
    <row r="139" spans="1:39" ht="90" customHeight="1" x14ac:dyDescent="0.25">
      <c r="A139" s="156">
        <v>132</v>
      </c>
      <c r="B139" s="112" t="s">
        <v>68</v>
      </c>
      <c r="C139" s="112" t="s">
        <v>961</v>
      </c>
      <c r="D139" s="112" t="s">
        <v>18</v>
      </c>
      <c r="E139" s="112" t="s">
        <v>348</v>
      </c>
      <c r="F139" s="122" t="s">
        <v>939</v>
      </c>
      <c r="G139" s="112" t="s">
        <v>43</v>
      </c>
      <c r="H139" s="127">
        <v>44040</v>
      </c>
      <c r="I139" s="131" t="s">
        <v>16</v>
      </c>
      <c r="J139" s="128" t="s">
        <v>951</v>
      </c>
      <c r="K139" s="114">
        <v>44063</v>
      </c>
      <c r="L139" s="103" t="s">
        <v>38</v>
      </c>
      <c r="M139" s="132" t="s">
        <v>135</v>
      </c>
      <c r="N139" s="132" t="s">
        <v>38</v>
      </c>
      <c r="O139" s="103" t="s">
        <v>135</v>
      </c>
      <c r="P139" s="103" t="s">
        <v>134</v>
      </c>
      <c r="Q139" s="112" t="s">
        <v>957</v>
      </c>
      <c r="R139" s="112" t="s">
        <v>13</v>
      </c>
      <c r="S139" s="109" t="s">
        <v>962</v>
      </c>
      <c r="T139" s="157" t="s">
        <v>963</v>
      </c>
      <c r="U139" s="157" t="s">
        <v>964</v>
      </c>
      <c r="V139" s="127">
        <v>44054</v>
      </c>
      <c r="W139" s="127">
        <v>44120</v>
      </c>
      <c r="X139" s="112" t="s">
        <v>68</v>
      </c>
      <c r="Y139" s="100" t="s">
        <v>55</v>
      </c>
      <c r="Z139" s="105" t="str">
        <f t="shared" si="14"/>
        <v>CERRADA</v>
      </c>
      <c r="AA139" s="48" t="str">
        <f t="shared" si="15"/>
        <v>CERRADA</v>
      </c>
      <c r="AB139" s="114">
        <v>44155</v>
      </c>
      <c r="AC139" s="39" t="s">
        <v>148</v>
      </c>
      <c r="AD139" s="107" t="s">
        <v>1281</v>
      </c>
      <c r="AE139" s="111" t="s">
        <v>1282</v>
      </c>
      <c r="AF139" s="209" t="s">
        <v>1261</v>
      </c>
      <c r="AG139" s="114">
        <v>44159</v>
      </c>
      <c r="AH139" s="109" t="s">
        <v>37</v>
      </c>
      <c r="AI139" s="39" t="s">
        <v>40</v>
      </c>
      <c r="AJ139" s="39" t="s">
        <v>40</v>
      </c>
      <c r="AK139" s="39" t="s">
        <v>40</v>
      </c>
      <c r="AL139" s="105" t="s">
        <v>623</v>
      </c>
      <c r="AM139" s="110" t="s">
        <v>1434</v>
      </c>
    </row>
    <row r="140" spans="1:39" ht="90" customHeight="1" x14ac:dyDescent="0.25">
      <c r="A140" s="156">
        <v>133</v>
      </c>
      <c r="B140" s="112" t="s">
        <v>68</v>
      </c>
      <c r="C140" s="112" t="s">
        <v>965</v>
      </c>
      <c r="D140" s="112" t="s">
        <v>18</v>
      </c>
      <c r="E140" s="112" t="s">
        <v>348</v>
      </c>
      <c r="F140" s="122" t="s">
        <v>939</v>
      </c>
      <c r="G140" s="112" t="s">
        <v>43</v>
      </c>
      <c r="H140" s="127">
        <v>44040</v>
      </c>
      <c r="I140" s="131" t="s">
        <v>47</v>
      </c>
      <c r="J140" s="128" t="s">
        <v>966</v>
      </c>
      <c r="K140" s="114">
        <v>44063</v>
      </c>
      <c r="L140" s="103" t="s">
        <v>38</v>
      </c>
      <c r="M140" s="132" t="s">
        <v>135</v>
      </c>
      <c r="N140" s="132" t="s">
        <v>38</v>
      </c>
      <c r="O140" s="103" t="s">
        <v>135</v>
      </c>
      <c r="P140" s="103" t="s">
        <v>135</v>
      </c>
      <c r="Q140" s="112" t="s">
        <v>967</v>
      </c>
      <c r="R140" s="112" t="s">
        <v>15</v>
      </c>
      <c r="S140" s="109" t="s">
        <v>968</v>
      </c>
      <c r="T140" s="157" t="s">
        <v>969</v>
      </c>
      <c r="U140" s="157" t="s">
        <v>970</v>
      </c>
      <c r="V140" s="127">
        <v>44054</v>
      </c>
      <c r="W140" s="127">
        <v>44120</v>
      </c>
      <c r="X140" s="112" t="s">
        <v>68</v>
      </c>
      <c r="Y140" s="100" t="s">
        <v>55</v>
      </c>
      <c r="Z140" s="105" t="str">
        <f t="shared" si="14"/>
        <v>CERRADA</v>
      </c>
      <c r="AA140" s="48" t="str">
        <f t="shared" si="15"/>
        <v>CERRADA</v>
      </c>
      <c r="AB140" s="114" t="s">
        <v>1614</v>
      </c>
      <c r="AC140" s="39" t="s">
        <v>149</v>
      </c>
      <c r="AD140" s="149" t="s">
        <v>1683</v>
      </c>
      <c r="AE140" s="155" t="s">
        <v>1684</v>
      </c>
      <c r="AF140" s="209" t="s">
        <v>1685</v>
      </c>
      <c r="AG140" s="114" t="s">
        <v>1630</v>
      </c>
      <c r="AH140" s="109" t="s">
        <v>37</v>
      </c>
      <c r="AI140" s="39" t="s">
        <v>65</v>
      </c>
      <c r="AJ140" s="39" t="s">
        <v>65</v>
      </c>
      <c r="AK140" s="39" t="s">
        <v>40</v>
      </c>
      <c r="AL140" s="100" t="s">
        <v>1686</v>
      </c>
      <c r="AM140" s="101" t="s">
        <v>1687</v>
      </c>
    </row>
    <row r="141" spans="1:39" ht="90" customHeight="1" x14ac:dyDescent="0.25">
      <c r="A141" s="156">
        <v>134</v>
      </c>
      <c r="B141" s="112" t="s">
        <v>68</v>
      </c>
      <c r="C141" s="112" t="s">
        <v>971</v>
      </c>
      <c r="D141" s="112" t="s">
        <v>18</v>
      </c>
      <c r="E141" s="112" t="s">
        <v>348</v>
      </c>
      <c r="F141" s="122" t="s">
        <v>939</v>
      </c>
      <c r="G141" s="112" t="s">
        <v>43</v>
      </c>
      <c r="H141" s="127">
        <v>44040</v>
      </c>
      <c r="I141" s="131" t="s">
        <v>16</v>
      </c>
      <c r="J141" s="128" t="s">
        <v>972</v>
      </c>
      <c r="K141" s="114">
        <v>44063</v>
      </c>
      <c r="L141" s="103" t="s">
        <v>38</v>
      </c>
      <c r="M141" s="132" t="s">
        <v>135</v>
      </c>
      <c r="N141" s="132" t="s">
        <v>38</v>
      </c>
      <c r="O141" s="103" t="s">
        <v>135</v>
      </c>
      <c r="P141" s="103" t="s">
        <v>134</v>
      </c>
      <c r="Q141" s="112" t="s">
        <v>973</v>
      </c>
      <c r="R141" s="112" t="s">
        <v>14</v>
      </c>
      <c r="S141" s="109" t="s">
        <v>974</v>
      </c>
      <c r="T141" s="157" t="s">
        <v>975</v>
      </c>
      <c r="U141" s="157" t="s">
        <v>976</v>
      </c>
      <c r="V141" s="127">
        <v>44054</v>
      </c>
      <c r="W141" s="127">
        <v>44148</v>
      </c>
      <c r="X141" s="112" t="s">
        <v>68</v>
      </c>
      <c r="Y141" s="100" t="s">
        <v>55</v>
      </c>
      <c r="Z141" s="105" t="str">
        <f t="shared" si="14"/>
        <v>CERRADA</v>
      </c>
      <c r="AA141" s="48" t="str">
        <f t="shared" si="15"/>
        <v>CERRADA</v>
      </c>
      <c r="AB141" s="114" t="s">
        <v>1614</v>
      </c>
      <c r="AC141" s="39" t="s">
        <v>148</v>
      </c>
      <c r="AD141" s="149" t="s">
        <v>1688</v>
      </c>
      <c r="AE141" s="155" t="s">
        <v>1689</v>
      </c>
      <c r="AF141" s="209" t="s">
        <v>1690</v>
      </c>
      <c r="AG141" s="114" t="s">
        <v>1625</v>
      </c>
      <c r="AH141" s="109" t="s">
        <v>38</v>
      </c>
      <c r="AI141" s="39" t="s">
        <v>66</v>
      </c>
      <c r="AJ141" s="39" t="s">
        <v>40</v>
      </c>
      <c r="AK141" s="39" t="s">
        <v>40</v>
      </c>
      <c r="AL141" s="100" t="s">
        <v>1691</v>
      </c>
      <c r="AM141" s="101" t="s">
        <v>1692</v>
      </c>
    </row>
    <row r="142" spans="1:39" ht="90" customHeight="1" x14ac:dyDescent="0.25">
      <c r="A142" s="156">
        <v>135</v>
      </c>
      <c r="B142" s="112" t="s">
        <v>68</v>
      </c>
      <c r="C142" s="112" t="s">
        <v>977</v>
      </c>
      <c r="D142" s="112" t="s">
        <v>18</v>
      </c>
      <c r="E142" s="112" t="s">
        <v>348</v>
      </c>
      <c r="F142" s="122" t="s">
        <v>939</v>
      </c>
      <c r="G142" s="112" t="s">
        <v>43</v>
      </c>
      <c r="H142" s="127">
        <v>44040</v>
      </c>
      <c r="I142" s="131" t="s">
        <v>16</v>
      </c>
      <c r="J142" s="128" t="s">
        <v>978</v>
      </c>
      <c r="K142" s="114">
        <v>44063</v>
      </c>
      <c r="L142" s="103" t="s">
        <v>38</v>
      </c>
      <c r="M142" s="132" t="s">
        <v>135</v>
      </c>
      <c r="N142" s="132" t="s">
        <v>38</v>
      </c>
      <c r="O142" s="103" t="s">
        <v>135</v>
      </c>
      <c r="P142" s="103" t="s">
        <v>134</v>
      </c>
      <c r="Q142" s="112" t="s">
        <v>979</v>
      </c>
      <c r="R142" s="112" t="s">
        <v>14</v>
      </c>
      <c r="S142" s="109" t="s">
        <v>980</v>
      </c>
      <c r="T142" s="157" t="s">
        <v>981</v>
      </c>
      <c r="U142" s="157" t="s">
        <v>982</v>
      </c>
      <c r="V142" s="127">
        <v>44054</v>
      </c>
      <c r="W142" s="127">
        <v>44085</v>
      </c>
      <c r="X142" s="112" t="s">
        <v>68</v>
      </c>
      <c r="Y142" s="100" t="s">
        <v>55</v>
      </c>
      <c r="Z142" s="105" t="str">
        <f t="shared" si="14"/>
        <v>CERRADA</v>
      </c>
      <c r="AA142" s="48" t="str">
        <f t="shared" si="15"/>
        <v>CERRADA</v>
      </c>
      <c r="AB142" s="114">
        <v>44155</v>
      </c>
      <c r="AC142" s="39" t="s">
        <v>148</v>
      </c>
      <c r="AD142" s="107" t="s">
        <v>1283</v>
      </c>
      <c r="AE142" s="111" t="s">
        <v>1284</v>
      </c>
      <c r="AF142" s="209" t="s">
        <v>1261</v>
      </c>
      <c r="AG142" s="114">
        <v>44159</v>
      </c>
      <c r="AH142" s="109" t="s">
        <v>37</v>
      </c>
      <c r="AI142" s="39" t="s">
        <v>40</v>
      </c>
      <c r="AJ142" s="39" t="s">
        <v>40</v>
      </c>
      <c r="AK142" s="39" t="s">
        <v>40</v>
      </c>
      <c r="AL142" s="105" t="s">
        <v>623</v>
      </c>
      <c r="AM142" s="110" t="s">
        <v>1285</v>
      </c>
    </row>
    <row r="143" spans="1:39" ht="90" customHeight="1" x14ac:dyDescent="0.25">
      <c r="A143" s="160">
        <v>136</v>
      </c>
      <c r="B143" s="161" t="s">
        <v>68</v>
      </c>
      <c r="C143" s="161" t="s">
        <v>983</v>
      </c>
      <c r="D143" s="161" t="s">
        <v>18</v>
      </c>
      <c r="E143" s="161" t="s">
        <v>348</v>
      </c>
      <c r="F143" s="162" t="s">
        <v>939</v>
      </c>
      <c r="G143" s="161" t="s">
        <v>43</v>
      </c>
      <c r="H143" s="153">
        <v>44040</v>
      </c>
      <c r="I143" s="163" t="s">
        <v>16</v>
      </c>
      <c r="J143" s="164" t="s">
        <v>978</v>
      </c>
      <c r="K143" s="165">
        <v>44063</v>
      </c>
      <c r="L143" s="166" t="s">
        <v>38</v>
      </c>
      <c r="M143" s="167" t="s">
        <v>135</v>
      </c>
      <c r="N143" s="167" t="s">
        <v>38</v>
      </c>
      <c r="O143" s="166" t="s">
        <v>135</v>
      </c>
      <c r="P143" s="166" t="s">
        <v>134</v>
      </c>
      <c r="Q143" s="161" t="s">
        <v>984</v>
      </c>
      <c r="R143" s="161" t="s">
        <v>14</v>
      </c>
      <c r="S143" s="168" t="s">
        <v>985</v>
      </c>
      <c r="T143" s="169" t="s">
        <v>986</v>
      </c>
      <c r="U143" s="169" t="s">
        <v>987</v>
      </c>
      <c r="V143" s="127">
        <v>44054</v>
      </c>
      <c r="W143" s="127">
        <v>44148</v>
      </c>
      <c r="X143" s="161" t="s">
        <v>68</v>
      </c>
      <c r="Y143" s="170" t="s">
        <v>55</v>
      </c>
      <c r="Z143" s="171" t="str">
        <f t="shared" si="14"/>
        <v>CERRADA</v>
      </c>
      <c r="AA143" s="49" t="str">
        <f t="shared" si="15"/>
        <v>CERRADA</v>
      </c>
      <c r="AB143" s="114" t="s">
        <v>1614</v>
      </c>
      <c r="AC143" s="46" t="s">
        <v>148</v>
      </c>
      <c r="AD143" s="172" t="s">
        <v>1693</v>
      </c>
      <c r="AE143" s="173" t="s">
        <v>1694</v>
      </c>
      <c r="AF143" s="209" t="s">
        <v>1695</v>
      </c>
      <c r="AG143" s="114" t="s">
        <v>1625</v>
      </c>
      <c r="AH143" s="109" t="s">
        <v>37</v>
      </c>
      <c r="AI143" s="39" t="s">
        <v>66</v>
      </c>
      <c r="AJ143" s="39" t="s">
        <v>65</v>
      </c>
      <c r="AK143" s="39" t="s">
        <v>40</v>
      </c>
      <c r="AL143" s="100" t="s">
        <v>1696</v>
      </c>
      <c r="AM143" s="101" t="s">
        <v>1697</v>
      </c>
    </row>
    <row r="144" spans="1:39" ht="90" customHeight="1" x14ac:dyDescent="0.25">
      <c r="A144" s="156">
        <v>137</v>
      </c>
      <c r="B144" s="112" t="s">
        <v>29</v>
      </c>
      <c r="C144" s="112" t="s">
        <v>988</v>
      </c>
      <c r="D144" s="112" t="s">
        <v>18</v>
      </c>
      <c r="E144" s="112" t="s">
        <v>423</v>
      </c>
      <c r="F144" s="122" t="s">
        <v>989</v>
      </c>
      <c r="G144" s="112" t="s">
        <v>130</v>
      </c>
      <c r="H144" s="127">
        <v>44088</v>
      </c>
      <c r="I144" s="131" t="s">
        <v>16</v>
      </c>
      <c r="J144" s="128" t="s">
        <v>990</v>
      </c>
      <c r="K144" s="114">
        <v>44103</v>
      </c>
      <c r="L144" s="103" t="s">
        <v>37</v>
      </c>
      <c r="M144" s="132" t="s">
        <v>991</v>
      </c>
      <c r="N144" s="132" t="s">
        <v>38</v>
      </c>
      <c r="O144" s="103" t="s">
        <v>135</v>
      </c>
      <c r="P144" s="103" t="s">
        <v>134</v>
      </c>
      <c r="Q144" s="112" t="s">
        <v>992</v>
      </c>
      <c r="R144" s="112" t="s">
        <v>14</v>
      </c>
      <c r="S144" s="109" t="s">
        <v>993</v>
      </c>
      <c r="T144" s="157" t="s">
        <v>754</v>
      </c>
      <c r="U144" s="157" t="s">
        <v>895</v>
      </c>
      <c r="V144" s="127">
        <v>44105</v>
      </c>
      <c r="W144" s="127">
        <v>44134</v>
      </c>
      <c r="X144" s="112" t="s">
        <v>29</v>
      </c>
      <c r="Y144" s="100" t="s">
        <v>62</v>
      </c>
      <c r="Z144" s="105" t="str">
        <f t="shared" ref="Z144" si="16">IF(V144="","",IF(OR(AK144="CERRADA ",AK144="CERRADA POR VENCIMIENTO DE TERMINOS"),"CERRADA",IF(V144&lt;43831,CONCATENATE("INICIADA EN LA VIGENCIA ",YEAR(V144)),IF(AND(V144&lt;$U$4,V144&gt;=43831),CONCATENATE("INICIADA EN LA VIGENCIA ",YEAR(V144)),"NO INICIADA"))))</f>
        <v>CERRADA</v>
      </c>
      <c r="AA144" s="48" t="str">
        <f t="shared" ref="AA144" si="17">IF(W144="","",IF(OR(AK144="CERRADA ",AK144="CERRADA POR VENCIMIENTO DE TERMINOS"),"CERRADA",IF(W144&lt;=$U$4-411,CONCATENATE("VENCIDA EN LA VIGENCIA ",YEAR(W144)),IF(AND(W144&lt;$U$4,W144&gt;$U$4-411),CONCATENATE("VENCIDA EN LA VIGENCIA ",YEAR(W144)),IF(W144&gt;=$U$4+28,"SIN VENCER","PRÓXIMA A VENCER")))))</f>
        <v>CERRADA</v>
      </c>
      <c r="AB144" s="114">
        <v>44155</v>
      </c>
      <c r="AC144" s="39" t="s">
        <v>148</v>
      </c>
      <c r="AD144" s="107" t="s">
        <v>1286</v>
      </c>
      <c r="AE144" s="111" t="s">
        <v>1287</v>
      </c>
      <c r="AF144" s="209" t="s">
        <v>247</v>
      </c>
      <c r="AG144" s="114">
        <v>44158</v>
      </c>
      <c r="AH144" s="109" t="s">
        <v>37</v>
      </c>
      <c r="AI144" s="39" t="s">
        <v>40</v>
      </c>
      <c r="AJ144" s="39" t="s">
        <v>40</v>
      </c>
      <c r="AK144" s="39" t="s">
        <v>40</v>
      </c>
      <c r="AL144" s="105" t="s">
        <v>623</v>
      </c>
      <c r="AM144" s="110" t="s">
        <v>1288</v>
      </c>
    </row>
    <row r="145" spans="1:39" ht="90" customHeight="1" x14ac:dyDescent="0.25">
      <c r="A145" s="156">
        <v>138</v>
      </c>
      <c r="B145" s="112" t="s">
        <v>29</v>
      </c>
      <c r="C145" s="112" t="s">
        <v>994</v>
      </c>
      <c r="D145" s="112" t="s">
        <v>18</v>
      </c>
      <c r="E145" s="112" t="s">
        <v>423</v>
      </c>
      <c r="F145" s="122" t="s">
        <v>989</v>
      </c>
      <c r="G145" s="112" t="s">
        <v>130</v>
      </c>
      <c r="H145" s="127">
        <v>44088</v>
      </c>
      <c r="I145" s="131" t="s">
        <v>16</v>
      </c>
      <c r="J145" s="128" t="s">
        <v>995</v>
      </c>
      <c r="K145" s="114">
        <v>44103</v>
      </c>
      <c r="L145" s="103" t="s">
        <v>38</v>
      </c>
      <c r="M145" s="132" t="s">
        <v>135</v>
      </c>
      <c r="N145" s="132" t="s">
        <v>38</v>
      </c>
      <c r="O145" s="103" t="s">
        <v>135</v>
      </c>
      <c r="P145" s="103" t="s">
        <v>134</v>
      </c>
      <c r="Q145" s="112" t="s">
        <v>996</v>
      </c>
      <c r="R145" s="112" t="s">
        <v>14</v>
      </c>
      <c r="S145" s="109" t="s">
        <v>997</v>
      </c>
      <c r="T145" s="157" t="s">
        <v>998</v>
      </c>
      <c r="U145" s="157" t="s">
        <v>999</v>
      </c>
      <c r="V145" s="127">
        <v>44105</v>
      </c>
      <c r="W145" s="127">
        <v>44195</v>
      </c>
      <c r="X145" s="112" t="s">
        <v>29</v>
      </c>
      <c r="Y145" s="100" t="s">
        <v>62</v>
      </c>
      <c r="Z145" s="105" t="str">
        <f t="shared" ref="Z145:Z146" si="18">IF(V145="","",IF(OR(AK145="CERRADA ",AK145="CERRADA POR VENCIMIENTO DE TERMINOS"),"CERRADA",IF(V145&lt;43831,CONCATENATE("INICIADA EN LA VIGENCIA ",YEAR(V145)),IF(AND(V145&lt;$U$4,V145&gt;=43831),CONCATENATE("INICIADA EN LA VIGENCIA ",YEAR(V145)),"NO INICIADA"))))</f>
        <v>INICIADA EN LA VIGENCIA 2020</v>
      </c>
      <c r="AA145" s="48" t="str">
        <f t="shared" ref="AA145:AA146" si="19">IF(W145="","",IF(OR(AK145="CERRADA ",AK145="CERRADA POR VENCIMIENTO DE TERMINOS"),"CERRADA",IF(W145&lt;=$U$4-411,CONCATENATE("VENCIDA EN LA VIGENCIA ",YEAR(W145)),IF(AND(W145&lt;$U$4,W145&gt;$U$4-411),CONCATENATE("VENCIDA EN LA VIGENCIA ",YEAR(W145)),IF(W145&gt;=$U$4+28,"SIN VENCER","PRÓXIMA A VENCER")))))</f>
        <v>VENCIDA EN LA VIGENCIA 2020</v>
      </c>
      <c r="AB145" s="114" t="s">
        <v>1626</v>
      </c>
      <c r="AC145" s="39" t="s">
        <v>148</v>
      </c>
      <c r="AD145" s="129" t="s">
        <v>1698</v>
      </c>
      <c r="AE145" s="130" t="s">
        <v>1699</v>
      </c>
      <c r="AF145" s="209" t="s">
        <v>1700</v>
      </c>
      <c r="AG145" s="114" t="s">
        <v>1612</v>
      </c>
      <c r="AH145" s="109" t="s">
        <v>38</v>
      </c>
      <c r="AI145" s="39" t="s">
        <v>66</v>
      </c>
      <c r="AJ145" s="39" t="s">
        <v>65</v>
      </c>
      <c r="AK145" s="39" t="s">
        <v>65</v>
      </c>
      <c r="AL145" s="100" t="s">
        <v>1666</v>
      </c>
      <c r="AM145" s="101" t="s">
        <v>1701</v>
      </c>
    </row>
    <row r="146" spans="1:39" ht="90" customHeight="1" x14ac:dyDescent="0.25">
      <c r="A146" s="160">
        <v>139</v>
      </c>
      <c r="B146" s="161" t="s">
        <v>29</v>
      </c>
      <c r="C146" s="161" t="s">
        <v>1000</v>
      </c>
      <c r="D146" s="161" t="s">
        <v>18</v>
      </c>
      <c r="E146" s="161" t="s">
        <v>423</v>
      </c>
      <c r="F146" s="162" t="s">
        <v>989</v>
      </c>
      <c r="G146" s="161" t="s">
        <v>130</v>
      </c>
      <c r="H146" s="153">
        <v>44088</v>
      </c>
      <c r="I146" s="163" t="s">
        <v>16</v>
      </c>
      <c r="J146" s="164" t="s">
        <v>1001</v>
      </c>
      <c r="K146" s="165">
        <v>44103</v>
      </c>
      <c r="L146" s="166" t="s">
        <v>37</v>
      </c>
      <c r="M146" s="167" t="s">
        <v>991</v>
      </c>
      <c r="N146" s="167" t="s">
        <v>38</v>
      </c>
      <c r="O146" s="166" t="s">
        <v>135</v>
      </c>
      <c r="P146" s="166" t="s">
        <v>134</v>
      </c>
      <c r="Q146" s="161" t="s">
        <v>1002</v>
      </c>
      <c r="R146" s="161" t="s">
        <v>14</v>
      </c>
      <c r="S146" s="168" t="s">
        <v>1003</v>
      </c>
      <c r="T146" s="169" t="s">
        <v>1004</v>
      </c>
      <c r="U146" s="169" t="s">
        <v>999</v>
      </c>
      <c r="V146" s="153">
        <v>44105</v>
      </c>
      <c r="W146" s="153">
        <v>44195</v>
      </c>
      <c r="X146" s="161" t="s">
        <v>29</v>
      </c>
      <c r="Y146" s="170" t="s">
        <v>62</v>
      </c>
      <c r="Z146" s="171" t="str">
        <f t="shared" si="18"/>
        <v>CERRADA</v>
      </c>
      <c r="AA146" s="49" t="str">
        <f t="shared" si="19"/>
        <v>CERRADA</v>
      </c>
      <c r="AB146" s="114" t="s">
        <v>1614</v>
      </c>
      <c r="AC146" s="46" t="s">
        <v>148</v>
      </c>
      <c r="AD146" s="129" t="s">
        <v>1702</v>
      </c>
      <c r="AE146" s="130" t="s">
        <v>1703</v>
      </c>
      <c r="AF146" s="213" t="s">
        <v>1700</v>
      </c>
      <c r="AG146" s="114" t="s">
        <v>1612</v>
      </c>
      <c r="AH146" s="109" t="s">
        <v>37</v>
      </c>
      <c r="AI146" s="39" t="s">
        <v>66</v>
      </c>
      <c r="AJ146" s="39" t="s">
        <v>40</v>
      </c>
      <c r="AK146" s="39" t="s">
        <v>40</v>
      </c>
      <c r="AL146" s="100" t="s">
        <v>1666</v>
      </c>
      <c r="AM146" s="101" t="s">
        <v>1704</v>
      </c>
    </row>
    <row r="147" spans="1:39" ht="90" customHeight="1" x14ac:dyDescent="0.25">
      <c r="A147" s="160">
        <v>140</v>
      </c>
      <c r="B147" s="161" t="s">
        <v>68</v>
      </c>
      <c r="C147" s="161" t="s">
        <v>1036</v>
      </c>
      <c r="D147" s="161" t="s">
        <v>18</v>
      </c>
      <c r="E147" s="161" t="s">
        <v>423</v>
      </c>
      <c r="F147" s="162" t="s">
        <v>1037</v>
      </c>
      <c r="G147" s="161" t="s">
        <v>130</v>
      </c>
      <c r="H147" s="153">
        <v>44113</v>
      </c>
      <c r="I147" s="163" t="s">
        <v>16</v>
      </c>
      <c r="J147" s="164" t="s">
        <v>1038</v>
      </c>
      <c r="K147" s="165">
        <v>44123</v>
      </c>
      <c r="L147" s="166" t="s">
        <v>38</v>
      </c>
      <c r="M147" s="167" t="s">
        <v>135</v>
      </c>
      <c r="N147" s="167" t="s">
        <v>38</v>
      </c>
      <c r="O147" s="166" t="s">
        <v>38</v>
      </c>
      <c r="P147" s="166" t="s">
        <v>134</v>
      </c>
      <c r="Q147" s="161" t="s">
        <v>1039</v>
      </c>
      <c r="R147" s="161" t="s">
        <v>14</v>
      </c>
      <c r="S147" s="168" t="s">
        <v>1040</v>
      </c>
      <c r="T147" s="169" t="s">
        <v>1041</v>
      </c>
      <c r="U147" s="169" t="s">
        <v>1042</v>
      </c>
      <c r="V147" s="153">
        <v>44130</v>
      </c>
      <c r="W147" s="153">
        <v>44135</v>
      </c>
      <c r="X147" s="161" t="s">
        <v>68</v>
      </c>
      <c r="Y147" s="170" t="s">
        <v>55</v>
      </c>
      <c r="Z147" s="171" t="str">
        <f t="shared" ref="Z147:Z152" si="20">IF(V147="","",IF(OR(AK147="CERRADA ",AK147="CERRADA POR VENCIMIENTO DE TERMINOS"),"CERRADA",IF(V147&lt;43831,CONCATENATE("INICIADA EN LA VIGENCIA ",YEAR(V147)),IF(AND(V147&lt;$U$4,V147&gt;=43831),CONCATENATE("INICIADA EN LA VIGENCIA ",YEAR(V147)),"NO INICIADA"))))</f>
        <v>CERRADA</v>
      </c>
      <c r="AA147" s="49" t="str">
        <f t="shared" ref="AA147:AA152" si="21">IF(W147="","",IF(OR(AK147="CERRADA ",AK147="CERRADA POR VENCIMIENTO DE TERMINOS"),"CERRADA",IF(W147&lt;=$U$4-411,CONCATENATE("VENCIDA EN LA VIGENCIA ",YEAR(W147)),IF(AND(W147&lt;$U$4,W147&gt;$U$4-411),CONCATENATE("VENCIDA EN LA VIGENCIA ",YEAR(W147)),IF(W147&gt;=$U$4+28,"SIN VENCER","PRÓXIMA A VENCER")))))</f>
        <v>CERRADA</v>
      </c>
      <c r="AB147" s="165">
        <v>44155</v>
      </c>
      <c r="AC147" s="46" t="s">
        <v>148</v>
      </c>
      <c r="AD147" s="174" t="s">
        <v>1289</v>
      </c>
      <c r="AE147" s="173" t="s">
        <v>1290</v>
      </c>
      <c r="AF147" s="213" t="s">
        <v>1261</v>
      </c>
      <c r="AG147" s="114">
        <v>44159</v>
      </c>
      <c r="AH147" s="109" t="s">
        <v>37</v>
      </c>
      <c r="AI147" s="39" t="s">
        <v>40</v>
      </c>
      <c r="AJ147" s="39" t="s">
        <v>40</v>
      </c>
      <c r="AK147" s="39" t="s">
        <v>40</v>
      </c>
      <c r="AL147" s="105" t="s">
        <v>623</v>
      </c>
      <c r="AM147" s="110" t="s">
        <v>1291</v>
      </c>
    </row>
    <row r="148" spans="1:39" ht="90" customHeight="1" x14ac:dyDescent="0.25">
      <c r="A148" s="160">
        <v>141</v>
      </c>
      <c r="B148" s="161" t="s">
        <v>28</v>
      </c>
      <c r="C148" s="161" t="s">
        <v>1043</v>
      </c>
      <c r="D148" s="161" t="s">
        <v>18</v>
      </c>
      <c r="E148" s="161" t="s">
        <v>423</v>
      </c>
      <c r="F148" s="162" t="s">
        <v>1044</v>
      </c>
      <c r="G148" s="161" t="s">
        <v>130</v>
      </c>
      <c r="H148" s="153">
        <v>44113</v>
      </c>
      <c r="I148" s="163" t="s">
        <v>16</v>
      </c>
      <c r="J148" s="164" t="s">
        <v>1045</v>
      </c>
      <c r="K148" s="165">
        <v>44120</v>
      </c>
      <c r="L148" s="166" t="s">
        <v>38</v>
      </c>
      <c r="M148" s="167" t="s">
        <v>135</v>
      </c>
      <c r="N148" s="167" t="s">
        <v>38</v>
      </c>
      <c r="O148" s="166" t="s">
        <v>38</v>
      </c>
      <c r="P148" s="166" t="s">
        <v>134</v>
      </c>
      <c r="Q148" s="161" t="s">
        <v>1046</v>
      </c>
      <c r="R148" s="161" t="s">
        <v>14</v>
      </c>
      <c r="S148" s="168" t="s">
        <v>1047</v>
      </c>
      <c r="T148" s="169" t="s">
        <v>1048</v>
      </c>
      <c r="U148" s="169" t="s">
        <v>1049</v>
      </c>
      <c r="V148" s="153">
        <v>44130</v>
      </c>
      <c r="W148" s="153">
        <v>44150</v>
      </c>
      <c r="X148" s="161" t="s">
        <v>27</v>
      </c>
      <c r="Y148" s="170" t="s">
        <v>59</v>
      </c>
      <c r="Z148" s="171" t="str">
        <f t="shared" si="20"/>
        <v>CERRADA</v>
      </c>
      <c r="AA148" s="49" t="str">
        <f t="shared" si="21"/>
        <v>CERRADA</v>
      </c>
      <c r="AB148" s="165" t="s">
        <v>1705</v>
      </c>
      <c r="AC148" s="46" t="s">
        <v>149</v>
      </c>
      <c r="AD148" s="172" t="s">
        <v>1706</v>
      </c>
      <c r="AE148" s="173" t="s">
        <v>1707</v>
      </c>
      <c r="AF148" s="213" t="s">
        <v>1708</v>
      </c>
      <c r="AG148" s="114" t="s">
        <v>1612</v>
      </c>
      <c r="AH148" s="109" t="s">
        <v>38</v>
      </c>
      <c r="AI148" s="39" t="s">
        <v>66</v>
      </c>
      <c r="AJ148" s="39" t="s">
        <v>40</v>
      </c>
      <c r="AK148" s="39" t="s">
        <v>40</v>
      </c>
      <c r="AL148" s="100" t="s">
        <v>1671</v>
      </c>
      <c r="AM148" s="101" t="s">
        <v>1709</v>
      </c>
    </row>
    <row r="149" spans="1:39" ht="90" customHeight="1" x14ac:dyDescent="0.25">
      <c r="A149" s="160">
        <v>142</v>
      </c>
      <c r="B149" s="161" t="s">
        <v>28</v>
      </c>
      <c r="C149" s="161" t="s">
        <v>1050</v>
      </c>
      <c r="D149" s="161" t="s">
        <v>18</v>
      </c>
      <c r="E149" s="161" t="s">
        <v>423</v>
      </c>
      <c r="F149" s="162" t="s">
        <v>1044</v>
      </c>
      <c r="G149" s="161" t="s">
        <v>130</v>
      </c>
      <c r="H149" s="153">
        <v>44113</v>
      </c>
      <c r="I149" s="163" t="s">
        <v>16</v>
      </c>
      <c r="J149" s="164" t="s">
        <v>1045</v>
      </c>
      <c r="K149" s="165">
        <v>44120</v>
      </c>
      <c r="L149" s="166" t="s">
        <v>38</v>
      </c>
      <c r="M149" s="167" t="s">
        <v>135</v>
      </c>
      <c r="N149" s="167" t="s">
        <v>38</v>
      </c>
      <c r="O149" s="166" t="s">
        <v>38</v>
      </c>
      <c r="P149" s="166" t="s">
        <v>134</v>
      </c>
      <c r="Q149" s="161" t="s">
        <v>1051</v>
      </c>
      <c r="R149" s="161" t="s">
        <v>14</v>
      </c>
      <c r="S149" s="168" t="s">
        <v>1052</v>
      </c>
      <c r="T149" s="169" t="s">
        <v>1053</v>
      </c>
      <c r="U149" s="169" t="s">
        <v>1054</v>
      </c>
      <c r="V149" s="153">
        <v>44130</v>
      </c>
      <c r="W149" s="153">
        <v>44130</v>
      </c>
      <c r="X149" s="161" t="s">
        <v>27</v>
      </c>
      <c r="Y149" s="170" t="s">
        <v>59</v>
      </c>
      <c r="Z149" s="171" t="str">
        <f t="shared" si="20"/>
        <v>CERRADA</v>
      </c>
      <c r="AA149" s="49" t="str">
        <f t="shared" si="21"/>
        <v>CERRADA</v>
      </c>
      <c r="AB149" s="165">
        <v>44152</v>
      </c>
      <c r="AC149" s="46" t="s">
        <v>148</v>
      </c>
      <c r="AD149" s="174" t="s">
        <v>1293</v>
      </c>
      <c r="AE149" s="173" t="s">
        <v>1294</v>
      </c>
      <c r="AF149" s="213" t="s">
        <v>1292</v>
      </c>
      <c r="AG149" s="114">
        <v>44158</v>
      </c>
      <c r="AH149" s="109" t="s">
        <v>37</v>
      </c>
      <c r="AI149" s="39" t="s">
        <v>40</v>
      </c>
      <c r="AJ149" s="39" t="s">
        <v>40</v>
      </c>
      <c r="AK149" s="39" t="s">
        <v>40</v>
      </c>
      <c r="AL149" s="105" t="s">
        <v>623</v>
      </c>
      <c r="AM149" s="110" t="s">
        <v>1295</v>
      </c>
    </row>
    <row r="150" spans="1:39" ht="90" customHeight="1" x14ac:dyDescent="0.25">
      <c r="A150" s="160">
        <v>143</v>
      </c>
      <c r="B150" s="161" t="s">
        <v>28</v>
      </c>
      <c r="C150" s="161" t="s">
        <v>1055</v>
      </c>
      <c r="D150" s="161" t="s">
        <v>18</v>
      </c>
      <c r="E150" s="161" t="s">
        <v>423</v>
      </c>
      <c r="F150" s="162" t="s">
        <v>1044</v>
      </c>
      <c r="G150" s="161" t="s">
        <v>130</v>
      </c>
      <c r="H150" s="153">
        <v>44113</v>
      </c>
      <c r="I150" s="163" t="s">
        <v>16</v>
      </c>
      <c r="J150" s="164" t="s">
        <v>1045</v>
      </c>
      <c r="K150" s="165">
        <v>44120</v>
      </c>
      <c r="L150" s="166" t="s">
        <v>38</v>
      </c>
      <c r="M150" s="167" t="s">
        <v>135</v>
      </c>
      <c r="N150" s="167" t="s">
        <v>38</v>
      </c>
      <c r="O150" s="166" t="s">
        <v>38</v>
      </c>
      <c r="P150" s="166" t="s">
        <v>134</v>
      </c>
      <c r="Q150" s="161" t="s">
        <v>1056</v>
      </c>
      <c r="R150" s="161" t="s">
        <v>14</v>
      </c>
      <c r="S150" s="168" t="s">
        <v>1057</v>
      </c>
      <c r="T150" s="169" t="s">
        <v>1058</v>
      </c>
      <c r="U150" s="169" t="s">
        <v>1059</v>
      </c>
      <c r="V150" s="153">
        <v>44130</v>
      </c>
      <c r="W150" s="153">
        <v>44196</v>
      </c>
      <c r="X150" s="161" t="s">
        <v>27</v>
      </c>
      <c r="Y150" s="170" t="s">
        <v>59</v>
      </c>
      <c r="Z150" s="171" t="str">
        <f t="shared" si="20"/>
        <v>INICIADA EN LA VIGENCIA 2020</v>
      </c>
      <c r="AA150" s="49" t="str">
        <f t="shared" si="21"/>
        <v>VENCIDA EN LA VIGENCIA 2020</v>
      </c>
      <c r="AB150" s="165" t="s">
        <v>1705</v>
      </c>
      <c r="AC150" s="46" t="s">
        <v>148</v>
      </c>
      <c r="AD150" s="172" t="s">
        <v>1710</v>
      </c>
      <c r="AE150" s="173" t="s">
        <v>1711</v>
      </c>
      <c r="AF150" s="213" t="s">
        <v>1712</v>
      </c>
      <c r="AG150" s="114" t="s">
        <v>1612</v>
      </c>
      <c r="AH150" s="109" t="s">
        <v>38</v>
      </c>
      <c r="AI150" s="39" t="s">
        <v>66</v>
      </c>
      <c r="AJ150" s="39" t="s">
        <v>65</v>
      </c>
      <c r="AK150" s="39" t="s">
        <v>65</v>
      </c>
      <c r="AL150" s="100" t="s">
        <v>1713</v>
      </c>
      <c r="AM150" s="101" t="s">
        <v>1714</v>
      </c>
    </row>
    <row r="151" spans="1:39" ht="90" customHeight="1" x14ac:dyDescent="0.25">
      <c r="A151" s="160">
        <v>144</v>
      </c>
      <c r="B151" s="161" t="s">
        <v>28</v>
      </c>
      <c r="C151" s="161" t="s">
        <v>1060</v>
      </c>
      <c r="D151" s="161" t="s">
        <v>18</v>
      </c>
      <c r="E151" s="161" t="s">
        <v>423</v>
      </c>
      <c r="F151" s="162" t="s">
        <v>1044</v>
      </c>
      <c r="G151" s="161" t="s">
        <v>130</v>
      </c>
      <c r="H151" s="153">
        <v>44113</v>
      </c>
      <c r="I151" s="163" t="s">
        <v>16</v>
      </c>
      <c r="J151" s="164" t="s">
        <v>1061</v>
      </c>
      <c r="K151" s="165">
        <v>44124</v>
      </c>
      <c r="L151" s="166" t="s">
        <v>37</v>
      </c>
      <c r="M151" s="167" t="s">
        <v>591</v>
      </c>
      <c r="N151" s="167" t="s">
        <v>38</v>
      </c>
      <c r="O151" s="166" t="s">
        <v>38</v>
      </c>
      <c r="P151" s="166" t="s">
        <v>134</v>
      </c>
      <c r="Q151" s="161" t="s">
        <v>1062</v>
      </c>
      <c r="R151" s="161" t="s">
        <v>15</v>
      </c>
      <c r="S151" s="168" t="s">
        <v>1063</v>
      </c>
      <c r="T151" s="169" t="s">
        <v>1064</v>
      </c>
      <c r="U151" s="169" t="s">
        <v>1065</v>
      </c>
      <c r="V151" s="153">
        <v>44136</v>
      </c>
      <c r="W151" s="153">
        <v>44500</v>
      </c>
      <c r="X151" s="161" t="s">
        <v>24</v>
      </c>
      <c r="Y151" s="100" t="s">
        <v>56</v>
      </c>
      <c r="Z151" s="171" t="str">
        <f t="shared" si="20"/>
        <v>INICIADA EN LA VIGENCIA 2020</v>
      </c>
      <c r="AA151" s="49" t="str">
        <f t="shared" si="21"/>
        <v>SIN VENCER</v>
      </c>
      <c r="AB151" s="165" t="s">
        <v>1313</v>
      </c>
      <c r="AC151" s="46" t="s">
        <v>149</v>
      </c>
      <c r="AD151" s="149" t="s">
        <v>1715</v>
      </c>
      <c r="AE151" s="150" t="s">
        <v>1716</v>
      </c>
      <c r="AF151" s="213" t="s">
        <v>1717</v>
      </c>
      <c r="AG151" s="114" t="s">
        <v>1313</v>
      </c>
      <c r="AH151" s="109" t="s">
        <v>38</v>
      </c>
      <c r="AI151" s="39" t="s">
        <v>620</v>
      </c>
      <c r="AJ151" s="39" t="s">
        <v>66</v>
      </c>
      <c r="AK151" s="39" t="s">
        <v>66</v>
      </c>
      <c r="AL151" s="100" t="s">
        <v>1718</v>
      </c>
      <c r="AM151" s="101" t="s">
        <v>1719</v>
      </c>
    </row>
    <row r="152" spans="1:39" ht="90" customHeight="1" x14ac:dyDescent="0.25">
      <c r="A152" s="160">
        <v>145</v>
      </c>
      <c r="B152" s="161" t="s">
        <v>28</v>
      </c>
      <c r="C152" s="161" t="s">
        <v>1066</v>
      </c>
      <c r="D152" s="161" t="s">
        <v>18</v>
      </c>
      <c r="E152" s="161" t="s">
        <v>423</v>
      </c>
      <c r="F152" s="162" t="s">
        <v>1044</v>
      </c>
      <c r="G152" s="161" t="s">
        <v>130</v>
      </c>
      <c r="H152" s="153">
        <v>44113</v>
      </c>
      <c r="I152" s="163" t="s">
        <v>16</v>
      </c>
      <c r="J152" s="164" t="s">
        <v>1061</v>
      </c>
      <c r="K152" s="165">
        <v>44124</v>
      </c>
      <c r="L152" s="166" t="s">
        <v>37</v>
      </c>
      <c r="M152" s="167" t="s">
        <v>591</v>
      </c>
      <c r="N152" s="167" t="s">
        <v>38</v>
      </c>
      <c r="O152" s="166" t="s">
        <v>38</v>
      </c>
      <c r="P152" s="166" t="s">
        <v>134</v>
      </c>
      <c r="Q152" s="175" t="s">
        <v>1067</v>
      </c>
      <c r="R152" s="161" t="s">
        <v>15</v>
      </c>
      <c r="S152" s="168" t="s">
        <v>1068</v>
      </c>
      <c r="T152" s="169" t="s">
        <v>1069</v>
      </c>
      <c r="U152" s="169" t="s">
        <v>1070</v>
      </c>
      <c r="V152" s="153">
        <v>44136</v>
      </c>
      <c r="W152" s="148">
        <v>44377</v>
      </c>
      <c r="X152" s="161" t="s">
        <v>24</v>
      </c>
      <c r="Y152" s="100" t="s">
        <v>56</v>
      </c>
      <c r="Z152" s="171" t="str">
        <f t="shared" si="20"/>
        <v>INICIADA EN LA VIGENCIA 2020</v>
      </c>
      <c r="AA152" s="49" t="str">
        <f t="shared" si="21"/>
        <v>SIN VENCER</v>
      </c>
      <c r="AB152" s="165" t="s">
        <v>1313</v>
      </c>
      <c r="AC152" s="46" t="s">
        <v>149</v>
      </c>
      <c r="AD152" s="150" t="s">
        <v>1720</v>
      </c>
      <c r="AE152" s="150" t="s">
        <v>1721</v>
      </c>
      <c r="AF152" s="213" t="s">
        <v>1722</v>
      </c>
      <c r="AG152" s="114" t="s">
        <v>1313</v>
      </c>
      <c r="AH152" s="109" t="s">
        <v>38</v>
      </c>
      <c r="AI152" s="39" t="s">
        <v>620</v>
      </c>
      <c r="AJ152" s="39" t="s">
        <v>66</v>
      </c>
      <c r="AK152" s="39" t="s">
        <v>66</v>
      </c>
      <c r="AL152" s="100" t="s">
        <v>1718</v>
      </c>
      <c r="AM152" s="101" t="s">
        <v>1723</v>
      </c>
    </row>
    <row r="153" spans="1:39" ht="90" customHeight="1" x14ac:dyDescent="0.25">
      <c r="A153" s="160">
        <v>146</v>
      </c>
      <c r="B153" s="161" t="s">
        <v>28</v>
      </c>
      <c r="C153" s="161" t="s">
        <v>1071</v>
      </c>
      <c r="D153" s="161" t="s">
        <v>18</v>
      </c>
      <c r="E153" s="161" t="s">
        <v>423</v>
      </c>
      <c r="F153" s="162" t="s">
        <v>1044</v>
      </c>
      <c r="G153" s="161" t="s">
        <v>130</v>
      </c>
      <c r="H153" s="153">
        <v>44113</v>
      </c>
      <c r="I153" s="163" t="s">
        <v>16</v>
      </c>
      <c r="J153" s="164" t="s">
        <v>1072</v>
      </c>
      <c r="K153" s="165">
        <v>44120</v>
      </c>
      <c r="L153" s="166" t="s">
        <v>38</v>
      </c>
      <c r="M153" s="167" t="s">
        <v>135</v>
      </c>
      <c r="N153" s="167" t="s">
        <v>38</v>
      </c>
      <c r="O153" s="166" t="s">
        <v>135</v>
      </c>
      <c r="P153" s="166" t="s">
        <v>134</v>
      </c>
      <c r="Q153" s="161" t="s">
        <v>1073</v>
      </c>
      <c r="R153" s="161" t="s">
        <v>14</v>
      </c>
      <c r="S153" s="168" t="s">
        <v>1074</v>
      </c>
      <c r="T153" s="169" t="s">
        <v>1075</v>
      </c>
      <c r="U153" s="169" t="s">
        <v>1076</v>
      </c>
      <c r="V153" s="153">
        <v>44125</v>
      </c>
      <c r="W153" s="153">
        <v>44196</v>
      </c>
      <c r="X153" s="161" t="s">
        <v>26</v>
      </c>
      <c r="Y153" s="170" t="s">
        <v>58</v>
      </c>
      <c r="Z153" s="171" t="str">
        <f t="shared" ref="Z153:Z162" si="22">IF(V153="","",IF(OR(AK153="CERRADA ",AK153="CERRADA POR VENCIMIENTO DE TERMINOS"),"CERRADA",IF(V153&lt;43831,CONCATENATE("INICIADA EN LA VIGENCIA ",YEAR(V153)),IF(AND(V153&lt;$U$4,V153&gt;=43831),CONCATENATE("INICIADA EN LA VIGENCIA ",YEAR(V153)),"NO INICIADA"))))</f>
        <v>CERRADA</v>
      </c>
      <c r="AA153" s="49" t="str">
        <f t="shared" ref="AA153:AA162" si="23">IF(W153="","",IF(OR(AK153="CERRADA ",AK153="CERRADA POR VENCIMIENTO DE TERMINOS"),"CERRADA",IF(W153&lt;=$U$4-411,CONCATENATE("VENCIDA EN LA VIGENCIA ",YEAR(W153)),IF(AND(W153&lt;$U$4,W153&gt;$U$4-411),CONCATENATE("VENCIDA EN LA VIGENCIA ",YEAR(W153)),IF(W153&gt;=$U$4+28,"SIN VENCER","PRÓXIMA A VENCER")))))</f>
        <v>CERRADA</v>
      </c>
      <c r="AB153" s="165" t="s">
        <v>1705</v>
      </c>
      <c r="AC153" s="46" t="s">
        <v>148</v>
      </c>
      <c r="AD153" s="172" t="s">
        <v>1724</v>
      </c>
      <c r="AE153" s="173" t="s">
        <v>1725</v>
      </c>
      <c r="AF153" s="213" t="s">
        <v>1726</v>
      </c>
      <c r="AG153" s="114" t="s">
        <v>1727</v>
      </c>
      <c r="AH153" s="109" t="s">
        <v>37</v>
      </c>
      <c r="AI153" s="39" t="s">
        <v>66</v>
      </c>
      <c r="AJ153" s="39" t="s">
        <v>40</v>
      </c>
      <c r="AK153" s="39" t="s">
        <v>40</v>
      </c>
      <c r="AL153" s="100" t="s">
        <v>1728</v>
      </c>
      <c r="AM153" s="101" t="s">
        <v>1729</v>
      </c>
    </row>
    <row r="154" spans="1:39" ht="90" customHeight="1" x14ac:dyDescent="0.25">
      <c r="A154" s="160">
        <v>147</v>
      </c>
      <c r="B154" s="161" t="s">
        <v>28</v>
      </c>
      <c r="C154" s="161" t="s">
        <v>1077</v>
      </c>
      <c r="D154" s="161" t="s">
        <v>18</v>
      </c>
      <c r="E154" s="161" t="s">
        <v>423</v>
      </c>
      <c r="F154" s="162" t="s">
        <v>1044</v>
      </c>
      <c r="G154" s="161" t="s">
        <v>130</v>
      </c>
      <c r="H154" s="153">
        <v>44113</v>
      </c>
      <c r="I154" s="163" t="s">
        <v>16</v>
      </c>
      <c r="J154" s="164" t="s">
        <v>1072</v>
      </c>
      <c r="K154" s="165">
        <v>44120</v>
      </c>
      <c r="L154" s="166" t="s">
        <v>38</v>
      </c>
      <c r="M154" s="167" t="s">
        <v>135</v>
      </c>
      <c r="N154" s="167" t="s">
        <v>38</v>
      </c>
      <c r="O154" s="166" t="s">
        <v>135</v>
      </c>
      <c r="P154" s="166" t="s">
        <v>134</v>
      </c>
      <c r="Q154" s="161" t="s">
        <v>1078</v>
      </c>
      <c r="R154" s="161" t="s">
        <v>14</v>
      </c>
      <c r="S154" s="168" t="s">
        <v>1079</v>
      </c>
      <c r="T154" s="169" t="s">
        <v>1080</v>
      </c>
      <c r="U154" s="169" t="s">
        <v>1081</v>
      </c>
      <c r="V154" s="153">
        <v>44125</v>
      </c>
      <c r="W154" s="153">
        <v>44196</v>
      </c>
      <c r="X154" s="161" t="s">
        <v>26</v>
      </c>
      <c r="Y154" s="170" t="s">
        <v>58</v>
      </c>
      <c r="Z154" s="171" t="str">
        <f t="shared" si="22"/>
        <v>CERRADA</v>
      </c>
      <c r="AA154" s="49" t="str">
        <f t="shared" si="23"/>
        <v>CERRADA</v>
      </c>
      <c r="AB154" s="165" t="s">
        <v>1705</v>
      </c>
      <c r="AC154" s="46" t="s">
        <v>148</v>
      </c>
      <c r="AD154" s="172" t="s">
        <v>1730</v>
      </c>
      <c r="AE154" s="173" t="s">
        <v>1731</v>
      </c>
      <c r="AF154" s="213" t="s">
        <v>1726</v>
      </c>
      <c r="AG154" s="114" t="s">
        <v>1727</v>
      </c>
      <c r="AH154" s="109" t="s">
        <v>37</v>
      </c>
      <c r="AI154" s="39" t="s">
        <v>66</v>
      </c>
      <c r="AJ154" s="39" t="s">
        <v>40</v>
      </c>
      <c r="AK154" s="39" t="s">
        <v>40</v>
      </c>
      <c r="AL154" s="100" t="s">
        <v>1728</v>
      </c>
      <c r="AM154" s="101" t="s">
        <v>1732</v>
      </c>
    </row>
    <row r="155" spans="1:39" ht="90" customHeight="1" x14ac:dyDescent="0.25">
      <c r="A155" s="160">
        <v>148</v>
      </c>
      <c r="B155" s="161" t="s">
        <v>28</v>
      </c>
      <c r="C155" s="161" t="s">
        <v>1082</v>
      </c>
      <c r="D155" s="161" t="s">
        <v>18</v>
      </c>
      <c r="E155" s="161" t="s">
        <v>423</v>
      </c>
      <c r="F155" s="162" t="s">
        <v>1044</v>
      </c>
      <c r="G155" s="161" t="s">
        <v>130</v>
      </c>
      <c r="H155" s="153">
        <v>44113</v>
      </c>
      <c r="I155" s="163" t="s">
        <v>16</v>
      </c>
      <c r="J155" s="164" t="s">
        <v>1083</v>
      </c>
      <c r="K155" s="165">
        <v>44120</v>
      </c>
      <c r="L155" s="166" t="s">
        <v>38</v>
      </c>
      <c r="M155" s="167" t="s">
        <v>135</v>
      </c>
      <c r="N155" s="167" t="s">
        <v>38</v>
      </c>
      <c r="O155" s="166" t="s">
        <v>135</v>
      </c>
      <c r="P155" s="166" t="s">
        <v>134</v>
      </c>
      <c r="Q155" s="161" t="s">
        <v>1084</v>
      </c>
      <c r="R155" s="161" t="s">
        <v>14</v>
      </c>
      <c r="S155" s="168" t="s">
        <v>1085</v>
      </c>
      <c r="T155" s="169" t="s">
        <v>1086</v>
      </c>
      <c r="U155" s="169" t="s">
        <v>1087</v>
      </c>
      <c r="V155" s="153">
        <v>44136</v>
      </c>
      <c r="W155" s="153">
        <v>44196</v>
      </c>
      <c r="X155" s="161" t="s">
        <v>29</v>
      </c>
      <c r="Y155" s="170" t="s">
        <v>62</v>
      </c>
      <c r="Z155" s="171" t="str">
        <f t="shared" si="22"/>
        <v>INICIADA EN LA VIGENCIA 2020</v>
      </c>
      <c r="AA155" s="49" t="str">
        <f t="shared" si="23"/>
        <v>VENCIDA EN LA VIGENCIA 2020</v>
      </c>
      <c r="AB155" s="114" t="s">
        <v>1313</v>
      </c>
      <c r="AC155" s="39" t="s">
        <v>148</v>
      </c>
      <c r="AD155" s="129" t="s">
        <v>1733</v>
      </c>
      <c r="AE155" s="111" t="s">
        <v>1734</v>
      </c>
      <c r="AF155" s="176" t="s">
        <v>1735</v>
      </c>
      <c r="AG155" s="114" t="s">
        <v>1313</v>
      </c>
      <c r="AH155" s="109" t="s">
        <v>38</v>
      </c>
      <c r="AI155" s="39" t="s">
        <v>620</v>
      </c>
      <c r="AJ155" s="39" t="s">
        <v>65</v>
      </c>
      <c r="AK155" s="39" t="s">
        <v>65</v>
      </c>
      <c r="AL155" s="100" t="s">
        <v>1736</v>
      </c>
      <c r="AM155" s="101" t="s">
        <v>1737</v>
      </c>
    </row>
    <row r="156" spans="1:39" ht="90" customHeight="1" x14ac:dyDescent="0.25">
      <c r="A156" s="160">
        <v>149</v>
      </c>
      <c r="B156" s="161" t="s">
        <v>28</v>
      </c>
      <c r="C156" s="161" t="s">
        <v>1088</v>
      </c>
      <c r="D156" s="161" t="s">
        <v>18</v>
      </c>
      <c r="E156" s="161" t="s">
        <v>423</v>
      </c>
      <c r="F156" s="162" t="s">
        <v>1044</v>
      </c>
      <c r="G156" s="161" t="s">
        <v>130</v>
      </c>
      <c r="H156" s="153">
        <v>44113</v>
      </c>
      <c r="I156" s="163" t="s">
        <v>16</v>
      </c>
      <c r="J156" s="164" t="s">
        <v>1083</v>
      </c>
      <c r="K156" s="165">
        <v>44120</v>
      </c>
      <c r="L156" s="166" t="s">
        <v>38</v>
      </c>
      <c r="M156" s="167" t="s">
        <v>135</v>
      </c>
      <c r="N156" s="167" t="s">
        <v>38</v>
      </c>
      <c r="O156" s="166" t="s">
        <v>135</v>
      </c>
      <c r="P156" s="166" t="s">
        <v>134</v>
      </c>
      <c r="Q156" s="161" t="s">
        <v>1089</v>
      </c>
      <c r="R156" s="161" t="s">
        <v>14</v>
      </c>
      <c r="S156" s="168" t="s">
        <v>1090</v>
      </c>
      <c r="T156" s="169" t="s">
        <v>754</v>
      </c>
      <c r="U156" s="169" t="s">
        <v>907</v>
      </c>
      <c r="V156" s="153">
        <v>44124</v>
      </c>
      <c r="W156" s="153">
        <v>44150</v>
      </c>
      <c r="X156" s="161" t="s">
        <v>29</v>
      </c>
      <c r="Y156" s="170" t="s">
        <v>62</v>
      </c>
      <c r="Z156" s="171" t="str">
        <f t="shared" si="22"/>
        <v>CERRADA</v>
      </c>
      <c r="AA156" s="49" t="str">
        <f t="shared" si="23"/>
        <v>CERRADA</v>
      </c>
      <c r="AB156" s="165">
        <v>44155</v>
      </c>
      <c r="AC156" s="46" t="s">
        <v>148</v>
      </c>
      <c r="AD156" s="174" t="s">
        <v>1296</v>
      </c>
      <c r="AE156" s="173" t="s">
        <v>1297</v>
      </c>
      <c r="AF156" s="213" t="s">
        <v>247</v>
      </c>
      <c r="AG156" s="114">
        <v>44158</v>
      </c>
      <c r="AH156" s="109" t="s">
        <v>37</v>
      </c>
      <c r="AI156" s="39" t="s">
        <v>40</v>
      </c>
      <c r="AJ156" s="39" t="s">
        <v>40</v>
      </c>
      <c r="AK156" s="39" t="s">
        <v>40</v>
      </c>
      <c r="AL156" s="105" t="s">
        <v>623</v>
      </c>
      <c r="AM156" s="110" t="s">
        <v>1298</v>
      </c>
    </row>
    <row r="157" spans="1:39" ht="90" customHeight="1" x14ac:dyDescent="0.25">
      <c r="A157" s="160">
        <v>150</v>
      </c>
      <c r="B157" s="161" t="s">
        <v>28</v>
      </c>
      <c r="C157" s="161" t="s">
        <v>1091</v>
      </c>
      <c r="D157" s="161" t="s">
        <v>18</v>
      </c>
      <c r="E157" s="161" t="s">
        <v>423</v>
      </c>
      <c r="F157" s="162" t="s">
        <v>1044</v>
      </c>
      <c r="G157" s="161" t="s">
        <v>130</v>
      </c>
      <c r="H157" s="153">
        <v>44113</v>
      </c>
      <c r="I157" s="163" t="s">
        <v>16</v>
      </c>
      <c r="J157" s="164" t="s">
        <v>1092</v>
      </c>
      <c r="K157" s="165">
        <v>44120</v>
      </c>
      <c r="L157" s="166" t="s">
        <v>38</v>
      </c>
      <c r="M157" s="167" t="s">
        <v>38</v>
      </c>
      <c r="N157" s="167" t="s">
        <v>38</v>
      </c>
      <c r="O157" s="166" t="s">
        <v>38</v>
      </c>
      <c r="P157" s="166" t="s">
        <v>153</v>
      </c>
      <c r="Q157" s="161" t="s">
        <v>1093</v>
      </c>
      <c r="R157" s="161" t="s">
        <v>13</v>
      </c>
      <c r="S157" s="168" t="s">
        <v>1094</v>
      </c>
      <c r="T157" s="169" t="s">
        <v>1095</v>
      </c>
      <c r="U157" s="169" t="s">
        <v>1096</v>
      </c>
      <c r="V157" s="153">
        <v>44120</v>
      </c>
      <c r="W157" s="153">
        <v>44165</v>
      </c>
      <c r="X157" s="161" t="s">
        <v>28</v>
      </c>
      <c r="Y157" s="170" t="s">
        <v>60</v>
      </c>
      <c r="Z157" s="171" t="str">
        <f t="shared" si="22"/>
        <v>CERRADA</v>
      </c>
      <c r="AA157" s="49" t="str">
        <f t="shared" si="23"/>
        <v>CERRADA</v>
      </c>
      <c r="AB157" s="165" t="s">
        <v>1738</v>
      </c>
      <c r="AC157" s="46" t="s">
        <v>148</v>
      </c>
      <c r="AD157" s="172" t="s">
        <v>1739</v>
      </c>
      <c r="AE157" s="173" t="s">
        <v>1740</v>
      </c>
      <c r="AF157" s="213" t="s">
        <v>1741</v>
      </c>
      <c r="AG157" s="114" t="s">
        <v>1742</v>
      </c>
      <c r="AH157" s="109" t="s">
        <v>38</v>
      </c>
      <c r="AI157" s="39" t="s">
        <v>66</v>
      </c>
      <c r="AJ157" s="39" t="s">
        <v>40</v>
      </c>
      <c r="AK157" s="39" t="s">
        <v>40</v>
      </c>
      <c r="AL157" s="100" t="s">
        <v>1743</v>
      </c>
      <c r="AM157" s="101" t="s">
        <v>1744</v>
      </c>
    </row>
    <row r="158" spans="1:39" ht="90" customHeight="1" x14ac:dyDescent="0.25">
      <c r="A158" s="160">
        <v>151</v>
      </c>
      <c r="B158" s="161" t="s">
        <v>28</v>
      </c>
      <c r="C158" s="161" t="s">
        <v>1097</v>
      </c>
      <c r="D158" s="161" t="s">
        <v>18</v>
      </c>
      <c r="E158" s="161" t="s">
        <v>423</v>
      </c>
      <c r="F158" s="162" t="s">
        <v>1044</v>
      </c>
      <c r="G158" s="161" t="s">
        <v>130</v>
      </c>
      <c r="H158" s="153">
        <v>44113</v>
      </c>
      <c r="I158" s="163" t="s">
        <v>16</v>
      </c>
      <c r="J158" s="164" t="s">
        <v>1098</v>
      </c>
      <c r="K158" s="165">
        <v>44120</v>
      </c>
      <c r="L158" s="166" t="s">
        <v>38</v>
      </c>
      <c r="M158" s="167" t="s">
        <v>38</v>
      </c>
      <c r="N158" s="167" t="s">
        <v>38</v>
      </c>
      <c r="O158" s="166" t="s">
        <v>38</v>
      </c>
      <c r="P158" s="166" t="s">
        <v>134</v>
      </c>
      <c r="Q158" s="161" t="s">
        <v>1099</v>
      </c>
      <c r="R158" s="161" t="s">
        <v>14</v>
      </c>
      <c r="S158" s="168" t="s">
        <v>1100</v>
      </c>
      <c r="T158" s="169" t="s">
        <v>1101</v>
      </c>
      <c r="U158" s="169" t="s">
        <v>1102</v>
      </c>
      <c r="V158" s="153">
        <v>44162</v>
      </c>
      <c r="W158" s="153">
        <v>44408</v>
      </c>
      <c r="X158" s="161" t="s">
        <v>28</v>
      </c>
      <c r="Y158" s="170" t="s">
        <v>60</v>
      </c>
      <c r="Z158" s="171" t="str">
        <f t="shared" si="22"/>
        <v>INICIADA EN LA VIGENCIA 2020</v>
      </c>
      <c r="AA158" s="49" t="str">
        <f t="shared" si="23"/>
        <v>SIN VENCER</v>
      </c>
      <c r="AB158" s="165" t="s">
        <v>1313</v>
      </c>
      <c r="AC158" s="46" t="s">
        <v>149</v>
      </c>
      <c r="AD158" s="172" t="s">
        <v>1745</v>
      </c>
      <c r="AE158" s="173" t="s">
        <v>1746</v>
      </c>
      <c r="AF158" s="213" t="s">
        <v>1747</v>
      </c>
      <c r="AG158" s="114" t="s">
        <v>1316</v>
      </c>
      <c r="AH158" s="109" t="s">
        <v>38</v>
      </c>
      <c r="AI158" s="39" t="s">
        <v>620</v>
      </c>
      <c r="AJ158" s="39" t="s">
        <v>66</v>
      </c>
      <c r="AK158" s="39" t="s">
        <v>66</v>
      </c>
      <c r="AL158" s="100" t="s">
        <v>1748</v>
      </c>
      <c r="AM158" s="101" t="s">
        <v>1749</v>
      </c>
    </row>
    <row r="159" spans="1:39" ht="90" customHeight="1" x14ac:dyDescent="0.25">
      <c r="A159" s="160">
        <v>152</v>
      </c>
      <c r="B159" s="161" t="s">
        <v>28</v>
      </c>
      <c r="C159" s="161" t="s">
        <v>1103</v>
      </c>
      <c r="D159" s="161" t="s">
        <v>18</v>
      </c>
      <c r="E159" s="161" t="s">
        <v>423</v>
      </c>
      <c r="F159" s="162" t="s">
        <v>1044</v>
      </c>
      <c r="G159" s="161" t="s">
        <v>130</v>
      </c>
      <c r="H159" s="153">
        <v>44113</v>
      </c>
      <c r="I159" s="163" t="s">
        <v>16</v>
      </c>
      <c r="J159" s="164" t="s">
        <v>1104</v>
      </c>
      <c r="K159" s="165">
        <v>44126</v>
      </c>
      <c r="L159" s="166" t="s">
        <v>38</v>
      </c>
      <c r="M159" s="167" t="s">
        <v>38</v>
      </c>
      <c r="N159" s="167" t="s">
        <v>38</v>
      </c>
      <c r="O159" s="166" t="s">
        <v>38</v>
      </c>
      <c r="P159" s="166" t="s">
        <v>134</v>
      </c>
      <c r="Q159" s="161" t="s">
        <v>1105</v>
      </c>
      <c r="R159" s="161" t="s">
        <v>15</v>
      </c>
      <c r="S159" s="168" t="s">
        <v>1106</v>
      </c>
      <c r="T159" s="169" t="s">
        <v>1107</v>
      </c>
      <c r="U159" s="169" t="s">
        <v>1108</v>
      </c>
      <c r="V159" s="153">
        <v>44136</v>
      </c>
      <c r="W159" s="153">
        <v>44377</v>
      </c>
      <c r="X159" s="161" t="s">
        <v>25</v>
      </c>
      <c r="Y159" s="170" t="s">
        <v>57</v>
      </c>
      <c r="Z159" s="171" t="str">
        <f t="shared" si="22"/>
        <v>INICIADA EN LA VIGENCIA 2020</v>
      </c>
      <c r="AA159" s="49" t="str">
        <f t="shared" si="23"/>
        <v>SIN VENCER</v>
      </c>
      <c r="AB159" s="165" t="s">
        <v>1313</v>
      </c>
      <c r="AC159" s="46" t="s">
        <v>149</v>
      </c>
      <c r="AD159" s="149" t="s">
        <v>1750</v>
      </c>
      <c r="AE159" s="149" t="s">
        <v>1751</v>
      </c>
      <c r="AF159" s="213" t="s">
        <v>1752</v>
      </c>
      <c r="AG159" s="114" t="s">
        <v>1313</v>
      </c>
      <c r="AH159" s="109" t="s">
        <v>38</v>
      </c>
      <c r="AI159" s="39" t="s">
        <v>620</v>
      </c>
      <c r="AJ159" s="39" t="s">
        <v>66</v>
      </c>
      <c r="AK159" s="39" t="s">
        <v>66</v>
      </c>
      <c r="AL159" s="100" t="s">
        <v>1748</v>
      </c>
      <c r="AM159" s="101" t="s">
        <v>1753</v>
      </c>
    </row>
    <row r="160" spans="1:39" ht="90" customHeight="1" x14ac:dyDescent="0.25">
      <c r="A160" s="160">
        <v>153</v>
      </c>
      <c r="B160" s="161" t="s">
        <v>22</v>
      </c>
      <c r="C160" s="161" t="s">
        <v>1109</v>
      </c>
      <c r="D160" s="161" t="s">
        <v>18</v>
      </c>
      <c r="E160" s="161" t="s">
        <v>348</v>
      </c>
      <c r="F160" s="162" t="s">
        <v>1110</v>
      </c>
      <c r="G160" s="161" t="s">
        <v>44</v>
      </c>
      <c r="H160" s="153">
        <v>44053</v>
      </c>
      <c r="I160" s="163" t="s">
        <v>47</v>
      </c>
      <c r="J160" s="164" t="s">
        <v>1111</v>
      </c>
      <c r="K160" s="165">
        <v>44104</v>
      </c>
      <c r="L160" s="166" t="s">
        <v>38</v>
      </c>
      <c r="M160" s="167" t="s">
        <v>38</v>
      </c>
      <c r="N160" s="167" t="s">
        <v>38</v>
      </c>
      <c r="O160" s="166" t="s">
        <v>38</v>
      </c>
      <c r="P160" s="166" t="s">
        <v>135</v>
      </c>
      <c r="Q160" s="161" t="s">
        <v>1112</v>
      </c>
      <c r="R160" s="161" t="s">
        <v>14</v>
      </c>
      <c r="S160" s="168" t="s">
        <v>1113</v>
      </c>
      <c r="T160" s="169" t="s">
        <v>1114</v>
      </c>
      <c r="U160" s="169">
        <v>1</v>
      </c>
      <c r="V160" s="153">
        <v>44105</v>
      </c>
      <c r="W160" s="153">
        <v>44196</v>
      </c>
      <c r="X160" s="161" t="s">
        <v>22</v>
      </c>
      <c r="Y160" s="170" t="s">
        <v>53</v>
      </c>
      <c r="Z160" s="171" t="str">
        <f t="shared" si="22"/>
        <v>CERRADA</v>
      </c>
      <c r="AA160" s="49" t="str">
        <f t="shared" si="23"/>
        <v>CERRADA</v>
      </c>
      <c r="AB160" s="165">
        <v>44196</v>
      </c>
      <c r="AC160" s="46" t="s">
        <v>148</v>
      </c>
      <c r="AD160" s="149" t="s">
        <v>1754</v>
      </c>
      <c r="AE160" s="177" t="s">
        <v>1755</v>
      </c>
      <c r="AF160" s="213" t="s">
        <v>1756</v>
      </c>
      <c r="AG160" s="114">
        <v>44196</v>
      </c>
      <c r="AH160" s="109" t="s">
        <v>37</v>
      </c>
      <c r="AI160" s="109" t="s">
        <v>1846</v>
      </c>
      <c r="AJ160" s="39" t="s">
        <v>40</v>
      </c>
      <c r="AK160" s="39" t="s">
        <v>40</v>
      </c>
      <c r="AL160" s="100" t="s">
        <v>1654</v>
      </c>
      <c r="AM160" s="101" t="s">
        <v>1757</v>
      </c>
    </row>
    <row r="161" spans="1:39" ht="90" customHeight="1" x14ac:dyDescent="0.25">
      <c r="A161" s="160">
        <v>154</v>
      </c>
      <c r="B161" s="161" t="s">
        <v>22</v>
      </c>
      <c r="C161" s="161" t="s">
        <v>1115</v>
      </c>
      <c r="D161" s="161" t="s">
        <v>18</v>
      </c>
      <c r="E161" s="161" t="s">
        <v>348</v>
      </c>
      <c r="F161" s="162" t="s">
        <v>1110</v>
      </c>
      <c r="G161" s="161" t="s">
        <v>44</v>
      </c>
      <c r="H161" s="153">
        <v>44053</v>
      </c>
      <c r="I161" s="163" t="s">
        <v>47</v>
      </c>
      <c r="J161" s="164" t="s">
        <v>1116</v>
      </c>
      <c r="K161" s="165">
        <v>44104</v>
      </c>
      <c r="L161" s="166" t="s">
        <v>38</v>
      </c>
      <c r="M161" s="167" t="s">
        <v>38</v>
      </c>
      <c r="N161" s="167" t="s">
        <v>38</v>
      </c>
      <c r="O161" s="166" t="s">
        <v>38</v>
      </c>
      <c r="P161" s="166" t="s">
        <v>135</v>
      </c>
      <c r="Q161" s="161" t="s">
        <v>1112</v>
      </c>
      <c r="R161" s="161" t="s">
        <v>14</v>
      </c>
      <c r="S161" s="168" t="s">
        <v>1117</v>
      </c>
      <c r="T161" s="169" t="s">
        <v>1118</v>
      </c>
      <c r="U161" s="169">
        <v>2</v>
      </c>
      <c r="V161" s="153">
        <v>44105</v>
      </c>
      <c r="W161" s="153">
        <v>44196</v>
      </c>
      <c r="X161" s="161" t="s">
        <v>22</v>
      </c>
      <c r="Y161" s="170" t="s">
        <v>53</v>
      </c>
      <c r="Z161" s="171" t="str">
        <f t="shared" si="22"/>
        <v>CERRADA</v>
      </c>
      <c r="AA161" s="49" t="str">
        <f t="shared" si="23"/>
        <v>CERRADA</v>
      </c>
      <c r="AB161" s="165">
        <v>44196</v>
      </c>
      <c r="AC161" s="46" t="s">
        <v>148</v>
      </c>
      <c r="AD161" s="149" t="s">
        <v>1758</v>
      </c>
      <c r="AE161" s="177" t="s">
        <v>1759</v>
      </c>
      <c r="AF161" s="213" t="s">
        <v>1760</v>
      </c>
      <c r="AG161" s="114">
        <v>44196</v>
      </c>
      <c r="AH161" s="109" t="s">
        <v>37</v>
      </c>
      <c r="AI161" s="109" t="s">
        <v>1846</v>
      </c>
      <c r="AJ161" s="39" t="s">
        <v>40</v>
      </c>
      <c r="AK161" s="39" t="s">
        <v>40</v>
      </c>
      <c r="AL161" s="100" t="s">
        <v>1761</v>
      </c>
      <c r="AM161" s="152" t="s">
        <v>1762</v>
      </c>
    </row>
    <row r="162" spans="1:39" ht="90" customHeight="1" x14ac:dyDescent="0.25">
      <c r="A162" s="160">
        <v>155</v>
      </c>
      <c r="B162" s="161" t="s">
        <v>23</v>
      </c>
      <c r="C162" s="161" t="s">
        <v>1119</v>
      </c>
      <c r="D162" s="161" t="s">
        <v>18</v>
      </c>
      <c r="E162" s="161" t="s">
        <v>348</v>
      </c>
      <c r="F162" s="162" t="s">
        <v>1110</v>
      </c>
      <c r="G162" s="161" t="s">
        <v>44</v>
      </c>
      <c r="H162" s="153">
        <v>44053</v>
      </c>
      <c r="I162" s="163" t="s">
        <v>16</v>
      </c>
      <c r="J162" s="164" t="s">
        <v>1120</v>
      </c>
      <c r="K162" s="165">
        <v>44126</v>
      </c>
      <c r="L162" s="166" t="s">
        <v>38</v>
      </c>
      <c r="M162" s="167" t="s">
        <v>135</v>
      </c>
      <c r="N162" s="167" t="s">
        <v>38</v>
      </c>
      <c r="O162" s="166" t="s">
        <v>38</v>
      </c>
      <c r="P162" s="166" t="s">
        <v>134</v>
      </c>
      <c r="Q162" s="161" t="s">
        <v>1121</v>
      </c>
      <c r="R162" s="161" t="s">
        <v>13</v>
      </c>
      <c r="S162" s="168" t="s">
        <v>1122</v>
      </c>
      <c r="T162" s="169" t="s">
        <v>1123</v>
      </c>
      <c r="U162" s="169" t="s">
        <v>1124</v>
      </c>
      <c r="V162" s="153">
        <v>44104</v>
      </c>
      <c r="W162" s="153">
        <v>44196</v>
      </c>
      <c r="X162" s="161" t="s">
        <v>23</v>
      </c>
      <c r="Y162" s="170" t="s">
        <v>54</v>
      </c>
      <c r="Z162" s="171" t="str">
        <f t="shared" si="22"/>
        <v>CERRADA</v>
      </c>
      <c r="AA162" s="49" t="str">
        <f t="shared" si="23"/>
        <v>CERRADA</v>
      </c>
      <c r="AB162" s="165">
        <v>44255</v>
      </c>
      <c r="AC162" s="46" t="s">
        <v>148</v>
      </c>
      <c r="AD162" s="172" t="s">
        <v>1763</v>
      </c>
      <c r="AE162" s="173" t="s">
        <v>1764</v>
      </c>
      <c r="AF162" s="213" t="s">
        <v>1765</v>
      </c>
      <c r="AG162" s="114">
        <v>44196</v>
      </c>
      <c r="AH162" s="109" t="s">
        <v>37</v>
      </c>
      <c r="AI162" s="109" t="s">
        <v>1846</v>
      </c>
      <c r="AJ162" s="39" t="s">
        <v>40</v>
      </c>
      <c r="AK162" s="39" t="s">
        <v>40</v>
      </c>
      <c r="AL162" s="100" t="s">
        <v>1761</v>
      </c>
      <c r="AM162" s="152" t="s">
        <v>1766</v>
      </c>
    </row>
    <row r="163" spans="1:39" ht="90" customHeight="1" x14ac:dyDescent="0.25">
      <c r="A163" s="160">
        <v>156</v>
      </c>
      <c r="B163" s="161" t="s">
        <v>68</v>
      </c>
      <c r="C163" s="161" t="s">
        <v>1125</v>
      </c>
      <c r="D163" s="161" t="s">
        <v>18</v>
      </c>
      <c r="E163" s="161" t="s">
        <v>348</v>
      </c>
      <c r="F163" s="162" t="s">
        <v>1110</v>
      </c>
      <c r="G163" s="161" t="s">
        <v>44</v>
      </c>
      <c r="H163" s="153">
        <v>44053</v>
      </c>
      <c r="I163" s="163" t="s">
        <v>47</v>
      </c>
      <c r="J163" s="164" t="s">
        <v>1126</v>
      </c>
      <c r="K163" s="165">
        <v>44127</v>
      </c>
      <c r="L163" s="166" t="s">
        <v>38</v>
      </c>
      <c r="M163" s="167" t="s">
        <v>135</v>
      </c>
      <c r="N163" s="167" t="s">
        <v>38</v>
      </c>
      <c r="O163" s="166" t="s">
        <v>38</v>
      </c>
      <c r="P163" s="166" t="s">
        <v>135</v>
      </c>
      <c r="Q163" s="161" t="s">
        <v>1127</v>
      </c>
      <c r="R163" s="161" t="s">
        <v>13</v>
      </c>
      <c r="S163" s="168" t="s">
        <v>1128</v>
      </c>
      <c r="T163" s="169" t="s">
        <v>1129</v>
      </c>
      <c r="U163" s="169" t="s">
        <v>1130</v>
      </c>
      <c r="V163" s="153">
        <v>44105</v>
      </c>
      <c r="W163" s="153">
        <v>44134</v>
      </c>
      <c r="X163" s="161" t="s">
        <v>68</v>
      </c>
      <c r="Y163" s="170" t="s">
        <v>55</v>
      </c>
      <c r="Z163" s="171" t="str">
        <f t="shared" ref="Z163:Z165" si="24">IF(V163="","",IF(OR(AK163="CERRADA ",AK163="CERRADA POR VENCIMIENTO DE TERMINOS"),"CERRADA",IF(V163&lt;43831,CONCATENATE("INICIADA EN LA VIGENCIA ",YEAR(V163)),IF(AND(V163&lt;$U$4,V163&gt;=43831),CONCATENATE("INICIADA EN LA VIGENCIA ",YEAR(V163)),"NO INICIADA"))))</f>
        <v>CERRADA</v>
      </c>
      <c r="AA163" s="49" t="str">
        <f t="shared" ref="AA163:AA165" si="25">IF(W163="","",IF(OR(AK163="CERRADA ",AK163="CERRADA POR VENCIMIENTO DE TERMINOS"),"CERRADA",IF(W163&lt;=$U$4-411,CONCATENATE("VENCIDA EN LA VIGENCIA ",YEAR(W163)),IF(AND(W163&lt;$U$4,W163&gt;$U$4-411),CONCATENATE("VENCIDA EN LA VIGENCIA ",YEAR(W163)),IF(W163&gt;=$U$4+28,"SIN VENCER","PRÓXIMA A VENCER")))))</f>
        <v>CERRADA</v>
      </c>
      <c r="AB163" s="165">
        <v>44196</v>
      </c>
      <c r="AC163" s="46" t="s">
        <v>148</v>
      </c>
      <c r="AD163" s="149" t="s">
        <v>1767</v>
      </c>
      <c r="AE163" s="177" t="s">
        <v>1768</v>
      </c>
      <c r="AF163" s="213" t="s">
        <v>1769</v>
      </c>
      <c r="AG163" s="114">
        <v>44196</v>
      </c>
      <c r="AH163" s="109" t="s">
        <v>37</v>
      </c>
      <c r="AI163" s="109" t="s">
        <v>1846</v>
      </c>
      <c r="AJ163" s="39" t="s">
        <v>40</v>
      </c>
      <c r="AK163" s="39" t="s">
        <v>40</v>
      </c>
      <c r="AL163" s="100" t="s">
        <v>1761</v>
      </c>
      <c r="AM163" s="152" t="s">
        <v>1770</v>
      </c>
    </row>
    <row r="164" spans="1:39" ht="90" customHeight="1" x14ac:dyDescent="0.25">
      <c r="A164" s="160">
        <v>157</v>
      </c>
      <c r="B164" s="161" t="s">
        <v>68</v>
      </c>
      <c r="C164" s="161" t="s">
        <v>1131</v>
      </c>
      <c r="D164" s="161" t="s">
        <v>18</v>
      </c>
      <c r="E164" s="161" t="s">
        <v>348</v>
      </c>
      <c r="F164" s="162" t="s">
        <v>1110</v>
      </c>
      <c r="G164" s="161" t="s">
        <v>44</v>
      </c>
      <c r="H164" s="153">
        <v>44053</v>
      </c>
      <c r="I164" s="163" t="s">
        <v>47</v>
      </c>
      <c r="J164" s="164" t="s">
        <v>1126</v>
      </c>
      <c r="K164" s="165">
        <v>44127</v>
      </c>
      <c r="L164" s="166" t="s">
        <v>38</v>
      </c>
      <c r="M164" s="167" t="s">
        <v>135</v>
      </c>
      <c r="N164" s="167" t="s">
        <v>38</v>
      </c>
      <c r="O164" s="166" t="s">
        <v>38</v>
      </c>
      <c r="P164" s="166" t="s">
        <v>135</v>
      </c>
      <c r="Q164" s="161" t="s">
        <v>1127</v>
      </c>
      <c r="R164" s="161" t="s">
        <v>15</v>
      </c>
      <c r="S164" s="168" t="s">
        <v>1132</v>
      </c>
      <c r="T164" s="169" t="s">
        <v>1133</v>
      </c>
      <c r="U164" s="169" t="s">
        <v>1134</v>
      </c>
      <c r="V164" s="153">
        <v>44105</v>
      </c>
      <c r="W164" s="148">
        <v>44469</v>
      </c>
      <c r="X164" s="161" t="s">
        <v>68</v>
      </c>
      <c r="Y164" s="170" t="s">
        <v>55</v>
      </c>
      <c r="Z164" s="171" t="str">
        <f t="shared" si="24"/>
        <v>INICIADA EN LA VIGENCIA 2020</v>
      </c>
      <c r="AA164" s="49" t="str">
        <f t="shared" si="25"/>
        <v>SIN VENCER</v>
      </c>
      <c r="AB164" s="165" t="s">
        <v>1313</v>
      </c>
      <c r="AC164" s="46" t="s">
        <v>149</v>
      </c>
      <c r="AD164" s="149" t="s">
        <v>1771</v>
      </c>
      <c r="AE164" s="177" t="s">
        <v>1772</v>
      </c>
      <c r="AF164" s="213" t="s">
        <v>1773</v>
      </c>
      <c r="AG164" s="114" t="s">
        <v>1313</v>
      </c>
      <c r="AH164" s="109" t="s">
        <v>38</v>
      </c>
      <c r="AI164" s="109" t="s">
        <v>1846</v>
      </c>
      <c r="AJ164" s="39" t="s">
        <v>65</v>
      </c>
      <c r="AK164" s="39" t="s">
        <v>65</v>
      </c>
      <c r="AL164" s="100" t="s">
        <v>1774</v>
      </c>
      <c r="AM164" s="101" t="s">
        <v>1775</v>
      </c>
    </row>
    <row r="165" spans="1:39" ht="90" customHeight="1" x14ac:dyDescent="0.25">
      <c r="A165" s="160">
        <v>158</v>
      </c>
      <c r="B165" s="161" t="s">
        <v>24</v>
      </c>
      <c r="C165" s="161" t="s">
        <v>1135</v>
      </c>
      <c r="D165" s="161" t="s">
        <v>18</v>
      </c>
      <c r="E165" s="161" t="s">
        <v>348</v>
      </c>
      <c r="F165" s="162" t="s">
        <v>1110</v>
      </c>
      <c r="G165" s="161" t="s">
        <v>44</v>
      </c>
      <c r="H165" s="153">
        <v>44053</v>
      </c>
      <c r="I165" s="163" t="s">
        <v>47</v>
      </c>
      <c r="J165" s="164" t="s">
        <v>1136</v>
      </c>
      <c r="K165" s="165">
        <v>44131</v>
      </c>
      <c r="L165" s="166" t="s">
        <v>38</v>
      </c>
      <c r="M165" s="167" t="s">
        <v>135</v>
      </c>
      <c r="N165" s="167" t="s">
        <v>38</v>
      </c>
      <c r="O165" s="166" t="s">
        <v>135</v>
      </c>
      <c r="P165" s="166" t="s">
        <v>135</v>
      </c>
      <c r="Q165" s="161" t="s">
        <v>1137</v>
      </c>
      <c r="R165" s="161" t="s">
        <v>13</v>
      </c>
      <c r="S165" s="168" t="s">
        <v>1138</v>
      </c>
      <c r="T165" s="169" t="s">
        <v>1139</v>
      </c>
      <c r="U165" s="169" t="s">
        <v>1140</v>
      </c>
      <c r="V165" s="153">
        <v>44133</v>
      </c>
      <c r="W165" s="153">
        <v>44152</v>
      </c>
      <c r="X165" s="161" t="s">
        <v>24</v>
      </c>
      <c r="Y165" s="100" t="s">
        <v>56</v>
      </c>
      <c r="Z165" s="171" t="str">
        <f t="shared" si="24"/>
        <v>CERRADA</v>
      </c>
      <c r="AA165" s="49" t="str">
        <f t="shared" si="25"/>
        <v>CERRADA</v>
      </c>
      <c r="AB165" s="165">
        <v>44196</v>
      </c>
      <c r="AC165" s="46" t="s">
        <v>148</v>
      </c>
      <c r="AD165" s="149" t="s">
        <v>1776</v>
      </c>
      <c r="AE165" s="149" t="s">
        <v>1777</v>
      </c>
      <c r="AF165" s="213" t="s">
        <v>1778</v>
      </c>
      <c r="AG165" s="114">
        <v>44196</v>
      </c>
      <c r="AH165" s="109" t="s">
        <v>38</v>
      </c>
      <c r="AI165" s="109" t="s">
        <v>1846</v>
      </c>
      <c r="AJ165" s="39" t="s">
        <v>40</v>
      </c>
      <c r="AK165" s="39" t="s">
        <v>40</v>
      </c>
      <c r="AL165" s="100" t="s">
        <v>1779</v>
      </c>
      <c r="AM165" s="101" t="s">
        <v>1780</v>
      </c>
    </row>
    <row r="166" spans="1:39" ht="90" customHeight="1" x14ac:dyDescent="0.25">
      <c r="A166" s="160">
        <v>159</v>
      </c>
      <c r="B166" s="161" t="s">
        <v>24</v>
      </c>
      <c r="C166" s="161" t="s">
        <v>1141</v>
      </c>
      <c r="D166" s="161" t="s">
        <v>18</v>
      </c>
      <c r="E166" s="161" t="s">
        <v>348</v>
      </c>
      <c r="F166" s="162" t="s">
        <v>1110</v>
      </c>
      <c r="G166" s="161" t="s">
        <v>44</v>
      </c>
      <c r="H166" s="153">
        <v>44053</v>
      </c>
      <c r="I166" s="163" t="s">
        <v>47</v>
      </c>
      <c r="J166" s="164" t="s">
        <v>1136</v>
      </c>
      <c r="K166" s="165">
        <v>44131</v>
      </c>
      <c r="L166" s="166" t="s">
        <v>38</v>
      </c>
      <c r="M166" s="167" t="s">
        <v>135</v>
      </c>
      <c r="N166" s="167" t="s">
        <v>38</v>
      </c>
      <c r="O166" s="166" t="s">
        <v>135</v>
      </c>
      <c r="P166" s="166" t="s">
        <v>135</v>
      </c>
      <c r="Q166" s="161" t="s">
        <v>1137</v>
      </c>
      <c r="R166" s="161" t="s">
        <v>14</v>
      </c>
      <c r="S166" s="168" t="s">
        <v>1142</v>
      </c>
      <c r="T166" s="169" t="s">
        <v>936</v>
      </c>
      <c r="U166" s="169" t="s">
        <v>1143</v>
      </c>
      <c r="V166" s="153">
        <v>44133</v>
      </c>
      <c r="W166" s="153">
        <v>44196</v>
      </c>
      <c r="X166" s="161" t="s">
        <v>24</v>
      </c>
      <c r="Y166" s="100" t="s">
        <v>56</v>
      </c>
      <c r="Z166" s="171" t="str">
        <f t="shared" ref="Z166:Z177" si="26">IF(V166="","",IF(OR(AK166="CERRADA ",AK166="CERRADA POR VENCIMIENTO DE TERMINOS"),"CERRADA",IF(V166&lt;43831,CONCATENATE("INICIADA EN LA VIGENCIA ",YEAR(V166)),IF(AND(V166&lt;$U$4,V166&gt;=43831),CONCATENATE("INICIADA EN LA VIGENCIA ",YEAR(V166)),"NO INICIADA"))))</f>
        <v>CERRADA</v>
      </c>
      <c r="AA166" s="49" t="str">
        <f t="shared" ref="AA166:AA177" si="27">IF(W166="","",IF(OR(AK166="CERRADA ",AK166="CERRADA POR VENCIMIENTO DE TERMINOS"),"CERRADA",IF(W166&lt;=$U$4-411,CONCATENATE("VENCIDA EN LA VIGENCIA ",YEAR(W166)),IF(AND(W166&lt;$U$4,W166&gt;$U$4-411),CONCATENATE("VENCIDA EN LA VIGENCIA ",YEAR(W166)),IF(W166&gt;=$U$4+28,"SIN VENCER","PRÓXIMA A VENCER")))))</f>
        <v>CERRADA</v>
      </c>
      <c r="AB166" s="165">
        <v>44196</v>
      </c>
      <c r="AC166" s="46" t="s">
        <v>148</v>
      </c>
      <c r="AD166" s="149" t="s">
        <v>1781</v>
      </c>
      <c r="AE166" s="149" t="s">
        <v>1782</v>
      </c>
      <c r="AF166" s="213" t="s">
        <v>1783</v>
      </c>
      <c r="AG166" s="114" t="s">
        <v>1313</v>
      </c>
      <c r="AH166" s="109" t="s">
        <v>37</v>
      </c>
      <c r="AI166" s="109" t="s">
        <v>1846</v>
      </c>
      <c r="AJ166" s="39" t="s">
        <v>40</v>
      </c>
      <c r="AK166" s="39" t="s">
        <v>40</v>
      </c>
      <c r="AL166" s="100" t="s">
        <v>1784</v>
      </c>
      <c r="AM166" s="101" t="s">
        <v>1785</v>
      </c>
    </row>
    <row r="167" spans="1:39" ht="90" customHeight="1" x14ac:dyDescent="0.25">
      <c r="A167" s="160">
        <v>160</v>
      </c>
      <c r="B167" s="161" t="s">
        <v>25</v>
      </c>
      <c r="C167" s="161" t="s">
        <v>1144</v>
      </c>
      <c r="D167" s="161" t="s">
        <v>18</v>
      </c>
      <c r="E167" s="161" t="s">
        <v>348</v>
      </c>
      <c r="F167" s="162" t="s">
        <v>1110</v>
      </c>
      <c r="G167" s="161" t="s">
        <v>44</v>
      </c>
      <c r="H167" s="153">
        <v>44053</v>
      </c>
      <c r="I167" s="163" t="s">
        <v>47</v>
      </c>
      <c r="J167" s="164" t="s">
        <v>1145</v>
      </c>
      <c r="K167" s="165">
        <v>44145</v>
      </c>
      <c r="L167" s="166" t="s">
        <v>38</v>
      </c>
      <c r="M167" s="167" t="s">
        <v>135</v>
      </c>
      <c r="N167" s="167" t="s">
        <v>38</v>
      </c>
      <c r="O167" s="166" t="s">
        <v>135</v>
      </c>
      <c r="P167" s="166" t="s">
        <v>135</v>
      </c>
      <c r="Q167" s="161" t="s">
        <v>1146</v>
      </c>
      <c r="R167" s="161" t="s">
        <v>15</v>
      </c>
      <c r="S167" s="168" t="s">
        <v>1147</v>
      </c>
      <c r="T167" s="169" t="s">
        <v>1148</v>
      </c>
      <c r="U167" s="169" t="s">
        <v>1149</v>
      </c>
      <c r="V167" s="153">
        <v>44105</v>
      </c>
      <c r="W167" s="153">
        <v>44196</v>
      </c>
      <c r="X167" s="161" t="s">
        <v>25</v>
      </c>
      <c r="Y167" s="170" t="s">
        <v>57</v>
      </c>
      <c r="Z167" s="171" t="str">
        <f t="shared" si="26"/>
        <v>CERRADA</v>
      </c>
      <c r="AA167" s="49" t="str">
        <f t="shared" si="27"/>
        <v>CERRADA</v>
      </c>
      <c r="AB167" s="165">
        <v>44196</v>
      </c>
      <c r="AC167" s="46" t="s">
        <v>148</v>
      </c>
      <c r="AD167" s="149" t="s">
        <v>1786</v>
      </c>
      <c r="AE167" s="177" t="s">
        <v>1787</v>
      </c>
      <c r="AF167" s="213" t="s">
        <v>1788</v>
      </c>
      <c r="AG167" s="114">
        <v>44196</v>
      </c>
      <c r="AH167" s="109" t="s">
        <v>37</v>
      </c>
      <c r="AI167" s="109" t="s">
        <v>1846</v>
      </c>
      <c r="AJ167" s="39" t="s">
        <v>40</v>
      </c>
      <c r="AK167" s="39" t="s">
        <v>40</v>
      </c>
      <c r="AL167" s="100" t="s">
        <v>1654</v>
      </c>
      <c r="AM167" s="101" t="s">
        <v>1789</v>
      </c>
    </row>
    <row r="168" spans="1:39" ht="90" customHeight="1" x14ac:dyDescent="0.25">
      <c r="A168" s="160">
        <v>161</v>
      </c>
      <c r="B168" s="161" t="s">
        <v>26</v>
      </c>
      <c r="C168" s="161" t="s">
        <v>1150</v>
      </c>
      <c r="D168" s="161" t="s">
        <v>18</v>
      </c>
      <c r="E168" s="161" t="s">
        <v>348</v>
      </c>
      <c r="F168" s="162" t="s">
        <v>1110</v>
      </c>
      <c r="G168" s="161" t="s">
        <v>44</v>
      </c>
      <c r="H168" s="153">
        <v>44053</v>
      </c>
      <c r="I168" s="163" t="s">
        <v>16</v>
      </c>
      <c r="J168" s="164" t="s">
        <v>1151</v>
      </c>
      <c r="K168" s="165">
        <v>44132</v>
      </c>
      <c r="L168" s="166" t="s">
        <v>38</v>
      </c>
      <c r="M168" s="167" t="s">
        <v>448</v>
      </c>
      <c r="N168" s="167" t="s">
        <v>38</v>
      </c>
      <c r="O168" s="166" t="s">
        <v>38</v>
      </c>
      <c r="P168" s="166" t="s">
        <v>134</v>
      </c>
      <c r="Q168" s="161" t="s">
        <v>1152</v>
      </c>
      <c r="R168" s="161" t="s">
        <v>15</v>
      </c>
      <c r="S168" s="168" t="s">
        <v>1153</v>
      </c>
      <c r="T168" s="169" t="s">
        <v>1154</v>
      </c>
      <c r="U168" s="169" t="s">
        <v>1155</v>
      </c>
      <c r="V168" s="153">
        <v>44104</v>
      </c>
      <c r="W168" s="153">
        <v>44196</v>
      </c>
      <c r="X168" s="161" t="s">
        <v>26</v>
      </c>
      <c r="Y168" s="170" t="s">
        <v>58</v>
      </c>
      <c r="Z168" s="171" t="str">
        <f t="shared" si="26"/>
        <v>CERRADA</v>
      </c>
      <c r="AA168" s="49" t="str">
        <f t="shared" si="27"/>
        <v>CERRADA</v>
      </c>
      <c r="AB168" s="165">
        <v>44196</v>
      </c>
      <c r="AC168" s="46" t="s">
        <v>148</v>
      </c>
      <c r="AD168" s="149" t="s">
        <v>1790</v>
      </c>
      <c r="AE168" s="177" t="s">
        <v>1791</v>
      </c>
      <c r="AF168" s="213" t="s">
        <v>1792</v>
      </c>
      <c r="AG168" s="114">
        <v>44196</v>
      </c>
      <c r="AH168" s="109" t="s">
        <v>37</v>
      </c>
      <c r="AI168" s="109" t="s">
        <v>1846</v>
      </c>
      <c r="AJ168" s="39" t="s">
        <v>40</v>
      </c>
      <c r="AK168" s="39" t="s">
        <v>40</v>
      </c>
      <c r="AL168" s="100" t="s">
        <v>1654</v>
      </c>
      <c r="AM168" s="101" t="s">
        <v>1793</v>
      </c>
    </row>
    <row r="169" spans="1:39" ht="90" customHeight="1" x14ac:dyDescent="0.25">
      <c r="A169" s="160">
        <v>162</v>
      </c>
      <c r="B169" s="161" t="s">
        <v>26</v>
      </c>
      <c r="C169" s="161" t="s">
        <v>1156</v>
      </c>
      <c r="D169" s="161" t="s">
        <v>18</v>
      </c>
      <c r="E169" s="161" t="s">
        <v>348</v>
      </c>
      <c r="F169" s="162" t="s">
        <v>1110</v>
      </c>
      <c r="G169" s="161" t="s">
        <v>44</v>
      </c>
      <c r="H169" s="153">
        <v>44053</v>
      </c>
      <c r="I169" s="163" t="s">
        <v>16</v>
      </c>
      <c r="J169" s="164" t="s">
        <v>1157</v>
      </c>
      <c r="K169" s="165">
        <v>44132</v>
      </c>
      <c r="L169" s="166" t="s">
        <v>37</v>
      </c>
      <c r="M169" s="167" t="s">
        <v>448</v>
      </c>
      <c r="N169" s="167" t="s">
        <v>38</v>
      </c>
      <c r="O169" s="166" t="s">
        <v>38</v>
      </c>
      <c r="P169" s="166" t="s">
        <v>134</v>
      </c>
      <c r="Q169" s="161" t="s">
        <v>1152</v>
      </c>
      <c r="R169" s="161" t="s">
        <v>15</v>
      </c>
      <c r="S169" s="168" t="s">
        <v>1153</v>
      </c>
      <c r="T169" s="169" t="s">
        <v>1154</v>
      </c>
      <c r="U169" s="169" t="s">
        <v>1155</v>
      </c>
      <c r="V169" s="153">
        <v>44104</v>
      </c>
      <c r="W169" s="153">
        <v>44196</v>
      </c>
      <c r="X169" s="161" t="s">
        <v>26</v>
      </c>
      <c r="Y169" s="170" t="s">
        <v>58</v>
      </c>
      <c r="Z169" s="171" t="str">
        <f t="shared" si="26"/>
        <v>CERRADA</v>
      </c>
      <c r="AA169" s="49" t="str">
        <f t="shared" si="27"/>
        <v>CERRADA</v>
      </c>
      <c r="AB169" s="165">
        <v>44196</v>
      </c>
      <c r="AC169" s="46" t="s">
        <v>148</v>
      </c>
      <c r="AD169" s="149" t="s">
        <v>1794</v>
      </c>
      <c r="AE169" s="177" t="s">
        <v>1791</v>
      </c>
      <c r="AF169" s="213" t="s">
        <v>1795</v>
      </c>
      <c r="AG169" s="114">
        <v>44196</v>
      </c>
      <c r="AH169" s="109" t="s">
        <v>37</v>
      </c>
      <c r="AI169" s="109" t="s">
        <v>1846</v>
      </c>
      <c r="AJ169" s="39" t="s">
        <v>40</v>
      </c>
      <c r="AK169" s="39" t="s">
        <v>40</v>
      </c>
      <c r="AL169" s="100" t="s">
        <v>1654</v>
      </c>
      <c r="AM169" s="101" t="s">
        <v>1793</v>
      </c>
    </row>
    <row r="170" spans="1:39" ht="90" customHeight="1" x14ac:dyDescent="0.25">
      <c r="A170" s="160">
        <v>163</v>
      </c>
      <c r="B170" s="161" t="s">
        <v>28</v>
      </c>
      <c r="C170" s="161" t="s">
        <v>1158</v>
      </c>
      <c r="D170" s="161" t="s">
        <v>18</v>
      </c>
      <c r="E170" s="161" t="s">
        <v>348</v>
      </c>
      <c r="F170" s="162" t="s">
        <v>1110</v>
      </c>
      <c r="G170" s="161" t="s">
        <v>44</v>
      </c>
      <c r="H170" s="153">
        <v>44053</v>
      </c>
      <c r="I170" s="163" t="s">
        <v>16</v>
      </c>
      <c r="J170" s="164" t="s">
        <v>1159</v>
      </c>
      <c r="K170" s="165">
        <v>44105</v>
      </c>
      <c r="L170" s="166" t="s">
        <v>38</v>
      </c>
      <c r="M170" s="167" t="s">
        <v>448</v>
      </c>
      <c r="N170" s="167" t="s">
        <v>38</v>
      </c>
      <c r="O170" s="166" t="s">
        <v>38</v>
      </c>
      <c r="P170" s="166" t="s">
        <v>134</v>
      </c>
      <c r="Q170" s="161" t="s">
        <v>1160</v>
      </c>
      <c r="R170" s="161" t="s">
        <v>14</v>
      </c>
      <c r="S170" s="168" t="s">
        <v>1161</v>
      </c>
      <c r="T170" s="169" t="s">
        <v>1162</v>
      </c>
      <c r="U170" s="169" t="s">
        <v>1163</v>
      </c>
      <c r="V170" s="153">
        <v>44105</v>
      </c>
      <c r="W170" s="153">
        <v>44260</v>
      </c>
      <c r="X170" s="161" t="s">
        <v>28</v>
      </c>
      <c r="Y170" s="170" t="s">
        <v>60</v>
      </c>
      <c r="Z170" s="171" t="str">
        <f t="shared" si="26"/>
        <v>CERRADA</v>
      </c>
      <c r="AA170" s="49" t="str">
        <f t="shared" si="27"/>
        <v>CERRADA</v>
      </c>
      <c r="AB170" s="165" t="s">
        <v>1313</v>
      </c>
      <c r="AC170" s="46" t="s">
        <v>148</v>
      </c>
      <c r="AD170" s="172" t="s">
        <v>1796</v>
      </c>
      <c r="AE170" s="173" t="s">
        <v>1797</v>
      </c>
      <c r="AF170" s="213" t="s">
        <v>1798</v>
      </c>
      <c r="AG170" s="114" t="s">
        <v>1317</v>
      </c>
      <c r="AH170" s="109" t="s">
        <v>37</v>
      </c>
      <c r="AI170" s="109" t="s">
        <v>1846</v>
      </c>
      <c r="AJ170" s="39" t="s">
        <v>66</v>
      </c>
      <c r="AK170" s="39" t="s">
        <v>40</v>
      </c>
      <c r="AL170" s="100" t="s">
        <v>1799</v>
      </c>
      <c r="AM170" s="101" t="s">
        <v>1800</v>
      </c>
    </row>
    <row r="171" spans="1:39" ht="90" customHeight="1" x14ac:dyDescent="0.25">
      <c r="A171" s="160">
        <v>164</v>
      </c>
      <c r="B171" s="161" t="s">
        <v>29</v>
      </c>
      <c r="C171" s="161" t="s">
        <v>1164</v>
      </c>
      <c r="D171" s="161" t="s">
        <v>18</v>
      </c>
      <c r="E171" s="161" t="s">
        <v>348</v>
      </c>
      <c r="F171" s="162" t="s">
        <v>1110</v>
      </c>
      <c r="G171" s="161" t="s">
        <v>44</v>
      </c>
      <c r="H171" s="153">
        <v>44053</v>
      </c>
      <c r="I171" s="163" t="s">
        <v>47</v>
      </c>
      <c r="J171" s="164" t="s">
        <v>1165</v>
      </c>
      <c r="K171" s="165">
        <v>44133</v>
      </c>
      <c r="L171" s="166" t="s">
        <v>38</v>
      </c>
      <c r="M171" s="167" t="s">
        <v>448</v>
      </c>
      <c r="N171" s="167" t="s">
        <v>38</v>
      </c>
      <c r="O171" s="166" t="s">
        <v>38</v>
      </c>
      <c r="P171" s="166" t="s">
        <v>135</v>
      </c>
      <c r="Q171" s="161" t="s">
        <v>1166</v>
      </c>
      <c r="R171" s="161" t="s">
        <v>14</v>
      </c>
      <c r="S171" s="168" t="s">
        <v>1167</v>
      </c>
      <c r="T171" s="169" t="s">
        <v>1168</v>
      </c>
      <c r="U171" s="169" t="s">
        <v>1169</v>
      </c>
      <c r="V171" s="153">
        <v>44136</v>
      </c>
      <c r="W171" s="153">
        <v>44196</v>
      </c>
      <c r="X171" s="161" t="s">
        <v>29</v>
      </c>
      <c r="Y171" s="170" t="s">
        <v>94</v>
      </c>
      <c r="Z171" s="171" t="str">
        <f t="shared" si="26"/>
        <v>CERRADA</v>
      </c>
      <c r="AA171" s="49" t="str">
        <f t="shared" si="27"/>
        <v>CERRADA</v>
      </c>
      <c r="AB171" s="114">
        <v>44196</v>
      </c>
      <c r="AC171" s="39" t="s">
        <v>148</v>
      </c>
      <c r="AD171" s="178" t="s">
        <v>1801</v>
      </c>
      <c r="AE171" s="129" t="s">
        <v>1802</v>
      </c>
      <c r="AF171" s="179" t="s">
        <v>1803</v>
      </c>
      <c r="AG171" s="114">
        <v>44196</v>
      </c>
      <c r="AH171" s="109" t="s">
        <v>37</v>
      </c>
      <c r="AI171" s="109" t="s">
        <v>1846</v>
      </c>
      <c r="AJ171" s="39" t="s">
        <v>40</v>
      </c>
      <c r="AK171" s="39" t="s">
        <v>40</v>
      </c>
      <c r="AL171" s="100" t="s">
        <v>1654</v>
      </c>
      <c r="AM171" s="101" t="s">
        <v>1804</v>
      </c>
    </row>
    <row r="172" spans="1:39" ht="90" customHeight="1" x14ac:dyDescent="0.25">
      <c r="A172" s="160">
        <v>165</v>
      </c>
      <c r="B172" s="161" t="s">
        <v>34</v>
      </c>
      <c r="C172" s="161" t="s">
        <v>1170</v>
      </c>
      <c r="D172" s="161" t="s">
        <v>18</v>
      </c>
      <c r="E172" s="161" t="s">
        <v>348</v>
      </c>
      <c r="F172" s="162" t="s">
        <v>1110</v>
      </c>
      <c r="G172" s="161" t="s">
        <v>44</v>
      </c>
      <c r="H172" s="153">
        <v>44053</v>
      </c>
      <c r="I172" s="163" t="s">
        <v>16</v>
      </c>
      <c r="J172" s="164" t="s">
        <v>1171</v>
      </c>
      <c r="K172" s="165">
        <v>44131</v>
      </c>
      <c r="L172" s="166" t="s">
        <v>38</v>
      </c>
      <c r="M172" s="167" t="s">
        <v>135</v>
      </c>
      <c r="N172" s="167" t="s">
        <v>38</v>
      </c>
      <c r="O172" s="166" t="s">
        <v>38</v>
      </c>
      <c r="P172" s="166" t="s">
        <v>134</v>
      </c>
      <c r="Q172" s="161" t="s">
        <v>1172</v>
      </c>
      <c r="R172" s="161" t="s">
        <v>14</v>
      </c>
      <c r="S172" s="168" t="s">
        <v>1173</v>
      </c>
      <c r="T172" s="169" t="s">
        <v>1174</v>
      </c>
      <c r="U172" s="169">
        <v>1</v>
      </c>
      <c r="V172" s="153">
        <v>44105</v>
      </c>
      <c r="W172" s="153">
        <v>44196</v>
      </c>
      <c r="X172" s="161" t="s">
        <v>34</v>
      </c>
      <c r="Y172" s="170" t="s">
        <v>82</v>
      </c>
      <c r="Z172" s="171" t="str">
        <f t="shared" si="26"/>
        <v>CERRADA</v>
      </c>
      <c r="AA172" s="49" t="str">
        <f t="shared" si="27"/>
        <v>CERRADA</v>
      </c>
      <c r="AB172" s="165" t="s">
        <v>1313</v>
      </c>
      <c r="AC172" s="46" t="s">
        <v>148</v>
      </c>
      <c r="AD172" s="172" t="s">
        <v>1805</v>
      </c>
      <c r="AE172" s="180" t="s">
        <v>1806</v>
      </c>
      <c r="AF172" s="213" t="s">
        <v>1807</v>
      </c>
      <c r="AG172" s="114" t="s">
        <v>1313</v>
      </c>
      <c r="AH172" s="109" t="s">
        <v>37</v>
      </c>
      <c r="AI172" s="109" t="s">
        <v>1846</v>
      </c>
      <c r="AJ172" s="39" t="s">
        <v>40</v>
      </c>
      <c r="AK172" s="39" t="s">
        <v>40</v>
      </c>
      <c r="AL172" s="100" t="s">
        <v>1808</v>
      </c>
      <c r="AM172" s="101" t="s">
        <v>1809</v>
      </c>
    </row>
    <row r="173" spans="1:39" ht="90" customHeight="1" x14ac:dyDescent="0.25">
      <c r="A173" s="160">
        <v>166</v>
      </c>
      <c r="B173" s="161" t="s">
        <v>36</v>
      </c>
      <c r="C173" s="161" t="s">
        <v>1175</v>
      </c>
      <c r="D173" s="161" t="s">
        <v>18</v>
      </c>
      <c r="E173" s="161" t="s">
        <v>348</v>
      </c>
      <c r="F173" s="162" t="s">
        <v>1110</v>
      </c>
      <c r="G173" s="161" t="s">
        <v>44</v>
      </c>
      <c r="H173" s="153">
        <v>44053</v>
      </c>
      <c r="I173" s="163" t="s">
        <v>47</v>
      </c>
      <c r="J173" s="164" t="s">
        <v>1176</v>
      </c>
      <c r="K173" s="165">
        <v>44104</v>
      </c>
      <c r="L173" s="166" t="s">
        <v>38</v>
      </c>
      <c r="M173" s="167" t="s">
        <v>38</v>
      </c>
      <c r="N173" s="167" t="s">
        <v>38</v>
      </c>
      <c r="O173" s="166" t="s">
        <v>38</v>
      </c>
      <c r="P173" s="166" t="s">
        <v>135</v>
      </c>
      <c r="Q173" s="161" t="s">
        <v>1112</v>
      </c>
      <c r="R173" s="161" t="s">
        <v>15</v>
      </c>
      <c r="S173" s="168" t="s">
        <v>1177</v>
      </c>
      <c r="T173" s="169" t="s">
        <v>1178</v>
      </c>
      <c r="U173" s="169" t="s">
        <v>1179</v>
      </c>
      <c r="V173" s="153">
        <v>44105</v>
      </c>
      <c r="W173" s="153">
        <v>44196</v>
      </c>
      <c r="X173" s="161" t="s">
        <v>36</v>
      </c>
      <c r="Y173" s="170" t="s">
        <v>111</v>
      </c>
      <c r="Z173" s="171" t="str">
        <f t="shared" si="26"/>
        <v>CERRADA</v>
      </c>
      <c r="AA173" s="49" t="str">
        <f t="shared" si="27"/>
        <v>CERRADA</v>
      </c>
      <c r="AB173" s="165">
        <v>44196</v>
      </c>
      <c r="AC173" s="46" t="s">
        <v>148</v>
      </c>
      <c r="AD173" s="172" t="s">
        <v>1810</v>
      </c>
      <c r="AE173" s="173" t="s">
        <v>1811</v>
      </c>
      <c r="AF173" s="213" t="s">
        <v>1812</v>
      </c>
      <c r="AG173" s="114">
        <v>44196</v>
      </c>
      <c r="AH173" s="109" t="s">
        <v>37</v>
      </c>
      <c r="AI173" s="109" t="s">
        <v>1846</v>
      </c>
      <c r="AJ173" s="39" t="s">
        <v>40</v>
      </c>
      <c r="AK173" s="39" t="s">
        <v>40</v>
      </c>
      <c r="AL173" s="100" t="s">
        <v>1654</v>
      </c>
      <c r="AM173" s="101" t="s">
        <v>1813</v>
      </c>
    </row>
    <row r="174" spans="1:39" ht="90" customHeight="1" x14ac:dyDescent="0.25">
      <c r="A174" s="160">
        <v>167</v>
      </c>
      <c r="B174" s="161" t="s">
        <v>36</v>
      </c>
      <c r="C174" s="161" t="s">
        <v>1180</v>
      </c>
      <c r="D174" s="161" t="s">
        <v>18</v>
      </c>
      <c r="E174" s="161" t="s">
        <v>348</v>
      </c>
      <c r="F174" s="162" t="s">
        <v>1110</v>
      </c>
      <c r="G174" s="161" t="s">
        <v>44</v>
      </c>
      <c r="H174" s="153">
        <v>44053</v>
      </c>
      <c r="I174" s="163" t="s">
        <v>47</v>
      </c>
      <c r="J174" s="164" t="s">
        <v>1181</v>
      </c>
      <c r="K174" s="165">
        <v>44104</v>
      </c>
      <c r="L174" s="166" t="s">
        <v>38</v>
      </c>
      <c r="M174" s="167" t="s">
        <v>38</v>
      </c>
      <c r="N174" s="167" t="s">
        <v>38</v>
      </c>
      <c r="O174" s="166" t="s">
        <v>38</v>
      </c>
      <c r="P174" s="166" t="s">
        <v>135</v>
      </c>
      <c r="Q174" s="161" t="s">
        <v>1112</v>
      </c>
      <c r="R174" s="161" t="s">
        <v>15</v>
      </c>
      <c r="S174" s="168" t="s">
        <v>1182</v>
      </c>
      <c r="T174" s="169" t="s">
        <v>1183</v>
      </c>
      <c r="U174" s="169" t="s">
        <v>1184</v>
      </c>
      <c r="V174" s="153">
        <v>44105</v>
      </c>
      <c r="W174" s="153">
        <v>44196</v>
      </c>
      <c r="X174" s="161" t="s">
        <v>36</v>
      </c>
      <c r="Y174" s="170" t="s">
        <v>111</v>
      </c>
      <c r="Z174" s="171" t="str">
        <f t="shared" si="26"/>
        <v>INICIADA EN LA VIGENCIA 2020</v>
      </c>
      <c r="AA174" s="49" t="str">
        <f t="shared" si="27"/>
        <v>VENCIDA EN LA VIGENCIA 2020</v>
      </c>
      <c r="AB174" s="165" t="s">
        <v>1313</v>
      </c>
      <c r="AC174" s="46" t="s">
        <v>149</v>
      </c>
      <c r="AD174" s="172" t="s">
        <v>1814</v>
      </c>
      <c r="AE174" s="173" t="s">
        <v>1815</v>
      </c>
      <c r="AF174" s="213" t="s">
        <v>1816</v>
      </c>
      <c r="AG174" s="114" t="s">
        <v>1313</v>
      </c>
      <c r="AH174" s="109" t="s">
        <v>38</v>
      </c>
      <c r="AI174" s="109" t="s">
        <v>1846</v>
      </c>
      <c r="AJ174" s="39" t="s">
        <v>65</v>
      </c>
      <c r="AK174" s="39" t="s">
        <v>65</v>
      </c>
      <c r="AL174" s="100" t="s">
        <v>1718</v>
      </c>
      <c r="AM174" s="101" t="s">
        <v>1817</v>
      </c>
    </row>
    <row r="175" spans="1:39" ht="90" customHeight="1" x14ac:dyDescent="0.25">
      <c r="A175" s="160">
        <v>168</v>
      </c>
      <c r="B175" s="161" t="s">
        <v>29</v>
      </c>
      <c r="C175" s="161" t="s">
        <v>1185</v>
      </c>
      <c r="D175" s="161" t="s">
        <v>18</v>
      </c>
      <c r="E175" s="161" t="s">
        <v>423</v>
      </c>
      <c r="F175" s="162" t="s">
        <v>1186</v>
      </c>
      <c r="G175" s="161" t="s">
        <v>130</v>
      </c>
      <c r="H175" s="153">
        <v>44161</v>
      </c>
      <c r="I175" s="163" t="s">
        <v>16</v>
      </c>
      <c r="J175" s="164" t="s">
        <v>1187</v>
      </c>
      <c r="K175" s="165">
        <v>44174</v>
      </c>
      <c r="L175" s="166" t="s">
        <v>37</v>
      </c>
      <c r="M175" s="167" t="s">
        <v>1188</v>
      </c>
      <c r="N175" s="167" t="s">
        <v>38</v>
      </c>
      <c r="O175" s="166" t="s">
        <v>38</v>
      </c>
      <c r="P175" s="166" t="s">
        <v>134</v>
      </c>
      <c r="Q175" s="161" t="s">
        <v>1189</v>
      </c>
      <c r="R175" s="161" t="s">
        <v>14</v>
      </c>
      <c r="S175" s="168" t="s">
        <v>1190</v>
      </c>
      <c r="T175" s="169" t="s">
        <v>1191</v>
      </c>
      <c r="U175" s="169" t="s">
        <v>1192</v>
      </c>
      <c r="V175" s="153">
        <v>44180</v>
      </c>
      <c r="W175" s="153">
        <v>44226</v>
      </c>
      <c r="X175" s="161" t="s">
        <v>29</v>
      </c>
      <c r="Y175" s="170" t="s">
        <v>94</v>
      </c>
      <c r="Z175" s="171" t="str">
        <f t="shared" si="26"/>
        <v>INICIADA EN LA VIGENCIA 2020</v>
      </c>
      <c r="AA175" s="49" t="str">
        <f t="shared" si="27"/>
        <v>VENCIDA EN LA VIGENCIA 2021</v>
      </c>
      <c r="AB175" s="114">
        <v>44196</v>
      </c>
      <c r="AC175" s="39" t="s">
        <v>148</v>
      </c>
      <c r="AD175" s="129" t="s">
        <v>1818</v>
      </c>
      <c r="AE175" s="129" t="s">
        <v>1819</v>
      </c>
      <c r="AF175" s="179" t="s">
        <v>1652</v>
      </c>
      <c r="AG175" s="114">
        <v>44196</v>
      </c>
      <c r="AH175" s="109" t="s">
        <v>38</v>
      </c>
      <c r="AI175" s="109" t="s">
        <v>1846</v>
      </c>
      <c r="AJ175" s="39" t="s">
        <v>65</v>
      </c>
      <c r="AK175" s="39" t="s">
        <v>65</v>
      </c>
      <c r="AL175" s="100" t="s">
        <v>1654</v>
      </c>
      <c r="AM175" s="101" t="s">
        <v>1839</v>
      </c>
    </row>
    <row r="176" spans="1:39" ht="90" customHeight="1" x14ac:dyDescent="0.25">
      <c r="A176" s="160">
        <v>169</v>
      </c>
      <c r="B176" s="161" t="s">
        <v>29</v>
      </c>
      <c r="C176" s="161" t="s">
        <v>1193</v>
      </c>
      <c r="D176" s="161" t="s">
        <v>18</v>
      </c>
      <c r="E176" s="161" t="s">
        <v>423</v>
      </c>
      <c r="F176" s="162" t="s">
        <v>1186</v>
      </c>
      <c r="G176" s="161" t="s">
        <v>130</v>
      </c>
      <c r="H176" s="153">
        <v>44161</v>
      </c>
      <c r="I176" s="163" t="s">
        <v>16</v>
      </c>
      <c r="J176" s="164" t="s">
        <v>1194</v>
      </c>
      <c r="K176" s="165">
        <v>44174</v>
      </c>
      <c r="L176" s="166" t="s">
        <v>38</v>
      </c>
      <c r="M176" s="167" t="s">
        <v>448</v>
      </c>
      <c r="N176" s="167" t="s">
        <v>38</v>
      </c>
      <c r="O176" s="166" t="s">
        <v>38</v>
      </c>
      <c r="P176" s="166" t="s">
        <v>134</v>
      </c>
      <c r="Q176" s="161" t="s">
        <v>1195</v>
      </c>
      <c r="R176" s="161" t="s">
        <v>14</v>
      </c>
      <c r="S176" s="168" t="s">
        <v>1196</v>
      </c>
      <c r="T176" s="169" t="s">
        <v>1197</v>
      </c>
      <c r="U176" s="169" t="s">
        <v>1198</v>
      </c>
      <c r="V176" s="153">
        <v>44197</v>
      </c>
      <c r="W176" s="153">
        <v>44226</v>
      </c>
      <c r="X176" s="161" t="s">
        <v>29</v>
      </c>
      <c r="Y176" s="170" t="s">
        <v>94</v>
      </c>
      <c r="Z176" s="171" t="str">
        <f t="shared" si="26"/>
        <v>CERRADA</v>
      </c>
      <c r="AA176" s="49" t="str">
        <f t="shared" si="27"/>
        <v>CERRADA</v>
      </c>
      <c r="AB176" s="114" t="s">
        <v>1314</v>
      </c>
      <c r="AC176" s="39" t="s">
        <v>148</v>
      </c>
      <c r="AD176" s="129" t="s">
        <v>1820</v>
      </c>
      <c r="AE176" s="129" t="s">
        <v>1821</v>
      </c>
      <c r="AF176" s="179" t="s">
        <v>1822</v>
      </c>
      <c r="AG176" s="114" t="s">
        <v>1314</v>
      </c>
      <c r="AH176" s="109" t="s">
        <v>37</v>
      </c>
      <c r="AI176" s="109" t="s">
        <v>1846</v>
      </c>
      <c r="AJ176" s="39" t="s">
        <v>620</v>
      </c>
      <c r="AK176" s="39" t="s">
        <v>40</v>
      </c>
      <c r="AL176" s="100" t="s">
        <v>1823</v>
      </c>
      <c r="AM176" s="101" t="s">
        <v>1824</v>
      </c>
    </row>
    <row r="177" spans="1:39" ht="90" customHeight="1" x14ac:dyDescent="0.25">
      <c r="A177" s="160">
        <v>170</v>
      </c>
      <c r="B177" s="161" t="s">
        <v>29</v>
      </c>
      <c r="C177" s="161" t="s">
        <v>1199</v>
      </c>
      <c r="D177" s="161" t="s">
        <v>18</v>
      </c>
      <c r="E177" s="161" t="s">
        <v>423</v>
      </c>
      <c r="F177" s="162" t="s">
        <v>1186</v>
      </c>
      <c r="G177" s="161" t="s">
        <v>130</v>
      </c>
      <c r="H177" s="153">
        <v>44161</v>
      </c>
      <c r="I177" s="163" t="s">
        <v>16</v>
      </c>
      <c r="J177" s="164" t="s">
        <v>1194</v>
      </c>
      <c r="K177" s="165">
        <v>44174</v>
      </c>
      <c r="L177" s="166" t="s">
        <v>38</v>
      </c>
      <c r="M177" s="167" t="s">
        <v>448</v>
      </c>
      <c r="N177" s="167" t="s">
        <v>38</v>
      </c>
      <c r="O177" s="166" t="s">
        <v>38</v>
      </c>
      <c r="P177" s="166" t="s">
        <v>134</v>
      </c>
      <c r="Q177" s="161" t="s">
        <v>1195</v>
      </c>
      <c r="R177" s="161" t="s">
        <v>14</v>
      </c>
      <c r="S177" s="168" t="s">
        <v>1200</v>
      </c>
      <c r="T177" s="169" t="s">
        <v>1201</v>
      </c>
      <c r="U177" s="169" t="s">
        <v>1202</v>
      </c>
      <c r="V177" s="153">
        <v>44216</v>
      </c>
      <c r="W177" s="153">
        <v>44580</v>
      </c>
      <c r="X177" s="161" t="s">
        <v>29</v>
      </c>
      <c r="Y177" s="170" t="s">
        <v>94</v>
      </c>
      <c r="Z177" s="171" t="str">
        <f t="shared" si="26"/>
        <v>INICIADA EN LA VIGENCIA 2021</v>
      </c>
      <c r="AA177" s="49" t="str">
        <f t="shared" si="27"/>
        <v>SIN VENCER</v>
      </c>
      <c r="AB177" s="114" t="s">
        <v>1313</v>
      </c>
      <c r="AC177" s="39" t="s">
        <v>149</v>
      </c>
      <c r="AD177" s="129" t="s">
        <v>1825</v>
      </c>
      <c r="AE177" s="129" t="s">
        <v>1826</v>
      </c>
      <c r="AF177" s="179" t="s">
        <v>1735</v>
      </c>
      <c r="AG177" s="114" t="s">
        <v>1313</v>
      </c>
      <c r="AH177" s="109" t="s">
        <v>38</v>
      </c>
      <c r="AI177" s="109" t="s">
        <v>1846</v>
      </c>
      <c r="AJ177" s="39" t="s">
        <v>620</v>
      </c>
      <c r="AK177" s="39" t="s">
        <v>66</v>
      </c>
      <c r="AL177" s="100" t="s">
        <v>1827</v>
      </c>
      <c r="AM177" s="101" t="s">
        <v>1828</v>
      </c>
    </row>
    <row r="178" spans="1:39" ht="90" customHeight="1" x14ac:dyDescent="0.25">
      <c r="A178" s="160">
        <v>171</v>
      </c>
      <c r="B178" s="161" t="s">
        <v>30</v>
      </c>
      <c r="C178" s="161" t="s">
        <v>1302</v>
      </c>
      <c r="D178" s="112" t="s">
        <v>18</v>
      </c>
      <c r="E178" s="161" t="s">
        <v>423</v>
      </c>
      <c r="F178" s="162" t="s">
        <v>1186</v>
      </c>
      <c r="G178" s="161" t="s">
        <v>130</v>
      </c>
      <c r="H178" s="153">
        <v>44161</v>
      </c>
      <c r="I178" s="163" t="s">
        <v>16</v>
      </c>
      <c r="J178" s="164" t="s">
        <v>1304</v>
      </c>
      <c r="K178" s="165">
        <v>44174</v>
      </c>
      <c r="L178" s="166" t="s">
        <v>37</v>
      </c>
      <c r="M178" s="167" t="s">
        <v>1305</v>
      </c>
      <c r="N178" s="167" t="s">
        <v>38</v>
      </c>
      <c r="O178" s="166" t="s">
        <v>38</v>
      </c>
      <c r="P178" s="166" t="s">
        <v>134</v>
      </c>
      <c r="Q178" s="161" t="s">
        <v>1306</v>
      </c>
      <c r="R178" s="161" t="s">
        <v>14</v>
      </c>
      <c r="S178" s="168" t="s">
        <v>1307</v>
      </c>
      <c r="T178" s="169" t="s">
        <v>1308</v>
      </c>
      <c r="U178" s="169" t="s">
        <v>1308</v>
      </c>
      <c r="V178" s="153">
        <v>44180</v>
      </c>
      <c r="W178" s="153">
        <v>44226</v>
      </c>
      <c r="X178" s="112" t="s">
        <v>30</v>
      </c>
      <c r="Y178" s="131" t="s">
        <v>61</v>
      </c>
      <c r="Z178" s="171" t="str">
        <f t="shared" ref="Z178:Z179" si="28">IF(V178="","",IF(OR(AK178="CERRADA ",AK178="CERRADA POR VENCIMIENTO DE TERMINOS"),"CERRADA",IF(V178&lt;43831,CONCATENATE("INICIADA EN LA VIGENCIA ",YEAR(V178)),IF(AND(V178&lt;$U$4,V178&gt;=43831),CONCATENATE("INICIADA EN LA VIGENCIA ",YEAR(V178)),"NO INICIADA"))))</f>
        <v>INICIADA EN LA VIGENCIA 2020</v>
      </c>
      <c r="AA178" s="49" t="str">
        <f t="shared" ref="AA178:AA179" si="29">IF(W178="","",IF(OR(AK178="CERRADA ",AK178="CERRADA POR VENCIMIENTO DE TERMINOS"),"CERRADA",IF(W178&lt;=$U$4-411,CONCATENATE("VENCIDA EN LA VIGENCIA ",YEAR(W178)),IF(AND(W178&lt;$U$4,W178&gt;$U$4-411),CONCATENATE("VENCIDA EN LA VIGENCIA ",YEAR(W178)),IF(W178&gt;=$U$4+28,"SIN VENCER","PRÓXIMA A VENCER")))))</f>
        <v>VENCIDA EN LA VIGENCIA 2021</v>
      </c>
      <c r="AB178" s="134" t="s">
        <v>1315</v>
      </c>
      <c r="AC178" s="46" t="s">
        <v>149</v>
      </c>
      <c r="AD178" s="149" t="s">
        <v>1829</v>
      </c>
      <c r="AE178" s="177" t="s">
        <v>1830</v>
      </c>
      <c r="AF178" s="213" t="s">
        <v>1831</v>
      </c>
      <c r="AG178" s="114" t="s">
        <v>1315</v>
      </c>
      <c r="AH178" s="109" t="s">
        <v>38</v>
      </c>
      <c r="AI178" s="109" t="s">
        <v>1846</v>
      </c>
      <c r="AJ178" s="39" t="s">
        <v>66</v>
      </c>
      <c r="AK178" s="39" t="s">
        <v>65</v>
      </c>
      <c r="AL178" s="100" t="s">
        <v>1832</v>
      </c>
      <c r="AM178" s="101" t="s">
        <v>1833</v>
      </c>
    </row>
    <row r="179" spans="1:39" ht="90" customHeight="1" thickBot="1" x14ac:dyDescent="0.3">
      <c r="A179" s="181">
        <v>172</v>
      </c>
      <c r="B179" s="182" t="s">
        <v>30</v>
      </c>
      <c r="C179" s="182" t="s">
        <v>1303</v>
      </c>
      <c r="D179" s="182" t="s">
        <v>18</v>
      </c>
      <c r="E179" s="182" t="s">
        <v>423</v>
      </c>
      <c r="F179" s="183" t="s">
        <v>1186</v>
      </c>
      <c r="G179" s="182" t="s">
        <v>130</v>
      </c>
      <c r="H179" s="184">
        <v>44161</v>
      </c>
      <c r="I179" s="185" t="s">
        <v>16</v>
      </c>
      <c r="J179" s="186" t="s">
        <v>1304</v>
      </c>
      <c r="K179" s="187">
        <v>44174</v>
      </c>
      <c r="L179" s="188" t="s">
        <v>37</v>
      </c>
      <c r="M179" s="189" t="s">
        <v>1305</v>
      </c>
      <c r="N179" s="189" t="s">
        <v>38</v>
      </c>
      <c r="O179" s="188" t="s">
        <v>38</v>
      </c>
      <c r="P179" s="188" t="s">
        <v>134</v>
      </c>
      <c r="Q179" s="182" t="s">
        <v>1309</v>
      </c>
      <c r="R179" s="182" t="s">
        <v>14</v>
      </c>
      <c r="S179" s="190" t="s">
        <v>1310</v>
      </c>
      <c r="T179" s="191" t="s">
        <v>1311</v>
      </c>
      <c r="U179" s="191" t="s">
        <v>1312</v>
      </c>
      <c r="V179" s="184">
        <v>44180</v>
      </c>
      <c r="W179" s="184">
        <v>44377</v>
      </c>
      <c r="X179" s="182" t="s">
        <v>30</v>
      </c>
      <c r="Y179" s="185" t="s">
        <v>61</v>
      </c>
      <c r="Z179" s="192" t="str">
        <f t="shared" si="28"/>
        <v>INICIADA EN LA VIGENCIA 2020</v>
      </c>
      <c r="AA179" s="50" t="str">
        <f t="shared" si="29"/>
        <v>SIN VENCER</v>
      </c>
      <c r="AB179" s="193" t="s">
        <v>1313</v>
      </c>
      <c r="AC179" s="51" t="s">
        <v>149</v>
      </c>
      <c r="AD179" s="194" t="s">
        <v>1834</v>
      </c>
      <c r="AE179" s="195" t="s">
        <v>1835</v>
      </c>
      <c r="AF179" s="214" t="s">
        <v>1836</v>
      </c>
      <c r="AG179" s="187" t="s">
        <v>1313</v>
      </c>
      <c r="AH179" s="190" t="s">
        <v>38</v>
      </c>
      <c r="AI179" s="190" t="s">
        <v>1846</v>
      </c>
      <c r="AJ179" s="51" t="s">
        <v>66</v>
      </c>
      <c r="AK179" s="51" t="s">
        <v>66</v>
      </c>
      <c r="AL179" s="196" t="s">
        <v>1784</v>
      </c>
      <c r="AM179" s="197" t="s">
        <v>1837</v>
      </c>
    </row>
  </sheetData>
  <autoFilter ref="A6:AM179"/>
  <dataConsolidate/>
  <mergeCells count="52">
    <mergeCell ref="AJ121:AJ122"/>
    <mergeCell ref="AK121:AK122"/>
    <mergeCell ref="AL121:AL122"/>
    <mergeCell ref="AM121:AM122"/>
    <mergeCell ref="AE121:AE122"/>
    <mergeCell ref="AF121:AF122"/>
    <mergeCell ref="AG121:AG122"/>
    <mergeCell ref="AH121:AH122"/>
    <mergeCell ref="AI121:AI122"/>
    <mergeCell ref="Z121:Z122"/>
    <mergeCell ref="AA121:AA122"/>
    <mergeCell ref="AB121:AB122"/>
    <mergeCell ref="AC121:AC122"/>
    <mergeCell ref="AD121:AD122"/>
    <mergeCell ref="U121:U122"/>
    <mergeCell ref="V121:V122"/>
    <mergeCell ref="W121:W122"/>
    <mergeCell ref="X121:X122"/>
    <mergeCell ref="Y121:Y122"/>
    <mergeCell ref="P121:P122"/>
    <mergeCell ref="Q121:Q122"/>
    <mergeCell ref="R121:R122"/>
    <mergeCell ref="S121:S122"/>
    <mergeCell ref="T121:T122"/>
    <mergeCell ref="K121:K122"/>
    <mergeCell ref="L121:L122"/>
    <mergeCell ref="M121:M122"/>
    <mergeCell ref="N121:N122"/>
    <mergeCell ref="O121:O122"/>
    <mergeCell ref="F121:F122"/>
    <mergeCell ref="G121:G122"/>
    <mergeCell ref="H121:H122"/>
    <mergeCell ref="I121:I122"/>
    <mergeCell ref="J121:J122"/>
    <mergeCell ref="A121:A122"/>
    <mergeCell ref="B121:B122"/>
    <mergeCell ref="C121:C122"/>
    <mergeCell ref="D121:D122"/>
    <mergeCell ref="E121:E122"/>
    <mergeCell ref="A1:B3"/>
    <mergeCell ref="AL1:AM1"/>
    <mergeCell ref="AL3:AM3"/>
    <mergeCell ref="A5:J5"/>
    <mergeCell ref="K5:Y5"/>
    <mergeCell ref="AG5:AM5"/>
    <mergeCell ref="C1:AH3"/>
    <mergeCell ref="AB5:AF5"/>
    <mergeCell ref="A4:H4"/>
    <mergeCell ref="J4:K4"/>
    <mergeCell ref="L4:O4"/>
    <mergeCell ref="Q4:T4"/>
    <mergeCell ref="U4:V4"/>
  </mergeCells>
  <phoneticPr fontId="0" type="noConversion"/>
  <conditionalFormatting sqref="AC16 AC10:AC13 AC69:AC108">
    <cfRule type="containsText" dxfId="1762" priority="2028" operator="containsText" text="NO INICIADA">
      <formula>NOT(ISERROR(SEARCH("NO INICIADA",AC10)))</formula>
    </cfRule>
    <cfRule type="containsText" dxfId="1761" priority="2029" operator="containsText" text="CUMPLIDA">
      <formula>NOT(ISERROR(SEARCH("CUMPLIDA",AC10)))</formula>
    </cfRule>
    <cfRule type="containsText" dxfId="1760" priority="2030" operator="containsText" text="EN DESARROLLO">
      <formula>NOT(ISERROR(SEARCH("EN DESARROLLO",AC10)))</formula>
    </cfRule>
  </conditionalFormatting>
  <conditionalFormatting sqref="AK43 AK9:AK34 AK69:AK108">
    <cfRule type="containsText" dxfId="1759" priority="2020" operator="containsText" text="NO SE REQUIERE ACCIÓN DE MEJORAMIENTO">
      <formula>NOT(ISERROR(SEARCH("NO SE REQUIERE ACCIÓN DE MEJORAMIENTO",AK9)))</formula>
    </cfRule>
    <cfRule type="containsText" dxfId="1758" priority="2021" operator="containsText" text="CERRADA POR VENCIMIENTO DE TERMINOS">
      <formula>NOT(ISERROR(SEARCH("CERRADA POR VENCIMIENTO DE TERMINOS",AK9)))</formula>
    </cfRule>
    <cfRule type="containsText" dxfId="1757" priority="2022" operator="containsText" text="En Ejecución Oportuna">
      <formula>NOT(ISERROR(SEARCH("En Ejecución Oportuna",AK9)))</formula>
    </cfRule>
    <cfRule type="containsText" dxfId="1756" priority="2023" operator="containsText" text="Cerrada">
      <formula>NOT(ISERROR(SEARCH("Cerrada",AK9)))</formula>
    </cfRule>
    <cfRule type="containsText" dxfId="1755" priority="2024" operator="containsText" text="En Ejecución Vencida">
      <formula>NOT(ISERROR(SEARCH("En Ejecución Vencida",AK9)))</formula>
    </cfRule>
  </conditionalFormatting>
  <conditionalFormatting sqref="AC7:AC9">
    <cfRule type="containsText" dxfId="1754" priority="2017" operator="containsText" text="NO INICIADA">
      <formula>NOT(ISERROR(SEARCH("NO INICIADA",AC7)))</formula>
    </cfRule>
    <cfRule type="containsText" dxfId="1753" priority="2018" operator="containsText" text="CUMPLIDA">
      <formula>NOT(ISERROR(SEARCH("CUMPLIDA",AC7)))</formula>
    </cfRule>
    <cfRule type="containsText" dxfId="1752" priority="2019" operator="containsText" text="EN DESARROLLO">
      <formula>NOT(ISERROR(SEARCH("EN DESARROLLO",AC7)))</formula>
    </cfRule>
  </conditionalFormatting>
  <conditionalFormatting sqref="AC14">
    <cfRule type="containsText" dxfId="1751" priority="1945" operator="containsText" text="NO INICIADA">
      <formula>NOT(ISERROR(SEARCH("NO INICIADA",AC14)))</formula>
    </cfRule>
    <cfRule type="containsText" dxfId="1750" priority="1946" operator="containsText" text="CUMPLIDA">
      <formula>NOT(ISERROR(SEARCH("CUMPLIDA",AC14)))</formula>
    </cfRule>
    <cfRule type="containsText" dxfId="1749" priority="1947" operator="containsText" text="EN DESARROLLO">
      <formula>NOT(ISERROR(SEARCH("EN DESARROLLO",AC14)))</formula>
    </cfRule>
  </conditionalFormatting>
  <conditionalFormatting sqref="AC19">
    <cfRule type="containsText" dxfId="1748" priority="1930" operator="containsText" text="NO INICIADA">
      <formula>NOT(ISERROR(SEARCH("NO INICIADA",AC19)))</formula>
    </cfRule>
    <cfRule type="containsText" dxfId="1747" priority="1931" operator="containsText" text="CUMPLIDA">
      <formula>NOT(ISERROR(SEARCH("CUMPLIDA",AC19)))</formula>
    </cfRule>
    <cfRule type="containsText" dxfId="1746" priority="1932" operator="containsText" text="EN DESARROLLO">
      <formula>NOT(ISERROR(SEARCH("EN DESARROLLO",AC19)))</formula>
    </cfRule>
  </conditionalFormatting>
  <conditionalFormatting sqref="AC45">
    <cfRule type="containsText" dxfId="1745" priority="1927" operator="containsText" text="NO INICIADA">
      <formula>NOT(ISERROR(SEARCH("NO INICIADA",AC45)))</formula>
    </cfRule>
    <cfRule type="containsText" dxfId="1744" priority="1928" operator="containsText" text="CUMPLIDA">
      <formula>NOT(ISERROR(SEARCH("CUMPLIDA",AC45)))</formula>
    </cfRule>
    <cfRule type="containsText" dxfId="1743" priority="1929" operator="containsText" text="EN DESARROLLO">
      <formula>NOT(ISERROR(SEARCH("EN DESARROLLO",AC45)))</formula>
    </cfRule>
  </conditionalFormatting>
  <conditionalFormatting sqref="AC17:AC18">
    <cfRule type="containsText" dxfId="1742" priority="1924" operator="containsText" text="NO INICIADA">
      <formula>NOT(ISERROR(SEARCH("NO INICIADA",AC17)))</formula>
    </cfRule>
    <cfRule type="containsText" dxfId="1741" priority="1925" operator="containsText" text="CUMPLIDA">
      <formula>NOT(ISERROR(SEARCH("CUMPLIDA",AC17)))</formula>
    </cfRule>
    <cfRule type="containsText" dxfId="1740" priority="1926" operator="containsText" text="EN DESARROLLO">
      <formula>NOT(ISERROR(SEARCH("EN DESARROLLO",AC17)))</formula>
    </cfRule>
  </conditionalFormatting>
  <conditionalFormatting sqref="AC44">
    <cfRule type="containsText" dxfId="1739" priority="1909" operator="containsText" text="NO INICIADA">
      <formula>NOT(ISERROR(SEARCH("NO INICIADA",AC44)))</formula>
    </cfRule>
    <cfRule type="containsText" dxfId="1738" priority="1910" operator="containsText" text="CUMPLIDA">
      <formula>NOT(ISERROR(SEARCH("CUMPLIDA",AC44)))</formula>
    </cfRule>
    <cfRule type="containsText" dxfId="1737" priority="1911" operator="containsText" text="EN DESARROLLO">
      <formula>NOT(ISERROR(SEARCH("EN DESARROLLO",AC44)))</formula>
    </cfRule>
  </conditionalFormatting>
  <conditionalFormatting sqref="AC20">
    <cfRule type="containsText" dxfId="1736" priority="1879" operator="containsText" text="NO INICIADA">
      <formula>NOT(ISERROR(SEARCH("NO INICIADA",AC20)))</formula>
    </cfRule>
    <cfRule type="containsText" dxfId="1735" priority="1880" operator="containsText" text="CUMPLIDA">
      <formula>NOT(ISERROR(SEARCH("CUMPLIDA",AC20)))</formula>
    </cfRule>
    <cfRule type="containsText" dxfId="1734" priority="1881" operator="containsText" text="EN DESARROLLO">
      <formula>NOT(ISERROR(SEARCH("EN DESARROLLO",AC20)))</formula>
    </cfRule>
  </conditionalFormatting>
  <conditionalFormatting sqref="AC43">
    <cfRule type="containsText" dxfId="1733" priority="1873" operator="containsText" text="NO INICIADA">
      <formula>NOT(ISERROR(SEARCH("NO INICIADA",AC43)))</formula>
    </cfRule>
    <cfRule type="containsText" dxfId="1732" priority="1874" operator="containsText" text="CUMPLIDA">
      <formula>NOT(ISERROR(SEARCH("CUMPLIDA",AC43)))</formula>
    </cfRule>
    <cfRule type="containsText" dxfId="1731" priority="1875" operator="containsText" text="EN DESARROLLO">
      <formula>NOT(ISERROR(SEARCH("EN DESARROLLO",AC43)))</formula>
    </cfRule>
  </conditionalFormatting>
  <conditionalFormatting sqref="AC21">
    <cfRule type="containsText" dxfId="1730" priority="1867" operator="containsText" text="NO INICIADA">
      <formula>NOT(ISERROR(SEARCH("NO INICIADA",AC21)))</formula>
    </cfRule>
    <cfRule type="containsText" dxfId="1729" priority="1868" operator="containsText" text="CUMPLIDA">
      <formula>NOT(ISERROR(SEARCH("CUMPLIDA",AC21)))</formula>
    </cfRule>
    <cfRule type="containsText" dxfId="1728" priority="1869" operator="containsText" text="EN DESARROLLO">
      <formula>NOT(ISERROR(SEARCH("EN DESARROLLO",AC21)))</formula>
    </cfRule>
  </conditionalFormatting>
  <conditionalFormatting sqref="AC22">
    <cfRule type="containsText" dxfId="1727" priority="1861" operator="containsText" text="NO INICIADA">
      <formula>NOT(ISERROR(SEARCH("NO INICIADA",AC22)))</formula>
    </cfRule>
    <cfRule type="containsText" dxfId="1726" priority="1862" operator="containsText" text="CUMPLIDA">
      <formula>NOT(ISERROR(SEARCH("CUMPLIDA",AC22)))</formula>
    </cfRule>
    <cfRule type="containsText" dxfId="1725" priority="1863" operator="containsText" text="EN DESARROLLO">
      <formula>NOT(ISERROR(SEARCH("EN DESARROLLO",AC22)))</formula>
    </cfRule>
  </conditionalFormatting>
  <conditionalFormatting sqref="AK7">
    <cfRule type="containsText" dxfId="1724" priority="1835" operator="containsText" text="NO SE REQUIERE ACCIÓN DE MEJORAMIENTO">
      <formula>NOT(ISERROR(SEARCH("NO SE REQUIERE ACCIÓN DE MEJORAMIENTO",AK7)))</formula>
    </cfRule>
    <cfRule type="containsText" dxfId="1723" priority="1836" operator="containsText" text="CERRADA POR VENCIMIENTO DE TERMINOS">
      <formula>NOT(ISERROR(SEARCH("CERRADA POR VENCIMIENTO DE TERMINOS",AK7)))</formula>
    </cfRule>
    <cfRule type="containsText" dxfId="1722" priority="1837" operator="containsText" text="En Ejecución Oportuna">
      <formula>NOT(ISERROR(SEARCH("En Ejecución Oportuna",AK7)))</formula>
    </cfRule>
    <cfRule type="containsText" dxfId="1721" priority="1838" operator="containsText" text="Cerrada">
      <formula>NOT(ISERROR(SEARCH("Cerrada",AK7)))</formula>
    </cfRule>
    <cfRule type="containsText" dxfId="1720" priority="1839" operator="containsText" text="En Ejecución Vencida">
      <formula>NOT(ISERROR(SEARCH("En Ejecución Vencida",AK7)))</formula>
    </cfRule>
  </conditionalFormatting>
  <conditionalFormatting sqref="AK8">
    <cfRule type="containsText" dxfId="1719" priority="1830" operator="containsText" text="NO SE REQUIERE ACCIÓN DE MEJORAMIENTO">
      <formula>NOT(ISERROR(SEARCH("NO SE REQUIERE ACCIÓN DE MEJORAMIENTO",AK8)))</formula>
    </cfRule>
    <cfRule type="containsText" dxfId="1718" priority="1831" operator="containsText" text="CERRADA POR VENCIMIENTO DE TERMINOS">
      <formula>NOT(ISERROR(SEARCH("CERRADA POR VENCIMIENTO DE TERMINOS",AK8)))</formula>
    </cfRule>
    <cfRule type="containsText" dxfId="1717" priority="1832" operator="containsText" text="En Ejecución Oportuna">
      <formula>NOT(ISERROR(SEARCH("En Ejecución Oportuna",AK8)))</formula>
    </cfRule>
    <cfRule type="containsText" dxfId="1716" priority="1833" operator="containsText" text="Cerrada">
      <formula>NOT(ISERROR(SEARCH("Cerrada",AK8)))</formula>
    </cfRule>
    <cfRule type="containsText" dxfId="1715" priority="1834" operator="containsText" text="En Ejecución Vencida">
      <formula>NOT(ISERROR(SEARCH("En Ejecución Vencida",AK8)))</formula>
    </cfRule>
  </conditionalFormatting>
  <conditionalFormatting sqref="AK35">
    <cfRule type="containsText" dxfId="1714" priority="1806" operator="containsText" text="NO SE REQUIERE ACCIÓN DE MEJORAMIENTO">
      <formula>NOT(ISERROR(SEARCH("NO SE REQUIERE ACCIÓN DE MEJORAMIENTO",AK35)))</formula>
    </cfRule>
    <cfRule type="containsText" dxfId="1713" priority="1807" operator="containsText" text="CERRADA POR VENCIMIENTO DE TERMINOS">
      <formula>NOT(ISERROR(SEARCH("CERRADA POR VENCIMIENTO DE TERMINOS",AK35)))</formula>
    </cfRule>
    <cfRule type="containsText" dxfId="1712" priority="1808" operator="containsText" text="En Ejecución Oportuna">
      <formula>NOT(ISERROR(SEARCH("En Ejecución Oportuna",AK35)))</formula>
    </cfRule>
    <cfRule type="containsText" dxfId="1711" priority="1809" operator="containsText" text="Cerrada">
      <formula>NOT(ISERROR(SEARCH("Cerrada",AK35)))</formula>
    </cfRule>
    <cfRule type="containsText" dxfId="1710" priority="1810" operator="containsText" text="En Ejecución Vencida">
      <formula>NOT(ISERROR(SEARCH("En Ejecución Vencida",AK35)))</formula>
    </cfRule>
  </conditionalFormatting>
  <conditionalFormatting sqref="AK36">
    <cfRule type="containsText" dxfId="1709" priority="1801" operator="containsText" text="NO SE REQUIERE ACCIÓN DE MEJORAMIENTO">
      <formula>NOT(ISERROR(SEARCH("NO SE REQUIERE ACCIÓN DE MEJORAMIENTO",AK36)))</formula>
    </cfRule>
    <cfRule type="containsText" dxfId="1708" priority="1802" operator="containsText" text="CERRADA POR VENCIMIENTO DE TERMINOS">
      <formula>NOT(ISERROR(SEARCH("CERRADA POR VENCIMIENTO DE TERMINOS",AK36)))</formula>
    </cfRule>
    <cfRule type="containsText" dxfId="1707" priority="1803" operator="containsText" text="En Ejecución Oportuna">
      <formula>NOT(ISERROR(SEARCH("En Ejecución Oportuna",AK36)))</formula>
    </cfRule>
    <cfRule type="containsText" dxfId="1706" priority="1804" operator="containsText" text="Cerrada">
      <formula>NOT(ISERROR(SEARCH("Cerrada",AK36)))</formula>
    </cfRule>
    <cfRule type="containsText" dxfId="1705" priority="1805" operator="containsText" text="En Ejecución Vencida">
      <formula>NOT(ISERROR(SEARCH("En Ejecución Vencida",AK36)))</formula>
    </cfRule>
  </conditionalFormatting>
  <conditionalFormatting sqref="AK37">
    <cfRule type="containsText" dxfId="1704" priority="1791" operator="containsText" text="NO SE REQUIERE ACCIÓN DE MEJORAMIENTO">
      <formula>NOT(ISERROR(SEARCH("NO SE REQUIERE ACCIÓN DE MEJORAMIENTO",AK37)))</formula>
    </cfRule>
    <cfRule type="containsText" dxfId="1703" priority="1792" operator="containsText" text="CERRADA POR VENCIMIENTO DE TERMINOS">
      <formula>NOT(ISERROR(SEARCH("CERRADA POR VENCIMIENTO DE TERMINOS",AK37)))</formula>
    </cfRule>
    <cfRule type="containsText" dxfId="1702" priority="1793" operator="containsText" text="En Ejecución Oportuna">
      <formula>NOT(ISERROR(SEARCH("En Ejecución Oportuna",AK37)))</formula>
    </cfRule>
    <cfRule type="containsText" dxfId="1701" priority="1794" operator="containsText" text="Cerrada">
      <formula>NOT(ISERROR(SEARCH("Cerrada",AK37)))</formula>
    </cfRule>
    <cfRule type="containsText" dxfId="1700" priority="1795" operator="containsText" text="En Ejecución Vencida">
      <formula>NOT(ISERROR(SEARCH("En Ejecución Vencida",AK37)))</formula>
    </cfRule>
  </conditionalFormatting>
  <conditionalFormatting sqref="AK38">
    <cfRule type="containsText" dxfId="1699" priority="1786" operator="containsText" text="NO SE REQUIERE ACCIÓN DE MEJORAMIENTO">
      <formula>NOT(ISERROR(SEARCH("NO SE REQUIERE ACCIÓN DE MEJORAMIENTO",AK38)))</formula>
    </cfRule>
    <cfRule type="containsText" dxfId="1698" priority="1787" operator="containsText" text="CERRADA POR VENCIMIENTO DE TERMINOS">
      <formula>NOT(ISERROR(SEARCH("CERRADA POR VENCIMIENTO DE TERMINOS",AK38)))</formula>
    </cfRule>
    <cfRule type="containsText" dxfId="1697" priority="1788" operator="containsText" text="En Ejecución Oportuna">
      <formula>NOT(ISERROR(SEARCH("En Ejecución Oportuna",AK38)))</formula>
    </cfRule>
    <cfRule type="containsText" dxfId="1696" priority="1789" operator="containsText" text="Cerrada">
      <formula>NOT(ISERROR(SEARCH("Cerrada",AK38)))</formula>
    </cfRule>
    <cfRule type="containsText" dxfId="1695" priority="1790" operator="containsText" text="En Ejecución Vencida">
      <formula>NOT(ISERROR(SEARCH("En Ejecución Vencida",AK38)))</formula>
    </cfRule>
  </conditionalFormatting>
  <conditionalFormatting sqref="AK39">
    <cfRule type="containsText" dxfId="1694" priority="1771" operator="containsText" text="NO SE REQUIERE ACCIÓN DE MEJORAMIENTO">
      <formula>NOT(ISERROR(SEARCH("NO SE REQUIERE ACCIÓN DE MEJORAMIENTO",AK39)))</formula>
    </cfRule>
    <cfRule type="containsText" dxfId="1693" priority="1772" operator="containsText" text="CERRADA POR VENCIMIENTO DE TERMINOS">
      <formula>NOT(ISERROR(SEARCH("CERRADA POR VENCIMIENTO DE TERMINOS",AK39)))</formula>
    </cfRule>
    <cfRule type="containsText" dxfId="1692" priority="1773" operator="containsText" text="En Ejecución Oportuna">
      <formula>NOT(ISERROR(SEARCH("En Ejecución Oportuna",AK39)))</formula>
    </cfRule>
    <cfRule type="containsText" dxfId="1691" priority="1774" operator="containsText" text="Cerrada">
      <formula>NOT(ISERROR(SEARCH("Cerrada",AK39)))</formula>
    </cfRule>
    <cfRule type="containsText" dxfId="1690" priority="1775" operator="containsText" text="En Ejecución Vencida">
      <formula>NOT(ISERROR(SEARCH("En Ejecución Vencida",AK39)))</formula>
    </cfRule>
  </conditionalFormatting>
  <conditionalFormatting sqref="AK40">
    <cfRule type="containsText" dxfId="1689" priority="1766" operator="containsText" text="NO SE REQUIERE ACCIÓN DE MEJORAMIENTO">
      <formula>NOT(ISERROR(SEARCH("NO SE REQUIERE ACCIÓN DE MEJORAMIENTO",AK40)))</formula>
    </cfRule>
    <cfRule type="containsText" dxfId="1688" priority="1767" operator="containsText" text="CERRADA POR VENCIMIENTO DE TERMINOS">
      <formula>NOT(ISERROR(SEARCH("CERRADA POR VENCIMIENTO DE TERMINOS",AK40)))</formula>
    </cfRule>
    <cfRule type="containsText" dxfId="1687" priority="1768" operator="containsText" text="En Ejecución Oportuna">
      <formula>NOT(ISERROR(SEARCH("En Ejecución Oportuna",AK40)))</formula>
    </cfRule>
    <cfRule type="containsText" dxfId="1686" priority="1769" operator="containsText" text="Cerrada">
      <formula>NOT(ISERROR(SEARCH("Cerrada",AK40)))</formula>
    </cfRule>
    <cfRule type="containsText" dxfId="1685" priority="1770" operator="containsText" text="En Ejecución Vencida">
      <formula>NOT(ISERROR(SEARCH("En Ejecución Vencida",AK40)))</formula>
    </cfRule>
  </conditionalFormatting>
  <conditionalFormatting sqref="AK41">
    <cfRule type="containsText" dxfId="1684" priority="1756" operator="containsText" text="NO SE REQUIERE ACCIÓN DE MEJORAMIENTO">
      <formula>NOT(ISERROR(SEARCH("NO SE REQUIERE ACCIÓN DE MEJORAMIENTO",AK41)))</formula>
    </cfRule>
    <cfRule type="containsText" dxfId="1683" priority="1757" operator="containsText" text="CERRADA POR VENCIMIENTO DE TERMINOS">
      <formula>NOT(ISERROR(SEARCH("CERRADA POR VENCIMIENTO DE TERMINOS",AK41)))</formula>
    </cfRule>
    <cfRule type="containsText" dxfId="1682" priority="1758" operator="containsText" text="En Ejecución Oportuna">
      <formula>NOT(ISERROR(SEARCH("En Ejecución Oportuna",AK41)))</formula>
    </cfRule>
    <cfRule type="containsText" dxfId="1681" priority="1759" operator="containsText" text="Cerrada">
      <formula>NOT(ISERROR(SEARCH("Cerrada",AK41)))</formula>
    </cfRule>
    <cfRule type="containsText" dxfId="1680" priority="1760" operator="containsText" text="En Ejecución Vencida">
      <formula>NOT(ISERROR(SEARCH("En Ejecución Vencida",AK41)))</formula>
    </cfRule>
  </conditionalFormatting>
  <conditionalFormatting sqref="AK42">
    <cfRule type="containsText" dxfId="1679" priority="1751" operator="containsText" text="NO SE REQUIERE ACCIÓN DE MEJORAMIENTO">
      <formula>NOT(ISERROR(SEARCH("NO SE REQUIERE ACCIÓN DE MEJORAMIENTO",AK42)))</formula>
    </cfRule>
    <cfRule type="containsText" dxfId="1678" priority="1752" operator="containsText" text="CERRADA POR VENCIMIENTO DE TERMINOS">
      <formula>NOT(ISERROR(SEARCH("CERRADA POR VENCIMIENTO DE TERMINOS",AK42)))</formula>
    </cfRule>
    <cfRule type="containsText" dxfId="1677" priority="1753" operator="containsText" text="En Ejecución Oportuna">
      <formula>NOT(ISERROR(SEARCH("En Ejecución Oportuna",AK42)))</formula>
    </cfRule>
    <cfRule type="containsText" dxfId="1676" priority="1754" operator="containsText" text="Cerrada">
      <formula>NOT(ISERROR(SEARCH("Cerrada",AK42)))</formula>
    </cfRule>
    <cfRule type="containsText" dxfId="1675" priority="1755" operator="containsText" text="En Ejecución Vencida">
      <formula>NOT(ISERROR(SEARCH("En Ejecución Vencida",AK42)))</formula>
    </cfRule>
  </conditionalFormatting>
  <conditionalFormatting sqref="AK44">
    <cfRule type="containsText" dxfId="1674" priority="1746" operator="containsText" text="NO SE REQUIERE ACCIÓN DE MEJORAMIENTO">
      <formula>NOT(ISERROR(SEARCH("NO SE REQUIERE ACCIÓN DE MEJORAMIENTO",AK44)))</formula>
    </cfRule>
    <cfRule type="containsText" dxfId="1673" priority="1747" operator="containsText" text="CERRADA POR VENCIMIENTO DE TERMINOS">
      <formula>NOT(ISERROR(SEARCH("CERRADA POR VENCIMIENTO DE TERMINOS",AK44)))</formula>
    </cfRule>
    <cfRule type="containsText" dxfId="1672" priority="1748" operator="containsText" text="En Ejecución Oportuna">
      <formula>NOT(ISERROR(SEARCH("En Ejecución Oportuna",AK44)))</formula>
    </cfRule>
    <cfRule type="containsText" dxfId="1671" priority="1749" operator="containsText" text="Cerrada">
      <formula>NOT(ISERROR(SEARCH("Cerrada",AK44)))</formula>
    </cfRule>
    <cfRule type="containsText" dxfId="1670" priority="1750" operator="containsText" text="En Ejecución Vencida">
      <formula>NOT(ISERROR(SEARCH("En Ejecución Vencida",AK44)))</formula>
    </cfRule>
  </conditionalFormatting>
  <conditionalFormatting sqref="AK45">
    <cfRule type="containsText" dxfId="1669" priority="1736" operator="containsText" text="NO SE REQUIERE ACCIÓN DE MEJORAMIENTO">
      <formula>NOT(ISERROR(SEARCH("NO SE REQUIERE ACCIÓN DE MEJORAMIENTO",AK45)))</formula>
    </cfRule>
    <cfRule type="containsText" dxfId="1668" priority="1737" operator="containsText" text="CERRADA POR VENCIMIENTO DE TERMINOS">
      <formula>NOT(ISERROR(SEARCH("CERRADA POR VENCIMIENTO DE TERMINOS",AK45)))</formula>
    </cfRule>
    <cfRule type="containsText" dxfId="1667" priority="1738" operator="containsText" text="En Ejecución Oportuna">
      <formula>NOT(ISERROR(SEARCH("En Ejecución Oportuna",AK45)))</formula>
    </cfRule>
    <cfRule type="containsText" dxfId="1666" priority="1739" operator="containsText" text="Cerrada">
      <formula>NOT(ISERROR(SEARCH("Cerrada",AK45)))</formula>
    </cfRule>
    <cfRule type="containsText" dxfId="1665" priority="1740" operator="containsText" text="En Ejecución Vencida">
      <formula>NOT(ISERROR(SEARCH("En Ejecución Vencida",AK45)))</formula>
    </cfRule>
  </conditionalFormatting>
  <conditionalFormatting sqref="AC15">
    <cfRule type="containsText" dxfId="1664" priority="1708" operator="containsText" text="NO INICIADA">
      <formula>NOT(ISERROR(SEARCH("NO INICIADA",AC15)))</formula>
    </cfRule>
    <cfRule type="containsText" dxfId="1663" priority="1709" operator="containsText" text="CUMPLIDA">
      <formula>NOT(ISERROR(SEARCH("CUMPLIDA",AC15)))</formula>
    </cfRule>
    <cfRule type="containsText" dxfId="1662" priority="1710" operator="containsText" text="EN DESARROLLO">
      <formula>NOT(ISERROR(SEARCH("EN DESARROLLO",AC15)))</formula>
    </cfRule>
  </conditionalFormatting>
  <conditionalFormatting sqref="AC23:AC24">
    <cfRule type="containsText" dxfId="1661" priority="1699" operator="containsText" text="NO INICIADA">
      <formula>NOT(ISERROR(SEARCH("NO INICIADA",AC23)))</formula>
    </cfRule>
    <cfRule type="containsText" dxfId="1660" priority="1700" operator="containsText" text="CUMPLIDA">
      <formula>NOT(ISERROR(SEARCH("CUMPLIDA",AC23)))</formula>
    </cfRule>
    <cfRule type="containsText" dxfId="1659" priority="1701" operator="containsText" text="EN DESARROLLO">
      <formula>NOT(ISERROR(SEARCH("EN DESARROLLO",AC23)))</formula>
    </cfRule>
  </conditionalFormatting>
  <conditionalFormatting sqref="AC46:AC50 AC53:AC68">
    <cfRule type="containsText" dxfId="1658" priority="1690" operator="containsText" text="NO INICIADA">
      <formula>NOT(ISERROR(SEARCH("NO INICIADA",AC46)))</formula>
    </cfRule>
    <cfRule type="containsText" dxfId="1657" priority="1691" operator="containsText" text="CUMPLIDA">
      <formula>NOT(ISERROR(SEARCH("CUMPLIDA",AC46)))</formula>
    </cfRule>
    <cfRule type="containsText" dxfId="1656" priority="1692" operator="containsText" text="EN DESARROLLO">
      <formula>NOT(ISERROR(SEARCH("EN DESARROLLO",AC46)))</formula>
    </cfRule>
  </conditionalFormatting>
  <conditionalFormatting sqref="AK46:AK108">
    <cfRule type="containsText" dxfId="1655" priority="1685" operator="containsText" text="NO SE REQUIERE ACCIÓN DE MEJORAMIENTO">
      <formula>NOT(ISERROR(SEARCH("NO SE REQUIERE ACCIÓN DE MEJORAMIENTO",AK46)))</formula>
    </cfRule>
    <cfRule type="containsText" dxfId="1654" priority="1686" operator="containsText" text="CERRADA POR VENCIMIENTO DE TERMINOS">
      <formula>NOT(ISERROR(SEARCH("CERRADA POR VENCIMIENTO DE TERMINOS",AK46)))</formula>
    </cfRule>
    <cfRule type="containsText" dxfId="1653" priority="1687" operator="containsText" text="En Ejecución Oportuna">
      <formula>NOT(ISERROR(SEARCH("En Ejecución Oportuna",AK46)))</formula>
    </cfRule>
    <cfRule type="containsText" dxfId="1652" priority="1688" operator="containsText" text="Cerrada">
      <formula>NOT(ISERROR(SEARCH("Cerrada",AK46)))</formula>
    </cfRule>
    <cfRule type="containsText" dxfId="1651" priority="1689" operator="containsText" text="En Ejecución Vencida">
      <formula>NOT(ISERROR(SEARCH("En Ejecución Vencida",AK46)))</formula>
    </cfRule>
  </conditionalFormatting>
  <conditionalFormatting sqref="AC51:AC52">
    <cfRule type="containsText" dxfId="1650" priority="1682" operator="containsText" text="NO INICIADA">
      <formula>NOT(ISERROR(SEARCH("NO INICIADA",AC51)))</formula>
    </cfRule>
    <cfRule type="containsText" dxfId="1649" priority="1683" operator="containsText" text="CUMPLIDA">
      <formula>NOT(ISERROR(SEARCH("CUMPLIDA",AC51)))</formula>
    </cfRule>
    <cfRule type="containsText" dxfId="1648" priority="1684" operator="containsText" text="EN DESARROLLO">
      <formula>NOT(ISERROR(SEARCH("EN DESARROLLO",AC51)))</formula>
    </cfRule>
  </conditionalFormatting>
  <conditionalFormatting sqref="AK51:AK52">
    <cfRule type="containsText" dxfId="1647" priority="1677" operator="containsText" text="NO SE REQUIERE ACCIÓN DE MEJORAMIENTO">
      <formula>NOT(ISERROR(SEARCH("NO SE REQUIERE ACCIÓN DE MEJORAMIENTO",AK51)))</formula>
    </cfRule>
    <cfRule type="containsText" dxfId="1646" priority="1678" operator="containsText" text="CERRADA POR VENCIMIENTO DE TERMINOS">
      <formula>NOT(ISERROR(SEARCH("CERRADA POR VENCIMIENTO DE TERMINOS",AK51)))</formula>
    </cfRule>
    <cfRule type="containsText" dxfId="1645" priority="1679" operator="containsText" text="En Ejecución Oportuna">
      <formula>NOT(ISERROR(SEARCH("En Ejecución Oportuna",AK51)))</formula>
    </cfRule>
    <cfRule type="containsText" dxfId="1644" priority="1680" operator="containsText" text="Cerrada">
      <formula>NOT(ISERROR(SEARCH("Cerrada",AK51)))</formula>
    </cfRule>
    <cfRule type="containsText" dxfId="1643" priority="1681" operator="containsText" text="En Ejecución Vencida">
      <formula>NOT(ISERROR(SEARCH("En Ejecución Vencida",AK51)))</formula>
    </cfRule>
  </conditionalFormatting>
  <conditionalFormatting sqref="AC98:AC110">
    <cfRule type="containsText" dxfId="1642" priority="1674" operator="containsText" text="NO INICIADA">
      <formula>NOT(ISERROR(SEARCH("NO INICIADA",AC98)))</formula>
    </cfRule>
    <cfRule type="containsText" dxfId="1641" priority="1675" operator="containsText" text="CUMPLIDA">
      <formula>NOT(ISERROR(SEARCH("CUMPLIDA",AC98)))</formula>
    </cfRule>
    <cfRule type="containsText" dxfId="1640" priority="1676" operator="containsText" text="EN DESARROLLO">
      <formula>NOT(ISERROR(SEARCH("EN DESARROLLO",AC98)))</formula>
    </cfRule>
  </conditionalFormatting>
  <conditionalFormatting sqref="AK109">
    <cfRule type="containsText" dxfId="1639" priority="1669" operator="containsText" text="NO SE REQUIERE ACCIÓN DE MEJORAMIENTO">
      <formula>NOT(ISERROR(SEARCH("NO SE REQUIERE ACCIÓN DE MEJORAMIENTO",AK109)))</formula>
    </cfRule>
    <cfRule type="containsText" dxfId="1638" priority="1670" operator="containsText" text="CERRADA POR VENCIMIENTO DE TERMINOS">
      <formula>NOT(ISERROR(SEARCH("CERRADA POR VENCIMIENTO DE TERMINOS",AK109)))</formula>
    </cfRule>
    <cfRule type="containsText" dxfId="1637" priority="1671" operator="containsText" text="En Ejecución Oportuna">
      <formula>NOT(ISERROR(SEARCH("En Ejecución Oportuna",AK109)))</formula>
    </cfRule>
    <cfRule type="containsText" dxfId="1636" priority="1672" operator="containsText" text="Cerrada">
      <formula>NOT(ISERROR(SEARCH("Cerrada",AK109)))</formula>
    </cfRule>
    <cfRule type="containsText" dxfId="1635" priority="1673" operator="containsText" text="En Ejecución Vencida">
      <formula>NOT(ISERROR(SEARCH("En Ejecución Vencida",AK109)))</formula>
    </cfRule>
  </conditionalFormatting>
  <conditionalFormatting sqref="AK109">
    <cfRule type="containsText" dxfId="1634" priority="1664" operator="containsText" text="NO SE REQUIERE ACCIÓN DE MEJORAMIENTO">
      <formula>NOT(ISERROR(SEARCH("NO SE REQUIERE ACCIÓN DE MEJORAMIENTO",AK109)))</formula>
    </cfRule>
    <cfRule type="containsText" dxfId="1633" priority="1665" operator="containsText" text="CERRADA POR VENCIMIENTO DE TERMINOS">
      <formula>NOT(ISERROR(SEARCH("CERRADA POR VENCIMIENTO DE TERMINOS",AK109)))</formula>
    </cfRule>
    <cfRule type="containsText" dxfId="1632" priority="1666" operator="containsText" text="En Ejecución Oportuna">
      <formula>NOT(ISERROR(SEARCH("En Ejecución Oportuna",AK109)))</formula>
    </cfRule>
    <cfRule type="containsText" dxfId="1631" priority="1667" operator="containsText" text="Cerrada">
      <formula>NOT(ISERROR(SEARCH("Cerrada",AK109)))</formula>
    </cfRule>
    <cfRule type="containsText" dxfId="1630" priority="1668" operator="containsText" text="En Ejecución Vencida">
      <formula>NOT(ISERROR(SEARCH("En Ejecución Vencida",AK109)))</formula>
    </cfRule>
  </conditionalFormatting>
  <conditionalFormatting sqref="AK110">
    <cfRule type="containsText" dxfId="1629" priority="1646" operator="containsText" text="NO SE REQUIERE ACCIÓN DE MEJORAMIENTO">
      <formula>NOT(ISERROR(SEARCH("NO SE REQUIERE ACCIÓN DE MEJORAMIENTO",AK110)))</formula>
    </cfRule>
    <cfRule type="containsText" dxfId="1628" priority="1647" operator="containsText" text="CERRADA POR VENCIMIENTO DE TERMINOS">
      <formula>NOT(ISERROR(SEARCH("CERRADA POR VENCIMIENTO DE TERMINOS",AK110)))</formula>
    </cfRule>
    <cfRule type="containsText" dxfId="1627" priority="1648" operator="containsText" text="En Ejecución Oportuna">
      <formula>NOT(ISERROR(SEARCH("En Ejecución Oportuna",AK110)))</formula>
    </cfRule>
    <cfRule type="containsText" dxfId="1626" priority="1649" operator="containsText" text="Cerrada">
      <formula>NOT(ISERROR(SEARCH("Cerrada",AK110)))</formula>
    </cfRule>
    <cfRule type="containsText" dxfId="1625" priority="1650" operator="containsText" text="En Ejecución Vencida">
      <formula>NOT(ISERROR(SEARCH("En Ejecución Vencida",AK110)))</formula>
    </cfRule>
  </conditionalFormatting>
  <conditionalFormatting sqref="AK110">
    <cfRule type="containsText" dxfId="1624" priority="1641" operator="containsText" text="NO SE REQUIERE ACCIÓN DE MEJORAMIENTO">
      <formula>NOT(ISERROR(SEARCH("NO SE REQUIERE ACCIÓN DE MEJORAMIENTO",AK110)))</formula>
    </cfRule>
    <cfRule type="containsText" dxfId="1623" priority="1642" operator="containsText" text="CERRADA POR VENCIMIENTO DE TERMINOS">
      <formula>NOT(ISERROR(SEARCH("CERRADA POR VENCIMIENTO DE TERMINOS",AK110)))</formula>
    </cfRule>
    <cfRule type="containsText" dxfId="1622" priority="1643" operator="containsText" text="En Ejecución Oportuna">
      <formula>NOT(ISERROR(SEARCH("En Ejecución Oportuna",AK110)))</formula>
    </cfRule>
    <cfRule type="containsText" dxfId="1621" priority="1644" operator="containsText" text="Cerrada">
      <formula>NOT(ISERROR(SEARCH("Cerrada",AK110)))</formula>
    </cfRule>
    <cfRule type="containsText" dxfId="1620" priority="1645" operator="containsText" text="En Ejecución Vencida">
      <formula>NOT(ISERROR(SEARCH("En Ejecución Vencida",AK110)))</formula>
    </cfRule>
  </conditionalFormatting>
  <conditionalFormatting sqref="AC110">
    <cfRule type="containsText" dxfId="1619" priority="1638" operator="containsText" text="NO INICIADA">
      <formula>NOT(ISERROR(SEARCH("NO INICIADA",AC110)))</formula>
    </cfRule>
    <cfRule type="containsText" dxfId="1618" priority="1639" operator="containsText" text="CUMPLIDA">
      <formula>NOT(ISERROR(SEARCH("CUMPLIDA",AC110)))</formula>
    </cfRule>
    <cfRule type="containsText" dxfId="1617" priority="1640" operator="containsText" text="EN DESARROLLO">
      <formula>NOT(ISERROR(SEARCH("EN DESARROLLO",AC110)))</formula>
    </cfRule>
  </conditionalFormatting>
  <conditionalFormatting sqref="AC111">
    <cfRule type="containsText" dxfId="1616" priority="1635" operator="containsText" text="NO INICIADA">
      <formula>NOT(ISERROR(SEARCH("NO INICIADA",AC111)))</formula>
    </cfRule>
    <cfRule type="containsText" dxfId="1615" priority="1636" operator="containsText" text="CUMPLIDA">
      <formula>NOT(ISERROR(SEARCH("CUMPLIDA",AC111)))</formula>
    </cfRule>
    <cfRule type="containsText" dxfId="1614" priority="1637" operator="containsText" text="EN DESARROLLO">
      <formula>NOT(ISERROR(SEARCH("EN DESARROLLO",AC111)))</formula>
    </cfRule>
  </conditionalFormatting>
  <conditionalFormatting sqref="AK111">
    <cfRule type="containsText" dxfId="1613" priority="1630" operator="containsText" text="NO SE REQUIERE ACCIÓN DE MEJORAMIENTO">
      <formula>NOT(ISERROR(SEARCH("NO SE REQUIERE ACCIÓN DE MEJORAMIENTO",AK111)))</formula>
    </cfRule>
    <cfRule type="containsText" dxfId="1612" priority="1631" operator="containsText" text="CERRADA POR VENCIMIENTO DE TERMINOS">
      <formula>NOT(ISERROR(SEARCH("CERRADA POR VENCIMIENTO DE TERMINOS",AK111)))</formula>
    </cfRule>
    <cfRule type="containsText" dxfId="1611" priority="1632" operator="containsText" text="En Ejecución Oportuna">
      <formula>NOT(ISERROR(SEARCH("En Ejecución Oportuna",AK111)))</formula>
    </cfRule>
    <cfRule type="containsText" dxfId="1610" priority="1633" operator="containsText" text="Cerrada">
      <formula>NOT(ISERROR(SEARCH("Cerrada",AK111)))</formula>
    </cfRule>
    <cfRule type="containsText" dxfId="1609" priority="1634" operator="containsText" text="En Ejecución Vencida">
      <formula>NOT(ISERROR(SEARCH("En Ejecución Vencida",AK111)))</formula>
    </cfRule>
  </conditionalFormatting>
  <conditionalFormatting sqref="AK111">
    <cfRule type="containsText" dxfId="1608" priority="1625" operator="containsText" text="NO SE REQUIERE ACCIÓN DE MEJORAMIENTO">
      <formula>NOT(ISERROR(SEARCH("NO SE REQUIERE ACCIÓN DE MEJORAMIENTO",AK111)))</formula>
    </cfRule>
    <cfRule type="containsText" dxfId="1607" priority="1626" operator="containsText" text="CERRADA POR VENCIMIENTO DE TERMINOS">
      <formula>NOT(ISERROR(SEARCH("CERRADA POR VENCIMIENTO DE TERMINOS",AK111)))</formula>
    </cfRule>
    <cfRule type="containsText" dxfId="1606" priority="1627" operator="containsText" text="En Ejecución Oportuna">
      <formula>NOT(ISERROR(SEARCH("En Ejecución Oportuna",AK111)))</formula>
    </cfRule>
    <cfRule type="containsText" dxfId="1605" priority="1628" operator="containsText" text="Cerrada">
      <formula>NOT(ISERROR(SEARCH("Cerrada",AK111)))</formula>
    </cfRule>
    <cfRule type="containsText" dxfId="1604" priority="1629" operator="containsText" text="En Ejecución Vencida">
      <formula>NOT(ISERROR(SEARCH("En Ejecución Vencida",AK111)))</formula>
    </cfRule>
  </conditionalFormatting>
  <conditionalFormatting sqref="AC111">
    <cfRule type="containsText" dxfId="1603" priority="1622" operator="containsText" text="NO INICIADA">
      <formula>NOT(ISERROR(SEARCH("NO INICIADA",AC111)))</formula>
    </cfRule>
    <cfRule type="containsText" dxfId="1602" priority="1623" operator="containsText" text="CUMPLIDA">
      <formula>NOT(ISERROR(SEARCH("CUMPLIDA",AC111)))</formula>
    </cfRule>
    <cfRule type="containsText" dxfId="1601" priority="1624" operator="containsText" text="EN DESARROLLO">
      <formula>NOT(ISERROR(SEARCH("EN DESARROLLO",AC111)))</formula>
    </cfRule>
  </conditionalFormatting>
  <conditionalFormatting sqref="AC112">
    <cfRule type="containsText" dxfId="1600" priority="1619" operator="containsText" text="NO INICIADA">
      <formula>NOT(ISERROR(SEARCH("NO INICIADA",AC112)))</formula>
    </cfRule>
    <cfRule type="containsText" dxfId="1599" priority="1620" operator="containsText" text="CUMPLIDA">
      <formula>NOT(ISERROR(SEARCH("CUMPLIDA",AC112)))</formula>
    </cfRule>
    <cfRule type="containsText" dxfId="1598" priority="1621" operator="containsText" text="EN DESARROLLO">
      <formula>NOT(ISERROR(SEARCH("EN DESARROLLO",AC112)))</formula>
    </cfRule>
  </conditionalFormatting>
  <conditionalFormatting sqref="AK112">
    <cfRule type="containsText" dxfId="1597" priority="1614" operator="containsText" text="NO SE REQUIERE ACCIÓN DE MEJORAMIENTO">
      <formula>NOT(ISERROR(SEARCH("NO SE REQUIERE ACCIÓN DE MEJORAMIENTO",AK112)))</formula>
    </cfRule>
    <cfRule type="containsText" dxfId="1596" priority="1615" operator="containsText" text="CERRADA POR VENCIMIENTO DE TERMINOS">
      <formula>NOT(ISERROR(SEARCH("CERRADA POR VENCIMIENTO DE TERMINOS",AK112)))</formula>
    </cfRule>
    <cfRule type="containsText" dxfId="1595" priority="1616" operator="containsText" text="En Ejecución Oportuna">
      <formula>NOT(ISERROR(SEARCH("En Ejecución Oportuna",AK112)))</formula>
    </cfRule>
    <cfRule type="containsText" dxfId="1594" priority="1617" operator="containsText" text="Cerrada">
      <formula>NOT(ISERROR(SEARCH("Cerrada",AK112)))</formula>
    </cfRule>
    <cfRule type="containsText" dxfId="1593" priority="1618" operator="containsText" text="En Ejecución Vencida">
      <formula>NOT(ISERROR(SEARCH("En Ejecución Vencida",AK112)))</formula>
    </cfRule>
  </conditionalFormatting>
  <conditionalFormatting sqref="AK112">
    <cfRule type="containsText" dxfId="1592" priority="1609" operator="containsText" text="NO SE REQUIERE ACCIÓN DE MEJORAMIENTO">
      <formula>NOT(ISERROR(SEARCH("NO SE REQUIERE ACCIÓN DE MEJORAMIENTO",AK112)))</formula>
    </cfRule>
    <cfRule type="containsText" dxfId="1591" priority="1610" operator="containsText" text="CERRADA POR VENCIMIENTO DE TERMINOS">
      <formula>NOT(ISERROR(SEARCH("CERRADA POR VENCIMIENTO DE TERMINOS",AK112)))</formula>
    </cfRule>
    <cfRule type="containsText" dxfId="1590" priority="1611" operator="containsText" text="En Ejecución Oportuna">
      <formula>NOT(ISERROR(SEARCH("En Ejecución Oportuna",AK112)))</formula>
    </cfRule>
    <cfRule type="containsText" dxfId="1589" priority="1612" operator="containsText" text="Cerrada">
      <formula>NOT(ISERROR(SEARCH("Cerrada",AK112)))</formula>
    </cfRule>
    <cfRule type="containsText" dxfId="1588" priority="1613" operator="containsText" text="En Ejecución Vencida">
      <formula>NOT(ISERROR(SEARCH("En Ejecución Vencida",AK112)))</formula>
    </cfRule>
  </conditionalFormatting>
  <conditionalFormatting sqref="AC113">
    <cfRule type="containsText" dxfId="1587" priority="1606" operator="containsText" text="NO INICIADA">
      <formula>NOT(ISERROR(SEARCH("NO INICIADA",AC113)))</formula>
    </cfRule>
    <cfRule type="containsText" dxfId="1586" priority="1607" operator="containsText" text="CUMPLIDA">
      <formula>NOT(ISERROR(SEARCH("CUMPLIDA",AC113)))</formula>
    </cfRule>
    <cfRule type="containsText" dxfId="1585" priority="1608" operator="containsText" text="EN DESARROLLO">
      <formula>NOT(ISERROR(SEARCH("EN DESARROLLO",AC113)))</formula>
    </cfRule>
  </conditionalFormatting>
  <conditionalFormatting sqref="AK113">
    <cfRule type="containsText" dxfId="1584" priority="1601" operator="containsText" text="NO SE REQUIERE ACCIÓN DE MEJORAMIENTO">
      <formula>NOT(ISERROR(SEARCH("NO SE REQUIERE ACCIÓN DE MEJORAMIENTO",AK113)))</formula>
    </cfRule>
    <cfRule type="containsText" dxfId="1583" priority="1602" operator="containsText" text="CERRADA POR VENCIMIENTO DE TERMINOS">
      <formula>NOT(ISERROR(SEARCH("CERRADA POR VENCIMIENTO DE TERMINOS",AK113)))</formula>
    </cfRule>
    <cfRule type="containsText" dxfId="1582" priority="1603" operator="containsText" text="En Ejecución Oportuna">
      <formula>NOT(ISERROR(SEARCH("En Ejecución Oportuna",AK113)))</formula>
    </cfRule>
    <cfRule type="containsText" dxfId="1581" priority="1604" operator="containsText" text="Cerrada">
      <formula>NOT(ISERROR(SEARCH("Cerrada",AK113)))</formula>
    </cfRule>
    <cfRule type="containsText" dxfId="1580" priority="1605" operator="containsText" text="En Ejecución Vencida">
      <formula>NOT(ISERROR(SEARCH("En Ejecución Vencida",AK113)))</formula>
    </cfRule>
  </conditionalFormatting>
  <conditionalFormatting sqref="AK113">
    <cfRule type="containsText" dxfId="1579" priority="1596" operator="containsText" text="NO SE REQUIERE ACCIÓN DE MEJORAMIENTO">
      <formula>NOT(ISERROR(SEARCH("NO SE REQUIERE ACCIÓN DE MEJORAMIENTO",AK113)))</formula>
    </cfRule>
    <cfRule type="containsText" dxfId="1578" priority="1597" operator="containsText" text="CERRADA POR VENCIMIENTO DE TERMINOS">
      <formula>NOT(ISERROR(SEARCH("CERRADA POR VENCIMIENTO DE TERMINOS",AK113)))</formula>
    </cfRule>
    <cfRule type="containsText" dxfId="1577" priority="1598" operator="containsText" text="En Ejecución Oportuna">
      <formula>NOT(ISERROR(SEARCH("En Ejecución Oportuna",AK113)))</formula>
    </cfRule>
    <cfRule type="containsText" dxfId="1576" priority="1599" operator="containsText" text="Cerrada">
      <formula>NOT(ISERROR(SEARCH("Cerrada",AK113)))</formula>
    </cfRule>
    <cfRule type="containsText" dxfId="1575" priority="1600" operator="containsText" text="En Ejecución Vencida">
      <formula>NOT(ISERROR(SEARCH("En Ejecución Vencida",AK113)))</formula>
    </cfRule>
  </conditionalFormatting>
  <conditionalFormatting sqref="AC114">
    <cfRule type="containsText" dxfId="1574" priority="1593" operator="containsText" text="NO INICIADA">
      <formula>NOT(ISERROR(SEARCH("NO INICIADA",AC114)))</formula>
    </cfRule>
    <cfRule type="containsText" dxfId="1573" priority="1594" operator="containsText" text="CUMPLIDA">
      <formula>NOT(ISERROR(SEARCH("CUMPLIDA",AC114)))</formula>
    </cfRule>
    <cfRule type="containsText" dxfId="1572" priority="1595" operator="containsText" text="EN DESARROLLO">
      <formula>NOT(ISERROR(SEARCH("EN DESARROLLO",AC114)))</formula>
    </cfRule>
  </conditionalFormatting>
  <conditionalFormatting sqref="AK114">
    <cfRule type="containsText" dxfId="1571" priority="1588" operator="containsText" text="NO SE REQUIERE ACCIÓN DE MEJORAMIENTO">
      <formula>NOT(ISERROR(SEARCH("NO SE REQUIERE ACCIÓN DE MEJORAMIENTO",AK114)))</formula>
    </cfRule>
    <cfRule type="containsText" dxfId="1570" priority="1589" operator="containsText" text="CERRADA POR VENCIMIENTO DE TERMINOS">
      <formula>NOT(ISERROR(SEARCH("CERRADA POR VENCIMIENTO DE TERMINOS",AK114)))</formula>
    </cfRule>
    <cfRule type="containsText" dxfId="1569" priority="1590" operator="containsText" text="En Ejecución Oportuna">
      <formula>NOT(ISERROR(SEARCH("En Ejecución Oportuna",AK114)))</formula>
    </cfRule>
    <cfRule type="containsText" dxfId="1568" priority="1591" operator="containsText" text="Cerrada">
      <formula>NOT(ISERROR(SEARCH("Cerrada",AK114)))</formula>
    </cfRule>
    <cfRule type="containsText" dxfId="1567" priority="1592" operator="containsText" text="En Ejecución Vencida">
      <formula>NOT(ISERROR(SEARCH("En Ejecución Vencida",AK114)))</formula>
    </cfRule>
  </conditionalFormatting>
  <conditionalFormatting sqref="AK114">
    <cfRule type="containsText" dxfId="1566" priority="1583" operator="containsText" text="NO SE REQUIERE ACCIÓN DE MEJORAMIENTO">
      <formula>NOT(ISERROR(SEARCH("NO SE REQUIERE ACCIÓN DE MEJORAMIENTO",AK114)))</formula>
    </cfRule>
    <cfRule type="containsText" dxfId="1565" priority="1584" operator="containsText" text="CERRADA POR VENCIMIENTO DE TERMINOS">
      <formula>NOT(ISERROR(SEARCH("CERRADA POR VENCIMIENTO DE TERMINOS",AK114)))</formula>
    </cfRule>
    <cfRule type="containsText" dxfId="1564" priority="1585" operator="containsText" text="En Ejecución Oportuna">
      <formula>NOT(ISERROR(SEARCH("En Ejecución Oportuna",AK114)))</formula>
    </cfRule>
    <cfRule type="containsText" dxfId="1563" priority="1586" operator="containsText" text="Cerrada">
      <formula>NOT(ISERROR(SEARCH("Cerrada",AK114)))</formula>
    </cfRule>
    <cfRule type="containsText" dxfId="1562" priority="1587" operator="containsText" text="En Ejecución Vencida">
      <formula>NOT(ISERROR(SEARCH("En Ejecución Vencida",AK114)))</formula>
    </cfRule>
  </conditionalFormatting>
  <conditionalFormatting sqref="AC115">
    <cfRule type="containsText" dxfId="1561" priority="1580" operator="containsText" text="NO INICIADA">
      <formula>NOT(ISERROR(SEARCH("NO INICIADA",AC115)))</formula>
    </cfRule>
    <cfRule type="containsText" dxfId="1560" priority="1581" operator="containsText" text="CUMPLIDA">
      <formula>NOT(ISERROR(SEARCH("CUMPLIDA",AC115)))</formula>
    </cfRule>
    <cfRule type="containsText" dxfId="1559" priority="1582" operator="containsText" text="EN DESARROLLO">
      <formula>NOT(ISERROR(SEARCH("EN DESARROLLO",AC115)))</formula>
    </cfRule>
  </conditionalFormatting>
  <conditionalFormatting sqref="AK115">
    <cfRule type="containsText" dxfId="1558" priority="1575" operator="containsText" text="NO SE REQUIERE ACCIÓN DE MEJORAMIENTO">
      <formula>NOT(ISERROR(SEARCH("NO SE REQUIERE ACCIÓN DE MEJORAMIENTO",AK115)))</formula>
    </cfRule>
    <cfRule type="containsText" dxfId="1557" priority="1576" operator="containsText" text="CERRADA POR VENCIMIENTO DE TERMINOS">
      <formula>NOT(ISERROR(SEARCH("CERRADA POR VENCIMIENTO DE TERMINOS",AK115)))</formula>
    </cfRule>
    <cfRule type="containsText" dxfId="1556" priority="1577" operator="containsText" text="En Ejecución Oportuna">
      <formula>NOT(ISERROR(SEARCH("En Ejecución Oportuna",AK115)))</formula>
    </cfRule>
    <cfRule type="containsText" dxfId="1555" priority="1578" operator="containsText" text="Cerrada">
      <formula>NOT(ISERROR(SEARCH("Cerrada",AK115)))</formula>
    </cfRule>
    <cfRule type="containsText" dxfId="1554" priority="1579" operator="containsText" text="En Ejecución Vencida">
      <formula>NOT(ISERROR(SEARCH("En Ejecución Vencida",AK115)))</formula>
    </cfRule>
  </conditionalFormatting>
  <conditionalFormatting sqref="AK115">
    <cfRule type="containsText" dxfId="1553" priority="1570" operator="containsText" text="NO SE REQUIERE ACCIÓN DE MEJORAMIENTO">
      <formula>NOT(ISERROR(SEARCH("NO SE REQUIERE ACCIÓN DE MEJORAMIENTO",AK115)))</formula>
    </cfRule>
    <cfRule type="containsText" dxfId="1552" priority="1571" operator="containsText" text="CERRADA POR VENCIMIENTO DE TERMINOS">
      <formula>NOT(ISERROR(SEARCH("CERRADA POR VENCIMIENTO DE TERMINOS",AK115)))</formula>
    </cfRule>
    <cfRule type="containsText" dxfId="1551" priority="1572" operator="containsText" text="En Ejecución Oportuna">
      <formula>NOT(ISERROR(SEARCH("En Ejecución Oportuna",AK115)))</formula>
    </cfRule>
    <cfRule type="containsText" dxfId="1550" priority="1573" operator="containsText" text="Cerrada">
      <formula>NOT(ISERROR(SEARCH("Cerrada",AK115)))</formula>
    </cfRule>
    <cfRule type="containsText" dxfId="1549" priority="1574" operator="containsText" text="En Ejecución Vencida">
      <formula>NOT(ISERROR(SEARCH("En Ejecución Vencida",AK115)))</formula>
    </cfRule>
  </conditionalFormatting>
  <conditionalFormatting sqref="AC116">
    <cfRule type="containsText" dxfId="1548" priority="1567" operator="containsText" text="NO INICIADA">
      <formula>NOT(ISERROR(SEARCH("NO INICIADA",AC116)))</formula>
    </cfRule>
    <cfRule type="containsText" dxfId="1547" priority="1568" operator="containsText" text="CUMPLIDA">
      <formula>NOT(ISERROR(SEARCH("CUMPLIDA",AC116)))</formula>
    </cfRule>
    <cfRule type="containsText" dxfId="1546" priority="1569" operator="containsText" text="EN DESARROLLO">
      <formula>NOT(ISERROR(SEARCH("EN DESARROLLO",AC116)))</formula>
    </cfRule>
  </conditionalFormatting>
  <conditionalFormatting sqref="AK116">
    <cfRule type="containsText" dxfId="1545" priority="1562" operator="containsText" text="NO SE REQUIERE ACCIÓN DE MEJORAMIENTO">
      <formula>NOT(ISERROR(SEARCH("NO SE REQUIERE ACCIÓN DE MEJORAMIENTO",AK116)))</formula>
    </cfRule>
    <cfRule type="containsText" dxfId="1544" priority="1563" operator="containsText" text="CERRADA POR VENCIMIENTO DE TERMINOS">
      <formula>NOT(ISERROR(SEARCH("CERRADA POR VENCIMIENTO DE TERMINOS",AK116)))</formula>
    </cfRule>
    <cfRule type="containsText" dxfId="1543" priority="1564" operator="containsText" text="En Ejecución Oportuna">
      <formula>NOT(ISERROR(SEARCH("En Ejecución Oportuna",AK116)))</formula>
    </cfRule>
    <cfRule type="containsText" dxfId="1542" priority="1565" operator="containsText" text="Cerrada">
      <formula>NOT(ISERROR(SEARCH("Cerrada",AK116)))</formula>
    </cfRule>
    <cfRule type="containsText" dxfId="1541" priority="1566" operator="containsText" text="En Ejecución Vencida">
      <formula>NOT(ISERROR(SEARCH("En Ejecución Vencida",AK116)))</formula>
    </cfRule>
  </conditionalFormatting>
  <conditionalFormatting sqref="AK116">
    <cfRule type="containsText" dxfId="1540" priority="1557" operator="containsText" text="NO SE REQUIERE ACCIÓN DE MEJORAMIENTO">
      <formula>NOT(ISERROR(SEARCH("NO SE REQUIERE ACCIÓN DE MEJORAMIENTO",AK116)))</formula>
    </cfRule>
    <cfRule type="containsText" dxfId="1539" priority="1558" operator="containsText" text="CERRADA POR VENCIMIENTO DE TERMINOS">
      <formula>NOT(ISERROR(SEARCH("CERRADA POR VENCIMIENTO DE TERMINOS",AK116)))</formula>
    </cfRule>
    <cfRule type="containsText" dxfId="1538" priority="1559" operator="containsText" text="En Ejecución Oportuna">
      <formula>NOT(ISERROR(SEARCH("En Ejecución Oportuna",AK116)))</formula>
    </cfRule>
    <cfRule type="containsText" dxfId="1537" priority="1560" operator="containsText" text="Cerrada">
      <formula>NOT(ISERROR(SEARCH("Cerrada",AK116)))</formula>
    </cfRule>
    <cfRule type="containsText" dxfId="1536" priority="1561" operator="containsText" text="En Ejecución Vencida">
      <formula>NOT(ISERROR(SEARCH("En Ejecución Vencida",AK116)))</formula>
    </cfRule>
  </conditionalFormatting>
  <conditionalFormatting sqref="AC117">
    <cfRule type="containsText" dxfId="1535" priority="1554" operator="containsText" text="NO INICIADA">
      <formula>NOT(ISERROR(SEARCH("NO INICIADA",AC117)))</formula>
    </cfRule>
    <cfRule type="containsText" dxfId="1534" priority="1555" operator="containsText" text="CUMPLIDA">
      <formula>NOT(ISERROR(SEARCH("CUMPLIDA",AC117)))</formula>
    </cfRule>
    <cfRule type="containsText" dxfId="1533" priority="1556" operator="containsText" text="EN DESARROLLO">
      <formula>NOT(ISERROR(SEARCH("EN DESARROLLO",AC117)))</formula>
    </cfRule>
  </conditionalFormatting>
  <conditionalFormatting sqref="AK117">
    <cfRule type="containsText" dxfId="1532" priority="1549" operator="containsText" text="NO SE REQUIERE ACCIÓN DE MEJORAMIENTO">
      <formula>NOT(ISERROR(SEARCH("NO SE REQUIERE ACCIÓN DE MEJORAMIENTO",AK117)))</formula>
    </cfRule>
    <cfRule type="containsText" dxfId="1531" priority="1550" operator="containsText" text="CERRADA POR VENCIMIENTO DE TERMINOS">
      <formula>NOT(ISERROR(SEARCH("CERRADA POR VENCIMIENTO DE TERMINOS",AK117)))</formula>
    </cfRule>
    <cfRule type="containsText" dxfId="1530" priority="1551" operator="containsText" text="En Ejecución Oportuna">
      <formula>NOT(ISERROR(SEARCH("En Ejecución Oportuna",AK117)))</formula>
    </cfRule>
    <cfRule type="containsText" dxfId="1529" priority="1552" operator="containsText" text="Cerrada">
      <formula>NOT(ISERROR(SEARCH("Cerrada",AK117)))</formula>
    </cfRule>
    <cfRule type="containsText" dxfId="1528" priority="1553" operator="containsText" text="En Ejecución Vencida">
      <formula>NOT(ISERROR(SEARCH("En Ejecución Vencida",AK117)))</formula>
    </cfRule>
  </conditionalFormatting>
  <conditionalFormatting sqref="AK117">
    <cfRule type="containsText" dxfId="1527" priority="1544" operator="containsText" text="NO SE REQUIERE ACCIÓN DE MEJORAMIENTO">
      <formula>NOT(ISERROR(SEARCH("NO SE REQUIERE ACCIÓN DE MEJORAMIENTO",AK117)))</formula>
    </cfRule>
    <cfRule type="containsText" dxfId="1526" priority="1545" operator="containsText" text="CERRADA POR VENCIMIENTO DE TERMINOS">
      <formula>NOT(ISERROR(SEARCH("CERRADA POR VENCIMIENTO DE TERMINOS",AK117)))</formula>
    </cfRule>
    <cfRule type="containsText" dxfId="1525" priority="1546" operator="containsText" text="En Ejecución Oportuna">
      <formula>NOT(ISERROR(SEARCH("En Ejecución Oportuna",AK117)))</formula>
    </cfRule>
    <cfRule type="containsText" dxfId="1524" priority="1547" operator="containsText" text="Cerrada">
      <formula>NOT(ISERROR(SEARCH("Cerrada",AK117)))</formula>
    </cfRule>
    <cfRule type="containsText" dxfId="1523" priority="1548" operator="containsText" text="En Ejecución Vencida">
      <formula>NOT(ISERROR(SEARCH("En Ejecución Vencida",AK117)))</formula>
    </cfRule>
  </conditionalFormatting>
  <conditionalFormatting sqref="AC118">
    <cfRule type="containsText" dxfId="1522" priority="1541" operator="containsText" text="NO INICIADA">
      <formula>NOT(ISERROR(SEARCH("NO INICIADA",AC118)))</formula>
    </cfRule>
    <cfRule type="containsText" dxfId="1521" priority="1542" operator="containsText" text="CUMPLIDA">
      <formula>NOT(ISERROR(SEARCH("CUMPLIDA",AC118)))</formula>
    </cfRule>
    <cfRule type="containsText" dxfId="1520" priority="1543" operator="containsText" text="EN DESARROLLO">
      <formula>NOT(ISERROR(SEARCH("EN DESARROLLO",AC118)))</formula>
    </cfRule>
  </conditionalFormatting>
  <conditionalFormatting sqref="AK118">
    <cfRule type="containsText" dxfId="1519" priority="1536" operator="containsText" text="NO SE REQUIERE ACCIÓN DE MEJORAMIENTO">
      <formula>NOT(ISERROR(SEARCH("NO SE REQUIERE ACCIÓN DE MEJORAMIENTO",AK118)))</formula>
    </cfRule>
    <cfRule type="containsText" dxfId="1518" priority="1537" operator="containsText" text="CERRADA POR VENCIMIENTO DE TERMINOS">
      <formula>NOT(ISERROR(SEARCH("CERRADA POR VENCIMIENTO DE TERMINOS",AK118)))</formula>
    </cfRule>
    <cfRule type="containsText" dxfId="1517" priority="1538" operator="containsText" text="En Ejecución Oportuna">
      <formula>NOT(ISERROR(SEARCH("En Ejecución Oportuna",AK118)))</formula>
    </cfRule>
    <cfRule type="containsText" dxfId="1516" priority="1539" operator="containsText" text="Cerrada">
      <formula>NOT(ISERROR(SEARCH("Cerrada",AK118)))</formula>
    </cfRule>
    <cfRule type="containsText" dxfId="1515" priority="1540" operator="containsText" text="En Ejecución Vencida">
      <formula>NOT(ISERROR(SEARCH("En Ejecución Vencida",AK118)))</formula>
    </cfRule>
  </conditionalFormatting>
  <conditionalFormatting sqref="AC119">
    <cfRule type="containsText" dxfId="1514" priority="1533" operator="containsText" text="NO INICIADA">
      <formula>NOT(ISERROR(SEARCH("NO INICIADA",AC119)))</formula>
    </cfRule>
    <cfRule type="containsText" dxfId="1513" priority="1534" operator="containsText" text="CUMPLIDA">
      <formula>NOT(ISERROR(SEARCH("CUMPLIDA",AC119)))</formula>
    </cfRule>
    <cfRule type="containsText" dxfId="1512" priority="1535" operator="containsText" text="EN DESARROLLO">
      <formula>NOT(ISERROR(SEARCH("EN DESARROLLO",AC119)))</formula>
    </cfRule>
  </conditionalFormatting>
  <conditionalFormatting sqref="AK119">
    <cfRule type="containsText" dxfId="1511" priority="1528" operator="containsText" text="NO SE REQUIERE ACCIÓN DE MEJORAMIENTO">
      <formula>NOT(ISERROR(SEARCH("NO SE REQUIERE ACCIÓN DE MEJORAMIENTO",AK119)))</formula>
    </cfRule>
    <cfRule type="containsText" dxfId="1510" priority="1529" operator="containsText" text="CERRADA POR VENCIMIENTO DE TERMINOS">
      <formula>NOT(ISERROR(SEARCH("CERRADA POR VENCIMIENTO DE TERMINOS",AK119)))</formula>
    </cfRule>
    <cfRule type="containsText" dxfId="1509" priority="1530" operator="containsText" text="En Ejecución Oportuna">
      <formula>NOT(ISERROR(SEARCH("En Ejecución Oportuna",AK119)))</formula>
    </cfRule>
    <cfRule type="containsText" dxfId="1508" priority="1531" operator="containsText" text="Cerrada">
      <formula>NOT(ISERROR(SEARCH("Cerrada",AK119)))</formula>
    </cfRule>
    <cfRule type="containsText" dxfId="1507" priority="1532" operator="containsText" text="En Ejecución Vencida">
      <formula>NOT(ISERROR(SEARCH("En Ejecución Vencida",AK119)))</formula>
    </cfRule>
  </conditionalFormatting>
  <conditionalFormatting sqref="AC120">
    <cfRule type="containsText" dxfId="1506" priority="1525" operator="containsText" text="NO INICIADA">
      <formula>NOT(ISERROR(SEARCH("NO INICIADA",AC120)))</formula>
    </cfRule>
    <cfRule type="containsText" dxfId="1505" priority="1526" operator="containsText" text="CUMPLIDA">
      <formula>NOT(ISERROR(SEARCH("CUMPLIDA",AC120)))</formula>
    </cfRule>
    <cfRule type="containsText" dxfId="1504" priority="1527" operator="containsText" text="EN DESARROLLO">
      <formula>NOT(ISERROR(SEARCH("EN DESARROLLO",AC120)))</formula>
    </cfRule>
  </conditionalFormatting>
  <conditionalFormatting sqref="AK120">
    <cfRule type="containsText" dxfId="1503" priority="1520" operator="containsText" text="NO SE REQUIERE ACCIÓN DE MEJORAMIENTO">
      <formula>NOT(ISERROR(SEARCH("NO SE REQUIERE ACCIÓN DE MEJORAMIENTO",AK120)))</formula>
    </cfRule>
    <cfRule type="containsText" dxfId="1502" priority="1521" operator="containsText" text="CERRADA POR VENCIMIENTO DE TERMINOS">
      <formula>NOT(ISERROR(SEARCH("CERRADA POR VENCIMIENTO DE TERMINOS",AK120)))</formula>
    </cfRule>
    <cfRule type="containsText" dxfId="1501" priority="1522" operator="containsText" text="En Ejecución Oportuna">
      <formula>NOT(ISERROR(SEARCH("En Ejecución Oportuna",AK120)))</formula>
    </cfRule>
    <cfRule type="containsText" dxfId="1500" priority="1523" operator="containsText" text="Cerrada">
      <formula>NOT(ISERROR(SEARCH("Cerrada",AK120)))</formula>
    </cfRule>
    <cfRule type="containsText" dxfId="1499" priority="1524" operator="containsText" text="En Ejecución Vencida">
      <formula>NOT(ISERROR(SEARCH("En Ejecución Vencida",AK120)))</formula>
    </cfRule>
  </conditionalFormatting>
  <conditionalFormatting sqref="AC121">
    <cfRule type="containsText" dxfId="1498" priority="1517" operator="containsText" text="NO INICIADA">
      <formula>NOT(ISERROR(SEARCH("NO INICIADA",AC121)))</formula>
    </cfRule>
    <cfRule type="containsText" dxfId="1497" priority="1518" operator="containsText" text="CUMPLIDA">
      <formula>NOT(ISERROR(SEARCH("CUMPLIDA",AC121)))</formula>
    </cfRule>
    <cfRule type="containsText" dxfId="1496" priority="1519" operator="containsText" text="EN DESARROLLO">
      <formula>NOT(ISERROR(SEARCH("EN DESARROLLO",AC121)))</formula>
    </cfRule>
  </conditionalFormatting>
  <conditionalFormatting sqref="AK121">
    <cfRule type="containsText" dxfId="1495" priority="1512" operator="containsText" text="NO SE REQUIERE ACCIÓN DE MEJORAMIENTO">
      <formula>NOT(ISERROR(SEARCH("NO SE REQUIERE ACCIÓN DE MEJORAMIENTO",AK121)))</formula>
    </cfRule>
    <cfRule type="containsText" dxfId="1494" priority="1513" operator="containsText" text="CERRADA POR VENCIMIENTO DE TERMINOS">
      <formula>NOT(ISERROR(SEARCH("CERRADA POR VENCIMIENTO DE TERMINOS",AK121)))</formula>
    </cfRule>
    <cfRule type="containsText" dxfId="1493" priority="1514" operator="containsText" text="En Ejecución Oportuna">
      <formula>NOT(ISERROR(SEARCH("En Ejecución Oportuna",AK121)))</formula>
    </cfRule>
    <cfRule type="containsText" dxfId="1492" priority="1515" operator="containsText" text="Cerrada">
      <formula>NOT(ISERROR(SEARCH("Cerrada",AK121)))</formula>
    </cfRule>
    <cfRule type="containsText" dxfId="1491" priority="1516" operator="containsText" text="En Ejecución Vencida">
      <formula>NOT(ISERROR(SEARCH("En Ejecución Vencida",AK121)))</formula>
    </cfRule>
  </conditionalFormatting>
  <conditionalFormatting sqref="AC123">
    <cfRule type="containsText" dxfId="1490" priority="1509" operator="containsText" text="NO INICIADA">
      <formula>NOT(ISERROR(SEARCH("NO INICIADA",AC123)))</formula>
    </cfRule>
    <cfRule type="containsText" dxfId="1489" priority="1510" operator="containsText" text="CUMPLIDA">
      <formula>NOT(ISERROR(SEARCH("CUMPLIDA",AC123)))</formula>
    </cfRule>
    <cfRule type="containsText" dxfId="1488" priority="1511" operator="containsText" text="EN DESARROLLO">
      <formula>NOT(ISERROR(SEARCH("EN DESARROLLO",AC123)))</formula>
    </cfRule>
  </conditionalFormatting>
  <conditionalFormatting sqref="AK123">
    <cfRule type="containsText" dxfId="1487" priority="1504" operator="containsText" text="NO SE REQUIERE ACCIÓN DE MEJORAMIENTO">
      <formula>NOT(ISERROR(SEARCH("NO SE REQUIERE ACCIÓN DE MEJORAMIENTO",AK123)))</formula>
    </cfRule>
    <cfRule type="containsText" dxfId="1486" priority="1505" operator="containsText" text="CERRADA POR VENCIMIENTO DE TERMINOS">
      <formula>NOT(ISERROR(SEARCH("CERRADA POR VENCIMIENTO DE TERMINOS",AK123)))</formula>
    </cfRule>
    <cfRule type="containsText" dxfId="1485" priority="1506" operator="containsText" text="En Ejecución Oportuna">
      <formula>NOT(ISERROR(SEARCH("En Ejecución Oportuna",AK123)))</formula>
    </cfRule>
    <cfRule type="containsText" dxfId="1484" priority="1507" operator="containsText" text="Cerrada">
      <formula>NOT(ISERROR(SEARCH("Cerrada",AK123)))</formula>
    </cfRule>
    <cfRule type="containsText" dxfId="1483" priority="1508" operator="containsText" text="En Ejecución Vencida">
      <formula>NOT(ISERROR(SEARCH("En Ejecución Vencida",AK123)))</formula>
    </cfRule>
  </conditionalFormatting>
  <conditionalFormatting sqref="AC124">
    <cfRule type="containsText" dxfId="1482" priority="1501" operator="containsText" text="NO INICIADA">
      <formula>NOT(ISERROR(SEARCH("NO INICIADA",AC124)))</formula>
    </cfRule>
    <cfRule type="containsText" dxfId="1481" priority="1502" operator="containsText" text="CUMPLIDA">
      <formula>NOT(ISERROR(SEARCH("CUMPLIDA",AC124)))</formula>
    </cfRule>
    <cfRule type="containsText" dxfId="1480" priority="1503" operator="containsText" text="EN DESARROLLO">
      <formula>NOT(ISERROR(SEARCH("EN DESARROLLO",AC124)))</formula>
    </cfRule>
  </conditionalFormatting>
  <conditionalFormatting sqref="AK124">
    <cfRule type="containsText" dxfId="1479" priority="1496" operator="containsText" text="NO SE REQUIERE ACCIÓN DE MEJORAMIENTO">
      <formula>NOT(ISERROR(SEARCH("NO SE REQUIERE ACCIÓN DE MEJORAMIENTO",AK124)))</formula>
    </cfRule>
    <cfRule type="containsText" dxfId="1478" priority="1497" operator="containsText" text="CERRADA POR VENCIMIENTO DE TERMINOS">
      <formula>NOT(ISERROR(SEARCH("CERRADA POR VENCIMIENTO DE TERMINOS",AK124)))</formula>
    </cfRule>
    <cfRule type="containsText" dxfId="1477" priority="1498" operator="containsText" text="En Ejecución Oportuna">
      <formula>NOT(ISERROR(SEARCH("En Ejecución Oportuna",AK124)))</formula>
    </cfRule>
    <cfRule type="containsText" dxfId="1476" priority="1499" operator="containsText" text="Cerrada">
      <formula>NOT(ISERROR(SEARCH("Cerrada",AK124)))</formula>
    </cfRule>
    <cfRule type="containsText" dxfId="1475" priority="1500" operator="containsText" text="En Ejecución Vencida">
      <formula>NOT(ISERROR(SEARCH("En Ejecución Vencida",AK124)))</formula>
    </cfRule>
  </conditionalFormatting>
  <conditionalFormatting sqref="AC125">
    <cfRule type="containsText" dxfId="1474" priority="1493" operator="containsText" text="NO INICIADA">
      <formula>NOT(ISERROR(SEARCH("NO INICIADA",AC125)))</formula>
    </cfRule>
    <cfRule type="containsText" dxfId="1473" priority="1494" operator="containsText" text="CUMPLIDA">
      <formula>NOT(ISERROR(SEARCH("CUMPLIDA",AC125)))</formula>
    </cfRule>
    <cfRule type="containsText" dxfId="1472" priority="1495" operator="containsText" text="EN DESARROLLO">
      <formula>NOT(ISERROR(SEARCH("EN DESARROLLO",AC125)))</formula>
    </cfRule>
  </conditionalFormatting>
  <conditionalFormatting sqref="AK125">
    <cfRule type="containsText" dxfId="1471" priority="1488" operator="containsText" text="NO SE REQUIERE ACCIÓN DE MEJORAMIENTO">
      <formula>NOT(ISERROR(SEARCH("NO SE REQUIERE ACCIÓN DE MEJORAMIENTO",AK125)))</formula>
    </cfRule>
    <cfRule type="containsText" dxfId="1470" priority="1489" operator="containsText" text="CERRADA POR VENCIMIENTO DE TERMINOS">
      <formula>NOT(ISERROR(SEARCH("CERRADA POR VENCIMIENTO DE TERMINOS",AK125)))</formula>
    </cfRule>
    <cfRule type="containsText" dxfId="1469" priority="1490" operator="containsText" text="En Ejecución Oportuna">
      <formula>NOT(ISERROR(SEARCH("En Ejecución Oportuna",AK125)))</formula>
    </cfRule>
    <cfRule type="containsText" dxfId="1468" priority="1491" operator="containsText" text="Cerrada">
      <formula>NOT(ISERROR(SEARCH("Cerrada",AK125)))</formula>
    </cfRule>
    <cfRule type="containsText" dxfId="1467" priority="1492" operator="containsText" text="En Ejecución Vencida">
      <formula>NOT(ISERROR(SEARCH("En Ejecución Vencida",AK125)))</formula>
    </cfRule>
  </conditionalFormatting>
  <conditionalFormatting sqref="AC126">
    <cfRule type="containsText" dxfId="1466" priority="1485" operator="containsText" text="NO INICIADA">
      <formula>NOT(ISERROR(SEARCH("NO INICIADA",AC126)))</formula>
    </cfRule>
    <cfRule type="containsText" dxfId="1465" priority="1486" operator="containsText" text="CUMPLIDA">
      <formula>NOT(ISERROR(SEARCH("CUMPLIDA",AC126)))</formula>
    </cfRule>
    <cfRule type="containsText" dxfId="1464" priority="1487" operator="containsText" text="EN DESARROLLO">
      <formula>NOT(ISERROR(SEARCH("EN DESARROLLO",AC126)))</formula>
    </cfRule>
  </conditionalFormatting>
  <conditionalFormatting sqref="AK126">
    <cfRule type="containsText" dxfId="1463" priority="1480" operator="containsText" text="NO SE REQUIERE ACCIÓN DE MEJORAMIENTO">
      <formula>NOT(ISERROR(SEARCH("NO SE REQUIERE ACCIÓN DE MEJORAMIENTO",AK126)))</formula>
    </cfRule>
    <cfRule type="containsText" dxfId="1462" priority="1481" operator="containsText" text="CERRADA POR VENCIMIENTO DE TERMINOS">
      <formula>NOT(ISERROR(SEARCH("CERRADA POR VENCIMIENTO DE TERMINOS",AK126)))</formula>
    </cfRule>
    <cfRule type="containsText" dxfId="1461" priority="1482" operator="containsText" text="En Ejecución Oportuna">
      <formula>NOT(ISERROR(SEARCH("En Ejecución Oportuna",AK126)))</formula>
    </cfRule>
    <cfRule type="containsText" dxfId="1460" priority="1483" operator="containsText" text="Cerrada">
      <formula>NOT(ISERROR(SEARCH("Cerrada",AK126)))</formula>
    </cfRule>
    <cfRule type="containsText" dxfId="1459" priority="1484" operator="containsText" text="En Ejecución Vencida">
      <formula>NOT(ISERROR(SEARCH("En Ejecución Vencida",AK126)))</formula>
    </cfRule>
  </conditionalFormatting>
  <conditionalFormatting sqref="AC127">
    <cfRule type="containsText" dxfId="1458" priority="1477" operator="containsText" text="NO INICIADA">
      <formula>NOT(ISERROR(SEARCH("NO INICIADA",AC127)))</formula>
    </cfRule>
    <cfRule type="containsText" dxfId="1457" priority="1478" operator="containsText" text="CUMPLIDA">
      <formula>NOT(ISERROR(SEARCH("CUMPLIDA",AC127)))</formula>
    </cfRule>
    <cfRule type="containsText" dxfId="1456" priority="1479" operator="containsText" text="EN DESARROLLO">
      <formula>NOT(ISERROR(SEARCH("EN DESARROLLO",AC127)))</formula>
    </cfRule>
  </conditionalFormatting>
  <conditionalFormatting sqref="AK127">
    <cfRule type="containsText" dxfId="1455" priority="1472" operator="containsText" text="NO SE REQUIERE ACCIÓN DE MEJORAMIENTO">
      <formula>NOT(ISERROR(SEARCH("NO SE REQUIERE ACCIÓN DE MEJORAMIENTO",AK127)))</formula>
    </cfRule>
    <cfRule type="containsText" dxfId="1454" priority="1473" operator="containsText" text="CERRADA POR VENCIMIENTO DE TERMINOS">
      <formula>NOT(ISERROR(SEARCH("CERRADA POR VENCIMIENTO DE TERMINOS",AK127)))</formula>
    </cfRule>
    <cfRule type="containsText" dxfId="1453" priority="1474" operator="containsText" text="En Ejecución Oportuna">
      <formula>NOT(ISERROR(SEARCH("En Ejecución Oportuna",AK127)))</formula>
    </cfRule>
    <cfRule type="containsText" dxfId="1452" priority="1475" operator="containsText" text="Cerrada">
      <formula>NOT(ISERROR(SEARCH("Cerrada",AK127)))</formula>
    </cfRule>
    <cfRule type="containsText" dxfId="1451" priority="1476" operator="containsText" text="En Ejecución Vencida">
      <formula>NOT(ISERROR(SEARCH("En Ejecución Vencida",AK127)))</formula>
    </cfRule>
  </conditionalFormatting>
  <conditionalFormatting sqref="AC128">
    <cfRule type="containsText" dxfId="1450" priority="1469" operator="containsText" text="NO INICIADA">
      <formula>NOT(ISERROR(SEARCH("NO INICIADA",AC128)))</formula>
    </cfRule>
    <cfRule type="containsText" dxfId="1449" priority="1470" operator="containsText" text="CUMPLIDA">
      <formula>NOT(ISERROR(SEARCH("CUMPLIDA",AC128)))</formula>
    </cfRule>
    <cfRule type="containsText" dxfId="1448" priority="1471" operator="containsText" text="EN DESARROLLO">
      <formula>NOT(ISERROR(SEARCH("EN DESARROLLO",AC128)))</formula>
    </cfRule>
  </conditionalFormatting>
  <conditionalFormatting sqref="AK128">
    <cfRule type="containsText" dxfId="1447" priority="1464" operator="containsText" text="NO SE REQUIERE ACCIÓN DE MEJORAMIENTO">
      <formula>NOT(ISERROR(SEARCH("NO SE REQUIERE ACCIÓN DE MEJORAMIENTO",AK128)))</formula>
    </cfRule>
    <cfRule type="containsText" dxfId="1446" priority="1465" operator="containsText" text="CERRADA POR VENCIMIENTO DE TERMINOS">
      <formula>NOT(ISERROR(SEARCH("CERRADA POR VENCIMIENTO DE TERMINOS",AK128)))</formula>
    </cfRule>
    <cfRule type="containsText" dxfId="1445" priority="1466" operator="containsText" text="En Ejecución Oportuna">
      <formula>NOT(ISERROR(SEARCH("En Ejecución Oportuna",AK128)))</formula>
    </cfRule>
    <cfRule type="containsText" dxfId="1444" priority="1467" operator="containsText" text="Cerrada">
      <formula>NOT(ISERROR(SEARCH("Cerrada",AK128)))</formula>
    </cfRule>
    <cfRule type="containsText" dxfId="1443" priority="1468" operator="containsText" text="En Ejecución Vencida">
      <formula>NOT(ISERROR(SEARCH("En Ejecución Vencida",AK128)))</formula>
    </cfRule>
  </conditionalFormatting>
  <conditionalFormatting sqref="AC129:AC134">
    <cfRule type="containsText" dxfId="1442" priority="1461" operator="containsText" text="NO INICIADA">
      <formula>NOT(ISERROR(SEARCH("NO INICIADA",AC129)))</formula>
    </cfRule>
    <cfRule type="containsText" dxfId="1441" priority="1462" operator="containsText" text="CUMPLIDA">
      <formula>NOT(ISERROR(SEARCH("CUMPLIDA",AC129)))</formula>
    </cfRule>
    <cfRule type="containsText" dxfId="1440" priority="1463" operator="containsText" text="EN DESARROLLO">
      <formula>NOT(ISERROR(SEARCH("EN DESARROLLO",AC129)))</formula>
    </cfRule>
  </conditionalFormatting>
  <conditionalFormatting sqref="AK129:AK134">
    <cfRule type="containsText" dxfId="1439" priority="1456" operator="containsText" text="NO SE REQUIERE ACCIÓN DE MEJORAMIENTO">
      <formula>NOT(ISERROR(SEARCH("NO SE REQUIERE ACCIÓN DE MEJORAMIENTO",AK129)))</formula>
    </cfRule>
    <cfRule type="containsText" dxfId="1438" priority="1457" operator="containsText" text="CERRADA POR VENCIMIENTO DE TERMINOS">
      <formula>NOT(ISERROR(SEARCH("CERRADA POR VENCIMIENTO DE TERMINOS",AK129)))</formula>
    </cfRule>
    <cfRule type="containsText" dxfId="1437" priority="1458" operator="containsText" text="En Ejecución Oportuna">
      <formula>NOT(ISERROR(SEARCH("En Ejecución Oportuna",AK129)))</formula>
    </cfRule>
    <cfRule type="containsText" dxfId="1436" priority="1459" operator="containsText" text="Cerrada">
      <formula>NOT(ISERROR(SEARCH("Cerrada",AK129)))</formula>
    </cfRule>
    <cfRule type="containsText" dxfId="1435" priority="1460" operator="containsText" text="En Ejecución Vencida">
      <formula>NOT(ISERROR(SEARCH("En Ejecución Vencida",AK129)))</formula>
    </cfRule>
  </conditionalFormatting>
  <conditionalFormatting sqref="AC135:AC143">
    <cfRule type="containsText" dxfId="1434" priority="1453" operator="containsText" text="NO INICIADA">
      <formula>NOT(ISERROR(SEARCH("NO INICIADA",AC135)))</formula>
    </cfRule>
    <cfRule type="containsText" dxfId="1433" priority="1454" operator="containsText" text="CUMPLIDA">
      <formula>NOT(ISERROR(SEARCH("CUMPLIDA",AC135)))</formula>
    </cfRule>
    <cfRule type="containsText" dxfId="1432" priority="1455" operator="containsText" text="EN DESARROLLO">
      <formula>NOT(ISERROR(SEARCH("EN DESARROLLO",AC135)))</formula>
    </cfRule>
  </conditionalFormatting>
  <conditionalFormatting sqref="AK135:AK143">
    <cfRule type="containsText" dxfId="1431" priority="1448" operator="containsText" text="NO SE REQUIERE ACCIÓN DE MEJORAMIENTO">
      <formula>NOT(ISERROR(SEARCH("NO SE REQUIERE ACCIÓN DE MEJORAMIENTO",AK135)))</formula>
    </cfRule>
    <cfRule type="containsText" dxfId="1430" priority="1449" operator="containsText" text="CERRADA POR VENCIMIENTO DE TERMINOS">
      <formula>NOT(ISERROR(SEARCH("CERRADA POR VENCIMIENTO DE TERMINOS",AK135)))</formula>
    </cfRule>
    <cfRule type="containsText" dxfId="1429" priority="1450" operator="containsText" text="En Ejecución Oportuna">
      <formula>NOT(ISERROR(SEARCH("En Ejecución Oportuna",AK135)))</formula>
    </cfRule>
    <cfRule type="containsText" dxfId="1428" priority="1451" operator="containsText" text="Cerrada">
      <formula>NOT(ISERROR(SEARCH("Cerrada",AK135)))</formula>
    </cfRule>
    <cfRule type="containsText" dxfId="1427" priority="1452" operator="containsText" text="En Ejecución Vencida">
      <formula>NOT(ISERROR(SEARCH("En Ejecución Vencida",AK135)))</formula>
    </cfRule>
  </conditionalFormatting>
  <conditionalFormatting sqref="AC144">
    <cfRule type="containsText" dxfId="1426" priority="1445" operator="containsText" text="NO INICIADA">
      <formula>NOT(ISERROR(SEARCH("NO INICIADA",AC144)))</formula>
    </cfRule>
    <cfRule type="containsText" dxfId="1425" priority="1446" operator="containsText" text="CUMPLIDA">
      <formula>NOT(ISERROR(SEARCH("CUMPLIDA",AC144)))</formula>
    </cfRule>
    <cfRule type="containsText" dxfId="1424" priority="1447" operator="containsText" text="EN DESARROLLO">
      <formula>NOT(ISERROR(SEARCH("EN DESARROLLO",AC144)))</formula>
    </cfRule>
  </conditionalFormatting>
  <conditionalFormatting sqref="AK144">
    <cfRule type="containsText" dxfId="1423" priority="1440" operator="containsText" text="NO SE REQUIERE ACCIÓN DE MEJORAMIENTO">
      <formula>NOT(ISERROR(SEARCH("NO SE REQUIERE ACCIÓN DE MEJORAMIENTO",AK144)))</formula>
    </cfRule>
    <cfRule type="containsText" dxfId="1422" priority="1441" operator="containsText" text="CERRADA POR VENCIMIENTO DE TERMINOS">
      <formula>NOT(ISERROR(SEARCH("CERRADA POR VENCIMIENTO DE TERMINOS",AK144)))</formula>
    </cfRule>
    <cfRule type="containsText" dxfId="1421" priority="1442" operator="containsText" text="En Ejecución Oportuna">
      <formula>NOT(ISERROR(SEARCH("En Ejecución Oportuna",AK144)))</formula>
    </cfRule>
    <cfRule type="containsText" dxfId="1420" priority="1443" operator="containsText" text="Cerrada">
      <formula>NOT(ISERROR(SEARCH("Cerrada",AK144)))</formula>
    </cfRule>
    <cfRule type="containsText" dxfId="1419" priority="1444" operator="containsText" text="En Ejecución Vencida">
      <formula>NOT(ISERROR(SEARCH("En Ejecución Vencida",AK144)))</formula>
    </cfRule>
  </conditionalFormatting>
  <conditionalFormatting sqref="AC145">
    <cfRule type="containsText" dxfId="1418" priority="1437" operator="containsText" text="NO INICIADA">
      <formula>NOT(ISERROR(SEARCH("NO INICIADA",AC145)))</formula>
    </cfRule>
    <cfRule type="containsText" dxfId="1417" priority="1438" operator="containsText" text="CUMPLIDA">
      <formula>NOT(ISERROR(SEARCH("CUMPLIDA",AC145)))</formula>
    </cfRule>
    <cfRule type="containsText" dxfId="1416" priority="1439" operator="containsText" text="EN DESARROLLO">
      <formula>NOT(ISERROR(SEARCH("EN DESARROLLO",AC145)))</formula>
    </cfRule>
  </conditionalFormatting>
  <conditionalFormatting sqref="AK145">
    <cfRule type="containsText" dxfId="1415" priority="1432" operator="containsText" text="NO SE REQUIERE ACCIÓN DE MEJORAMIENTO">
      <formula>NOT(ISERROR(SEARCH("NO SE REQUIERE ACCIÓN DE MEJORAMIENTO",AK145)))</formula>
    </cfRule>
    <cfRule type="containsText" dxfId="1414" priority="1433" operator="containsText" text="CERRADA POR VENCIMIENTO DE TERMINOS">
      <formula>NOT(ISERROR(SEARCH("CERRADA POR VENCIMIENTO DE TERMINOS",AK145)))</formula>
    </cfRule>
    <cfRule type="containsText" dxfId="1413" priority="1434" operator="containsText" text="En Ejecución Oportuna">
      <formula>NOT(ISERROR(SEARCH("En Ejecución Oportuna",AK145)))</formula>
    </cfRule>
    <cfRule type="containsText" dxfId="1412" priority="1435" operator="containsText" text="Cerrada">
      <formula>NOT(ISERROR(SEARCH("Cerrada",AK145)))</formula>
    </cfRule>
    <cfRule type="containsText" dxfId="1411" priority="1436" operator="containsText" text="En Ejecución Vencida">
      <formula>NOT(ISERROR(SEARCH("En Ejecución Vencida",AK145)))</formula>
    </cfRule>
  </conditionalFormatting>
  <conditionalFormatting sqref="AC146">
    <cfRule type="containsText" dxfId="1410" priority="1429" operator="containsText" text="NO INICIADA">
      <formula>NOT(ISERROR(SEARCH("NO INICIADA",AC146)))</formula>
    </cfRule>
    <cfRule type="containsText" dxfId="1409" priority="1430" operator="containsText" text="CUMPLIDA">
      <formula>NOT(ISERROR(SEARCH("CUMPLIDA",AC146)))</formula>
    </cfRule>
    <cfRule type="containsText" dxfId="1408" priority="1431" operator="containsText" text="EN DESARROLLO">
      <formula>NOT(ISERROR(SEARCH("EN DESARROLLO",AC146)))</formula>
    </cfRule>
  </conditionalFormatting>
  <conditionalFormatting sqref="AK146">
    <cfRule type="containsText" dxfId="1407" priority="1424" operator="containsText" text="NO SE REQUIERE ACCIÓN DE MEJORAMIENTO">
      <formula>NOT(ISERROR(SEARCH("NO SE REQUIERE ACCIÓN DE MEJORAMIENTO",AK146)))</formula>
    </cfRule>
    <cfRule type="containsText" dxfId="1406" priority="1425" operator="containsText" text="CERRADA POR VENCIMIENTO DE TERMINOS">
      <formula>NOT(ISERROR(SEARCH("CERRADA POR VENCIMIENTO DE TERMINOS",AK146)))</formula>
    </cfRule>
    <cfRule type="containsText" dxfId="1405" priority="1426" operator="containsText" text="En Ejecución Oportuna">
      <formula>NOT(ISERROR(SEARCH("En Ejecución Oportuna",AK146)))</formula>
    </cfRule>
    <cfRule type="containsText" dxfId="1404" priority="1427" operator="containsText" text="Cerrada">
      <formula>NOT(ISERROR(SEARCH("Cerrada",AK146)))</formula>
    </cfRule>
    <cfRule type="containsText" dxfId="1403" priority="1428" operator="containsText" text="En Ejecución Vencida">
      <formula>NOT(ISERROR(SEARCH("En Ejecución Vencida",AK146)))</formula>
    </cfRule>
  </conditionalFormatting>
  <conditionalFormatting sqref="AC147">
    <cfRule type="containsText" dxfId="1402" priority="1421" operator="containsText" text="NO INICIADA">
      <formula>NOT(ISERROR(SEARCH("NO INICIADA",AC147)))</formula>
    </cfRule>
    <cfRule type="containsText" dxfId="1401" priority="1422" operator="containsText" text="CUMPLIDA">
      <formula>NOT(ISERROR(SEARCH("CUMPLIDA",AC147)))</formula>
    </cfRule>
    <cfRule type="containsText" dxfId="1400" priority="1423" operator="containsText" text="EN DESARROLLO">
      <formula>NOT(ISERROR(SEARCH("EN DESARROLLO",AC147)))</formula>
    </cfRule>
  </conditionalFormatting>
  <conditionalFormatting sqref="AK147">
    <cfRule type="containsText" dxfId="1399" priority="1416" operator="containsText" text="NO SE REQUIERE ACCIÓN DE MEJORAMIENTO">
      <formula>NOT(ISERROR(SEARCH("NO SE REQUIERE ACCIÓN DE MEJORAMIENTO",AK147)))</formula>
    </cfRule>
    <cfRule type="containsText" dxfId="1398" priority="1417" operator="containsText" text="CERRADA POR VENCIMIENTO DE TERMINOS">
      <formula>NOT(ISERROR(SEARCH("CERRADA POR VENCIMIENTO DE TERMINOS",AK147)))</formula>
    </cfRule>
    <cfRule type="containsText" dxfId="1397" priority="1418" operator="containsText" text="En Ejecución Oportuna">
      <formula>NOT(ISERROR(SEARCH("En Ejecución Oportuna",AK147)))</formula>
    </cfRule>
    <cfRule type="containsText" dxfId="1396" priority="1419" operator="containsText" text="Cerrada">
      <formula>NOT(ISERROR(SEARCH("Cerrada",AK147)))</formula>
    </cfRule>
    <cfRule type="containsText" dxfId="1395" priority="1420" operator="containsText" text="En Ejecución Vencida">
      <formula>NOT(ISERROR(SEARCH("En Ejecución Vencida",AK147)))</formula>
    </cfRule>
  </conditionalFormatting>
  <conditionalFormatting sqref="AC148">
    <cfRule type="containsText" dxfId="1394" priority="1413" operator="containsText" text="NO INICIADA">
      <formula>NOT(ISERROR(SEARCH("NO INICIADA",AC148)))</formula>
    </cfRule>
    <cfRule type="containsText" dxfId="1393" priority="1414" operator="containsText" text="CUMPLIDA">
      <formula>NOT(ISERROR(SEARCH("CUMPLIDA",AC148)))</formula>
    </cfRule>
    <cfRule type="containsText" dxfId="1392" priority="1415" operator="containsText" text="EN DESARROLLO">
      <formula>NOT(ISERROR(SEARCH("EN DESARROLLO",AC148)))</formula>
    </cfRule>
  </conditionalFormatting>
  <conditionalFormatting sqref="AK148">
    <cfRule type="containsText" dxfId="1391" priority="1408" operator="containsText" text="NO SE REQUIERE ACCIÓN DE MEJORAMIENTO">
      <formula>NOT(ISERROR(SEARCH("NO SE REQUIERE ACCIÓN DE MEJORAMIENTO",AK148)))</formula>
    </cfRule>
    <cfRule type="containsText" dxfId="1390" priority="1409" operator="containsText" text="CERRADA POR VENCIMIENTO DE TERMINOS">
      <formula>NOT(ISERROR(SEARCH("CERRADA POR VENCIMIENTO DE TERMINOS",AK148)))</formula>
    </cfRule>
    <cfRule type="containsText" dxfId="1389" priority="1410" operator="containsText" text="En Ejecución Oportuna">
      <formula>NOT(ISERROR(SEARCH("En Ejecución Oportuna",AK148)))</formula>
    </cfRule>
    <cfRule type="containsText" dxfId="1388" priority="1411" operator="containsText" text="Cerrada">
      <formula>NOT(ISERROR(SEARCH("Cerrada",AK148)))</formula>
    </cfRule>
    <cfRule type="containsText" dxfId="1387" priority="1412" operator="containsText" text="En Ejecución Vencida">
      <formula>NOT(ISERROR(SEARCH("En Ejecución Vencida",AK148)))</formula>
    </cfRule>
  </conditionalFormatting>
  <conditionalFormatting sqref="AC149">
    <cfRule type="containsText" dxfId="1386" priority="1405" operator="containsText" text="NO INICIADA">
      <formula>NOT(ISERROR(SEARCH("NO INICIADA",AC149)))</formula>
    </cfRule>
    <cfRule type="containsText" dxfId="1385" priority="1406" operator="containsText" text="CUMPLIDA">
      <formula>NOT(ISERROR(SEARCH("CUMPLIDA",AC149)))</formula>
    </cfRule>
    <cfRule type="containsText" dxfId="1384" priority="1407" operator="containsText" text="EN DESARROLLO">
      <formula>NOT(ISERROR(SEARCH("EN DESARROLLO",AC149)))</formula>
    </cfRule>
  </conditionalFormatting>
  <conditionalFormatting sqref="AK149">
    <cfRule type="containsText" dxfId="1383" priority="1400" operator="containsText" text="NO SE REQUIERE ACCIÓN DE MEJORAMIENTO">
      <formula>NOT(ISERROR(SEARCH("NO SE REQUIERE ACCIÓN DE MEJORAMIENTO",AK149)))</formula>
    </cfRule>
    <cfRule type="containsText" dxfId="1382" priority="1401" operator="containsText" text="CERRADA POR VENCIMIENTO DE TERMINOS">
      <formula>NOT(ISERROR(SEARCH("CERRADA POR VENCIMIENTO DE TERMINOS",AK149)))</formula>
    </cfRule>
    <cfRule type="containsText" dxfId="1381" priority="1402" operator="containsText" text="En Ejecución Oportuna">
      <formula>NOT(ISERROR(SEARCH("En Ejecución Oportuna",AK149)))</formula>
    </cfRule>
    <cfRule type="containsText" dxfId="1380" priority="1403" operator="containsText" text="Cerrada">
      <formula>NOT(ISERROR(SEARCH("Cerrada",AK149)))</formula>
    </cfRule>
    <cfRule type="containsText" dxfId="1379" priority="1404" operator="containsText" text="En Ejecución Vencida">
      <formula>NOT(ISERROR(SEARCH("En Ejecución Vencida",AK149)))</formula>
    </cfRule>
  </conditionalFormatting>
  <conditionalFormatting sqref="AC150">
    <cfRule type="containsText" dxfId="1378" priority="1397" operator="containsText" text="NO INICIADA">
      <formula>NOT(ISERROR(SEARCH("NO INICIADA",AC150)))</formula>
    </cfRule>
    <cfRule type="containsText" dxfId="1377" priority="1398" operator="containsText" text="CUMPLIDA">
      <formula>NOT(ISERROR(SEARCH("CUMPLIDA",AC150)))</formula>
    </cfRule>
    <cfRule type="containsText" dxfId="1376" priority="1399" operator="containsText" text="EN DESARROLLO">
      <formula>NOT(ISERROR(SEARCH("EN DESARROLLO",AC150)))</formula>
    </cfRule>
  </conditionalFormatting>
  <conditionalFormatting sqref="AK150">
    <cfRule type="containsText" dxfId="1375" priority="1392" operator="containsText" text="NO SE REQUIERE ACCIÓN DE MEJORAMIENTO">
      <formula>NOT(ISERROR(SEARCH("NO SE REQUIERE ACCIÓN DE MEJORAMIENTO",AK150)))</formula>
    </cfRule>
    <cfRule type="containsText" dxfId="1374" priority="1393" operator="containsText" text="CERRADA POR VENCIMIENTO DE TERMINOS">
      <formula>NOT(ISERROR(SEARCH("CERRADA POR VENCIMIENTO DE TERMINOS",AK150)))</formula>
    </cfRule>
    <cfRule type="containsText" dxfId="1373" priority="1394" operator="containsText" text="En Ejecución Oportuna">
      <formula>NOT(ISERROR(SEARCH("En Ejecución Oportuna",AK150)))</formula>
    </cfRule>
    <cfRule type="containsText" dxfId="1372" priority="1395" operator="containsText" text="Cerrada">
      <formula>NOT(ISERROR(SEARCH("Cerrada",AK150)))</formula>
    </cfRule>
    <cfRule type="containsText" dxfId="1371" priority="1396" operator="containsText" text="En Ejecución Vencida">
      <formula>NOT(ISERROR(SEARCH("En Ejecución Vencida",AK150)))</formula>
    </cfRule>
  </conditionalFormatting>
  <conditionalFormatting sqref="AC151">
    <cfRule type="containsText" dxfId="1370" priority="1389" operator="containsText" text="NO INICIADA">
      <formula>NOT(ISERROR(SEARCH("NO INICIADA",AC151)))</formula>
    </cfRule>
    <cfRule type="containsText" dxfId="1369" priority="1390" operator="containsText" text="CUMPLIDA">
      <formula>NOT(ISERROR(SEARCH("CUMPLIDA",AC151)))</formula>
    </cfRule>
    <cfRule type="containsText" dxfId="1368" priority="1391" operator="containsText" text="EN DESARROLLO">
      <formula>NOT(ISERROR(SEARCH("EN DESARROLLO",AC151)))</formula>
    </cfRule>
  </conditionalFormatting>
  <conditionalFormatting sqref="AK151">
    <cfRule type="containsText" dxfId="1367" priority="1384" operator="containsText" text="NO SE REQUIERE ACCIÓN DE MEJORAMIENTO">
      <formula>NOT(ISERROR(SEARCH("NO SE REQUIERE ACCIÓN DE MEJORAMIENTO",AK151)))</formula>
    </cfRule>
    <cfRule type="containsText" dxfId="1366" priority="1385" operator="containsText" text="CERRADA POR VENCIMIENTO DE TERMINOS">
      <formula>NOT(ISERROR(SEARCH("CERRADA POR VENCIMIENTO DE TERMINOS",AK151)))</formula>
    </cfRule>
    <cfRule type="containsText" dxfId="1365" priority="1386" operator="containsText" text="En Ejecución Oportuna">
      <formula>NOT(ISERROR(SEARCH("En Ejecución Oportuna",AK151)))</formula>
    </cfRule>
    <cfRule type="containsText" dxfId="1364" priority="1387" operator="containsText" text="Cerrada">
      <formula>NOT(ISERROR(SEARCH("Cerrada",AK151)))</formula>
    </cfRule>
    <cfRule type="containsText" dxfId="1363" priority="1388" operator="containsText" text="En Ejecución Vencida">
      <formula>NOT(ISERROR(SEARCH("En Ejecución Vencida",AK151)))</formula>
    </cfRule>
  </conditionalFormatting>
  <conditionalFormatting sqref="AC152">
    <cfRule type="containsText" dxfId="1362" priority="1381" operator="containsText" text="NO INICIADA">
      <formula>NOT(ISERROR(SEARCH("NO INICIADA",AC152)))</formula>
    </cfRule>
    <cfRule type="containsText" dxfId="1361" priority="1382" operator="containsText" text="CUMPLIDA">
      <formula>NOT(ISERROR(SEARCH("CUMPLIDA",AC152)))</formula>
    </cfRule>
    <cfRule type="containsText" dxfId="1360" priority="1383" operator="containsText" text="EN DESARROLLO">
      <formula>NOT(ISERROR(SEARCH("EN DESARROLLO",AC152)))</formula>
    </cfRule>
  </conditionalFormatting>
  <conditionalFormatting sqref="AK152">
    <cfRule type="containsText" dxfId="1359" priority="1376" operator="containsText" text="NO SE REQUIERE ACCIÓN DE MEJORAMIENTO">
      <formula>NOT(ISERROR(SEARCH("NO SE REQUIERE ACCIÓN DE MEJORAMIENTO",AK152)))</formula>
    </cfRule>
    <cfRule type="containsText" dxfId="1358" priority="1377" operator="containsText" text="CERRADA POR VENCIMIENTO DE TERMINOS">
      <formula>NOT(ISERROR(SEARCH("CERRADA POR VENCIMIENTO DE TERMINOS",AK152)))</formula>
    </cfRule>
    <cfRule type="containsText" dxfId="1357" priority="1378" operator="containsText" text="En Ejecución Oportuna">
      <formula>NOT(ISERROR(SEARCH("En Ejecución Oportuna",AK152)))</formula>
    </cfRule>
    <cfRule type="containsText" dxfId="1356" priority="1379" operator="containsText" text="Cerrada">
      <formula>NOT(ISERROR(SEARCH("Cerrada",AK152)))</formula>
    </cfRule>
    <cfRule type="containsText" dxfId="1355" priority="1380" operator="containsText" text="En Ejecución Vencida">
      <formula>NOT(ISERROR(SEARCH("En Ejecución Vencida",AK152)))</formula>
    </cfRule>
  </conditionalFormatting>
  <conditionalFormatting sqref="AC153:AC154 AC156:AC159">
    <cfRule type="containsText" dxfId="1354" priority="1373" operator="containsText" text="NO INICIADA">
      <formula>NOT(ISERROR(SEARCH("NO INICIADA",AC153)))</formula>
    </cfRule>
    <cfRule type="containsText" dxfId="1353" priority="1374" operator="containsText" text="CUMPLIDA">
      <formula>NOT(ISERROR(SEARCH("CUMPLIDA",AC153)))</formula>
    </cfRule>
    <cfRule type="containsText" dxfId="1352" priority="1375" operator="containsText" text="EN DESARROLLO">
      <formula>NOT(ISERROR(SEARCH("EN DESARROLLO",AC153)))</formula>
    </cfRule>
  </conditionalFormatting>
  <conditionalFormatting sqref="AK153:AK159">
    <cfRule type="containsText" dxfId="1351" priority="1368" operator="containsText" text="NO SE REQUIERE ACCIÓN DE MEJORAMIENTO">
      <formula>NOT(ISERROR(SEARCH("NO SE REQUIERE ACCIÓN DE MEJORAMIENTO",AK153)))</formula>
    </cfRule>
    <cfRule type="containsText" dxfId="1350" priority="1369" operator="containsText" text="CERRADA POR VENCIMIENTO DE TERMINOS">
      <formula>NOT(ISERROR(SEARCH("CERRADA POR VENCIMIENTO DE TERMINOS",AK153)))</formula>
    </cfRule>
    <cfRule type="containsText" dxfId="1349" priority="1370" operator="containsText" text="En Ejecución Oportuna">
      <formula>NOT(ISERROR(SEARCH("En Ejecución Oportuna",AK153)))</formula>
    </cfRule>
    <cfRule type="containsText" dxfId="1348" priority="1371" operator="containsText" text="Cerrada">
      <formula>NOT(ISERROR(SEARCH("Cerrada",AK153)))</formula>
    </cfRule>
    <cfRule type="containsText" dxfId="1347" priority="1372" operator="containsText" text="En Ejecución Vencida">
      <formula>NOT(ISERROR(SEARCH("En Ejecución Vencida",AK153)))</formula>
    </cfRule>
  </conditionalFormatting>
  <conditionalFormatting sqref="AC160">
    <cfRule type="containsText" dxfId="1346" priority="1365" operator="containsText" text="NO INICIADA">
      <formula>NOT(ISERROR(SEARCH("NO INICIADA",AC160)))</formula>
    </cfRule>
    <cfRule type="containsText" dxfId="1345" priority="1366" operator="containsText" text="CUMPLIDA">
      <formula>NOT(ISERROR(SEARCH("CUMPLIDA",AC160)))</formula>
    </cfRule>
    <cfRule type="containsText" dxfId="1344" priority="1367" operator="containsText" text="EN DESARROLLO">
      <formula>NOT(ISERROR(SEARCH("EN DESARROLLO",AC160)))</formula>
    </cfRule>
  </conditionalFormatting>
  <conditionalFormatting sqref="AK160">
    <cfRule type="containsText" dxfId="1343" priority="1360" operator="containsText" text="NO SE REQUIERE ACCIÓN DE MEJORAMIENTO">
      <formula>NOT(ISERROR(SEARCH("NO SE REQUIERE ACCIÓN DE MEJORAMIENTO",AK160)))</formula>
    </cfRule>
    <cfRule type="containsText" dxfId="1342" priority="1361" operator="containsText" text="CERRADA POR VENCIMIENTO DE TERMINOS">
      <formula>NOT(ISERROR(SEARCH("CERRADA POR VENCIMIENTO DE TERMINOS",AK160)))</formula>
    </cfRule>
    <cfRule type="containsText" dxfId="1341" priority="1362" operator="containsText" text="En Ejecución Oportuna">
      <formula>NOT(ISERROR(SEARCH("En Ejecución Oportuna",AK160)))</formula>
    </cfRule>
    <cfRule type="containsText" dxfId="1340" priority="1363" operator="containsText" text="Cerrada">
      <formula>NOT(ISERROR(SEARCH("Cerrada",AK160)))</formula>
    </cfRule>
    <cfRule type="containsText" dxfId="1339" priority="1364" operator="containsText" text="En Ejecución Vencida">
      <formula>NOT(ISERROR(SEARCH("En Ejecución Vencida",AK160)))</formula>
    </cfRule>
  </conditionalFormatting>
  <conditionalFormatting sqref="AC161">
    <cfRule type="containsText" dxfId="1338" priority="1357" operator="containsText" text="NO INICIADA">
      <formula>NOT(ISERROR(SEARCH("NO INICIADA",AC161)))</formula>
    </cfRule>
    <cfRule type="containsText" dxfId="1337" priority="1358" operator="containsText" text="CUMPLIDA">
      <formula>NOT(ISERROR(SEARCH("CUMPLIDA",AC161)))</formula>
    </cfRule>
    <cfRule type="containsText" dxfId="1336" priority="1359" operator="containsText" text="EN DESARROLLO">
      <formula>NOT(ISERROR(SEARCH("EN DESARROLLO",AC161)))</formula>
    </cfRule>
  </conditionalFormatting>
  <conditionalFormatting sqref="AK161">
    <cfRule type="containsText" dxfId="1335" priority="1352" operator="containsText" text="NO SE REQUIERE ACCIÓN DE MEJORAMIENTO">
      <formula>NOT(ISERROR(SEARCH("NO SE REQUIERE ACCIÓN DE MEJORAMIENTO",AK161)))</formula>
    </cfRule>
    <cfRule type="containsText" dxfId="1334" priority="1353" operator="containsText" text="CERRADA POR VENCIMIENTO DE TERMINOS">
      <formula>NOT(ISERROR(SEARCH("CERRADA POR VENCIMIENTO DE TERMINOS",AK161)))</formula>
    </cfRule>
    <cfRule type="containsText" dxfId="1333" priority="1354" operator="containsText" text="En Ejecución Oportuna">
      <formula>NOT(ISERROR(SEARCH("En Ejecución Oportuna",AK161)))</formula>
    </cfRule>
    <cfRule type="containsText" dxfId="1332" priority="1355" operator="containsText" text="Cerrada">
      <formula>NOT(ISERROR(SEARCH("Cerrada",AK161)))</formula>
    </cfRule>
    <cfRule type="containsText" dxfId="1331" priority="1356" operator="containsText" text="En Ejecución Vencida">
      <formula>NOT(ISERROR(SEARCH("En Ejecución Vencida",AK161)))</formula>
    </cfRule>
  </conditionalFormatting>
  <conditionalFormatting sqref="AC162">
    <cfRule type="containsText" dxfId="1330" priority="1349" operator="containsText" text="NO INICIADA">
      <formula>NOT(ISERROR(SEARCH("NO INICIADA",AC162)))</formula>
    </cfRule>
    <cfRule type="containsText" dxfId="1329" priority="1350" operator="containsText" text="CUMPLIDA">
      <formula>NOT(ISERROR(SEARCH("CUMPLIDA",AC162)))</formula>
    </cfRule>
    <cfRule type="containsText" dxfId="1328" priority="1351" operator="containsText" text="EN DESARROLLO">
      <formula>NOT(ISERROR(SEARCH("EN DESARROLLO",AC162)))</formula>
    </cfRule>
  </conditionalFormatting>
  <conditionalFormatting sqref="AK162">
    <cfRule type="containsText" dxfId="1327" priority="1344" operator="containsText" text="NO SE REQUIERE ACCIÓN DE MEJORAMIENTO">
      <formula>NOT(ISERROR(SEARCH("NO SE REQUIERE ACCIÓN DE MEJORAMIENTO",AK162)))</formula>
    </cfRule>
    <cfRule type="containsText" dxfId="1326" priority="1345" operator="containsText" text="CERRADA POR VENCIMIENTO DE TERMINOS">
      <formula>NOT(ISERROR(SEARCH("CERRADA POR VENCIMIENTO DE TERMINOS",AK162)))</formula>
    </cfRule>
    <cfRule type="containsText" dxfId="1325" priority="1346" operator="containsText" text="En Ejecución Oportuna">
      <formula>NOT(ISERROR(SEARCH("En Ejecución Oportuna",AK162)))</formula>
    </cfRule>
    <cfRule type="containsText" dxfId="1324" priority="1347" operator="containsText" text="Cerrada">
      <formula>NOT(ISERROR(SEARCH("Cerrada",AK162)))</formula>
    </cfRule>
    <cfRule type="containsText" dxfId="1323" priority="1348" operator="containsText" text="En Ejecución Vencida">
      <formula>NOT(ISERROR(SEARCH("En Ejecución Vencida",AK162)))</formula>
    </cfRule>
  </conditionalFormatting>
  <conditionalFormatting sqref="AC163">
    <cfRule type="containsText" dxfId="1322" priority="1341" operator="containsText" text="NO INICIADA">
      <formula>NOT(ISERROR(SEARCH("NO INICIADA",AC163)))</formula>
    </cfRule>
    <cfRule type="containsText" dxfId="1321" priority="1342" operator="containsText" text="CUMPLIDA">
      <formula>NOT(ISERROR(SEARCH("CUMPLIDA",AC163)))</formula>
    </cfRule>
    <cfRule type="containsText" dxfId="1320" priority="1343" operator="containsText" text="EN DESARROLLO">
      <formula>NOT(ISERROR(SEARCH("EN DESARROLLO",AC163)))</formula>
    </cfRule>
  </conditionalFormatting>
  <conditionalFormatting sqref="AK163">
    <cfRule type="containsText" dxfId="1319" priority="1336" operator="containsText" text="NO SE REQUIERE ACCIÓN DE MEJORAMIENTO">
      <formula>NOT(ISERROR(SEARCH("NO SE REQUIERE ACCIÓN DE MEJORAMIENTO",AK163)))</formula>
    </cfRule>
    <cfRule type="containsText" dxfId="1318" priority="1337" operator="containsText" text="CERRADA POR VENCIMIENTO DE TERMINOS">
      <formula>NOT(ISERROR(SEARCH("CERRADA POR VENCIMIENTO DE TERMINOS",AK163)))</formula>
    </cfRule>
    <cfRule type="containsText" dxfId="1317" priority="1338" operator="containsText" text="En Ejecución Oportuna">
      <formula>NOT(ISERROR(SEARCH("En Ejecución Oportuna",AK163)))</formula>
    </cfRule>
    <cfRule type="containsText" dxfId="1316" priority="1339" operator="containsText" text="Cerrada">
      <formula>NOT(ISERROR(SEARCH("Cerrada",AK163)))</formula>
    </cfRule>
    <cfRule type="containsText" dxfId="1315" priority="1340" operator="containsText" text="En Ejecución Vencida">
      <formula>NOT(ISERROR(SEARCH("En Ejecución Vencida",AK163)))</formula>
    </cfRule>
  </conditionalFormatting>
  <conditionalFormatting sqref="AC164">
    <cfRule type="containsText" dxfId="1314" priority="1333" operator="containsText" text="NO INICIADA">
      <formula>NOT(ISERROR(SEARCH("NO INICIADA",AC164)))</formula>
    </cfRule>
    <cfRule type="containsText" dxfId="1313" priority="1334" operator="containsText" text="CUMPLIDA">
      <formula>NOT(ISERROR(SEARCH("CUMPLIDA",AC164)))</formula>
    </cfRule>
    <cfRule type="containsText" dxfId="1312" priority="1335" operator="containsText" text="EN DESARROLLO">
      <formula>NOT(ISERROR(SEARCH("EN DESARROLLO",AC164)))</formula>
    </cfRule>
  </conditionalFormatting>
  <conditionalFormatting sqref="AK164">
    <cfRule type="containsText" dxfId="1311" priority="1328" operator="containsText" text="NO SE REQUIERE ACCIÓN DE MEJORAMIENTO">
      <formula>NOT(ISERROR(SEARCH("NO SE REQUIERE ACCIÓN DE MEJORAMIENTO",AK164)))</formula>
    </cfRule>
    <cfRule type="containsText" dxfId="1310" priority="1329" operator="containsText" text="CERRADA POR VENCIMIENTO DE TERMINOS">
      <formula>NOT(ISERROR(SEARCH("CERRADA POR VENCIMIENTO DE TERMINOS",AK164)))</formula>
    </cfRule>
    <cfRule type="containsText" dxfId="1309" priority="1330" operator="containsText" text="En Ejecución Oportuna">
      <formula>NOT(ISERROR(SEARCH("En Ejecución Oportuna",AK164)))</formula>
    </cfRule>
    <cfRule type="containsText" dxfId="1308" priority="1331" operator="containsText" text="Cerrada">
      <formula>NOT(ISERROR(SEARCH("Cerrada",AK164)))</formula>
    </cfRule>
    <cfRule type="containsText" dxfId="1307" priority="1332" operator="containsText" text="En Ejecución Vencida">
      <formula>NOT(ISERROR(SEARCH("En Ejecución Vencida",AK164)))</formula>
    </cfRule>
  </conditionalFormatting>
  <conditionalFormatting sqref="AC165">
    <cfRule type="containsText" dxfId="1306" priority="1325" operator="containsText" text="NO INICIADA">
      <formula>NOT(ISERROR(SEARCH("NO INICIADA",AC165)))</formula>
    </cfRule>
    <cfRule type="containsText" dxfId="1305" priority="1326" operator="containsText" text="CUMPLIDA">
      <formula>NOT(ISERROR(SEARCH("CUMPLIDA",AC165)))</formula>
    </cfRule>
    <cfRule type="containsText" dxfId="1304" priority="1327" operator="containsText" text="EN DESARROLLO">
      <formula>NOT(ISERROR(SEARCH("EN DESARROLLO",AC165)))</formula>
    </cfRule>
  </conditionalFormatting>
  <conditionalFormatting sqref="AK165">
    <cfRule type="containsText" dxfId="1303" priority="1320" operator="containsText" text="NO SE REQUIERE ACCIÓN DE MEJORAMIENTO">
      <formula>NOT(ISERROR(SEARCH("NO SE REQUIERE ACCIÓN DE MEJORAMIENTO",AK165)))</formula>
    </cfRule>
    <cfRule type="containsText" dxfId="1302" priority="1321" operator="containsText" text="CERRADA POR VENCIMIENTO DE TERMINOS">
      <formula>NOT(ISERROR(SEARCH("CERRADA POR VENCIMIENTO DE TERMINOS",AK165)))</formula>
    </cfRule>
    <cfRule type="containsText" dxfId="1301" priority="1322" operator="containsText" text="En Ejecución Oportuna">
      <formula>NOT(ISERROR(SEARCH("En Ejecución Oportuna",AK165)))</formula>
    </cfRule>
    <cfRule type="containsText" dxfId="1300" priority="1323" operator="containsText" text="Cerrada">
      <formula>NOT(ISERROR(SEARCH("Cerrada",AK165)))</formula>
    </cfRule>
    <cfRule type="containsText" dxfId="1299" priority="1324" operator="containsText" text="En Ejecución Vencida">
      <formula>NOT(ISERROR(SEARCH("En Ejecución Vencida",AK165)))</formula>
    </cfRule>
  </conditionalFormatting>
  <conditionalFormatting sqref="AC166">
    <cfRule type="containsText" dxfId="1298" priority="1317" operator="containsText" text="NO INICIADA">
      <formula>NOT(ISERROR(SEARCH("NO INICIADA",AC166)))</formula>
    </cfRule>
    <cfRule type="containsText" dxfId="1297" priority="1318" operator="containsText" text="CUMPLIDA">
      <formula>NOT(ISERROR(SEARCH("CUMPLIDA",AC166)))</formula>
    </cfRule>
    <cfRule type="containsText" dxfId="1296" priority="1319" operator="containsText" text="EN DESARROLLO">
      <formula>NOT(ISERROR(SEARCH("EN DESARROLLO",AC166)))</formula>
    </cfRule>
  </conditionalFormatting>
  <conditionalFormatting sqref="AK166">
    <cfRule type="containsText" dxfId="1295" priority="1312" operator="containsText" text="NO SE REQUIERE ACCIÓN DE MEJORAMIENTO">
      <formula>NOT(ISERROR(SEARCH("NO SE REQUIERE ACCIÓN DE MEJORAMIENTO",AK166)))</formula>
    </cfRule>
    <cfRule type="containsText" dxfId="1294" priority="1313" operator="containsText" text="CERRADA POR VENCIMIENTO DE TERMINOS">
      <formula>NOT(ISERROR(SEARCH("CERRADA POR VENCIMIENTO DE TERMINOS",AK166)))</formula>
    </cfRule>
    <cfRule type="containsText" dxfId="1293" priority="1314" operator="containsText" text="En Ejecución Oportuna">
      <formula>NOT(ISERROR(SEARCH("En Ejecución Oportuna",AK166)))</formula>
    </cfRule>
    <cfRule type="containsText" dxfId="1292" priority="1315" operator="containsText" text="Cerrada">
      <formula>NOT(ISERROR(SEARCH("Cerrada",AK166)))</formula>
    </cfRule>
    <cfRule type="containsText" dxfId="1291" priority="1316" operator="containsText" text="En Ejecución Vencida">
      <formula>NOT(ISERROR(SEARCH("En Ejecución Vencida",AK166)))</formula>
    </cfRule>
  </conditionalFormatting>
  <conditionalFormatting sqref="AC167">
    <cfRule type="containsText" dxfId="1290" priority="1309" operator="containsText" text="NO INICIADA">
      <formula>NOT(ISERROR(SEARCH("NO INICIADA",AC167)))</formula>
    </cfRule>
    <cfRule type="containsText" dxfId="1289" priority="1310" operator="containsText" text="CUMPLIDA">
      <formula>NOT(ISERROR(SEARCH("CUMPLIDA",AC167)))</formula>
    </cfRule>
    <cfRule type="containsText" dxfId="1288" priority="1311" operator="containsText" text="EN DESARROLLO">
      <formula>NOT(ISERROR(SEARCH("EN DESARROLLO",AC167)))</formula>
    </cfRule>
  </conditionalFormatting>
  <conditionalFormatting sqref="AK167">
    <cfRule type="containsText" dxfId="1287" priority="1304" operator="containsText" text="NO SE REQUIERE ACCIÓN DE MEJORAMIENTO">
      <formula>NOT(ISERROR(SEARCH("NO SE REQUIERE ACCIÓN DE MEJORAMIENTO",AK167)))</formula>
    </cfRule>
    <cfRule type="containsText" dxfId="1286" priority="1305" operator="containsText" text="CERRADA POR VENCIMIENTO DE TERMINOS">
      <formula>NOT(ISERROR(SEARCH("CERRADA POR VENCIMIENTO DE TERMINOS",AK167)))</formula>
    </cfRule>
    <cfRule type="containsText" dxfId="1285" priority="1306" operator="containsText" text="En Ejecución Oportuna">
      <formula>NOT(ISERROR(SEARCH("En Ejecución Oportuna",AK167)))</formula>
    </cfRule>
    <cfRule type="containsText" dxfId="1284" priority="1307" operator="containsText" text="Cerrada">
      <formula>NOT(ISERROR(SEARCH("Cerrada",AK167)))</formula>
    </cfRule>
    <cfRule type="containsText" dxfId="1283" priority="1308" operator="containsText" text="En Ejecución Vencida">
      <formula>NOT(ISERROR(SEARCH("En Ejecución Vencida",AK167)))</formula>
    </cfRule>
  </conditionalFormatting>
  <conditionalFormatting sqref="AC168">
    <cfRule type="containsText" dxfId="1282" priority="1301" operator="containsText" text="NO INICIADA">
      <formula>NOT(ISERROR(SEARCH("NO INICIADA",AC168)))</formula>
    </cfRule>
    <cfRule type="containsText" dxfId="1281" priority="1302" operator="containsText" text="CUMPLIDA">
      <formula>NOT(ISERROR(SEARCH("CUMPLIDA",AC168)))</formula>
    </cfRule>
    <cfRule type="containsText" dxfId="1280" priority="1303" operator="containsText" text="EN DESARROLLO">
      <formula>NOT(ISERROR(SEARCH("EN DESARROLLO",AC168)))</formula>
    </cfRule>
  </conditionalFormatting>
  <conditionalFormatting sqref="AK168">
    <cfRule type="containsText" dxfId="1279" priority="1296" operator="containsText" text="NO SE REQUIERE ACCIÓN DE MEJORAMIENTO">
      <formula>NOT(ISERROR(SEARCH("NO SE REQUIERE ACCIÓN DE MEJORAMIENTO",AK168)))</formula>
    </cfRule>
    <cfRule type="containsText" dxfId="1278" priority="1297" operator="containsText" text="CERRADA POR VENCIMIENTO DE TERMINOS">
      <formula>NOT(ISERROR(SEARCH("CERRADA POR VENCIMIENTO DE TERMINOS",AK168)))</formula>
    </cfRule>
    <cfRule type="containsText" dxfId="1277" priority="1298" operator="containsText" text="En Ejecución Oportuna">
      <formula>NOT(ISERROR(SEARCH("En Ejecución Oportuna",AK168)))</formula>
    </cfRule>
    <cfRule type="containsText" dxfId="1276" priority="1299" operator="containsText" text="Cerrada">
      <formula>NOT(ISERROR(SEARCH("Cerrada",AK168)))</formula>
    </cfRule>
    <cfRule type="containsText" dxfId="1275" priority="1300" operator="containsText" text="En Ejecución Vencida">
      <formula>NOT(ISERROR(SEARCH("En Ejecución Vencida",AK168)))</formula>
    </cfRule>
  </conditionalFormatting>
  <conditionalFormatting sqref="AC169">
    <cfRule type="containsText" dxfId="1274" priority="1293" operator="containsText" text="NO INICIADA">
      <formula>NOT(ISERROR(SEARCH("NO INICIADA",AC169)))</formula>
    </cfRule>
    <cfRule type="containsText" dxfId="1273" priority="1294" operator="containsText" text="CUMPLIDA">
      <formula>NOT(ISERROR(SEARCH("CUMPLIDA",AC169)))</formula>
    </cfRule>
    <cfRule type="containsText" dxfId="1272" priority="1295" operator="containsText" text="EN DESARROLLO">
      <formula>NOT(ISERROR(SEARCH("EN DESARROLLO",AC169)))</formula>
    </cfRule>
  </conditionalFormatting>
  <conditionalFormatting sqref="AK169">
    <cfRule type="containsText" dxfId="1271" priority="1288" operator="containsText" text="NO SE REQUIERE ACCIÓN DE MEJORAMIENTO">
      <formula>NOT(ISERROR(SEARCH("NO SE REQUIERE ACCIÓN DE MEJORAMIENTO",AK169)))</formula>
    </cfRule>
    <cfRule type="containsText" dxfId="1270" priority="1289" operator="containsText" text="CERRADA POR VENCIMIENTO DE TERMINOS">
      <formula>NOT(ISERROR(SEARCH("CERRADA POR VENCIMIENTO DE TERMINOS",AK169)))</formula>
    </cfRule>
    <cfRule type="containsText" dxfId="1269" priority="1290" operator="containsText" text="En Ejecución Oportuna">
      <formula>NOT(ISERROR(SEARCH("En Ejecución Oportuna",AK169)))</formula>
    </cfRule>
    <cfRule type="containsText" dxfId="1268" priority="1291" operator="containsText" text="Cerrada">
      <formula>NOT(ISERROR(SEARCH("Cerrada",AK169)))</formula>
    </cfRule>
    <cfRule type="containsText" dxfId="1267" priority="1292" operator="containsText" text="En Ejecución Vencida">
      <formula>NOT(ISERROR(SEARCH("En Ejecución Vencida",AK169)))</formula>
    </cfRule>
  </conditionalFormatting>
  <conditionalFormatting sqref="AC170">
    <cfRule type="containsText" dxfId="1266" priority="1285" operator="containsText" text="NO INICIADA">
      <formula>NOT(ISERROR(SEARCH("NO INICIADA",AC170)))</formula>
    </cfRule>
    <cfRule type="containsText" dxfId="1265" priority="1286" operator="containsText" text="CUMPLIDA">
      <formula>NOT(ISERROR(SEARCH("CUMPLIDA",AC170)))</formula>
    </cfRule>
    <cfRule type="containsText" dxfId="1264" priority="1287" operator="containsText" text="EN DESARROLLO">
      <formula>NOT(ISERROR(SEARCH("EN DESARROLLO",AC170)))</formula>
    </cfRule>
  </conditionalFormatting>
  <conditionalFormatting sqref="AK170">
    <cfRule type="containsText" dxfId="1263" priority="1280" operator="containsText" text="NO SE REQUIERE ACCIÓN DE MEJORAMIENTO">
      <formula>NOT(ISERROR(SEARCH("NO SE REQUIERE ACCIÓN DE MEJORAMIENTO",AK170)))</formula>
    </cfRule>
    <cfRule type="containsText" dxfId="1262" priority="1281" operator="containsText" text="CERRADA POR VENCIMIENTO DE TERMINOS">
      <formula>NOT(ISERROR(SEARCH("CERRADA POR VENCIMIENTO DE TERMINOS",AK170)))</formula>
    </cfRule>
    <cfRule type="containsText" dxfId="1261" priority="1282" operator="containsText" text="En Ejecución Oportuna">
      <formula>NOT(ISERROR(SEARCH("En Ejecución Oportuna",AK170)))</formula>
    </cfRule>
    <cfRule type="containsText" dxfId="1260" priority="1283" operator="containsText" text="Cerrada">
      <formula>NOT(ISERROR(SEARCH("Cerrada",AK170)))</formula>
    </cfRule>
    <cfRule type="containsText" dxfId="1259" priority="1284" operator="containsText" text="En Ejecución Vencida">
      <formula>NOT(ISERROR(SEARCH("En Ejecución Vencida",AK170)))</formula>
    </cfRule>
  </conditionalFormatting>
  <conditionalFormatting sqref="AK171">
    <cfRule type="containsText" dxfId="1258" priority="1272" operator="containsText" text="NO SE REQUIERE ACCIÓN DE MEJORAMIENTO">
      <formula>NOT(ISERROR(SEARCH("NO SE REQUIERE ACCIÓN DE MEJORAMIENTO",AK171)))</formula>
    </cfRule>
    <cfRule type="containsText" dxfId="1257" priority="1273" operator="containsText" text="CERRADA POR VENCIMIENTO DE TERMINOS">
      <formula>NOT(ISERROR(SEARCH("CERRADA POR VENCIMIENTO DE TERMINOS",AK171)))</formula>
    </cfRule>
    <cfRule type="containsText" dxfId="1256" priority="1274" operator="containsText" text="En Ejecución Oportuna">
      <formula>NOT(ISERROR(SEARCH("En Ejecución Oportuna",AK171)))</formula>
    </cfRule>
    <cfRule type="containsText" dxfId="1255" priority="1275" operator="containsText" text="Cerrada">
      <formula>NOT(ISERROR(SEARCH("Cerrada",AK171)))</formula>
    </cfRule>
    <cfRule type="containsText" dxfId="1254" priority="1276" operator="containsText" text="En Ejecución Vencida">
      <formula>NOT(ISERROR(SEARCH("En Ejecución Vencida",AK171)))</formula>
    </cfRule>
  </conditionalFormatting>
  <conditionalFormatting sqref="AC172">
    <cfRule type="containsText" dxfId="1253" priority="1269" operator="containsText" text="NO INICIADA">
      <formula>NOT(ISERROR(SEARCH("NO INICIADA",AC172)))</formula>
    </cfRule>
    <cfRule type="containsText" dxfId="1252" priority="1270" operator="containsText" text="CUMPLIDA">
      <formula>NOT(ISERROR(SEARCH("CUMPLIDA",AC172)))</formula>
    </cfRule>
    <cfRule type="containsText" dxfId="1251" priority="1271" operator="containsText" text="EN DESARROLLO">
      <formula>NOT(ISERROR(SEARCH("EN DESARROLLO",AC172)))</formula>
    </cfRule>
  </conditionalFormatting>
  <conditionalFormatting sqref="AK172">
    <cfRule type="containsText" dxfId="1250" priority="1264" operator="containsText" text="NO SE REQUIERE ACCIÓN DE MEJORAMIENTO">
      <formula>NOT(ISERROR(SEARCH("NO SE REQUIERE ACCIÓN DE MEJORAMIENTO",AK172)))</formula>
    </cfRule>
    <cfRule type="containsText" dxfId="1249" priority="1265" operator="containsText" text="CERRADA POR VENCIMIENTO DE TERMINOS">
      <formula>NOT(ISERROR(SEARCH("CERRADA POR VENCIMIENTO DE TERMINOS",AK172)))</formula>
    </cfRule>
    <cfRule type="containsText" dxfId="1248" priority="1266" operator="containsText" text="En Ejecución Oportuna">
      <formula>NOT(ISERROR(SEARCH("En Ejecución Oportuna",AK172)))</formula>
    </cfRule>
    <cfRule type="containsText" dxfId="1247" priority="1267" operator="containsText" text="Cerrada">
      <formula>NOT(ISERROR(SEARCH("Cerrada",AK172)))</formula>
    </cfRule>
    <cfRule type="containsText" dxfId="1246" priority="1268" operator="containsText" text="En Ejecución Vencida">
      <formula>NOT(ISERROR(SEARCH("En Ejecución Vencida",AK172)))</formula>
    </cfRule>
  </conditionalFormatting>
  <conditionalFormatting sqref="AC173">
    <cfRule type="containsText" dxfId="1245" priority="1261" operator="containsText" text="NO INICIADA">
      <formula>NOT(ISERROR(SEARCH("NO INICIADA",AC173)))</formula>
    </cfRule>
    <cfRule type="containsText" dxfId="1244" priority="1262" operator="containsText" text="CUMPLIDA">
      <formula>NOT(ISERROR(SEARCH("CUMPLIDA",AC173)))</formula>
    </cfRule>
    <cfRule type="containsText" dxfId="1243" priority="1263" operator="containsText" text="EN DESARROLLO">
      <formula>NOT(ISERROR(SEARCH("EN DESARROLLO",AC173)))</formula>
    </cfRule>
  </conditionalFormatting>
  <conditionalFormatting sqref="AK173">
    <cfRule type="containsText" dxfId="1242" priority="1256" operator="containsText" text="NO SE REQUIERE ACCIÓN DE MEJORAMIENTO">
      <formula>NOT(ISERROR(SEARCH("NO SE REQUIERE ACCIÓN DE MEJORAMIENTO",AK173)))</formula>
    </cfRule>
    <cfRule type="containsText" dxfId="1241" priority="1257" operator="containsText" text="CERRADA POR VENCIMIENTO DE TERMINOS">
      <formula>NOT(ISERROR(SEARCH("CERRADA POR VENCIMIENTO DE TERMINOS",AK173)))</formula>
    </cfRule>
    <cfRule type="containsText" dxfId="1240" priority="1258" operator="containsText" text="En Ejecución Oportuna">
      <formula>NOT(ISERROR(SEARCH("En Ejecución Oportuna",AK173)))</formula>
    </cfRule>
    <cfRule type="containsText" dxfId="1239" priority="1259" operator="containsText" text="Cerrada">
      <formula>NOT(ISERROR(SEARCH("Cerrada",AK173)))</formula>
    </cfRule>
    <cfRule type="containsText" dxfId="1238" priority="1260" operator="containsText" text="En Ejecución Vencida">
      <formula>NOT(ISERROR(SEARCH("En Ejecución Vencida",AK173)))</formula>
    </cfRule>
  </conditionalFormatting>
  <conditionalFormatting sqref="AC174">
    <cfRule type="containsText" dxfId="1237" priority="1253" operator="containsText" text="NO INICIADA">
      <formula>NOT(ISERROR(SEARCH("NO INICIADA",AC174)))</formula>
    </cfRule>
    <cfRule type="containsText" dxfId="1236" priority="1254" operator="containsText" text="CUMPLIDA">
      <formula>NOT(ISERROR(SEARCH("CUMPLIDA",AC174)))</formula>
    </cfRule>
    <cfRule type="containsText" dxfId="1235" priority="1255" operator="containsText" text="EN DESARROLLO">
      <formula>NOT(ISERROR(SEARCH("EN DESARROLLO",AC174)))</formula>
    </cfRule>
  </conditionalFormatting>
  <conditionalFormatting sqref="AK174">
    <cfRule type="containsText" dxfId="1234" priority="1248" operator="containsText" text="NO SE REQUIERE ACCIÓN DE MEJORAMIENTO">
      <formula>NOT(ISERROR(SEARCH("NO SE REQUIERE ACCIÓN DE MEJORAMIENTO",AK174)))</formula>
    </cfRule>
    <cfRule type="containsText" dxfId="1233" priority="1249" operator="containsText" text="CERRADA POR VENCIMIENTO DE TERMINOS">
      <formula>NOT(ISERROR(SEARCH("CERRADA POR VENCIMIENTO DE TERMINOS",AK174)))</formula>
    </cfRule>
    <cfRule type="containsText" dxfId="1232" priority="1250" operator="containsText" text="En Ejecución Oportuna">
      <formula>NOT(ISERROR(SEARCH("En Ejecución Oportuna",AK174)))</formula>
    </cfRule>
    <cfRule type="containsText" dxfId="1231" priority="1251" operator="containsText" text="Cerrada">
      <formula>NOT(ISERROR(SEARCH("Cerrada",AK174)))</formula>
    </cfRule>
    <cfRule type="containsText" dxfId="1230" priority="1252" operator="containsText" text="En Ejecución Vencida">
      <formula>NOT(ISERROR(SEARCH("En Ejecución Vencida",AK174)))</formula>
    </cfRule>
  </conditionalFormatting>
  <conditionalFormatting sqref="AK175">
    <cfRule type="containsText" dxfId="1229" priority="1240" operator="containsText" text="NO SE REQUIERE ACCIÓN DE MEJORAMIENTO">
      <formula>NOT(ISERROR(SEARCH("NO SE REQUIERE ACCIÓN DE MEJORAMIENTO",AK175)))</formula>
    </cfRule>
    <cfRule type="containsText" dxfId="1228" priority="1241" operator="containsText" text="CERRADA POR VENCIMIENTO DE TERMINOS">
      <formula>NOT(ISERROR(SEARCH("CERRADA POR VENCIMIENTO DE TERMINOS",AK175)))</formula>
    </cfRule>
    <cfRule type="containsText" dxfId="1227" priority="1242" operator="containsText" text="En Ejecución Oportuna">
      <formula>NOT(ISERROR(SEARCH("En Ejecución Oportuna",AK175)))</formula>
    </cfRule>
    <cfRule type="containsText" dxfId="1226" priority="1243" operator="containsText" text="Cerrada">
      <formula>NOT(ISERROR(SEARCH("Cerrada",AK175)))</formula>
    </cfRule>
    <cfRule type="containsText" dxfId="1225" priority="1244" operator="containsText" text="En Ejecución Vencida">
      <formula>NOT(ISERROR(SEARCH("En Ejecución Vencida",AK175)))</formula>
    </cfRule>
  </conditionalFormatting>
  <conditionalFormatting sqref="AK176">
    <cfRule type="containsText" dxfId="1224" priority="1232" operator="containsText" text="NO SE REQUIERE ACCIÓN DE MEJORAMIENTO">
      <formula>NOT(ISERROR(SEARCH("NO SE REQUIERE ACCIÓN DE MEJORAMIENTO",AK176)))</formula>
    </cfRule>
    <cfRule type="containsText" dxfId="1223" priority="1233" operator="containsText" text="CERRADA POR VENCIMIENTO DE TERMINOS">
      <formula>NOT(ISERROR(SEARCH("CERRADA POR VENCIMIENTO DE TERMINOS",AK176)))</formula>
    </cfRule>
    <cfRule type="containsText" dxfId="1222" priority="1234" operator="containsText" text="En Ejecución Oportuna">
      <formula>NOT(ISERROR(SEARCH("En Ejecución Oportuna",AK176)))</formula>
    </cfRule>
    <cfRule type="containsText" dxfId="1221" priority="1235" operator="containsText" text="Cerrada">
      <formula>NOT(ISERROR(SEARCH("Cerrada",AK176)))</formula>
    </cfRule>
    <cfRule type="containsText" dxfId="1220" priority="1236" operator="containsText" text="En Ejecución Vencida">
      <formula>NOT(ISERROR(SEARCH("En Ejecución Vencida",AK176)))</formula>
    </cfRule>
  </conditionalFormatting>
  <conditionalFormatting sqref="AK177">
    <cfRule type="containsText" dxfId="1219" priority="1224" operator="containsText" text="NO SE REQUIERE ACCIÓN DE MEJORAMIENTO">
      <formula>NOT(ISERROR(SEARCH("NO SE REQUIERE ACCIÓN DE MEJORAMIENTO",AK177)))</formula>
    </cfRule>
    <cfRule type="containsText" dxfId="1218" priority="1225" operator="containsText" text="CERRADA POR VENCIMIENTO DE TERMINOS">
      <formula>NOT(ISERROR(SEARCH("CERRADA POR VENCIMIENTO DE TERMINOS",AK177)))</formula>
    </cfRule>
    <cfRule type="containsText" dxfId="1217" priority="1226" operator="containsText" text="En Ejecución Oportuna">
      <formula>NOT(ISERROR(SEARCH("En Ejecución Oportuna",AK177)))</formula>
    </cfRule>
    <cfRule type="containsText" dxfId="1216" priority="1227" operator="containsText" text="Cerrada">
      <formula>NOT(ISERROR(SEARCH("Cerrada",AK177)))</formula>
    </cfRule>
    <cfRule type="containsText" dxfId="1215" priority="1228" operator="containsText" text="En Ejecución Vencida">
      <formula>NOT(ISERROR(SEARCH("En Ejecución Vencida",AK177)))</formula>
    </cfRule>
  </conditionalFormatting>
  <conditionalFormatting sqref="AC178">
    <cfRule type="containsText" dxfId="1214" priority="1213" operator="containsText" text="NO INICIADA">
      <formula>NOT(ISERROR(SEARCH("NO INICIADA",AC178)))</formula>
    </cfRule>
    <cfRule type="containsText" dxfId="1213" priority="1214" operator="containsText" text="CUMPLIDA">
      <formula>NOT(ISERROR(SEARCH("CUMPLIDA",AC178)))</formula>
    </cfRule>
    <cfRule type="containsText" dxfId="1212" priority="1215" operator="containsText" text="EN DESARROLLO">
      <formula>NOT(ISERROR(SEARCH("EN DESARROLLO",AC178)))</formula>
    </cfRule>
  </conditionalFormatting>
  <conditionalFormatting sqref="AK178">
    <cfRule type="containsText" dxfId="1211" priority="1208" operator="containsText" text="NO SE REQUIERE ACCIÓN DE MEJORAMIENTO">
      <formula>NOT(ISERROR(SEARCH("NO SE REQUIERE ACCIÓN DE MEJORAMIENTO",AK178)))</formula>
    </cfRule>
    <cfRule type="containsText" dxfId="1210" priority="1209" operator="containsText" text="CERRADA POR VENCIMIENTO DE TERMINOS">
      <formula>NOT(ISERROR(SEARCH("CERRADA POR VENCIMIENTO DE TERMINOS",AK178)))</formula>
    </cfRule>
    <cfRule type="containsText" dxfId="1209" priority="1210" operator="containsText" text="En Ejecución Oportuna">
      <formula>NOT(ISERROR(SEARCH("En Ejecución Oportuna",AK178)))</formula>
    </cfRule>
    <cfRule type="containsText" dxfId="1208" priority="1211" operator="containsText" text="Cerrada">
      <formula>NOT(ISERROR(SEARCH("Cerrada",AK178)))</formula>
    </cfRule>
    <cfRule type="containsText" dxfId="1207" priority="1212" operator="containsText" text="En Ejecución Vencida">
      <formula>NOT(ISERROR(SEARCH("En Ejecución Vencida",AK178)))</formula>
    </cfRule>
  </conditionalFormatting>
  <conditionalFormatting sqref="AC179">
    <cfRule type="containsText" dxfId="1206" priority="1205" operator="containsText" text="NO INICIADA">
      <formula>NOT(ISERROR(SEARCH("NO INICIADA",AC179)))</formula>
    </cfRule>
    <cfRule type="containsText" dxfId="1205" priority="1206" operator="containsText" text="CUMPLIDA">
      <formula>NOT(ISERROR(SEARCH("CUMPLIDA",AC179)))</formula>
    </cfRule>
    <cfRule type="containsText" dxfId="1204" priority="1207" operator="containsText" text="EN DESARROLLO">
      <formula>NOT(ISERROR(SEARCH("EN DESARROLLO",AC179)))</formula>
    </cfRule>
  </conditionalFormatting>
  <conditionalFormatting sqref="AK179">
    <cfRule type="containsText" dxfId="1203" priority="1200" operator="containsText" text="NO SE REQUIERE ACCIÓN DE MEJORAMIENTO">
      <formula>NOT(ISERROR(SEARCH("NO SE REQUIERE ACCIÓN DE MEJORAMIENTO",AK179)))</formula>
    </cfRule>
    <cfRule type="containsText" dxfId="1202" priority="1201" operator="containsText" text="CERRADA POR VENCIMIENTO DE TERMINOS">
      <formula>NOT(ISERROR(SEARCH("CERRADA POR VENCIMIENTO DE TERMINOS",AK179)))</formula>
    </cfRule>
    <cfRule type="containsText" dxfId="1201" priority="1202" operator="containsText" text="En Ejecución Oportuna">
      <formula>NOT(ISERROR(SEARCH("En Ejecución Oportuna",AK179)))</formula>
    </cfRule>
    <cfRule type="containsText" dxfId="1200" priority="1203" operator="containsText" text="Cerrada">
      <formula>NOT(ISERROR(SEARCH("Cerrada",AK179)))</formula>
    </cfRule>
    <cfRule type="containsText" dxfId="1199" priority="1204" operator="containsText" text="En Ejecución Vencida">
      <formula>NOT(ISERROR(SEARCH("En Ejecución Vencida",AK179)))</formula>
    </cfRule>
  </conditionalFormatting>
  <conditionalFormatting sqref="AC38 AC32:AC35 AC25:AC30">
    <cfRule type="containsText" dxfId="1198" priority="1197" operator="containsText" text="NO INICIADA">
      <formula>NOT(ISERROR(SEARCH("NO INICIADA",AC25)))</formula>
    </cfRule>
    <cfRule type="containsText" dxfId="1197" priority="1198" operator="containsText" text="CUMPLIDA">
      <formula>NOT(ISERROR(SEARCH("CUMPLIDA",AC25)))</formula>
    </cfRule>
    <cfRule type="containsText" dxfId="1196" priority="1199" operator="containsText" text="EN DESARROLLO">
      <formula>NOT(ISERROR(SEARCH("EN DESARROLLO",AC25)))</formula>
    </cfRule>
  </conditionalFormatting>
  <conditionalFormatting sqref="AC31">
    <cfRule type="containsText" dxfId="1195" priority="1194" operator="containsText" text="NO INICIADA">
      <formula>NOT(ISERROR(SEARCH("NO INICIADA",AC31)))</formula>
    </cfRule>
    <cfRule type="containsText" dxfId="1194" priority="1195" operator="containsText" text="CUMPLIDA">
      <formula>NOT(ISERROR(SEARCH("CUMPLIDA",AC31)))</formula>
    </cfRule>
    <cfRule type="containsText" dxfId="1193" priority="1196" operator="containsText" text="EN DESARROLLO">
      <formula>NOT(ISERROR(SEARCH("EN DESARROLLO",AC31)))</formula>
    </cfRule>
  </conditionalFormatting>
  <conditionalFormatting sqref="AC36">
    <cfRule type="containsText" dxfId="1192" priority="1191" operator="containsText" text="NO INICIADA">
      <formula>NOT(ISERROR(SEARCH("NO INICIADA",AC36)))</formula>
    </cfRule>
    <cfRule type="containsText" dxfId="1191" priority="1192" operator="containsText" text="CUMPLIDA">
      <formula>NOT(ISERROR(SEARCH("CUMPLIDA",AC36)))</formula>
    </cfRule>
    <cfRule type="containsText" dxfId="1190" priority="1193" operator="containsText" text="EN DESARROLLO">
      <formula>NOT(ISERROR(SEARCH("EN DESARROLLO",AC36)))</formula>
    </cfRule>
  </conditionalFormatting>
  <conditionalFormatting sqref="AC37">
    <cfRule type="containsText" dxfId="1189" priority="1188" operator="containsText" text="NO INICIADA">
      <formula>NOT(ISERROR(SEARCH("NO INICIADA",AC37)))</formula>
    </cfRule>
    <cfRule type="containsText" dxfId="1188" priority="1189" operator="containsText" text="CUMPLIDA">
      <formula>NOT(ISERROR(SEARCH("CUMPLIDA",AC37)))</formula>
    </cfRule>
    <cfRule type="containsText" dxfId="1187" priority="1190" operator="containsText" text="EN DESARROLLO">
      <formula>NOT(ISERROR(SEARCH("EN DESARROLLO",AC37)))</formula>
    </cfRule>
  </conditionalFormatting>
  <conditionalFormatting sqref="AC39">
    <cfRule type="containsText" dxfId="1186" priority="1185" operator="containsText" text="NO INICIADA">
      <formula>NOT(ISERROR(SEARCH("NO INICIADA",AC39)))</formula>
    </cfRule>
    <cfRule type="containsText" dxfId="1185" priority="1186" operator="containsText" text="CUMPLIDA">
      <formula>NOT(ISERROR(SEARCH("CUMPLIDA",AC39)))</formula>
    </cfRule>
    <cfRule type="containsText" dxfId="1184" priority="1187" operator="containsText" text="EN DESARROLLO">
      <formula>NOT(ISERROR(SEARCH("EN DESARROLLO",AC39)))</formula>
    </cfRule>
  </conditionalFormatting>
  <conditionalFormatting sqref="AC40">
    <cfRule type="containsText" dxfId="1183" priority="1182" operator="containsText" text="NO INICIADA">
      <formula>NOT(ISERROR(SEARCH("NO INICIADA",AC40)))</formula>
    </cfRule>
    <cfRule type="containsText" dxfId="1182" priority="1183" operator="containsText" text="CUMPLIDA">
      <formula>NOT(ISERROR(SEARCH("CUMPLIDA",AC40)))</formula>
    </cfRule>
    <cfRule type="containsText" dxfId="1181" priority="1184" operator="containsText" text="EN DESARROLLO">
      <formula>NOT(ISERROR(SEARCH("EN DESARROLLO",AC40)))</formula>
    </cfRule>
  </conditionalFormatting>
  <conditionalFormatting sqref="AC41">
    <cfRule type="containsText" dxfId="1180" priority="1179" operator="containsText" text="NO INICIADA">
      <formula>NOT(ISERROR(SEARCH("NO INICIADA",AC41)))</formula>
    </cfRule>
    <cfRule type="containsText" dxfId="1179" priority="1180" operator="containsText" text="CUMPLIDA">
      <formula>NOT(ISERROR(SEARCH("CUMPLIDA",AC41)))</formula>
    </cfRule>
    <cfRule type="containsText" dxfId="1178" priority="1181" operator="containsText" text="EN DESARROLLO">
      <formula>NOT(ISERROR(SEARCH("EN DESARROLLO",AC41)))</formula>
    </cfRule>
  </conditionalFormatting>
  <conditionalFormatting sqref="AC42">
    <cfRule type="containsText" dxfId="1177" priority="1176" operator="containsText" text="NO INICIADA">
      <formula>NOT(ISERROR(SEARCH("NO INICIADA",AC42)))</formula>
    </cfRule>
    <cfRule type="containsText" dxfId="1176" priority="1177" operator="containsText" text="CUMPLIDA">
      <formula>NOT(ISERROR(SEARCH("CUMPLIDA",AC42)))</formula>
    </cfRule>
    <cfRule type="containsText" dxfId="1175" priority="1178" operator="containsText" text="EN DESARROLLO">
      <formula>NOT(ISERROR(SEARCH("EN DESARROLLO",AC42)))</formula>
    </cfRule>
  </conditionalFormatting>
  <conditionalFormatting sqref="AC155">
    <cfRule type="containsText" dxfId="1174" priority="1173" operator="containsText" text="NO INICIADA">
      <formula>NOT(ISERROR(SEARCH("NO INICIADA",AC155)))</formula>
    </cfRule>
    <cfRule type="containsText" dxfId="1173" priority="1174" operator="containsText" text="CUMPLIDA">
      <formula>NOT(ISERROR(SEARCH("CUMPLIDA",AC155)))</formula>
    </cfRule>
    <cfRule type="containsText" dxfId="1172" priority="1175" operator="containsText" text="EN DESARROLLO">
      <formula>NOT(ISERROR(SEARCH("EN DESARROLLO",AC155)))</formula>
    </cfRule>
  </conditionalFormatting>
  <conditionalFormatting sqref="AC171">
    <cfRule type="containsText" dxfId="1171" priority="1170" operator="containsText" text="NO INICIADA">
      <formula>NOT(ISERROR(SEARCH("NO INICIADA",AC171)))</formula>
    </cfRule>
    <cfRule type="containsText" dxfId="1170" priority="1171" operator="containsText" text="CUMPLIDA">
      <formula>NOT(ISERROR(SEARCH("CUMPLIDA",AC171)))</formula>
    </cfRule>
    <cfRule type="containsText" dxfId="1169" priority="1172" operator="containsText" text="EN DESARROLLO">
      <formula>NOT(ISERROR(SEARCH("EN DESARROLLO",AC171)))</formula>
    </cfRule>
  </conditionalFormatting>
  <conditionalFormatting sqref="AC175">
    <cfRule type="containsText" dxfId="1168" priority="1167" operator="containsText" text="NO INICIADA">
      <formula>NOT(ISERROR(SEARCH("NO INICIADA",AC175)))</formula>
    </cfRule>
    <cfRule type="containsText" dxfId="1167" priority="1168" operator="containsText" text="CUMPLIDA">
      <formula>NOT(ISERROR(SEARCH("CUMPLIDA",AC175)))</formula>
    </cfRule>
    <cfRule type="containsText" dxfId="1166" priority="1169" operator="containsText" text="EN DESARROLLO">
      <formula>NOT(ISERROR(SEARCH("EN DESARROLLO",AC175)))</formula>
    </cfRule>
  </conditionalFormatting>
  <conditionalFormatting sqref="AC176">
    <cfRule type="containsText" dxfId="1165" priority="1164" operator="containsText" text="NO INICIADA">
      <formula>NOT(ISERROR(SEARCH("NO INICIADA",AC176)))</formula>
    </cfRule>
    <cfRule type="containsText" dxfId="1164" priority="1165" operator="containsText" text="CUMPLIDA">
      <formula>NOT(ISERROR(SEARCH("CUMPLIDA",AC176)))</formula>
    </cfRule>
    <cfRule type="containsText" dxfId="1163" priority="1166" operator="containsText" text="EN DESARROLLO">
      <formula>NOT(ISERROR(SEARCH("EN DESARROLLO",AC176)))</formula>
    </cfRule>
  </conditionalFormatting>
  <conditionalFormatting sqref="AC177">
    <cfRule type="containsText" dxfId="1162" priority="1161" operator="containsText" text="NO INICIADA">
      <formula>NOT(ISERROR(SEARCH("NO INICIADA",AC177)))</formula>
    </cfRule>
    <cfRule type="containsText" dxfId="1161" priority="1162" operator="containsText" text="CUMPLIDA">
      <formula>NOT(ISERROR(SEARCH("CUMPLIDA",AC177)))</formula>
    </cfRule>
    <cfRule type="containsText" dxfId="1160" priority="1163" operator="containsText" text="EN DESARROLLO">
      <formula>NOT(ISERROR(SEARCH("EN DESARROLLO",AC177)))</formula>
    </cfRule>
  </conditionalFormatting>
  <conditionalFormatting sqref="AI98:AI107">
    <cfRule type="containsText" dxfId="1159" priority="1156" operator="containsText" text="NO SE REQUIERE ACCIÓN DE MEJORAMIENTO">
      <formula>NOT(ISERROR(SEARCH("NO SE REQUIERE ACCIÓN DE MEJORAMIENTO",AI98)))</formula>
    </cfRule>
    <cfRule type="containsText" dxfId="1158" priority="1157" operator="containsText" text="CERRADA POR VENCIMIENTO DE TERMINOS">
      <formula>NOT(ISERROR(SEARCH("CERRADA POR VENCIMIENTO DE TERMINOS",AI98)))</formula>
    </cfRule>
    <cfRule type="containsText" dxfId="1157" priority="1158" operator="containsText" text="En Ejecución Oportuna">
      <formula>NOT(ISERROR(SEARCH("En Ejecución Oportuna",AI98)))</formula>
    </cfRule>
    <cfRule type="containsText" dxfId="1156" priority="1159" operator="containsText" text="Cerrada">
      <formula>NOT(ISERROR(SEARCH("Cerrada",AI98)))</formula>
    </cfRule>
    <cfRule type="containsText" dxfId="1155" priority="1160" operator="containsText" text="En Ejecución Vencida">
      <formula>NOT(ISERROR(SEARCH("En Ejecución Vencida",AI98)))</formula>
    </cfRule>
  </conditionalFormatting>
  <conditionalFormatting sqref="AI98:AI107">
    <cfRule type="containsText" dxfId="1154" priority="1151" operator="containsText" text="NO SE REQUIERE ACCIÓN DE MEJORAMIENTO">
      <formula>NOT(ISERROR(SEARCH("NO SE REQUIERE ACCIÓN DE MEJORAMIENTO",AI98)))</formula>
    </cfRule>
    <cfRule type="containsText" dxfId="1153" priority="1152" operator="containsText" text="CERRADA POR VENCIMIENTO DE TERMINOS">
      <formula>NOT(ISERROR(SEARCH("CERRADA POR VENCIMIENTO DE TERMINOS",AI98)))</formula>
    </cfRule>
    <cfRule type="containsText" dxfId="1152" priority="1153" operator="containsText" text="En Ejecución Oportuna">
      <formula>NOT(ISERROR(SEARCH("En Ejecución Oportuna",AI98)))</formula>
    </cfRule>
    <cfRule type="containsText" dxfId="1151" priority="1154" operator="containsText" text="Cerrada">
      <formula>NOT(ISERROR(SEARCH("Cerrada",AI98)))</formula>
    </cfRule>
    <cfRule type="containsText" dxfId="1150" priority="1155" operator="containsText" text="En Ejecución Vencida">
      <formula>NOT(ISERROR(SEARCH("En Ejecución Vencida",AI98)))</formula>
    </cfRule>
  </conditionalFormatting>
  <conditionalFormatting sqref="AI108">
    <cfRule type="containsText" dxfId="1149" priority="1146" operator="containsText" text="NO SE REQUIERE ACCIÓN DE MEJORAMIENTO">
      <formula>NOT(ISERROR(SEARCH("NO SE REQUIERE ACCIÓN DE MEJORAMIENTO",AI108)))</formula>
    </cfRule>
    <cfRule type="containsText" dxfId="1148" priority="1147" operator="containsText" text="CERRADA POR VENCIMIENTO DE TERMINOS">
      <formula>NOT(ISERROR(SEARCH("CERRADA POR VENCIMIENTO DE TERMINOS",AI108)))</formula>
    </cfRule>
    <cfRule type="containsText" dxfId="1147" priority="1148" operator="containsText" text="En Ejecución Oportuna">
      <formula>NOT(ISERROR(SEARCH("En Ejecución Oportuna",AI108)))</formula>
    </cfRule>
    <cfRule type="containsText" dxfId="1146" priority="1149" operator="containsText" text="Cerrada">
      <formula>NOT(ISERROR(SEARCH("Cerrada",AI108)))</formula>
    </cfRule>
    <cfRule type="containsText" dxfId="1145" priority="1150" operator="containsText" text="En Ejecución Vencida">
      <formula>NOT(ISERROR(SEARCH("En Ejecución Vencida",AI108)))</formula>
    </cfRule>
  </conditionalFormatting>
  <conditionalFormatting sqref="AI108">
    <cfRule type="containsText" dxfId="1144" priority="1141" operator="containsText" text="NO SE REQUIERE ACCIÓN DE MEJORAMIENTO">
      <formula>NOT(ISERROR(SEARCH("NO SE REQUIERE ACCIÓN DE MEJORAMIENTO",AI108)))</formula>
    </cfRule>
    <cfRule type="containsText" dxfId="1143" priority="1142" operator="containsText" text="CERRADA POR VENCIMIENTO DE TERMINOS">
      <formula>NOT(ISERROR(SEARCH("CERRADA POR VENCIMIENTO DE TERMINOS",AI108)))</formula>
    </cfRule>
    <cfRule type="containsText" dxfId="1142" priority="1143" operator="containsText" text="En Ejecución Oportuna">
      <formula>NOT(ISERROR(SEARCH("En Ejecución Oportuna",AI108)))</formula>
    </cfRule>
    <cfRule type="containsText" dxfId="1141" priority="1144" operator="containsText" text="Cerrada">
      <formula>NOT(ISERROR(SEARCH("Cerrada",AI108)))</formula>
    </cfRule>
    <cfRule type="containsText" dxfId="1140" priority="1145" operator="containsText" text="En Ejecución Vencida">
      <formula>NOT(ISERROR(SEARCH("En Ejecución Vencida",AI108)))</formula>
    </cfRule>
  </conditionalFormatting>
  <conditionalFormatting sqref="AI43 AI9:AI34 AI70:AI97">
    <cfRule type="containsText" dxfId="1139" priority="1136" operator="containsText" text="NO SE REQUIERE ACCIÓN DE MEJORAMIENTO">
      <formula>NOT(ISERROR(SEARCH("NO SE REQUIERE ACCIÓN DE MEJORAMIENTO",AI9)))</formula>
    </cfRule>
    <cfRule type="containsText" dxfId="1138" priority="1137" operator="containsText" text="CERRADA POR VENCIMIENTO DE TERMINOS">
      <formula>NOT(ISERROR(SEARCH("CERRADA POR VENCIMIENTO DE TERMINOS",AI9)))</formula>
    </cfRule>
    <cfRule type="containsText" dxfId="1137" priority="1138" operator="containsText" text="En Ejecución Oportuna">
      <formula>NOT(ISERROR(SEARCH("En Ejecución Oportuna",AI9)))</formula>
    </cfRule>
    <cfRule type="containsText" dxfId="1136" priority="1139" operator="containsText" text="Cerrada">
      <formula>NOT(ISERROR(SEARCH("Cerrada",AI9)))</formula>
    </cfRule>
    <cfRule type="containsText" dxfId="1135" priority="1140" operator="containsText" text="En Ejecución Vencida">
      <formula>NOT(ISERROR(SEARCH("En Ejecución Vencida",AI9)))</formula>
    </cfRule>
  </conditionalFormatting>
  <conditionalFormatting sqref="AI7">
    <cfRule type="containsText" dxfId="1134" priority="1131" operator="containsText" text="NO SE REQUIERE ACCIÓN DE MEJORAMIENTO">
      <formula>NOT(ISERROR(SEARCH("NO SE REQUIERE ACCIÓN DE MEJORAMIENTO",AI7)))</formula>
    </cfRule>
    <cfRule type="containsText" dxfId="1133" priority="1132" operator="containsText" text="CERRADA POR VENCIMIENTO DE TERMINOS">
      <formula>NOT(ISERROR(SEARCH("CERRADA POR VENCIMIENTO DE TERMINOS",AI7)))</formula>
    </cfRule>
    <cfRule type="containsText" dxfId="1132" priority="1133" operator="containsText" text="En Ejecución Oportuna">
      <formula>NOT(ISERROR(SEARCH("En Ejecución Oportuna",AI7)))</formula>
    </cfRule>
    <cfRule type="containsText" dxfId="1131" priority="1134" operator="containsText" text="Cerrada">
      <formula>NOT(ISERROR(SEARCH("Cerrada",AI7)))</formula>
    </cfRule>
    <cfRule type="containsText" dxfId="1130" priority="1135" operator="containsText" text="En Ejecución Vencida">
      <formula>NOT(ISERROR(SEARCH("En Ejecución Vencida",AI7)))</formula>
    </cfRule>
  </conditionalFormatting>
  <conditionalFormatting sqref="AI8">
    <cfRule type="containsText" dxfId="1129" priority="1126" operator="containsText" text="NO SE REQUIERE ACCIÓN DE MEJORAMIENTO">
      <formula>NOT(ISERROR(SEARCH("NO SE REQUIERE ACCIÓN DE MEJORAMIENTO",AI8)))</formula>
    </cfRule>
    <cfRule type="containsText" dxfId="1128" priority="1127" operator="containsText" text="CERRADA POR VENCIMIENTO DE TERMINOS">
      <formula>NOT(ISERROR(SEARCH("CERRADA POR VENCIMIENTO DE TERMINOS",AI8)))</formula>
    </cfRule>
    <cfRule type="containsText" dxfId="1127" priority="1128" operator="containsText" text="En Ejecución Oportuna">
      <formula>NOT(ISERROR(SEARCH("En Ejecución Oportuna",AI8)))</formula>
    </cfRule>
    <cfRule type="containsText" dxfId="1126" priority="1129" operator="containsText" text="Cerrada">
      <formula>NOT(ISERROR(SEARCH("Cerrada",AI8)))</formula>
    </cfRule>
    <cfRule type="containsText" dxfId="1125" priority="1130" operator="containsText" text="En Ejecución Vencida">
      <formula>NOT(ISERROR(SEARCH("En Ejecución Vencida",AI8)))</formula>
    </cfRule>
  </conditionalFormatting>
  <conditionalFormatting sqref="AI35">
    <cfRule type="containsText" dxfId="1124" priority="1121" operator="containsText" text="NO SE REQUIERE ACCIÓN DE MEJORAMIENTO">
      <formula>NOT(ISERROR(SEARCH("NO SE REQUIERE ACCIÓN DE MEJORAMIENTO",AI35)))</formula>
    </cfRule>
    <cfRule type="containsText" dxfId="1123" priority="1122" operator="containsText" text="CERRADA POR VENCIMIENTO DE TERMINOS">
      <formula>NOT(ISERROR(SEARCH("CERRADA POR VENCIMIENTO DE TERMINOS",AI35)))</formula>
    </cfRule>
    <cfRule type="containsText" dxfId="1122" priority="1123" operator="containsText" text="En Ejecución Oportuna">
      <formula>NOT(ISERROR(SEARCH("En Ejecución Oportuna",AI35)))</formula>
    </cfRule>
    <cfRule type="containsText" dxfId="1121" priority="1124" operator="containsText" text="Cerrada">
      <formula>NOT(ISERROR(SEARCH("Cerrada",AI35)))</formula>
    </cfRule>
    <cfRule type="containsText" dxfId="1120" priority="1125" operator="containsText" text="En Ejecución Vencida">
      <formula>NOT(ISERROR(SEARCH("En Ejecución Vencida",AI35)))</formula>
    </cfRule>
  </conditionalFormatting>
  <conditionalFormatting sqref="AI36">
    <cfRule type="containsText" dxfId="1119" priority="1116" operator="containsText" text="NO SE REQUIERE ACCIÓN DE MEJORAMIENTO">
      <formula>NOT(ISERROR(SEARCH("NO SE REQUIERE ACCIÓN DE MEJORAMIENTO",AI36)))</formula>
    </cfRule>
    <cfRule type="containsText" dxfId="1118" priority="1117" operator="containsText" text="CERRADA POR VENCIMIENTO DE TERMINOS">
      <formula>NOT(ISERROR(SEARCH("CERRADA POR VENCIMIENTO DE TERMINOS",AI36)))</formula>
    </cfRule>
    <cfRule type="containsText" dxfId="1117" priority="1118" operator="containsText" text="En Ejecución Oportuna">
      <formula>NOT(ISERROR(SEARCH("En Ejecución Oportuna",AI36)))</formula>
    </cfRule>
    <cfRule type="containsText" dxfId="1116" priority="1119" operator="containsText" text="Cerrada">
      <formula>NOT(ISERROR(SEARCH("Cerrada",AI36)))</formula>
    </cfRule>
    <cfRule type="containsText" dxfId="1115" priority="1120" operator="containsText" text="En Ejecución Vencida">
      <formula>NOT(ISERROR(SEARCH("En Ejecución Vencida",AI36)))</formula>
    </cfRule>
  </conditionalFormatting>
  <conditionalFormatting sqref="AI37">
    <cfRule type="containsText" dxfId="1114" priority="1111" operator="containsText" text="NO SE REQUIERE ACCIÓN DE MEJORAMIENTO">
      <formula>NOT(ISERROR(SEARCH("NO SE REQUIERE ACCIÓN DE MEJORAMIENTO",AI37)))</formula>
    </cfRule>
    <cfRule type="containsText" dxfId="1113" priority="1112" operator="containsText" text="CERRADA POR VENCIMIENTO DE TERMINOS">
      <formula>NOT(ISERROR(SEARCH("CERRADA POR VENCIMIENTO DE TERMINOS",AI37)))</formula>
    </cfRule>
    <cfRule type="containsText" dxfId="1112" priority="1113" operator="containsText" text="En Ejecución Oportuna">
      <formula>NOT(ISERROR(SEARCH("En Ejecución Oportuna",AI37)))</formula>
    </cfRule>
    <cfRule type="containsText" dxfId="1111" priority="1114" operator="containsText" text="Cerrada">
      <formula>NOT(ISERROR(SEARCH("Cerrada",AI37)))</formula>
    </cfRule>
    <cfRule type="containsText" dxfId="1110" priority="1115" operator="containsText" text="En Ejecución Vencida">
      <formula>NOT(ISERROR(SEARCH("En Ejecución Vencida",AI37)))</formula>
    </cfRule>
  </conditionalFormatting>
  <conditionalFormatting sqref="AI38">
    <cfRule type="containsText" dxfId="1109" priority="1106" operator="containsText" text="NO SE REQUIERE ACCIÓN DE MEJORAMIENTO">
      <formula>NOT(ISERROR(SEARCH("NO SE REQUIERE ACCIÓN DE MEJORAMIENTO",AI38)))</formula>
    </cfRule>
    <cfRule type="containsText" dxfId="1108" priority="1107" operator="containsText" text="CERRADA POR VENCIMIENTO DE TERMINOS">
      <formula>NOT(ISERROR(SEARCH("CERRADA POR VENCIMIENTO DE TERMINOS",AI38)))</formula>
    </cfRule>
    <cfRule type="containsText" dxfId="1107" priority="1108" operator="containsText" text="En Ejecución Oportuna">
      <formula>NOT(ISERROR(SEARCH("En Ejecución Oportuna",AI38)))</formula>
    </cfRule>
    <cfRule type="containsText" dxfId="1106" priority="1109" operator="containsText" text="Cerrada">
      <formula>NOT(ISERROR(SEARCH("Cerrada",AI38)))</formula>
    </cfRule>
    <cfRule type="containsText" dxfId="1105" priority="1110" operator="containsText" text="En Ejecución Vencida">
      <formula>NOT(ISERROR(SEARCH("En Ejecución Vencida",AI38)))</formula>
    </cfRule>
  </conditionalFormatting>
  <conditionalFormatting sqref="AI39">
    <cfRule type="containsText" dxfId="1104" priority="1101" operator="containsText" text="NO SE REQUIERE ACCIÓN DE MEJORAMIENTO">
      <formula>NOT(ISERROR(SEARCH("NO SE REQUIERE ACCIÓN DE MEJORAMIENTO",AI39)))</formula>
    </cfRule>
    <cfRule type="containsText" dxfId="1103" priority="1102" operator="containsText" text="CERRADA POR VENCIMIENTO DE TERMINOS">
      <formula>NOT(ISERROR(SEARCH("CERRADA POR VENCIMIENTO DE TERMINOS",AI39)))</formula>
    </cfRule>
    <cfRule type="containsText" dxfId="1102" priority="1103" operator="containsText" text="En Ejecución Oportuna">
      <formula>NOT(ISERROR(SEARCH("En Ejecución Oportuna",AI39)))</formula>
    </cfRule>
    <cfRule type="containsText" dxfId="1101" priority="1104" operator="containsText" text="Cerrada">
      <formula>NOT(ISERROR(SEARCH("Cerrada",AI39)))</formula>
    </cfRule>
    <cfRule type="containsText" dxfId="1100" priority="1105" operator="containsText" text="En Ejecución Vencida">
      <formula>NOT(ISERROR(SEARCH("En Ejecución Vencida",AI39)))</formula>
    </cfRule>
  </conditionalFormatting>
  <conditionalFormatting sqref="AI40">
    <cfRule type="containsText" dxfId="1099" priority="1096" operator="containsText" text="NO SE REQUIERE ACCIÓN DE MEJORAMIENTO">
      <formula>NOT(ISERROR(SEARCH("NO SE REQUIERE ACCIÓN DE MEJORAMIENTO",AI40)))</formula>
    </cfRule>
    <cfRule type="containsText" dxfId="1098" priority="1097" operator="containsText" text="CERRADA POR VENCIMIENTO DE TERMINOS">
      <formula>NOT(ISERROR(SEARCH("CERRADA POR VENCIMIENTO DE TERMINOS",AI40)))</formula>
    </cfRule>
    <cfRule type="containsText" dxfId="1097" priority="1098" operator="containsText" text="En Ejecución Oportuna">
      <formula>NOT(ISERROR(SEARCH("En Ejecución Oportuna",AI40)))</formula>
    </cfRule>
    <cfRule type="containsText" dxfId="1096" priority="1099" operator="containsText" text="Cerrada">
      <formula>NOT(ISERROR(SEARCH("Cerrada",AI40)))</formula>
    </cfRule>
    <cfRule type="containsText" dxfId="1095" priority="1100" operator="containsText" text="En Ejecución Vencida">
      <formula>NOT(ISERROR(SEARCH("En Ejecución Vencida",AI40)))</formula>
    </cfRule>
  </conditionalFormatting>
  <conditionalFormatting sqref="AI41">
    <cfRule type="containsText" dxfId="1094" priority="1091" operator="containsText" text="NO SE REQUIERE ACCIÓN DE MEJORAMIENTO">
      <formula>NOT(ISERROR(SEARCH("NO SE REQUIERE ACCIÓN DE MEJORAMIENTO",AI41)))</formula>
    </cfRule>
    <cfRule type="containsText" dxfId="1093" priority="1092" operator="containsText" text="CERRADA POR VENCIMIENTO DE TERMINOS">
      <formula>NOT(ISERROR(SEARCH("CERRADA POR VENCIMIENTO DE TERMINOS",AI41)))</formula>
    </cfRule>
    <cfRule type="containsText" dxfId="1092" priority="1093" operator="containsText" text="En Ejecución Oportuna">
      <formula>NOT(ISERROR(SEARCH("En Ejecución Oportuna",AI41)))</formula>
    </cfRule>
    <cfRule type="containsText" dxfId="1091" priority="1094" operator="containsText" text="Cerrada">
      <formula>NOT(ISERROR(SEARCH("Cerrada",AI41)))</formula>
    </cfRule>
    <cfRule type="containsText" dxfId="1090" priority="1095" operator="containsText" text="En Ejecución Vencida">
      <formula>NOT(ISERROR(SEARCH("En Ejecución Vencida",AI41)))</formula>
    </cfRule>
  </conditionalFormatting>
  <conditionalFormatting sqref="AI42">
    <cfRule type="containsText" dxfId="1089" priority="1086" operator="containsText" text="NO SE REQUIERE ACCIÓN DE MEJORAMIENTO">
      <formula>NOT(ISERROR(SEARCH("NO SE REQUIERE ACCIÓN DE MEJORAMIENTO",AI42)))</formula>
    </cfRule>
    <cfRule type="containsText" dxfId="1088" priority="1087" operator="containsText" text="CERRADA POR VENCIMIENTO DE TERMINOS">
      <formula>NOT(ISERROR(SEARCH("CERRADA POR VENCIMIENTO DE TERMINOS",AI42)))</formula>
    </cfRule>
    <cfRule type="containsText" dxfId="1087" priority="1088" operator="containsText" text="En Ejecución Oportuna">
      <formula>NOT(ISERROR(SEARCH("En Ejecución Oportuna",AI42)))</formula>
    </cfRule>
    <cfRule type="containsText" dxfId="1086" priority="1089" operator="containsText" text="Cerrada">
      <formula>NOT(ISERROR(SEARCH("Cerrada",AI42)))</formula>
    </cfRule>
    <cfRule type="containsText" dxfId="1085" priority="1090" operator="containsText" text="En Ejecución Vencida">
      <formula>NOT(ISERROR(SEARCH("En Ejecución Vencida",AI42)))</formula>
    </cfRule>
  </conditionalFormatting>
  <conditionalFormatting sqref="AI44">
    <cfRule type="containsText" dxfId="1084" priority="1081" operator="containsText" text="NO SE REQUIERE ACCIÓN DE MEJORAMIENTO">
      <formula>NOT(ISERROR(SEARCH("NO SE REQUIERE ACCIÓN DE MEJORAMIENTO",AI44)))</formula>
    </cfRule>
    <cfRule type="containsText" dxfId="1083" priority="1082" operator="containsText" text="CERRADA POR VENCIMIENTO DE TERMINOS">
      <formula>NOT(ISERROR(SEARCH("CERRADA POR VENCIMIENTO DE TERMINOS",AI44)))</formula>
    </cfRule>
    <cfRule type="containsText" dxfId="1082" priority="1083" operator="containsText" text="En Ejecución Oportuna">
      <formula>NOT(ISERROR(SEARCH("En Ejecución Oportuna",AI44)))</formula>
    </cfRule>
    <cfRule type="containsText" dxfId="1081" priority="1084" operator="containsText" text="Cerrada">
      <formula>NOT(ISERROR(SEARCH("Cerrada",AI44)))</formula>
    </cfRule>
    <cfRule type="containsText" dxfId="1080" priority="1085" operator="containsText" text="En Ejecución Vencida">
      <formula>NOT(ISERROR(SEARCH("En Ejecución Vencida",AI44)))</formula>
    </cfRule>
  </conditionalFormatting>
  <conditionalFormatting sqref="AI45">
    <cfRule type="containsText" dxfId="1079" priority="1076" operator="containsText" text="NO SE REQUIERE ACCIÓN DE MEJORAMIENTO">
      <formula>NOT(ISERROR(SEARCH("NO SE REQUIERE ACCIÓN DE MEJORAMIENTO",AI45)))</formula>
    </cfRule>
    <cfRule type="containsText" dxfId="1078" priority="1077" operator="containsText" text="CERRADA POR VENCIMIENTO DE TERMINOS">
      <formula>NOT(ISERROR(SEARCH("CERRADA POR VENCIMIENTO DE TERMINOS",AI45)))</formula>
    </cfRule>
    <cfRule type="containsText" dxfId="1077" priority="1078" operator="containsText" text="En Ejecución Oportuna">
      <formula>NOT(ISERROR(SEARCH("En Ejecución Oportuna",AI45)))</formula>
    </cfRule>
    <cfRule type="containsText" dxfId="1076" priority="1079" operator="containsText" text="Cerrada">
      <formula>NOT(ISERROR(SEARCH("Cerrada",AI45)))</formula>
    </cfRule>
    <cfRule type="containsText" dxfId="1075" priority="1080" operator="containsText" text="En Ejecución Vencida">
      <formula>NOT(ISERROR(SEARCH("En Ejecución Vencida",AI45)))</formula>
    </cfRule>
  </conditionalFormatting>
  <conditionalFormatting sqref="AI46:AI68 AI70:AI97">
    <cfRule type="containsText" dxfId="1074" priority="1071" operator="containsText" text="NO SE REQUIERE ACCIÓN DE MEJORAMIENTO">
      <formula>NOT(ISERROR(SEARCH("NO SE REQUIERE ACCIÓN DE MEJORAMIENTO",AI46)))</formula>
    </cfRule>
    <cfRule type="containsText" dxfId="1073" priority="1072" operator="containsText" text="CERRADA POR VENCIMIENTO DE TERMINOS">
      <formula>NOT(ISERROR(SEARCH("CERRADA POR VENCIMIENTO DE TERMINOS",AI46)))</formula>
    </cfRule>
    <cfRule type="containsText" dxfId="1072" priority="1073" operator="containsText" text="En Ejecución Oportuna">
      <formula>NOT(ISERROR(SEARCH("En Ejecución Oportuna",AI46)))</formula>
    </cfRule>
    <cfRule type="containsText" dxfId="1071" priority="1074" operator="containsText" text="Cerrada">
      <formula>NOT(ISERROR(SEARCH("Cerrada",AI46)))</formula>
    </cfRule>
    <cfRule type="containsText" dxfId="1070" priority="1075" operator="containsText" text="En Ejecución Vencida">
      <formula>NOT(ISERROR(SEARCH("En Ejecución Vencida",AI46)))</formula>
    </cfRule>
  </conditionalFormatting>
  <conditionalFormatting sqref="AI51:AI52">
    <cfRule type="containsText" dxfId="1069" priority="1066" operator="containsText" text="NO SE REQUIERE ACCIÓN DE MEJORAMIENTO">
      <formula>NOT(ISERROR(SEARCH("NO SE REQUIERE ACCIÓN DE MEJORAMIENTO",AI51)))</formula>
    </cfRule>
    <cfRule type="containsText" dxfId="1068" priority="1067" operator="containsText" text="CERRADA POR VENCIMIENTO DE TERMINOS">
      <formula>NOT(ISERROR(SEARCH("CERRADA POR VENCIMIENTO DE TERMINOS",AI51)))</formula>
    </cfRule>
    <cfRule type="containsText" dxfId="1067" priority="1068" operator="containsText" text="En Ejecución Oportuna">
      <formula>NOT(ISERROR(SEARCH("En Ejecución Oportuna",AI51)))</formula>
    </cfRule>
    <cfRule type="containsText" dxfId="1066" priority="1069" operator="containsText" text="Cerrada">
      <formula>NOT(ISERROR(SEARCH("Cerrada",AI51)))</formula>
    </cfRule>
    <cfRule type="containsText" dxfId="1065" priority="1070" operator="containsText" text="En Ejecución Vencida">
      <formula>NOT(ISERROR(SEARCH("En Ejecución Vencida",AI51)))</formula>
    </cfRule>
  </conditionalFormatting>
  <conditionalFormatting sqref="AI109">
    <cfRule type="containsText" dxfId="1064" priority="1061" operator="containsText" text="NO SE REQUIERE ACCIÓN DE MEJORAMIENTO">
      <formula>NOT(ISERROR(SEARCH("NO SE REQUIERE ACCIÓN DE MEJORAMIENTO",AI109)))</formula>
    </cfRule>
    <cfRule type="containsText" dxfId="1063" priority="1062" operator="containsText" text="CERRADA POR VENCIMIENTO DE TERMINOS">
      <formula>NOT(ISERROR(SEARCH("CERRADA POR VENCIMIENTO DE TERMINOS",AI109)))</formula>
    </cfRule>
    <cfRule type="containsText" dxfId="1062" priority="1063" operator="containsText" text="En Ejecución Oportuna">
      <formula>NOT(ISERROR(SEARCH("En Ejecución Oportuna",AI109)))</formula>
    </cfRule>
    <cfRule type="containsText" dxfId="1061" priority="1064" operator="containsText" text="Cerrada">
      <formula>NOT(ISERROR(SEARCH("Cerrada",AI109)))</formula>
    </cfRule>
    <cfRule type="containsText" dxfId="1060" priority="1065" operator="containsText" text="En Ejecución Vencida">
      <formula>NOT(ISERROR(SEARCH("En Ejecución Vencida",AI109)))</formula>
    </cfRule>
  </conditionalFormatting>
  <conditionalFormatting sqref="AI109">
    <cfRule type="containsText" dxfId="1059" priority="1056" operator="containsText" text="NO SE REQUIERE ACCIÓN DE MEJORAMIENTO">
      <formula>NOT(ISERROR(SEARCH("NO SE REQUIERE ACCIÓN DE MEJORAMIENTO",AI109)))</formula>
    </cfRule>
    <cfRule type="containsText" dxfId="1058" priority="1057" operator="containsText" text="CERRADA POR VENCIMIENTO DE TERMINOS">
      <formula>NOT(ISERROR(SEARCH("CERRADA POR VENCIMIENTO DE TERMINOS",AI109)))</formula>
    </cfRule>
    <cfRule type="containsText" dxfId="1057" priority="1058" operator="containsText" text="En Ejecución Oportuna">
      <formula>NOT(ISERROR(SEARCH("En Ejecución Oportuna",AI109)))</formula>
    </cfRule>
    <cfRule type="containsText" dxfId="1056" priority="1059" operator="containsText" text="Cerrada">
      <formula>NOT(ISERROR(SEARCH("Cerrada",AI109)))</formula>
    </cfRule>
    <cfRule type="containsText" dxfId="1055" priority="1060" operator="containsText" text="En Ejecución Vencida">
      <formula>NOT(ISERROR(SEARCH("En Ejecución Vencida",AI109)))</formula>
    </cfRule>
  </conditionalFormatting>
  <conditionalFormatting sqref="AI110">
    <cfRule type="containsText" dxfId="1054" priority="1051" operator="containsText" text="NO SE REQUIERE ACCIÓN DE MEJORAMIENTO">
      <formula>NOT(ISERROR(SEARCH("NO SE REQUIERE ACCIÓN DE MEJORAMIENTO",AI110)))</formula>
    </cfRule>
    <cfRule type="containsText" dxfId="1053" priority="1052" operator="containsText" text="CERRADA POR VENCIMIENTO DE TERMINOS">
      <formula>NOT(ISERROR(SEARCH("CERRADA POR VENCIMIENTO DE TERMINOS",AI110)))</formula>
    </cfRule>
    <cfRule type="containsText" dxfId="1052" priority="1053" operator="containsText" text="En Ejecución Oportuna">
      <formula>NOT(ISERROR(SEARCH("En Ejecución Oportuna",AI110)))</formula>
    </cfRule>
    <cfRule type="containsText" dxfId="1051" priority="1054" operator="containsText" text="Cerrada">
      <formula>NOT(ISERROR(SEARCH("Cerrada",AI110)))</formula>
    </cfRule>
    <cfRule type="containsText" dxfId="1050" priority="1055" operator="containsText" text="En Ejecución Vencida">
      <formula>NOT(ISERROR(SEARCH("En Ejecución Vencida",AI110)))</formula>
    </cfRule>
  </conditionalFormatting>
  <conditionalFormatting sqref="AI110">
    <cfRule type="containsText" dxfId="1049" priority="1046" operator="containsText" text="NO SE REQUIERE ACCIÓN DE MEJORAMIENTO">
      <formula>NOT(ISERROR(SEARCH("NO SE REQUIERE ACCIÓN DE MEJORAMIENTO",AI110)))</formula>
    </cfRule>
    <cfRule type="containsText" dxfId="1048" priority="1047" operator="containsText" text="CERRADA POR VENCIMIENTO DE TERMINOS">
      <formula>NOT(ISERROR(SEARCH("CERRADA POR VENCIMIENTO DE TERMINOS",AI110)))</formula>
    </cfRule>
    <cfRule type="containsText" dxfId="1047" priority="1048" operator="containsText" text="En Ejecución Oportuna">
      <formula>NOT(ISERROR(SEARCH("En Ejecución Oportuna",AI110)))</formula>
    </cfRule>
    <cfRule type="containsText" dxfId="1046" priority="1049" operator="containsText" text="Cerrada">
      <formula>NOT(ISERROR(SEARCH("Cerrada",AI110)))</formula>
    </cfRule>
    <cfRule type="containsText" dxfId="1045" priority="1050" operator="containsText" text="En Ejecución Vencida">
      <formula>NOT(ISERROR(SEARCH("En Ejecución Vencida",AI110)))</formula>
    </cfRule>
  </conditionalFormatting>
  <conditionalFormatting sqref="AI111">
    <cfRule type="containsText" dxfId="1044" priority="1041" operator="containsText" text="NO SE REQUIERE ACCIÓN DE MEJORAMIENTO">
      <formula>NOT(ISERROR(SEARCH("NO SE REQUIERE ACCIÓN DE MEJORAMIENTO",AI111)))</formula>
    </cfRule>
    <cfRule type="containsText" dxfId="1043" priority="1042" operator="containsText" text="CERRADA POR VENCIMIENTO DE TERMINOS">
      <formula>NOT(ISERROR(SEARCH("CERRADA POR VENCIMIENTO DE TERMINOS",AI111)))</formula>
    </cfRule>
    <cfRule type="containsText" dxfId="1042" priority="1043" operator="containsText" text="En Ejecución Oportuna">
      <formula>NOT(ISERROR(SEARCH("En Ejecución Oportuna",AI111)))</formula>
    </cfRule>
    <cfRule type="containsText" dxfId="1041" priority="1044" operator="containsText" text="Cerrada">
      <formula>NOT(ISERROR(SEARCH("Cerrada",AI111)))</formula>
    </cfRule>
    <cfRule type="containsText" dxfId="1040" priority="1045" operator="containsText" text="En Ejecución Vencida">
      <formula>NOT(ISERROR(SEARCH("En Ejecución Vencida",AI111)))</formula>
    </cfRule>
  </conditionalFormatting>
  <conditionalFormatting sqref="AI111">
    <cfRule type="containsText" dxfId="1039" priority="1036" operator="containsText" text="NO SE REQUIERE ACCIÓN DE MEJORAMIENTO">
      <formula>NOT(ISERROR(SEARCH("NO SE REQUIERE ACCIÓN DE MEJORAMIENTO",AI111)))</formula>
    </cfRule>
    <cfRule type="containsText" dxfId="1038" priority="1037" operator="containsText" text="CERRADA POR VENCIMIENTO DE TERMINOS">
      <formula>NOT(ISERROR(SEARCH("CERRADA POR VENCIMIENTO DE TERMINOS",AI111)))</formula>
    </cfRule>
    <cfRule type="containsText" dxfId="1037" priority="1038" operator="containsText" text="En Ejecución Oportuna">
      <formula>NOT(ISERROR(SEARCH("En Ejecución Oportuna",AI111)))</formula>
    </cfRule>
    <cfRule type="containsText" dxfId="1036" priority="1039" operator="containsText" text="Cerrada">
      <formula>NOT(ISERROR(SEARCH("Cerrada",AI111)))</formula>
    </cfRule>
    <cfRule type="containsText" dxfId="1035" priority="1040" operator="containsText" text="En Ejecución Vencida">
      <formula>NOT(ISERROR(SEARCH("En Ejecución Vencida",AI111)))</formula>
    </cfRule>
  </conditionalFormatting>
  <conditionalFormatting sqref="AI112">
    <cfRule type="containsText" dxfId="1034" priority="1031" operator="containsText" text="NO SE REQUIERE ACCIÓN DE MEJORAMIENTO">
      <formula>NOT(ISERROR(SEARCH("NO SE REQUIERE ACCIÓN DE MEJORAMIENTO",AI112)))</formula>
    </cfRule>
    <cfRule type="containsText" dxfId="1033" priority="1032" operator="containsText" text="CERRADA POR VENCIMIENTO DE TERMINOS">
      <formula>NOT(ISERROR(SEARCH("CERRADA POR VENCIMIENTO DE TERMINOS",AI112)))</formula>
    </cfRule>
    <cfRule type="containsText" dxfId="1032" priority="1033" operator="containsText" text="En Ejecución Oportuna">
      <formula>NOT(ISERROR(SEARCH("En Ejecución Oportuna",AI112)))</formula>
    </cfRule>
    <cfRule type="containsText" dxfId="1031" priority="1034" operator="containsText" text="Cerrada">
      <formula>NOT(ISERROR(SEARCH("Cerrada",AI112)))</formula>
    </cfRule>
    <cfRule type="containsText" dxfId="1030" priority="1035" operator="containsText" text="En Ejecución Vencida">
      <formula>NOT(ISERROR(SEARCH("En Ejecución Vencida",AI112)))</formula>
    </cfRule>
  </conditionalFormatting>
  <conditionalFormatting sqref="AI112">
    <cfRule type="containsText" dxfId="1029" priority="1026" operator="containsText" text="NO SE REQUIERE ACCIÓN DE MEJORAMIENTO">
      <formula>NOT(ISERROR(SEARCH("NO SE REQUIERE ACCIÓN DE MEJORAMIENTO",AI112)))</formula>
    </cfRule>
    <cfRule type="containsText" dxfId="1028" priority="1027" operator="containsText" text="CERRADA POR VENCIMIENTO DE TERMINOS">
      <formula>NOT(ISERROR(SEARCH("CERRADA POR VENCIMIENTO DE TERMINOS",AI112)))</formula>
    </cfRule>
    <cfRule type="containsText" dxfId="1027" priority="1028" operator="containsText" text="En Ejecución Oportuna">
      <formula>NOT(ISERROR(SEARCH("En Ejecución Oportuna",AI112)))</formula>
    </cfRule>
    <cfRule type="containsText" dxfId="1026" priority="1029" operator="containsText" text="Cerrada">
      <formula>NOT(ISERROR(SEARCH("Cerrada",AI112)))</formula>
    </cfRule>
    <cfRule type="containsText" dxfId="1025" priority="1030" operator="containsText" text="En Ejecución Vencida">
      <formula>NOT(ISERROR(SEARCH("En Ejecución Vencida",AI112)))</formula>
    </cfRule>
  </conditionalFormatting>
  <conditionalFormatting sqref="AI113">
    <cfRule type="containsText" dxfId="1024" priority="1021" operator="containsText" text="NO SE REQUIERE ACCIÓN DE MEJORAMIENTO">
      <formula>NOT(ISERROR(SEARCH("NO SE REQUIERE ACCIÓN DE MEJORAMIENTO",AI113)))</formula>
    </cfRule>
    <cfRule type="containsText" dxfId="1023" priority="1022" operator="containsText" text="CERRADA POR VENCIMIENTO DE TERMINOS">
      <formula>NOT(ISERROR(SEARCH("CERRADA POR VENCIMIENTO DE TERMINOS",AI113)))</formula>
    </cfRule>
    <cfRule type="containsText" dxfId="1022" priority="1023" operator="containsText" text="En Ejecución Oportuna">
      <formula>NOT(ISERROR(SEARCH("En Ejecución Oportuna",AI113)))</formula>
    </cfRule>
    <cfRule type="containsText" dxfId="1021" priority="1024" operator="containsText" text="Cerrada">
      <formula>NOT(ISERROR(SEARCH("Cerrada",AI113)))</formula>
    </cfRule>
    <cfRule type="containsText" dxfId="1020" priority="1025" operator="containsText" text="En Ejecución Vencida">
      <formula>NOT(ISERROR(SEARCH("En Ejecución Vencida",AI113)))</formula>
    </cfRule>
  </conditionalFormatting>
  <conditionalFormatting sqref="AI113">
    <cfRule type="containsText" dxfId="1019" priority="1016" operator="containsText" text="NO SE REQUIERE ACCIÓN DE MEJORAMIENTO">
      <formula>NOT(ISERROR(SEARCH("NO SE REQUIERE ACCIÓN DE MEJORAMIENTO",AI113)))</formula>
    </cfRule>
    <cfRule type="containsText" dxfId="1018" priority="1017" operator="containsText" text="CERRADA POR VENCIMIENTO DE TERMINOS">
      <formula>NOT(ISERROR(SEARCH("CERRADA POR VENCIMIENTO DE TERMINOS",AI113)))</formula>
    </cfRule>
    <cfRule type="containsText" dxfId="1017" priority="1018" operator="containsText" text="En Ejecución Oportuna">
      <formula>NOT(ISERROR(SEARCH("En Ejecución Oportuna",AI113)))</formula>
    </cfRule>
    <cfRule type="containsText" dxfId="1016" priority="1019" operator="containsText" text="Cerrada">
      <formula>NOT(ISERROR(SEARCH("Cerrada",AI113)))</formula>
    </cfRule>
    <cfRule type="containsText" dxfId="1015" priority="1020" operator="containsText" text="En Ejecución Vencida">
      <formula>NOT(ISERROR(SEARCH("En Ejecución Vencida",AI113)))</formula>
    </cfRule>
  </conditionalFormatting>
  <conditionalFormatting sqref="AI114">
    <cfRule type="containsText" dxfId="1014" priority="1011" operator="containsText" text="NO SE REQUIERE ACCIÓN DE MEJORAMIENTO">
      <formula>NOT(ISERROR(SEARCH("NO SE REQUIERE ACCIÓN DE MEJORAMIENTO",AI114)))</formula>
    </cfRule>
    <cfRule type="containsText" dxfId="1013" priority="1012" operator="containsText" text="CERRADA POR VENCIMIENTO DE TERMINOS">
      <formula>NOT(ISERROR(SEARCH("CERRADA POR VENCIMIENTO DE TERMINOS",AI114)))</formula>
    </cfRule>
    <cfRule type="containsText" dxfId="1012" priority="1013" operator="containsText" text="En Ejecución Oportuna">
      <formula>NOT(ISERROR(SEARCH("En Ejecución Oportuna",AI114)))</formula>
    </cfRule>
    <cfRule type="containsText" dxfId="1011" priority="1014" operator="containsText" text="Cerrada">
      <formula>NOT(ISERROR(SEARCH("Cerrada",AI114)))</formula>
    </cfRule>
    <cfRule type="containsText" dxfId="1010" priority="1015" operator="containsText" text="En Ejecución Vencida">
      <formula>NOT(ISERROR(SEARCH("En Ejecución Vencida",AI114)))</formula>
    </cfRule>
  </conditionalFormatting>
  <conditionalFormatting sqref="AI114">
    <cfRule type="containsText" dxfId="1009" priority="1006" operator="containsText" text="NO SE REQUIERE ACCIÓN DE MEJORAMIENTO">
      <formula>NOT(ISERROR(SEARCH("NO SE REQUIERE ACCIÓN DE MEJORAMIENTO",AI114)))</formula>
    </cfRule>
    <cfRule type="containsText" dxfId="1008" priority="1007" operator="containsText" text="CERRADA POR VENCIMIENTO DE TERMINOS">
      <formula>NOT(ISERROR(SEARCH("CERRADA POR VENCIMIENTO DE TERMINOS",AI114)))</formula>
    </cfRule>
    <cfRule type="containsText" dxfId="1007" priority="1008" operator="containsText" text="En Ejecución Oportuna">
      <formula>NOT(ISERROR(SEARCH("En Ejecución Oportuna",AI114)))</formula>
    </cfRule>
    <cfRule type="containsText" dxfId="1006" priority="1009" operator="containsText" text="Cerrada">
      <formula>NOT(ISERROR(SEARCH("Cerrada",AI114)))</formula>
    </cfRule>
    <cfRule type="containsText" dxfId="1005" priority="1010" operator="containsText" text="En Ejecución Vencida">
      <formula>NOT(ISERROR(SEARCH("En Ejecución Vencida",AI114)))</formula>
    </cfRule>
  </conditionalFormatting>
  <conditionalFormatting sqref="AI115">
    <cfRule type="containsText" dxfId="1004" priority="1001" operator="containsText" text="NO SE REQUIERE ACCIÓN DE MEJORAMIENTO">
      <formula>NOT(ISERROR(SEARCH("NO SE REQUIERE ACCIÓN DE MEJORAMIENTO",AI115)))</formula>
    </cfRule>
    <cfRule type="containsText" dxfId="1003" priority="1002" operator="containsText" text="CERRADA POR VENCIMIENTO DE TERMINOS">
      <formula>NOT(ISERROR(SEARCH("CERRADA POR VENCIMIENTO DE TERMINOS",AI115)))</formula>
    </cfRule>
    <cfRule type="containsText" dxfId="1002" priority="1003" operator="containsText" text="En Ejecución Oportuna">
      <formula>NOT(ISERROR(SEARCH("En Ejecución Oportuna",AI115)))</formula>
    </cfRule>
    <cfRule type="containsText" dxfId="1001" priority="1004" operator="containsText" text="Cerrada">
      <formula>NOT(ISERROR(SEARCH("Cerrada",AI115)))</formula>
    </cfRule>
    <cfRule type="containsText" dxfId="1000" priority="1005" operator="containsText" text="En Ejecución Vencida">
      <formula>NOT(ISERROR(SEARCH("En Ejecución Vencida",AI115)))</formula>
    </cfRule>
  </conditionalFormatting>
  <conditionalFormatting sqref="AI115">
    <cfRule type="containsText" dxfId="999" priority="996" operator="containsText" text="NO SE REQUIERE ACCIÓN DE MEJORAMIENTO">
      <formula>NOT(ISERROR(SEARCH("NO SE REQUIERE ACCIÓN DE MEJORAMIENTO",AI115)))</formula>
    </cfRule>
    <cfRule type="containsText" dxfId="998" priority="997" operator="containsText" text="CERRADA POR VENCIMIENTO DE TERMINOS">
      <formula>NOT(ISERROR(SEARCH("CERRADA POR VENCIMIENTO DE TERMINOS",AI115)))</formula>
    </cfRule>
    <cfRule type="containsText" dxfId="997" priority="998" operator="containsText" text="En Ejecución Oportuna">
      <formula>NOT(ISERROR(SEARCH("En Ejecución Oportuna",AI115)))</formula>
    </cfRule>
    <cfRule type="containsText" dxfId="996" priority="999" operator="containsText" text="Cerrada">
      <formula>NOT(ISERROR(SEARCH("Cerrada",AI115)))</formula>
    </cfRule>
    <cfRule type="containsText" dxfId="995" priority="1000" operator="containsText" text="En Ejecución Vencida">
      <formula>NOT(ISERROR(SEARCH("En Ejecución Vencida",AI115)))</formula>
    </cfRule>
  </conditionalFormatting>
  <conditionalFormatting sqref="AI116">
    <cfRule type="containsText" dxfId="994" priority="991" operator="containsText" text="NO SE REQUIERE ACCIÓN DE MEJORAMIENTO">
      <formula>NOT(ISERROR(SEARCH("NO SE REQUIERE ACCIÓN DE MEJORAMIENTO",AI116)))</formula>
    </cfRule>
    <cfRule type="containsText" dxfId="993" priority="992" operator="containsText" text="CERRADA POR VENCIMIENTO DE TERMINOS">
      <formula>NOT(ISERROR(SEARCH("CERRADA POR VENCIMIENTO DE TERMINOS",AI116)))</formula>
    </cfRule>
    <cfRule type="containsText" dxfId="992" priority="993" operator="containsText" text="En Ejecución Oportuna">
      <formula>NOT(ISERROR(SEARCH("En Ejecución Oportuna",AI116)))</formula>
    </cfRule>
    <cfRule type="containsText" dxfId="991" priority="994" operator="containsText" text="Cerrada">
      <formula>NOT(ISERROR(SEARCH("Cerrada",AI116)))</formula>
    </cfRule>
    <cfRule type="containsText" dxfId="990" priority="995" operator="containsText" text="En Ejecución Vencida">
      <formula>NOT(ISERROR(SEARCH("En Ejecución Vencida",AI116)))</formula>
    </cfRule>
  </conditionalFormatting>
  <conditionalFormatting sqref="AI116">
    <cfRule type="containsText" dxfId="989" priority="986" operator="containsText" text="NO SE REQUIERE ACCIÓN DE MEJORAMIENTO">
      <formula>NOT(ISERROR(SEARCH("NO SE REQUIERE ACCIÓN DE MEJORAMIENTO",AI116)))</formula>
    </cfRule>
    <cfRule type="containsText" dxfId="988" priority="987" operator="containsText" text="CERRADA POR VENCIMIENTO DE TERMINOS">
      <formula>NOT(ISERROR(SEARCH("CERRADA POR VENCIMIENTO DE TERMINOS",AI116)))</formula>
    </cfRule>
    <cfRule type="containsText" dxfId="987" priority="988" operator="containsText" text="En Ejecución Oportuna">
      <formula>NOT(ISERROR(SEARCH("En Ejecución Oportuna",AI116)))</formula>
    </cfRule>
    <cfRule type="containsText" dxfId="986" priority="989" operator="containsText" text="Cerrada">
      <formula>NOT(ISERROR(SEARCH("Cerrada",AI116)))</formula>
    </cfRule>
    <cfRule type="containsText" dxfId="985" priority="990" operator="containsText" text="En Ejecución Vencida">
      <formula>NOT(ISERROR(SEARCH("En Ejecución Vencida",AI116)))</formula>
    </cfRule>
  </conditionalFormatting>
  <conditionalFormatting sqref="AI117">
    <cfRule type="containsText" dxfId="984" priority="981" operator="containsText" text="NO SE REQUIERE ACCIÓN DE MEJORAMIENTO">
      <formula>NOT(ISERROR(SEARCH("NO SE REQUIERE ACCIÓN DE MEJORAMIENTO",AI117)))</formula>
    </cfRule>
    <cfRule type="containsText" dxfId="983" priority="982" operator="containsText" text="CERRADA POR VENCIMIENTO DE TERMINOS">
      <formula>NOT(ISERROR(SEARCH("CERRADA POR VENCIMIENTO DE TERMINOS",AI117)))</formula>
    </cfRule>
    <cfRule type="containsText" dxfId="982" priority="983" operator="containsText" text="En Ejecución Oportuna">
      <formula>NOT(ISERROR(SEARCH("En Ejecución Oportuna",AI117)))</formula>
    </cfRule>
    <cfRule type="containsText" dxfId="981" priority="984" operator="containsText" text="Cerrada">
      <formula>NOT(ISERROR(SEARCH("Cerrada",AI117)))</formula>
    </cfRule>
    <cfRule type="containsText" dxfId="980" priority="985" operator="containsText" text="En Ejecución Vencida">
      <formula>NOT(ISERROR(SEARCH("En Ejecución Vencida",AI117)))</formula>
    </cfRule>
  </conditionalFormatting>
  <conditionalFormatting sqref="AI117">
    <cfRule type="containsText" dxfId="979" priority="976" operator="containsText" text="NO SE REQUIERE ACCIÓN DE MEJORAMIENTO">
      <formula>NOT(ISERROR(SEARCH("NO SE REQUIERE ACCIÓN DE MEJORAMIENTO",AI117)))</formula>
    </cfRule>
    <cfRule type="containsText" dxfId="978" priority="977" operator="containsText" text="CERRADA POR VENCIMIENTO DE TERMINOS">
      <formula>NOT(ISERROR(SEARCH("CERRADA POR VENCIMIENTO DE TERMINOS",AI117)))</formula>
    </cfRule>
    <cfRule type="containsText" dxfId="977" priority="978" operator="containsText" text="En Ejecución Oportuna">
      <formula>NOT(ISERROR(SEARCH("En Ejecución Oportuna",AI117)))</formula>
    </cfRule>
    <cfRule type="containsText" dxfId="976" priority="979" operator="containsText" text="Cerrada">
      <formula>NOT(ISERROR(SEARCH("Cerrada",AI117)))</formula>
    </cfRule>
    <cfRule type="containsText" dxfId="975" priority="980" operator="containsText" text="En Ejecución Vencida">
      <formula>NOT(ISERROR(SEARCH("En Ejecución Vencida",AI117)))</formula>
    </cfRule>
  </conditionalFormatting>
  <conditionalFormatting sqref="AI118">
    <cfRule type="containsText" dxfId="974" priority="971" operator="containsText" text="NO SE REQUIERE ACCIÓN DE MEJORAMIENTO">
      <formula>NOT(ISERROR(SEARCH("NO SE REQUIERE ACCIÓN DE MEJORAMIENTO",AI118)))</formula>
    </cfRule>
    <cfRule type="containsText" dxfId="973" priority="972" operator="containsText" text="CERRADA POR VENCIMIENTO DE TERMINOS">
      <formula>NOT(ISERROR(SEARCH("CERRADA POR VENCIMIENTO DE TERMINOS",AI118)))</formula>
    </cfRule>
    <cfRule type="containsText" dxfId="972" priority="973" operator="containsText" text="En Ejecución Oportuna">
      <formula>NOT(ISERROR(SEARCH("En Ejecución Oportuna",AI118)))</formula>
    </cfRule>
    <cfRule type="containsText" dxfId="971" priority="974" operator="containsText" text="Cerrada">
      <formula>NOT(ISERROR(SEARCH("Cerrada",AI118)))</formula>
    </cfRule>
    <cfRule type="containsText" dxfId="970" priority="975" operator="containsText" text="En Ejecución Vencida">
      <formula>NOT(ISERROR(SEARCH("En Ejecución Vencida",AI118)))</formula>
    </cfRule>
  </conditionalFormatting>
  <conditionalFormatting sqref="AI119">
    <cfRule type="containsText" dxfId="969" priority="966" operator="containsText" text="NO SE REQUIERE ACCIÓN DE MEJORAMIENTO">
      <formula>NOT(ISERROR(SEARCH("NO SE REQUIERE ACCIÓN DE MEJORAMIENTO",AI119)))</formula>
    </cfRule>
    <cfRule type="containsText" dxfId="968" priority="967" operator="containsText" text="CERRADA POR VENCIMIENTO DE TERMINOS">
      <formula>NOT(ISERROR(SEARCH("CERRADA POR VENCIMIENTO DE TERMINOS",AI119)))</formula>
    </cfRule>
    <cfRule type="containsText" dxfId="967" priority="968" operator="containsText" text="En Ejecución Oportuna">
      <formula>NOT(ISERROR(SEARCH("En Ejecución Oportuna",AI119)))</formula>
    </cfRule>
    <cfRule type="containsText" dxfId="966" priority="969" operator="containsText" text="Cerrada">
      <formula>NOT(ISERROR(SEARCH("Cerrada",AI119)))</formula>
    </cfRule>
    <cfRule type="containsText" dxfId="965" priority="970" operator="containsText" text="En Ejecución Vencida">
      <formula>NOT(ISERROR(SEARCH("En Ejecución Vencida",AI119)))</formula>
    </cfRule>
  </conditionalFormatting>
  <conditionalFormatting sqref="AI120">
    <cfRule type="containsText" dxfId="964" priority="961" operator="containsText" text="NO SE REQUIERE ACCIÓN DE MEJORAMIENTO">
      <formula>NOT(ISERROR(SEARCH("NO SE REQUIERE ACCIÓN DE MEJORAMIENTO",AI120)))</formula>
    </cfRule>
    <cfRule type="containsText" dxfId="963" priority="962" operator="containsText" text="CERRADA POR VENCIMIENTO DE TERMINOS">
      <formula>NOT(ISERROR(SEARCH("CERRADA POR VENCIMIENTO DE TERMINOS",AI120)))</formula>
    </cfRule>
    <cfRule type="containsText" dxfId="962" priority="963" operator="containsText" text="En Ejecución Oportuna">
      <formula>NOT(ISERROR(SEARCH("En Ejecución Oportuna",AI120)))</formula>
    </cfRule>
    <cfRule type="containsText" dxfId="961" priority="964" operator="containsText" text="Cerrada">
      <formula>NOT(ISERROR(SEARCH("Cerrada",AI120)))</formula>
    </cfRule>
    <cfRule type="containsText" dxfId="960" priority="965" operator="containsText" text="En Ejecución Vencida">
      <formula>NOT(ISERROR(SEARCH("En Ejecución Vencida",AI120)))</formula>
    </cfRule>
  </conditionalFormatting>
  <conditionalFormatting sqref="AI121">
    <cfRule type="containsText" dxfId="959" priority="956" operator="containsText" text="NO SE REQUIERE ACCIÓN DE MEJORAMIENTO">
      <formula>NOT(ISERROR(SEARCH("NO SE REQUIERE ACCIÓN DE MEJORAMIENTO",AI121)))</formula>
    </cfRule>
    <cfRule type="containsText" dxfId="958" priority="957" operator="containsText" text="CERRADA POR VENCIMIENTO DE TERMINOS">
      <formula>NOT(ISERROR(SEARCH("CERRADA POR VENCIMIENTO DE TERMINOS",AI121)))</formula>
    </cfRule>
    <cfRule type="containsText" dxfId="957" priority="958" operator="containsText" text="En Ejecución Oportuna">
      <formula>NOT(ISERROR(SEARCH("En Ejecución Oportuna",AI121)))</formula>
    </cfRule>
    <cfRule type="containsText" dxfId="956" priority="959" operator="containsText" text="Cerrada">
      <formula>NOT(ISERROR(SEARCH("Cerrada",AI121)))</formula>
    </cfRule>
    <cfRule type="containsText" dxfId="955" priority="960" operator="containsText" text="En Ejecución Vencida">
      <formula>NOT(ISERROR(SEARCH("En Ejecución Vencida",AI121)))</formula>
    </cfRule>
  </conditionalFormatting>
  <conditionalFormatting sqref="AI123">
    <cfRule type="containsText" dxfId="954" priority="951" operator="containsText" text="NO SE REQUIERE ACCIÓN DE MEJORAMIENTO">
      <formula>NOT(ISERROR(SEARCH("NO SE REQUIERE ACCIÓN DE MEJORAMIENTO",AI123)))</formula>
    </cfRule>
    <cfRule type="containsText" dxfId="953" priority="952" operator="containsText" text="CERRADA POR VENCIMIENTO DE TERMINOS">
      <formula>NOT(ISERROR(SEARCH("CERRADA POR VENCIMIENTO DE TERMINOS",AI123)))</formula>
    </cfRule>
    <cfRule type="containsText" dxfId="952" priority="953" operator="containsText" text="En Ejecución Oportuna">
      <formula>NOT(ISERROR(SEARCH("En Ejecución Oportuna",AI123)))</formula>
    </cfRule>
    <cfRule type="containsText" dxfId="951" priority="954" operator="containsText" text="Cerrada">
      <formula>NOT(ISERROR(SEARCH("Cerrada",AI123)))</formula>
    </cfRule>
    <cfRule type="containsText" dxfId="950" priority="955" operator="containsText" text="En Ejecución Vencida">
      <formula>NOT(ISERROR(SEARCH("En Ejecución Vencida",AI123)))</formula>
    </cfRule>
  </conditionalFormatting>
  <conditionalFormatting sqref="AI124">
    <cfRule type="containsText" dxfId="949" priority="946" operator="containsText" text="NO SE REQUIERE ACCIÓN DE MEJORAMIENTO">
      <formula>NOT(ISERROR(SEARCH("NO SE REQUIERE ACCIÓN DE MEJORAMIENTO",AI124)))</formula>
    </cfRule>
    <cfRule type="containsText" dxfId="948" priority="947" operator="containsText" text="CERRADA POR VENCIMIENTO DE TERMINOS">
      <formula>NOT(ISERROR(SEARCH("CERRADA POR VENCIMIENTO DE TERMINOS",AI124)))</formula>
    </cfRule>
    <cfRule type="containsText" dxfId="947" priority="948" operator="containsText" text="En Ejecución Oportuna">
      <formula>NOT(ISERROR(SEARCH("En Ejecución Oportuna",AI124)))</formula>
    </cfRule>
    <cfRule type="containsText" dxfId="946" priority="949" operator="containsText" text="Cerrada">
      <formula>NOT(ISERROR(SEARCH("Cerrada",AI124)))</formula>
    </cfRule>
    <cfRule type="containsText" dxfId="945" priority="950" operator="containsText" text="En Ejecución Vencida">
      <formula>NOT(ISERROR(SEARCH("En Ejecución Vencida",AI124)))</formula>
    </cfRule>
  </conditionalFormatting>
  <conditionalFormatting sqref="AI125">
    <cfRule type="containsText" dxfId="944" priority="941" operator="containsText" text="NO SE REQUIERE ACCIÓN DE MEJORAMIENTO">
      <formula>NOT(ISERROR(SEARCH("NO SE REQUIERE ACCIÓN DE MEJORAMIENTO",AI125)))</formula>
    </cfRule>
    <cfRule type="containsText" dxfId="943" priority="942" operator="containsText" text="CERRADA POR VENCIMIENTO DE TERMINOS">
      <formula>NOT(ISERROR(SEARCH("CERRADA POR VENCIMIENTO DE TERMINOS",AI125)))</formula>
    </cfRule>
    <cfRule type="containsText" dxfId="942" priority="943" operator="containsText" text="En Ejecución Oportuna">
      <formula>NOT(ISERROR(SEARCH("En Ejecución Oportuna",AI125)))</formula>
    </cfRule>
    <cfRule type="containsText" dxfId="941" priority="944" operator="containsText" text="Cerrada">
      <formula>NOT(ISERROR(SEARCH("Cerrada",AI125)))</formula>
    </cfRule>
    <cfRule type="containsText" dxfId="940" priority="945" operator="containsText" text="En Ejecución Vencida">
      <formula>NOT(ISERROR(SEARCH("En Ejecución Vencida",AI125)))</formula>
    </cfRule>
  </conditionalFormatting>
  <conditionalFormatting sqref="AI126">
    <cfRule type="containsText" dxfId="939" priority="936" operator="containsText" text="NO SE REQUIERE ACCIÓN DE MEJORAMIENTO">
      <formula>NOT(ISERROR(SEARCH("NO SE REQUIERE ACCIÓN DE MEJORAMIENTO",AI126)))</formula>
    </cfRule>
    <cfRule type="containsText" dxfId="938" priority="937" operator="containsText" text="CERRADA POR VENCIMIENTO DE TERMINOS">
      <formula>NOT(ISERROR(SEARCH("CERRADA POR VENCIMIENTO DE TERMINOS",AI126)))</formula>
    </cfRule>
    <cfRule type="containsText" dxfId="937" priority="938" operator="containsText" text="En Ejecución Oportuna">
      <formula>NOT(ISERROR(SEARCH("En Ejecución Oportuna",AI126)))</formula>
    </cfRule>
    <cfRule type="containsText" dxfId="936" priority="939" operator="containsText" text="Cerrada">
      <formula>NOT(ISERROR(SEARCH("Cerrada",AI126)))</formula>
    </cfRule>
    <cfRule type="containsText" dxfId="935" priority="940" operator="containsText" text="En Ejecución Vencida">
      <formula>NOT(ISERROR(SEARCH("En Ejecución Vencida",AI126)))</formula>
    </cfRule>
  </conditionalFormatting>
  <conditionalFormatting sqref="AI127">
    <cfRule type="containsText" dxfId="934" priority="931" operator="containsText" text="NO SE REQUIERE ACCIÓN DE MEJORAMIENTO">
      <formula>NOT(ISERROR(SEARCH("NO SE REQUIERE ACCIÓN DE MEJORAMIENTO",AI127)))</formula>
    </cfRule>
    <cfRule type="containsText" dxfId="933" priority="932" operator="containsText" text="CERRADA POR VENCIMIENTO DE TERMINOS">
      <formula>NOT(ISERROR(SEARCH("CERRADA POR VENCIMIENTO DE TERMINOS",AI127)))</formula>
    </cfRule>
    <cfRule type="containsText" dxfId="932" priority="933" operator="containsText" text="En Ejecución Oportuna">
      <formula>NOT(ISERROR(SEARCH("En Ejecución Oportuna",AI127)))</formula>
    </cfRule>
    <cfRule type="containsText" dxfId="931" priority="934" operator="containsText" text="Cerrada">
      <formula>NOT(ISERROR(SEARCH("Cerrada",AI127)))</formula>
    </cfRule>
    <cfRule type="containsText" dxfId="930" priority="935" operator="containsText" text="En Ejecución Vencida">
      <formula>NOT(ISERROR(SEARCH("En Ejecución Vencida",AI127)))</formula>
    </cfRule>
  </conditionalFormatting>
  <conditionalFormatting sqref="AI128">
    <cfRule type="containsText" dxfId="929" priority="926" operator="containsText" text="NO SE REQUIERE ACCIÓN DE MEJORAMIENTO">
      <formula>NOT(ISERROR(SEARCH("NO SE REQUIERE ACCIÓN DE MEJORAMIENTO",AI128)))</formula>
    </cfRule>
    <cfRule type="containsText" dxfId="928" priority="927" operator="containsText" text="CERRADA POR VENCIMIENTO DE TERMINOS">
      <formula>NOT(ISERROR(SEARCH("CERRADA POR VENCIMIENTO DE TERMINOS",AI128)))</formula>
    </cfRule>
    <cfRule type="containsText" dxfId="927" priority="928" operator="containsText" text="En Ejecución Oportuna">
      <formula>NOT(ISERROR(SEARCH("En Ejecución Oportuna",AI128)))</formula>
    </cfRule>
    <cfRule type="containsText" dxfId="926" priority="929" operator="containsText" text="Cerrada">
      <formula>NOT(ISERROR(SEARCH("Cerrada",AI128)))</formula>
    </cfRule>
    <cfRule type="containsText" dxfId="925" priority="930" operator="containsText" text="En Ejecución Vencida">
      <formula>NOT(ISERROR(SEARCH("En Ejecución Vencida",AI128)))</formula>
    </cfRule>
  </conditionalFormatting>
  <conditionalFormatting sqref="AI129:AI134">
    <cfRule type="containsText" dxfId="924" priority="921" operator="containsText" text="NO SE REQUIERE ACCIÓN DE MEJORAMIENTO">
      <formula>NOT(ISERROR(SEARCH("NO SE REQUIERE ACCIÓN DE MEJORAMIENTO",AI129)))</formula>
    </cfRule>
    <cfRule type="containsText" dxfId="923" priority="922" operator="containsText" text="CERRADA POR VENCIMIENTO DE TERMINOS">
      <formula>NOT(ISERROR(SEARCH("CERRADA POR VENCIMIENTO DE TERMINOS",AI129)))</formula>
    </cfRule>
    <cfRule type="containsText" dxfId="922" priority="923" operator="containsText" text="En Ejecución Oportuna">
      <formula>NOT(ISERROR(SEARCH("En Ejecución Oportuna",AI129)))</formula>
    </cfRule>
    <cfRule type="containsText" dxfId="921" priority="924" operator="containsText" text="Cerrada">
      <formula>NOT(ISERROR(SEARCH("Cerrada",AI129)))</formula>
    </cfRule>
    <cfRule type="containsText" dxfId="920" priority="925" operator="containsText" text="En Ejecución Vencida">
      <formula>NOT(ISERROR(SEARCH("En Ejecución Vencida",AI129)))</formula>
    </cfRule>
  </conditionalFormatting>
  <conditionalFormatting sqref="AI129:AI134">
    <cfRule type="containsText" dxfId="919" priority="916" operator="containsText" text="NO SE REQUIERE ACCIÓN DE MEJORAMIENTO">
      <formula>NOT(ISERROR(SEARCH("NO SE REQUIERE ACCIÓN DE MEJORAMIENTO",AI129)))</formula>
    </cfRule>
    <cfRule type="containsText" dxfId="918" priority="917" operator="containsText" text="CERRADA POR VENCIMIENTO DE TERMINOS">
      <formula>NOT(ISERROR(SEARCH("CERRADA POR VENCIMIENTO DE TERMINOS",AI129)))</formula>
    </cfRule>
    <cfRule type="containsText" dxfId="917" priority="918" operator="containsText" text="En Ejecución Oportuna">
      <formula>NOT(ISERROR(SEARCH("En Ejecución Oportuna",AI129)))</formula>
    </cfRule>
    <cfRule type="containsText" dxfId="916" priority="919" operator="containsText" text="Cerrada">
      <formula>NOT(ISERROR(SEARCH("Cerrada",AI129)))</formula>
    </cfRule>
    <cfRule type="containsText" dxfId="915" priority="920" operator="containsText" text="En Ejecución Vencida">
      <formula>NOT(ISERROR(SEARCH("En Ejecución Vencida",AI129)))</formula>
    </cfRule>
  </conditionalFormatting>
  <conditionalFormatting sqref="AI135">
    <cfRule type="containsText" dxfId="914" priority="911" operator="containsText" text="NO SE REQUIERE ACCIÓN DE MEJORAMIENTO">
      <formula>NOT(ISERROR(SEARCH("NO SE REQUIERE ACCIÓN DE MEJORAMIENTO",AI135)))</formula>
    </cfRule>
    <cfRule type="containsText" dxfId="913" priority="912" operator="containsText" text="CERRADA POR VENCIMIENTO DE TERMINOS">
      <formula>NOT(ISERROR(SEARCH("CERRADA POR VENCIMIENTO DE TERMINOS",AI135)))</formula>
    </cfRule>
    <cfRule type="containsText" dxfId="912" priority="913" operator="containsText" text="En Ejecución Oportuna">
      <formula>NOT(ISERROR(SEARCH("En Ejecución Oportuna",AI135)))</formula>
    </cfRule>
    <cfRule type="containsText" dxfId="911" priority="914" operator="containsText" text="Cerrada">
      <formula>NOT(ISERROR(SEARCH("Cerrada",AI135)))</formula>
    </cfRule>
    <cfRule type="containsText" dxfId="910" priority="915" operator="containsText" text="En Ejecución Vencida">
      <formula>NOT(ISERROR(SEARCH("En Ejecución Vencida",AI135)))</formula>
    </cfRule>
  </conditionalFormatting>
  <conditionalFormatting sqref="AI136">
    <cfRule type="containsText" dxfId="909" priority="906" operator="containsText" text="NO SE REQUIERE ACCIÓN DE MEJORAMIENTO">
      <formula>NOT(ISERROR(SEARCH("NO SE REQUIERE ACCIÓN DE MEJORAMIENTO",AI136)))</formula>
    </cfRule>
    <cfRule type="containsText" dxfId="908" priority="907" operator="containsText" text="CERRADA POR VENCIMIENTO DE TERMINOS">
      <formula>NOT(ISERROR(SEARCH("CERRADA POR VENCIMIENTO DE TERMINOS",AI136)))</formula>
    </cfRule>
    <cfRule type="containsText" dxfId="907" priority="908" operator="containsText" text="En Ejecución Oportuna">
      <formula>NOT(ISERROR(SEARCH("En Ejecución Oportuna",AI136)))</formula>
    </cfRule>
    <cfRule type="containsText" dxfId="906" priority="909" operator="containsText" text="Cerrada">
      <formula>NOT(ISERROR(SEARCH("Cerrada",AI136)))</formula>
    </cfRule>
    <cfRule type="containsText" dxfId="905" priority="910" operator="containsText" text="En Ejecución Vencida">
      <formula>NOT(ISERROR(SEARCH("En Ejecución Vencida",AI136)))</formula>
    </cfRule>
  </conditionalFormatting>
  <conditionalFormatting sqref="AI137">
    <cfRule type="containsText" dxfId="904" priority="901" operator="containsText" text="NO SE REQUIERE ACCIÓN DE MEJORAMIENTO">
      <formula>NOT(ISERROR(SEARCH("NO SE REQUIERE ACCIÓN DE MEJORAMIENTO",AI137)))</formula>
    </cfRule>
    <cfRule type="containsText" dxfId="903" priority="902" operator="containsText" text="CERRADA POR VENCIMIENTO DE TERMINOS">
      <formula>NOT(ISERROR(SEARCH("CERRADA POR VENCIMIENTO DE TERMINOS",AI137)))</formula>
    </cfRule>
    <cfRule type="containsText" dxfId="902" priority="903" operator="containsText" text="En Ejecución Oportuna">
      <formula>NOT(ISERROR(SEARCH("En Ejecución Oportuna",AI137)))</formula>
    </cfRule>
    <cfRule type="containsText" dxfId="901" priority="904" operator="containsText" text="Cerrada">
      <formula>NOT(ISERROR(SEARCH("Cerrada",AI137)))</formula>
    </cfRule>
    <cfRule type="containsText" dxfId="900" priority="905" operator="containsText" text="En Ejecución Vencida">
      <formula>NOT(ISERROR(SEARCH("En Ejecución Vencida",AI137)))</formula>
    </cfRule>
  </conditionalFormatting>
  <conditionalFormatting sqref="AI138">
    <cfRule type="containsText" dxfId="899" priority="896" operator="containsText" text="NO SE REQUIERE ACCIÓN DE MEJORAMIENTO">
      <formula>NOT(ISERROR(SEARCH("NO SE REQUIERE ACCIÓN DE MEJORAMIENTO",AI138)))</formula>
    </cfRule>
    <cfRule type="containsText" dxfId="898" priority="897" operator="containsText" text="CERRADA POR VENCIMIENTO DE TERMINOS">
      <formula>NOT(ISERROR(SEARCH("CERRADA POR VENCIMIENTO DE TERMINOS",AI138)))</formula>
    </cfRule>
    <cfRule type="containsText" dxfId="897" priority="898" operator="containsText" text="En Ejecución Oportuna">
      <formula>NOT(ISERROR(SEARCH("En Ejecución Oportuna",AI138)))</formula>
    </cfRule>
    <cfRule type="containsText" dxfId="896" priority="899" operator="containsText" text="Cerrada">
      <formula>NOT(ISERROR(SEARCH("Cerrada",AI138)))</formula>
    </cfRule>
    <cfRule type="containsText" dxfId="895" priority="900" operator="containsText" text="En Ejecución Vencida">
      <formula>NOT(ISERROR(SEARCH("En Ejecución Vencida",AI138)))</formula>
    </cfRule>
  </conditionalFormatting>
  <conditionalFormatting sqref="AI139">
    <cfRule type="containsText" dxfId="894" priority="891" operator="containsText" text="NO SE REQUIERE ACCIÓN DE MEJORAMIENTO">
      <formula>NOT(ISERROR(SEARCH("NO SE REQUIERE ACCIÓN DE MEJORAMIENTO",AI139)))</formula>
    </cfRule>
    <cfRule type="containsText" dxfId="893" priority="892" operator="containsText" text="CERRADA POR VENCIMIENTO DE TERMINOS">
      <formula>NOT(ISERROR(SEARCH("CERRADA POR VENCIMIENTO DE TERMINOS",AI139)))</formula>
    </cfRule>
    <cfRule type="containsText" dxfId="892" priority="893" operator="containsText" text="En Ejecución Oportuna">
      <formula>NOT(ISERROR(SEARCH("En Ejecución Oportuna",AI139)))</formula>
    </cfRule>
    <cfRule type="containsText" dxfId="891" priority="894" operator="containsText" text="Cerrada">
      <formula>NOT(ISERROR(SEARCH("Cerrada",AI139)))</formula>
    </cfRule>
    <cfRule type="containsText" dxfId="890" priority="895" operator="containsText" text="En Ejecución Vencida">
      <formula>NOT(ISERROR(SEARCH("En Ejecución Vencida",AI139)))</formula>
    </cfRule>
  </conditionalFormatting>
  <conditionalFormatting sqref="AI140">
    <cfRule type="containsText" dxfId="889" priority="886" operator="containsText" text="NO SE REQUIERE ACCIÓN DE MEJORAMIENTO">
      <formula>NOT(ISERROR(SEARCH("NO SE REQUIERE ACCIÓN DE MEJORAMIENTO",AI140)))</formula>
    </cfRule>
    <cfRule type="containsText" dxfId="888" priority="887" operator="containsText" text="CERRADA POR VENCIMIENTO DE TERMINOS">
      <formula>NOT(ISERROR(SEARCH("CERRADA POR VENCIMIENTO DE TERMINOS",AI140)))</formula>
    </cfRule>
    <cfRule type="containsText" dxfId="887" priority="888" operator="containsText" text="En Ejecución Oportuna">
      <formula>NOT(ISERROR(SEARCH("En Ejecución Oportuna",AI140)))</formula>
    </cfRule>
    <cfRule type="containsText" dxfId="886" priority="889" operator="containsText" text="Cerrada">
      <formula>NOT(ISERROR(SEARCH("Cerrada",AI140)))</formula>
    </cfRule>
    <cfRule type="containsText" dxfId="885" priority="890" operator="containsText" text="En Ejecución Vencida">
      <formula>NOT(ISERROR(SEARCH("En Ejecución Vencida",AI140)))</formula>
    </cfRule>
  </conditionalFormatting>
  <conditionalFormatting sqref="AI141">
    <cfRule type="containsText" dxfId="884" priority="881" operator="containsText" text="NO SE REQUIERE ACCIÓN DE MEJORAMIENTO">
      <formula>NOT(ISERROR(SEARCH("NO SE REQUIERE ACCIÓN DE MEJORAMIENTO",AI141)))</formula>
    </cfRule>
    <cfRule type="containsText" dxfId="883" priority="882" operator="containsText" text="CERRADA POR VENCIMIENTO DE TERMINOS">
      <formula>NOT(ISERROR(SEARCH("CERRADA POR VENCIMIENTO DE TERMINOS",AI141)))</formula>
    </cfRule>
    <cfRule type="containsText" dxfId="882" priority="883" operator="containsText" text="En Ejecución Oportuna">
      <formula>NOT(ISERROR(SEARCH("En Ejecución Oportuna",AI141)))</formula>
    </cfRule>
    <cfRule type="containsText" dxfId="881" priority="884" operator="containsText" text="Cerrada">
      <formula>NOT(ISERROR(SEARCH("Cerrada",AI141)))</formula>
    </cfRule>
    <cfRule type="containsText" dxfId="880" priority="885" operator="containsText" text="En Ejecución Vencida">
      <formula>NOT(ISERROR(SEARCH("En Ejecución Vencida",AI141)))</formula>
    </cfRule>
  </conditionalFormatting>
  <conditionalFormatting sqref="AI142">
    <cfRule type="containsText" dxfId="879" priority="876" operator="containsText" text="NO SE REQUIERE ACCIÓN DE MEJORAMIENTO">
      <formula>NOT(ISERROR(SEARCH("NO SE REQUIERE ACCIÓN DE MEJORAMIENTO",AI142)))</formula>
    </cfRule>
    <cfRule type="containsText" dxfId="878" priority="877" operator="containsText" text="CERRADA POR VENCIMIENTO DE TERMINOS">
      <formula>NOT(ISERROR(SEARCH("CERRADA POR VENCIMIENTO DE TERMINOS",AI142)))</formula>
    </cfRule>
    <cfRule type="containsText" dxfId="877" priority="878" operator="containsText" text="En Ejecución Oportuna">
      <formula>NOT(ISERROR(SEARCH("En Ejecución Oportuna",AI142)))</formula>
    </cfRule>
    <cfRule type="containsText" dxfId="876" priority="879" operator="containsText" text="Cerrada">
      <formula>NOT(ISERROR(SEARCH("Cerrada",AI142)))</formula>
    </cfRule>
    <cfRule type="containsText" dxfId="875" priority="880" operator="containsText" text="En Ejecución Vencida">
      <formula>NOT(ISERROR(SEARCH("En Ejecución Vencida",AI142)))</formula>
    </cfRule>
  </conditionalFormatting>
  <conditionalFormatting sqref="AI143">
    <cfRule type="containsText" dxfId="874" priority="871" operator="containsText" text="NO SE REQUIERE ACCIÓN DE MEJORAMIENTO">
      <formula>NOT(ISERROR(SEARCH("NO SE REQUIERE ACCIÓN DE MEJORAMIENTO",AI143)))</formula>
    </cfRule>
    <cfRule type="containsText" dxfId="873" priority="872" operator="containsText" text="CERRADA POR VENCIMIENTO DE TERMINOS">
      <formula>NOT(ISERROR(SEARCH("CERRADA POR VENCIMIENTO DE TERMINOS",AI143)))</formula>
    </cfRule>
    <cfRule type="containsText" dxfId="872" priority="873" operator="containsText" text="En Ejecución Oportuna">
      <formula>NOT(ISERROR(SEARCH("En Ejecución Oportuna",AI143)))</formula>
    </cfRule>
    <cfRule type="containsText" dxfId="871" priority="874" operator="containsText" text="Cerrada">
      <formula>NOT(ISERROR(SEARCH("Cerrada",AI143)))</formula>
    </cfRule>
    <cfRule type="containsText" dxfId="870" priority="875" operator="containsText" text="En Ejecución Vencida">
      <formula>NOT(ISERROR(SEARCH("En Ejecución Vencida",AI143)))</formula>
    </cfRule>
  </conditionalFormatting>
  <conditionalFormatting sqref="AI144">
    <cfRule type="containsText" dxfId="869" priority="866" operator="containsText" text="NO SE REQUIERE ACCIÓN DE MEJORAMIENTO">
      <formula>NOT(ISERROR(SEARCH("NO SE REQUIERE ACCIÓN DE MEJORAMIENTO",AI144)))</formula>
    </cfRule>
    <cfRule type="containsText" dxfId="868" priority="867" operator="containsText" text="CERRADA POR VENCIMIENTO DE TERMINOS">
      <formula>NOT(ISERROR(SEARCH("CERRADA POR VENCIMIENTO DE TERMINOS",AI144)))</formula>
    </cfRule>
    <cfRule type="containsText" dxfId="867" priority="868" operator="containsText" text="En Ejecución Oportuna">
      <formula>NOT(ISERROR(SEARCH("En Ejecución Oportuna",AI144)))</formula>
    </cfRule>
    <cfRule type="containsText" dxfId="866" priority="869" operator="containsText" text="Cerrada">
      <formula>NOT(ISERROR(SEARCH("Cerrada",AI144)))</formula>
    </cfRule>
    <cfRule type="containsText" dxfId="865" priority="870" operator="containsText" text="En Ejecución Vencida">
      <formula>NOT(ISERROR(SEARCH("En Ejecución Vencida",AI144)))</formula>
    </cfRule>
  </conditionalFormatting>
  <conditionalFormatting sqref="AI145">
    <cfRule type="containsText" dxfId="864" priority="861" operator="containsText" text="NO SE REQUIERE ACCIÓN DE MEJORAMIENTO">
      <formula>NOT(ISERROR(SEARCH("NO SE REQUIERE ACCIÓN DE MEJORAMIENTO",AI145)))</formula>
    </cfRule>
    <cfRule type="containsText" dxfId="863" priority="862" operator="containsText" text="CERRADA POR VENCIMIENTO DE TERMINOS">
      <formula>NOT(ISERROR(SEARCH("CERRADA POR VENCIMIENTO DE TERMINOS",AI145)))</formula>
    </cfRule>
    <cfRule type="containsText" dxfId="862" priority="863" operator="containsText" text="En Ejecución Oportuna">
      <formula>NOT(ISERROR(SEARCH("En Ejecución Oportuna",AI145)))</formula>
    </cfRule>
    <cfRule type="containsText" dxfId="861" priority="864" operator="containsText" text="Cerrada">
      <formula>NOT(ISERROR(SEARCH("Cerrada",AI145)))</formula>
    </cfRule>
    <cfRule type="containsText" dxfId="860" priority="865" operator="containsText" text="En Ejecución Vencida">
      <formula>NOT(ISERROR(SEARCH("En Ejecución Vencida",AI145)))</formula>
    </cfRule>
  </conditionalFormatting>
  <conditionalFormatting sqref="AI146">
    <cfRule type="containsText" dxfId="859" priority="856" operator="containsText" text="NO SE REQUIERE ACCIÓN DE MEJORAMIENTO">
      <formula>NOT(ISERROR(SEARCH("NO SE REQUIERE ACCIÓN DE MEJORAMIENTO",AI146)))</formula>
    </cfRule>
    <cfRule type="containsText" dxfId="858" priority="857" operator="containsText" text="CERRADA POR VENCIMIENTO DE TERMINOS">
      <formula>NOT(ISERROR(SEARCH("CERRADA POR VENCIMIENTO DE TERMINOS",AI146)))</formula>
    </cfRule>
    <cfRule type="containsText" dxfId="857" priority="858" operator="containsText" text="En Ejecución Oportuna">
      <formula>NOT(ISERROR(SEARCH("En Ejecución Oportuna",AI146)))</formula>
    </cfRule>
    <cfRule type="containsText" dxfId="856" priority="859" operator="containsText" text="Cerrada">
      <formula>NOT(ISERROR(SEARCH("Cerrada",AI146)))</formula>
    </cfRule>
    <cfRule type="containsText" dxfId="855" priority="860" operator="containsText" text="En Ejecución Vencida">
      <formula>NOT(ISERROR(SEARCH("En Ejecución Vencida",AI146)))</formula>
    </cfRule>
  </conditionalFormatting>
  <conditionalFormatting sqref="AI147">
    <cfRule type="containsText" dxfId="854" priority="851" operator="containsText" text="NO SE REQUIERE ACCIÓN DE MEJORAMIENTO">
      <formula>NOT(ISERROR(SEARCH("NO SE REQUIERE ACCIÓN DE MEJORAMIENTO",AI147)))</formula>
    </cfRule>
    <cfRule type="containsText" dxfId="853" priority="852" operator="containsText" text="CERRADA POR VENCIMIENTO DE TERMINOS">
      <formula>NOT(ISERROR(SEARCH("CERRADA POR VENCIMIENTO DE TERMINOS",AI147)))</formula>
    </cfRule>
    <cfRule type="containsText" dxfId="852" priority="853" operator="containsText" text="En Ejecución Oportuna">
      <formula>NOT(ISERROR(SEARCH("En Ejecución Oportuna",AI147)))</formula>
    </cfRule>
    <cfRule type="containsText" dxfId="851" priority="854" operator="containsText" text="Cerrada">
      <formula>NOT(ISERROR(SEARCH("Cerrada",AI147)))</formula>
    </cfRule>
    <cfRule type="containsText" dxfId="850" priority="855" operator="containsText" text="En Ejecución Vencida">
      <formula>NOT(ISERROR(SEARCH("En Ejecución Vencida",AI147)))</formula>
    </cfRule>
  </conditionalFormatting>
  <conditionalFormatting sqref="AI148">
    <cfRule type="containsText" dxfId="849" priority="846" operator="containsText" text="NO SE REQUIERE ACCIÓN DE MEJORAMIENTO">
      <formula>NOT(ISERROR(SEARCH("NO SE REQUIERE ACCIÓN DE MEJORAMIENTO",AI148)))</formula>
    </cfRule>
    <cfRule type="containsText" dxfId="848" priority="847" operator="containsText" text="CERRADA POR VENCIMIENTO DE TERMINOS">
      <formula>NOT(ISERROR(SEARCH("CERRADA POR VENCIMIENTO DE TERMINOS",AI148)))</formula>
    </cfRule>
    <cfRule type="containsText" dxfId="847" priority="848" operator="containsText" text="En Ejecución Oportuna">
      <formula>NOT(ISERROR(SEARCH("En Ejecución Oportuna",AI148)))</formula>
    </cfRule>
    <cfRule type="containsText" dxfId="846" priority="849" operator="containsText" text="Cerrada">
      <formula>NOT(ISERROR(SEARCH("Cerrada",AI148)))</formula>
    </cfRule>
    <cfRule type="containsText" dxfId="845" priority="850" operator="containsText" text="En Ejecución Vencida">
      <formula>NOT(ISERROR(SEARCH("En Ejecución Vencida",AI148)))</formula>
    </cfRule>
  </conditionalFormatting>
  <conditionalFormatting sqref="AI149">
    <cfRule type="containsText" dxfId="844" priority="841" operator="containsText" text="NO SE REQUIERE ACCIÓN DE MEJORAMIENTO">
      <formula>NOT(ISERROR(SEARCH("NO SE REQUIERE ACCIÓN DE MEJORAMIENTO",AI149)))</formula>
    </cfRule>
    <cfRule type="containsText" dxfId="843" priority="842" operator="containsText" text="CERRADA POR VENCIMIENTO DE TERMINOS">
      <formula>NOT(ISERROR(SEARCH("CERRADA POR VENCIMIENTO DE TERMINOS",AI149)))</formula>
    </cfRule>
    <cfRule type="containsText" dxfId="842" priority="843" operator="containsText" text="En Ejecución Oportuna">
      <formula>NOT(ISERROR(SEARCH("En Ejecución Oportuna",AI149)))</formula>
    </cfRule>
    <cfRule type="containsText" dxfId="841" priority="844" operator="containsText" text="Cerrada">
      <formula>NOT(ISERROR(SEARCH("Cerrada",AI149)))</formula>
    </cfRule>
    <cfRule type="containsText" dxfId="840" priority="845" operator="containsText" text="En Ejecución Vencida">
      <formula>NOT(ISERROR(SEARCH("En Ejecución Vencida",AI149)))</formula>
    </cfRule>
  </conditionalFormatting>
  <conditionalFormatting sqref="AI150">
    <cfRule type="containsText" dxfId="839" priority="836" operator="containsText" text="NO SE REQUIERE ACCIÓN DE MEJORAMIENTO">
      <formula>NOT(ISERROR(SEARCH("NO SE REQUIERE ACCIÓN DE MEJORAMIENTO",AI150)))</formula>
    </cfRule>
    <cfRule type="containsText" dxfId="838" priority="837" operator="containsText" text="CERRADA POR VENCIMIENTO DE TERMINOS">
      <formula>NOT(ISERROR(SEARCH("CERRADA POR VENCIMIENTO DE TERMINOS",AI150)))</formula>
    </cfRule>
    <cfRule type="containsText" dxfId="837" priority="838" operator="containsText" text="En Ejecución Oportuna">
      <formula>NOT(ISERROR(SEARCH("En Ejecución Oportuna",AI150)))</formula>
    </cfRule>
    <cfRule type="containsText" dxfId="836" priority="839" operator="containsText" text="Cerrada">
      <formula>NOT(ISERROR(SEARCH("Cerrada",AI150)))</formula>
    </cfRule>
    <cfRule type="containsText" dxfId="835" priority="840" operator="containsText" text="En Ejecución Vencida">
      <formula>NOT(ISERROR(SEARCH("En Ejecución Vencida",AI150)))</formula>
    </cfRule>
  </conditionalFormatting>
  <conditionalFormatting sqref="AI151">
    <cfRule type="containsText" dxfId="834" priority="831" operator="containsText" text="NO SE REQUIERE ACCIÓN DE MEJORAMIENTO">
      <formula>NOT(ISERROR(SEARCH("NO SE REQUIERE ACCIÓN DE MEJORAMIENTO",AI151)))</formula>
    </cfRule>
    <cfRule type="containsText" dxfId="833" priority="832" operator="containsText" text="CERRADA POR VENCIMIENTO DE TERMINOS">
      <formula>NOT(ISERROR(SEARCH("CERRADA POR VENCIMIENTO DE TERMINOS",AI151)))</formula>
    </cfRule>
    <cfRule type="containsText" dxfId="832" priority="833" operator="containsText" text="En Ejecución Oportuna">
      <formula>NOT(ISERROR(SEARCH("En Ejecución Oportuna",AI151)))</formula>
    </cfRule>
    <cfRule type="containsText" dxfId="831" priority="834" operator="containsText" text="Cerrada">
      <formula>NOT(ISERROR(SEARCH("Cerrada",AI151)))</formula>
    </cfRule>
    <cfRule type="containsText" dxfId="830" priority="835" operator="containsText" text="En Ejecución Vencida">
      <formula>NOT(ISERROR(SEARCH("En Ejecución Vencida",AI151)))</formula>
    </cfRule>
  </conditionalFormatting>
  <conditionalFormatting sqref="AI152">
    <cfRule type="containsText" dxfId="829" priority="826" operator="containsText" text="NO SE REQUIERE ACCIÓN DE MEJORAMIENTO">
      <formula>NOT(ISERROR(SEARCH("NO SE REQUIERE ACCIÓN DE MEJORAMIENTO",AI152)))</formula>
    </cfRule>
    <cfRule type="containsText" dxfId="828" priority="827" operator="containsText" text="CERRADA POR VENCIMIENTO DE TERMINOS">
      <formula>NOT(ISERROR(SEARCH("CERRADA POR VENCIMIENTO DE TERMINOS",AI152)))</formula>
    </cfRule>
    <cfRule type="containsText" dxfId="827" priority="828" operator="containsText" text="En Ejecución Oportuna">
      <formula>NOT(ISERROR(SEARCH("En Ejecución Oportuna",AI152)))</formula>
    </cfRule>
    <cfRule type="containsText" dxfId="826" priority="829" operator="containsText" text="Cerrada">
      <formula>NOT(ISERROR(SEARCH("Cerrada",AI152)))</formula>
    </cfRule>
    <cfRule type="containsText" dxfId="825" priority="830" operator="containsText" text="En Ejecución Vencida">
      <formula>NOT(ISERROR(SEARCH("En Ejecución Vencida",AI152)))</formula>
    </cfRule>
  </conditionalFormatting>
  <conditionalFormatting sqref="AI153">
    <cfRule type="containsText" dxfId="824" priority="821" operator="containsText" text="NO SE REQUIERE ACCIÓN DE MEJORAMIENTO">
      <formula>NOT(ISERROR(SEARCH("NO SE REQUIERE ACCIÓN DE MEJORAMIENTO",AI153)))</formula>
    </cfRule>
    <cfRule type="containsText" dxfId="823" priority="822" operator="containsText" text="CERRADA POR VENCIMIENTO DE TERMINOS">
      <formula>NOT(ISERROR(SEARCH("CERRADA POR VENCIMIENTO DE TERMINOS",AI153)))</formula>
    </cfRule>
    <cfRule type="containsText" dxfId="822" priority="823" operator="containsText" text="En Ejecución Oportuna">
      <formula>NOT(ISERROR(SEARCH("En Ejecución Oportuna",AI153)))</formula>
    </cfRule>
    <cfRule type="containsText" dxfId="821" priority="824" operator="containsText" text="Cerrada">
      <formula>NOT(ISERROR(SEARCH("Cerrada",AI153)))</formula>
    </cfRule>
    <cfRule type="containsText" dxfId="820" priority="825" operator="containsText" text="En Ejecución Vencida">
      <formula>NOT(ISERROR(SEARCH("En Ejecución Vencida",AI153)))</formula>
    </cfRule>
  </conditionalFormatting>
  <conditionalFormatting sqref="AI154">
    <cfRule type="containsText" dxfId="819" priority="816" operator="containsText" text="NO SE REQUIERE ACCIÓN DE MEJORAMIENTO">
      <formula>NOT(ISERROR(SEARCH("NO SE REQUIERE ACCIÓN DE MEJORAMIENTO",AI154)))</formula>
    </cfRule>
    <cfRule type="containsText" dxfId="818" priority="817" operator="containsText" text="CERRADA POR VENCIMIENTO DE TERMINOS">
      <formula>NOT(ISERROR(SEARCH("CERRADA POR VENCIMIENTO DE TERMINOS",AI154)))</formula>
    </cfRule>
    <cfRule type="containsText" dxfId="817" priority="818" operator="containsText" text="En Ejecución Oportuna">
      <formula>NOT(ISERROR(SEARCH("En Ejecución Oportuna",AI154)))</formula>
    </cfRule>
    <cfRule type="containsText" dxfId="816" priority="819" operator="containsText" text="Cerrada">
      <formula>NOT(ISERROR(SEARCH("Cerrada",AI154)))</formula>
    </cfRule>
    <cfRule type="containsText" dxfId="815" priority="820" operator="containsText" text="En Ejecución Vencida">
      <formula>NOT(ISERROR(SEARCH("En Ejecución Vencida",AI154)))</formula>
    </cfRule>
  </conditionalFormatting>
  <conditionalFormatting sqref="AI155">
    <cfRule type="containsText" dxfId="814" priority="811" operator="containsText" text="NO SE REQUIERE ACCIÓN DE MEJORAMIENTO">
      <formula>NOT(ISERROR(SEARCH("NO SE REQUIERE ACCIÓN DE MEJORAMIENTO",AI155)))</formula>
    </cfRule>
    <cfRule type="containsText" dxfId="813" priority="812" operator="containsText" text="CERRADA POR VENCIMIENTO DE TERMINOS">
      <formula>NOT(ISERROR(SEARCH("CERRADA POR VENCIMIENTO DE TERMINOS",AI155)))</formula>
    </cfRule>
    <cfRule type="containsText" dxfId="812" priority="813" operator="containsText" text="En Ejecución Oportuna">
      <formula>NOT(ISERROR(SEARCH("En Ejecución Oportuna",AI155)))</formula>
    </cfRule>
    <cfRule type="containsText" dxfId="811" priority="814" operator="containsText" text="Cerrada">
      <formula>NOT(ISERROR(SEARCH("Cerrada",AI155)))</formula>
    </cfRule>
    <cfRule type="containsText" dxfId="810" priority="815" operator="containsText" text="En Ejecución Vencida">
      <formula>NOT(ISERROR(SEARCH("En Ejecución Vencida",AI155)))</formula>
    </cfRule>
  </conditionalFormatting>
  <conditionalFormatting sqref="AI156">
    <cfRule type="containsText" dxfId="809" priority="806" operator="containsText" text="NO SE REQUIERE ACCIÓN DE MEJORAMIENTO">
      <formula>NOT(ISERROR(SEARCH("NO SE REQUIERE ACCIÓN DE MEJORAMIENTO",AI156)))</formula>
    </cfRule>
    <cfRule type="containsText" dxfId="808" priority="807" operator="containsText" text="CERRADA POR VENCIMIENTO DE TERMINOS">
      <formula>NOT(ISERROR(SEARCH("CERRADA POR VENCIMIENTO DE TERMINOS",AI156)))</formula>
    </cfRule>
    <cfRule type="containsText" dxfId="807" priority="808" operator="containsText" text="En Ejecución Oportuna">
      <formula>NOT(ISERROR(SEARCH("En Ejecución Oportuna",AI156)))</formula>
    </cfRule>
    <cfRule type="containsText" dxfId="806" priority="809" operator="containsText" text="Cerrada">
      <formula>NOT(ISERROR(SEARCH("Cerrada",AI156)))</formula>
    </cfRule>
    <cfRule type="containsText" dxfId="805" priority="810" operator="containsText" text="En Ejecución Vencida">
      <formula>NOT(ISERROR(SEARCH("En Ejecución Vencida",AI156)))</formula>
    </cfRule>
  </conditionalFormatting>
  <conditionalFormatting sqref="AI157">
    <cfRule type="containsText" dxfId="804" priority="801" operator="containsText" text="NO SE REQUIERE ACCIÓN DE MEJORAMIENTO">
      <formula>NOT(ISERROR(SEARCH("NO SE REQUIERE ACCIÓN DE MEJORAMIENTO",AI157)))</formula>
    </cfRule>
    <cfRule type="containsText" dxfId="803" priority="802" operator="containsText" text="CERRADA POR VENCIMIENTO DE TERMINOS">
      <formula>NOT(ISERROR(SEARCH("CERRADA POR VENCIMIENTO DE TERMINOS",AI157)))</formula>
    </cfRule>
    <cfRule type="containsText" dxfId="802" priority="803" operator="containsText" text="En Ejecución Oportuna">
      <formula>NOT(ISERROR(SEARCH("En Ejecución Oportuna",AI157)))</formula>
    </cfRule>
    <cfRule type="containsText" dxfId="801" priority="804" operator="containsText" text="Cerrada">
      <formula>NOT(ISERROR(SEARCH("Cerrada",AI157)))</formula>
    </cfRule>
    <cfRule type="containsText" dxfId="800" priority="805" operator="containsText" text="En Ejecución Vencida">
      <formula>NOT(ISERROR(SEARCH("En Ejecución Vencida",AI157)))</formula>
    </cfRule>
  </conditionalFormatting>
  <conditionalFormatting sqref="AI158">
    <cfRule type="containsText" dxfId="799" priority="796" operator="containsText" text="NO SE REQUIERE ACCIÓN DE MEJORAMIENTO">
      <formula>NOT(ISERROR(SEARCH("NO SE REQUIERE ACCIÓN DE MEJORAMIENTO",AI158)))</formula>
    </cfRule>
    <cfRule type="containsText" dxfId="798" priority="797" operator="containsText" text="CERRADA POR VENCIMIENTO DE TERMINOS">
      <formula>NOT(ISERROR(SEARCH("CERRADA POR VENCIMIENTO DE TERMINOS",AI158)))</formula>
    </cfRule>
    <cfRule type="containsText" dxfId="797" priority="798" operator="containsText" text="En Ejecución Oportuna">
      <formula>NOT(ISERROR(SEARCH("En Ejecución Oportuna",AI158)))</formula>
    </cfRule>
    <cfRule type="containsText" dxfId="796" priority="799" operator="containsText" text="Cerrada">
      <formula>NOT(ISERROR(SEARCH("Cerrada",AI158)))</formula>
    </cfRule>
    <cfRule type="containsText" dxfId="795" priority="800" operator="containsText" text="En Ejecución Vencida">
      <formula>NOT(ISERROR(SEARCH("En Ejecución Vencida",AI158)))</formula>
    </cfRule>
  </conditionalFormatting>
  <conditionalFormatting sqref="AI159">
    <cfRule type="containsText" dxfId="794" priority="791" operator="containsText" text="NO SE REQUIERE ACCIÓN DE MEJORAMIENTO">
      <formula>NOT(ISERROR(SEARCH("NO SE REQUIERE ACCIÓN DE MEJORAMIENTO",AI159)))</formula>
    </cfRule>
    <cfRule type="containsText" dxfId="793" priority="792" operator="containsText" text="CERRADA POR VENCIMIENTO DE TERMINOS">
      <formula>NOT(ISERROR(SEARCH("CERRADA POR VENCIMIENTO DE TERMINOS",AI159)))</formula>
    </cfRule>
    <cfRule type="containsText" dxfId="792" priority="793" operator="containsText" text="En Ejecución Oportuna">
      <formula>NOT(ISERROR(SEARCH("En Ejecución Oportuna",AI159)))</formula>
    </cfRule>
    <cfRule type="containsText" dxfId="791" priority="794" operator="containsText" text="Cerrada">
      <formula>NOT(ISERROR(SEARCH("Cerrada",AI159)))</formula>
    </cfRule>
    <cfRule type="containsText" dxfId="790" priority="795" operator="containsText" text="En Ejecución Vencida">
      <formula>NOT(ISERROR(SEARCH("En Ejecución Vencida",AI159)))</formula>
    </cfRule>
  </conditionalFormatting>
  <conditionalFormatting sqref="AI69">
    <cfRule type="containsText" dxfId="789" priority="786" operator="containsText" text="NO SE REQUIERE ACCIÓN DE MEJORAMIENTO">
      <formula>NOT(ISERROR(SEARCH("NO SE REQUIERE ACCIÓN DE MEJORAMIENTO",AI69)))</formula>
    </cfRule>
    <cfRule type="containsText" dxfId="788" priority="787" operator="containsText" text="CERRADA POR VENCIMIENTO DE TERMINOS">
      <formula>NOT(ISERROR(SEARCH("CERRADA POR VENCIMIENTO DE TERMINOS",AI69)))</formula>
    </cfRule>
    <cfRule type="containsText" dxfId="787" priority="788" operator="containsText" text="En Ejecución Oportuna">
      <formula>NOT(ISERROR(SEARCH("En Ejecución Oportuna",AI69)))</formula>
    </cfRule>
    <cfRule type="containsText" dxfId="786" priority="789" operator="containsText" text="Cerrada">
      <formula>NOT(ISERROR(SEARCH("Cerrada",AI69)))</formula>
    </cfRule>
    <cfRule type="containsText" dxfId="785" priority="790" operator="containsText" text="En Ejecución Vencida">
      <formula>NOT(ISERROR(SEARCH("En Ejecución Vencida",AI69)))</formula>
    </cfRule>
  </conditionalFormatting>
  <conditionalFormatting sqref="AI69">
    <cfRule type="containsText" dxfId="784" priority="781" operator="containsText" text="NO SE REQUIERE ACCIÓN DE MEJORAMIENTO">
      <formula>NOT(ISERROR(SEARCH("NO SE REQUIERE ACCIÓN DE MEJORAMIENTO",AI69)))</formula>
    </cfRule>
    <cfRule type="containsText" dxfId="783" priority="782" operator="containsText" text="CERRADA POR VENCIMIENTO DE TERMINOS">
      <formula>NOT(ISERROR(SEARCH("CERRADA POR VENCIMIENTO DE TERMINOS",AI69)))</formula>
    </cfRule>
    <cfRule type="containsText" dxfId="782" priority="783" operator="containsText" text="En Ejecución Oportuna">
      <formula>NOT(ISERROR(SEARCH("En Ejecución Oportuna",AI69)))</formula>
    </cfRule>
    <cfRule type="containsText" dxfId="781" priority="784" operator="containsText" text="Cerrada">
      <formula>NOT(ISERROR(SEARCH("Cerrada",AI69)))</formula>
    </cfRule>
    <cfRule type="containsText" dxfId="780" priority="785" operator="containsText" text="En Ejecución Vencida">
      <formula>NOT(ISERROR(SEARCH("En Ejecución Vencida",AI69)))</formula>
    </cfRule>
  </conditionalFormatting>
  <conditionalFormatting sqref="AJ14">
    <cfRule type="containsText" dxfId="779" priority="776" operator="containsText" text="NO SE REQUIERE ACCIÓN DE MEJORAMIENTO">
      <formula>NOT(ISERROR(SEARCH("NO SE REQUIERE ACCIÓN DE MEJORAMIENTO",AJ14)))</formula>
    </cfRule>
    <cfRule type="containsText" dxfId="778" priority="777" operator="containsText" text="CERRADA POR VENCIMIENTO DE TERMINOS">
      <formula>NOT(ISERROR(SEARCH("CERRADA POR VENCIMIENTO DE TERMINOS",AJ14)))</formula>
    </cfRule>
    <cfRule type="containsText" dxfId="777" priority="778" operator="containsText" text="En Ejecución Oportuna">
      <formula>NOT(ISERROR(SEARCH("En Ejecución Oportuna",AJ14)))</formula>
    </cfRule>
    <cfRule type="containsText" dxfId="776" priority="779" operator="containsText" text="Cerrada">
      <formula>NOT(ISERROR(SEARCH("Cerrada",AJ14)))</formula>
    </cfRule>
    <cfRule type="containsText" dxfId="775" priority="780" operator="containsText" text="En Ejecución Vencida">
      <formula>NOT(ISERROR(SEARCH("En Ejecución Vencida",AJ14)))</formula>
    </cfRule>
  </conditionalFormatting>
  <conditionalFormatting sqref="AJ25">
    <cfRule type="containsText" dxfId="774" priority="771" operator="containsText" text="NO SE REQUIERE ACCIÓN DE MEJORAMIENTO">
      <formula>NOT(ISERROR(SEARCH("NO SE REQUIERE ACCIÓN DE MEJORAMIENTO",AJ25)))</formula>
    </cfRule>
    <cfRule type="containsText" dxfId="773" priority="772" operator="containsText" text="CERRADA POR VENCIMIENTO DE TERMINOS">
      <formula>NOT(ISERROR(SEARCH("CERRADA POR VENCIMIENTO DE TERMINOS",AJ25)))</formula>
    </cfRule>
    <cfRule type="containsText" dxfId="772" priority="773" operator="containsText" text="En Ejecución Oportuna">
      <formula>NOT(ISERROR(SEARCH("En Ejecución Oportuna",AJ25)))</formula>
    </cfRule>
    <cfRule type="containsText" dxfId="771" priority="774" operator="containsText" text="Cerrada">
      <formula>NOT(ISERROR(SEARCH("Cerrada",AJ25)))</formula>
    </cfRule>
    <cfRule type="containsText" dxfId="770" priority="775" operator="containsText" text="En Ejecución Vencida">
      <formula>NOT(ISERROR(SEARCH("En Ejecución Vencida",AJ25)))</formula>
    </cfRule>
  </conditionalFormatting>
  <conditionalFormatting sqref="AJ28">
    <cfRule type="containsText" dxfId="769" priority="766" operator="containsText" text="NO SE REQUIERE ACCIÓN DE MEJORAMIENTO">
      <formula>NOT(ISERROR(SEARCH("NO SE REQUIERE ACCIÓN DE MEJORAMIENTO",AJ28)))</formula>
    </cfRule>
    <cfRule type="containsText" dxfId="768" priority="767" operator="containsText" text="CERRADA POR VENCIMIENTO DE TERMINOS">
      <formula>NOT(ISERROR(SEARCH("CERRADA POR VENCIMIENTO DE TERMINOS",AJ28)))</formula>
    </cfRule>
    <cfRule type="containsText" dxfId="767" priority="768" operator="containsText" text="En Ejecución Oportuna">
      <formula>NOT(ISERROR(SEARCH("En Ejecución Oportuna",AJ28)))</formula>
    </cfRule>
    <cfRule type="containsText" dxfId="766" priority="769" operator="containsText" text="Cerrada">
      <formula>NOT(ISERROR(SEARCH("Cerrada",AJ28)))</formula>
    </cfRule>
    <cfRule type="containsText" dxfId="765" priority="770" operator="containsText" text="En Ejecución Vencida">
      <formula>NOT(ISERROR(SEARCH("En Ejecución Vencida",AJ28)))</formula>
    </cfRule>
  </conditionalFormatting>
  <conditionalFormatting sqref="AJ52:AJ61">
    <cfRule type="containsText" dxfId="764" priority="761" operator="containsText" text="NO SE REQUIERE ACCIÓN DE MEJORAMIENTO">
      <formula>NOT(ISERROR(SEARCH("NO SE REQUIERE ACCIÓN DE MEJORAMIENTO",AJ52)))</formula>
    </cfRule>
    <cfRule type="containsText" dxfId="763" priority="762" operator="containsText" text="CERRADA POR VENCIMIENTO DE TERMINOS">
      <formula>NOT(ISERROR(SEARCH("CERRADA POR VENCIMIENTO DE TERMINOS",AJ52)))</formula>
    </cfRule>
    <cfRule type="containsText" dxfId="762" priority="763" operator="containsText" text="En Ejecución Oportuna">
      <formula>NOT(ISERROR(SEARCH("En Ejecución Oportuna",AJ52)))</formula>
    </cfRule>
    <cfRule type="containsText" dxfId="761" priority="764" operator="containsText" text="Cerrada">
      <formula>NOT(ISERROR(SEARCH("Cerrada",AJ52)))</formula>
    </cfRule>
    <cfRule type="containsText" dxfId="760" priority="765" operator="containsText" text="En Ejecución Vencida">
      <formula>NOT(ISERROR(SEARCH("En Ejecución Vencida",AJ52)))</formula>
    </cfRule>
  </conditionalFormatting>
  <conditionalFormatting sqref="AJ52">
    <cfRule type="containsText" dxfId="759" priority="756" operator="containsText" text="NO SE REQUIERE ACCIÓN DE MEJORAMIENTO">
      <formula>NOT(ISERROR(SEARCH("NO SE REQUIERE ACCIÓN DE MEJORAMIENTO",AJ52)))</formula>
    </cfRule>
    <cfRule type="containsText" dxfId="758" priority="757" operator="containsText" text="CERRADA POR VENCIMIENTO DE TERMINOS">
      <formula>NOT(ISERROR(SEARCH("CERRADA POR VENCIMIENTO DE TERMINOS",AJ52)))</formula>
    </cfRule>
    <cfRule type="containsText" dxfId="757" priority="758" operator="containsText" text="En Ejecución Oportuna">
      <formula>NOT(ISERROR(SEARCH("En Ejecución Oportuna",AJ52)))</formula>
    </cfRule>
    <cfRule type="containsText" dxfId="756" priority="759" operator="containsText" text="Cerrada">
      <formula>NOT(ISERROR(SEARCH("Cerrada",AJ52)))</formula>
    </cfRule>
    <cfRule type="containsText" dxfId="755" priority="760" operator="containsText" text="En Ejecución Vencida">
      <formula>NOT(ISERROR(SEARCH("En Ejecución Vencida",AJ52)))</formula>
    </cfRule>
  </conditionalFormatting>
  <conditionalFormatting sqref="AJ66">
    <cfRule type="containsText" dxfId="754" priority="751" operator="containsText" text="NO SE REQUIERE ACCIÓN DE MEJORAMIENTO">
      <formula>NOT(ISERROR(SEARCH("NO SE REQUIERE ACCIÓN DE MEJORAMIENTO",AJ66)))</formula>
    </cfRule>
    <cfRule type="containsText" dxfId="753" priority="752" operator="containsText" text="CERRADA POR VENCIMIENTO DE TERMINOS">
      <formula>NOT(ISERROR(SEARCH("CERRADA POR VENCIMIENTO DE TERMINOS",AJ66)))</formula>
    </cfRule>
    <cfRule type="containsText" dxfId="752" priority="753" operator="containsText" text="En Ejecución Oportuna">
      <formula>NOT(ISERROR(SEARCH("En Ejecución Oportuna",AJ66)))</formula>
    </cfRule>
    <cfRule type="containsText" dxfId="751" priority="754" operator="containsText" text="Cerrada">
      <formula>NOT(ISERROR(SEARCH("Cerrada",AJ66)))</formula>
    </cfRule>
    <cfRule type="containsText" dxfId="750" priority="755" operator="containsText" text="En Ejecución Vencida">
      <formula>NOT(ISERROR(SEARCH("En Ejecución Vencida",AJ66)))</formula>
    </cfRule>
  </conditionalFormatting>
  <conditionalFormatting sqref="AJ68">
    <cfRule type="containsText" dxfId="749" priority="746" operator="containsText" text="NO SE REQUIERE ACCIÓN DE MEJORAMIENTO">
      <formula>NOT(ISERROR(SEARCH("NO SE REQUIERE ACCIÓN DE MEJORAMIENTO",AJ68)))</formula>
    </cfRule>
    <cfRule type="containsText" dxfId="748" priority="747" operator="containsText" text="CERRADA POR VENCIMIENTO DE TERMINOS">
      <formula>NOT(ISERROR(SEARCH("CERRADA POR VENCIMIENTO DE TERMINOS",AJ68)))</formula>
    </cfRule>
    <cfRule type="containsText" dxfId="747" priority="748" operator="containsText" text="En Ejecución Oportuna">
      <formula>NOT(ISERROR(SEARCH("En Ejecución Oportuna",AJ68)))</formula>
    </cfRule>
    <cfRule type="containsText" dxfId="746" priority="749" operator="containsText" text="Cerrada">
      <formula>NOT(ISERROR(SEARCH("Cerrada",AJ68)))</formula>
    </cfRule>
    <cfRule type="containsText" dxfId="745" priority="750" operator="containsText" text="En Ejecución Vencida">
      <formula>NOT(ISERROR(SEARCH("En Ejecución Vencida",AJ68)))</formula>
    </cfRule>
  </conditionalFormatting>
  <conditionalFormatting sqref="AJ71">
    <cfRule type="containsText" dxfId="744" priority="741" operator="containsText" text="NO SE REQUIERE ACCIÓN DE MEJORAMIENTO">
      <formula>NOT(ISERROR(SEARCH("NO SE REQUIERE ACCIÓN DE MEJORAMIENTO",AJ71)))</formula>
    </cfRule>
    <cfRule type="containsText" dxfId="743" priority="742" operator="containsText" text="CERRADA POR VENCIMIENTO DE TERMINOS">
      <formula>NOT(ISERROR(SEARCH("CERRADA POR VENCIMIENTO DE TERMINOS",AJ71)))</formula>
    </cfRule>
    <cfRule type="containsText" dxfId="742" priority="743" operator="containsText" text="En Ejecución Oportuna">
      <formula>NOT(ISERROR(SEARCH("En Ejecución Oportuna",AJ71)))</formula>
    </cfRule>
    <cfRule type="containsText" dxfId="741" priority="744" operator="containsText" text="Cerrada">
      <formula>NOT(ISERROR(SEARCH("Cerrada",AJ71)))</formula>
    </cfRule>
    <cfRule type="containsText" dxfId="740" priority="745" operator="containsText" text="En Ejecución Vencida">
      <formula>NOT(ISERROR(SEARCH("En Ejecución Vencida",AJ71)))</formula>
    </cfRule>
  </conditionalFormatting>
  <conditionalFormatting sqref="AJ71">
    <cfRule type="containsText" dxfId="739" priority="736" operator="containsText" text="NO SE REQUIERE ACCIÓN DE MEJORAMIENTO">
      <formula>NOT(ISERROR(SEARCH("NO SE REQUIERE ACCIÓN DE MEJORAMIENTO",AJ71)))</formula>
    </cfRule>
    <cfRule type="containsText" dxfId="738" priority="737" operator="containsText" text="CERRADA POR VENCIMIENTO DE TERMINOS">
      <formula>NOT(ISERROR(SEARCH("CERRADA POR VENCIMIENTO DE TERMINOS",AJ71)))</formula>
    </cfRule>
    <cfRule type="containsText" dxfId="737" priority="738" operator="containsText" text="En Ejecución Oportuna">
      <formula>NOT(ISERROR(SEARCH("En Ejecución Oportuna",AJ71)))</formula>
    </cfRule>
    <cfRule type="containsText" dxfId="736" priority="739" operator="containsText" text="Cerrada">
      <formula>NOT(ISERROR(SEARCH("Cerrada",AJ71)))</formula>
    </cfRule>
    <cfRule type="containsText" dxfId="735" priority="740" operator="containsText" text="En Ejecución Vencida">
      <formula>NOT(ISERROR(SEARCH("En Ejecución Vencida",AJ71)))</formula>
    </cfRule>
  </conditionalFormatting>
  <conditionalFormatting sqref="AJ72">
    <cfRule type="containsText" dxfId="734" priority="731" operator="containsText" text="NO SE REQUIERE ACCIÓN DE MEJORAMIENTO">
      <formula>NOT(ISERROR(SEARCH("NO SE REQUIERE ACCIÓN DE MEJORAMIENTO",AJ72)))</formula>
    </cfRule>
    <cfRule type="containsText" dxfId="733" priority="732" operator="containsText" text="CERRADA POR VENCIMIENTO DE TERMINOS">
      <formula>NOT(ISERROR(SEARCH("CERRADA POR VENCIMIENTO DE TERMINOS",AJ72)))</formula>
    </cfRule>
    <cfRule type="containsText" dxfId="732" priority="733" operator="containsText" text="En Ejecución Oportuna">
      <formula>NOT(ISERROR(SEARCH("En Ejecución Oportuna",AJ72)))</formula>
    </cfRule>
    <cfRule type="containsText" dxfId="731" priority="734" operator="containsText" text="Cerrada">
      <formula>NOT(ISERROR(SEARCH("Cerrada",AJ72)))</formula>
    </cfRule>
    <cfRule type="containsText" dxfId="730" priority="735" operator="containsText" text="En Ejecución Vencida">
      <formula>NOT(ISERROR(SEARCH("En Ejecución Vencida",AJ72)))</formula>
    </cfRule>
  </conditionalFormatting>
  <conditionalFormatting sqref="AJ72">
    <cfRule type="containsText" dxfId="729" priority="726" operator="containsText" text="NO SE REQUIERE ACCIÓN DE MEJORAMIENTO">
      <formula>NOT(ISERROR(SEARCH("NO SE REQUIERE ACCIÓN DE MEJORAMIENTO",AJ72)))</formula>
    </cfRule>
    <cfRule type="containsText" dxfId="728" priority="727" operator="containsText" text="CERRADA POR VENCIMIENTO DE TERMINOS">
      <formula>NOT(ISERROR(SEARCH("CERRADA POR VENCIMIENTO DE TERMINOS",AJ72)))</formula>
    </cfRule>
    <cfRule type="containsText" dxfId="727" priority="728" operator="containsText" text="En Ejecución Oportuna">
      <formula>NOT(ISERROR(SEARCH("En Ejecución Oportuna",AJ72)))</formula>
    </cfRule>
    <cfRule type="containsText" dxfId="726" priority="729" operator="containsText" text="Cerrada">
      <formula>NOT(ISERROR(SEARCH("Cerrada",AJ72)))</formula>
    </cfRule>
    <cfRule type="containsText" dxfId="725" priority="730" operator="containsText" text="En Ejecución Vencida">
      <formula>NOT(ISERROR(SEARCH("En Ejecución Vencida",AJ72)))</formula>
    </cfRule>
  </conditionalFormatting>
  <conditionalFormatting sqref="AJ95:AJ97">
    <cfRule type="containsText" dxfId="724" priority="721" operator="containsText" text="NO SE REQUIERE ACCIÓN DE MEJORAMIENTO">
      <formula>NOT(ISERROR(SEARCH("NO SE REQUIERE ACCIÓN DE MEJORAMIENTO",AJ95)))</formula>
    </cfRule>
    <cfRule type="containsText" dxfId="723" priority="722" operator="containsText" text="CERRADA POR VENCIMIENTO DE TERMINOS">
      <formula>NOT(ISERROR(SEARCH("CERRADA POR VENCIMIENTO DE TERMINOS",AJ95)))</formula>
    </cfRule>
    <cfRule type="containsText" dxfId="722" priority="723" operator="containsText" text="En Ejecución Oportuna">
      <formula>NOT(ISERROR(SEARCH("En Ejecución Oportuna",AJ95)))</formula>
    </cfRule>
    <cfRule type="containsText" dxfId="721" priority="724" operator="containsText" text="Cerrada">
      <formula>NOT(ISERROR(SEARCH("Cerrada",AJ95)))</formula>
    </cfRule>
    <cfRule type="containsText" dxfId="720" priority="725" operator="containsText" text="En Ejecución Vencida">
      <formula>NOT(ISERROR(SEARCH("En Ejecución Vencida",AJ95)))</formula>
    </cfRule>
  </conditionalFormatting>
  <conditionalFormatting sqref="AJ95:AJ97">
    <cfRule type="containsText" dxfId="719" priority="716" operator="containsText" text="NO SE REQUIERE ACCIÓN DE MEJORAMIENTO">
      <formula>NOT(ISERROR(SEARCH("NO SE REQUIERE ACCIÓN DE MEJORAMIENTO",AJ95)))</formula>
    </cfRule>
    <cfRule type="containsText" dxfId="718" priority="717" operator="containsText" text="CERRADA POR VENCIMIENTO DE TERMINOS">
      <formula>NOT(ISERROR(SEARCH("CERRADA POR VENCIMIENTO DE TERMINOS",AJ95)))</formula>
    </cfRule>
    <cfRule type="containsText" dxfId="717" priority="718" operator="containsText" text="En Ejecución Oportuna">
      <formula>NOT(ISERROR(SEARCH("En Ejecución Oportuna",AJ95)))</formula>
    </cfRule>
    <cfRule type="containsText" dxfId="716" priority="719" operator="containsText" text="Cerrada">
      <formula>NOT(ISERROR(SEARCH("Cerrada",AJ95)))</formula>
    </cfRule>
    <cfRule type="containsText" dxfId="715" priority="720" operator="containsText" text="En Ejecución Vencida">
      <formula>NOT(ISERROR(SEARCH("En Ejecución Vencida",AJ95)))</formula>
    </cfRule>
  </conditionalFormatting>
  <conditionalFormatting sqref="AJ99:AJ100">
    <cfRule type="containsText" dxfId="714" priority="711" operator="containsText" text="NO SE REQUIERE ACCIÓN DE MEJORAMIENTO">
      <formula>NOT(ISERROR(SEARCH("NO SE REQUIERE ACCIÓN DE MEJORAMIENTO",AJ99)))</formula>
    </cfRule>
    <cfRule type="containsText" dxfId="713" priority="712" operator="containsText" text="CERRADA POR VENCIMIENTO DE TERMINOS">
      <formula>NOT(ISERROR(SEARCH("CERRADA POR VENCIMIENTO DE TERMINOS",AJ99)))</formula>
    </cfRule>
    <cfRule type="containsText" dxfId="712" priority="713" operator="containsText" text="En Ejecución Oportuna">
      <formula>NOT(ISERROR(SEARCH("En Ejecución Oportuna",AJ99)))</formula>
    </cfRule>
    <cfRule type="containsText" dxfId="711" priority="714" operator="containsText" text="Cerrada">
      <formula>NOT(ISERROR(SEARCH("Cerrada",AJ99)))</formula>
    </cfRule>
    <cfRule type="containsText" dxfId="710" priority="715" operator="containsText" text="En Ejecución Vencida">
      <formula>NOT(ISERROR(SEARCH("En Ejecución Vencida",AJ99)))</formula>
    </cfRule>
  </conditionalFormatting>
  <conditionalFormatting sqref="AJ99:AJ100">
    <cfRule type="containsText" dxfId="709" priority="706" operator="containsText" text="NO SE REQUIERE ACCIÓN DE MEJORAMIENTO">
      <formula>NOT(ISERROR(SEARCH("NO SE REQUIERE ACCIÓN DE MEJORAMIENTO",AJ99)))</formula>
    </cfRule>
    <cfRule type="containsText" dxfId="708" priority="707" operator="containsText" text="CERRADA POR VENCIMIENTO DE TERMINOS">
      <formula>NOT(ISERROR(SEARCH("CERRADA POR VENCIMIENTO DE TERMINOS",AJ99)))</formula>
    </cfRule>
    <cfRule type="containsText" dxfId="707" priority="708" operator="containsText" text="En Ejecución Oportuna">
      <formula>NOT(ISERROR(SEARCH("En Ejecución Oportuna",AJ99)))</formula>
    </cfRule>
    <cfRule type="containsText" dxfId="706" priority="709" operator="containsText" text="Cerrada">
      <formula>NOT(ISERROR(SEARCH("Cerrada",AJ99)))</formula>
    </cfRule>
    <cfRule type="containsText" dxfId="705" priority="710" operator="containsText" text="En Ejecución Vencida">
      <formula>NOT(ISERROR(SEARCH("En Ejecución Vencida",AJ99)))</formula>
    </cfRule>
  </conditionalFormatting>
  <conditionalFormatting sqref="AJ102:AJ107">
    <cfRule type="containsText" dxfId="704" priority="701" operator="containsText" text="NO SE REQUIERE ACCIÓN DE MEJORAMIENTO">
      <formula>NOT(ISERROR(SEARCH("NO SE REQUIERE ACCIÓN DE MEJORAMIENTO",AJ102)))</formula>
    </cfRule>
    <cfRule type="containsText" dxfId="703" priority="702" operator="containsText" text="CERRADA POR VENCIMIENTO DE TERMINOS">
      <formula>NOT(ISERROR(SEARCH("CERRADA POR VENCIMIENTO DE TERMINOS",AJ102)))</formula>
    </cfRule>
    <cfRule type="containsText" dxfId="702" priority="703" operator="containsText" text="En Ejecución Oportuna">
      <formula>NOT(ISERROR(SEARCH("En Ejecución Oportuna",AJ102)))</formula>
    </cfRule>
    <cfRule type="containsText" dxfId="701" priority="704" operator="containsText" text="Cerrada">
      <formula>NOT(ISERROR(SEARCH("Cerrada",AJ102)))</formula>
    </cfRule>
    <cfRule type="containsText" dxfId="700" priority="705" operator="containsText" text="En Ejecución Vencida">
      <formula>NOT(ISERROR(SEARCH("En Ejecución Vencida",AJ102)))</formula>
    </cfRule>
  </conditionalFormatting>
  <conditionalFormatting sqref="AJ102:AJ107">
    <cfRule type="containsText" dxfId="699" priority="696" operator="containsText" text="NO SE REQUIERE ACCIÓN DE MEJORAMIENTO">
      <formula>NOT(ISERROR(SEARCH("NO SE REQUIERE ACCIÓN DE MEJORAMIENTO",AJ102)))</formula>
    </cfRule>
    <cfRule type="containsText" dxfId="698" priority="697" operator="containsText" text="CERRADA POR VENCIMIENTO DE TERMINOS">
      <formula>NOT(ISERROR(SEARCH("CERRADA POR VENCIMIENTO DE TERMINOS",AJ102)))</formula>
    </cfRule>
    <cfRule type="containsText" dxfId="697" priority="698" operator="containsText" text="En Ejecución Oportuna">
      <formula>NOT(ISERROR(SEARCH("En Ejecución Oportuna",AJ102)))</formula>
    </cfRule>
    <cfRule type="containsText" dxfId="696" priority="699" operator="containsText" text="Cerrada">
      <formula>NOT(ISERROR(SEARCH("Cerrada",AJ102)))</formula>
    </cfRule>
    <cfRule type="containsText" dxfId="695" priority="700" operator="containsText" text="En Ejecución Vencida">
      <formula>NOT(ISERROR(SEARCH("En Ejecución Vencida",AJ102)))</formula>
    </cfRule>
  </conditionalFormatting>
  <conditionalFormatting sqref="AJ110">
    <cfRule type="containsText" dxfId="694" priority="691" operator="containsText" text="NO SE REQUIERE ACCIÓN DE MEJORAMIENTO">
      <formula>NOT(ISERROR(SEARCH("NO SE REQUIERE ACCIÓN DE MEJORAMIENTO",AJ110)))</formula>
    </cfRule>
    <cfRule type="containsText" dxfId="693" priority="692" operator="containsText" text="CERRADA POR VENCIMIENTO DE TERMINOS">
      <formula>NOT(ISERROR(SEARCH("CERRADA POR VENCIMIENTO DE TERMINOS",AJ110)))</formula>
    </cfRule>
    <cfRule type="containsText" dxfId="692" priority="693" operator="containsText" text="En Ejecución Oportuna">
      <formula>NOT(ISERROR(SEARCH("En Ejecución Oportuna",AJ110)))</formula>
    </cfRule>
    <cfRule type="containsText" dxfId="691" priority="694" operator="containsText" text="Cerrada">
      <formula>NOT(ISERROR(SEARCH("Cerrada",AJ110)))</formula>
    </cfRule>
    <cfRule type="containsText" dxfId="690" priority="695" operator="containsText" text="En Ejecución Vencida">
      <formula>NOT(ISERROR(SEARCH("En Ejecución Vencida",AJ110)))</formula>
    </cfRule>
  </conditionalFormatting>
  <conditionalFormatting sqref="AJ110">
    <cfRule type="containsText" dxfId="689" priority="686" operator="containsText" text="NO SE REQUIERE ACCIÓN DE MEJORAMIENTO">
      <formula>NOT(ISERROR(SEARCH("NO SE REQUIERE ACCIÓN DE MEJORAMIENTO",AJ110)))</formula>
    </cfRule>
    <cfRule type="containsText" dxfId="688" priority="687" operator="containsText" text="CERRADA POR VENCIMIENTO DE TERMINOS">
      <formula>NOT(ISERROR(SEARCH("CERRADA POR VENCIMIENTO DE TERMINOS",AJ110)))</formula>
    </cfRule>
    <cfRule type="containsText" dxfId="687" priority="688" operator="containsText" text="En Ejecución Oportuna">
      <formula>NOT(ISERROR(SEARCH("En Ejecución Oportuna",AJ110)))</formula>
    </cfRule>
    <cfRule type="containsText" dxfId="686" priority="689" operator="containsText" text="Cerrada">
      <formula>NOT(ISERROR(SEARCH("Cerrada",AJ110)))</formula>
    </cfRule>
    <cfRule type="containsText" dxfId="685" priority="690" operator="containsText" text="En Ejecución Vencida">
      <formula>NOT(ISERROR(SEARCH("En Ejecución Vencida",AJ110)))</formula>
    </cfRule>
  </conditionalFormatting>
  <conditionalFormatting sqref="AJ114">
    <cfRule type="containsText" dxfId="684" priority="681" operator="containsText" text="NO SE REQUIERE ACCIÓN DE MEJORAMIENTO">
      <formula>NOT(ISERROR(SEARCH("NO SE REQUIERE ACCIÓN DE MEJORAMIENTO",AJ114)))</formula>
    </cfRule>
    <cfRule type="containsText" dxfId="683" priority="682" operator="containsText" text="CERRADA POR VENCIMIENTO DE TERMINOS">
      <formula>NOT(ISERROR(SEARCH("CERRADA POR VENCIMIENTO DE TERMINOS",AJ114)))</formula>
    </cfRule>
    <cfRule type="containsText" dxfId="682" priority="683" operator="containsText" text="En Ejecución Oportuna">
      <formula>NOT(ISERROR(SEARCH("En Ejecución Oportuna",AJ114)))</formula>
    </cfRule>
    <cfRule type="containsText" dxfId="681" priority="684" operator="containsText" text="Cerrada">
      <formula>NOT(ISERROR(SEARCH("Cerrada",AJ114)))</formula>
    </cfRule>
    <cfRule type="containsText" dxfId="680" priority="685" operator="containsText" text="En Ejecución Vencida">
      <formula>NOT(ISERROR(SEARCH("En Ejecución Vencida",AJ114)))</formula>
    </cfRule>
  </conditionalFormatting>
  <conditionalFormatting sqref="AJ114">
    <cfRule type="containsText" dxfId="679" priority="676" operator="containsText" text="NO SE REQUIERE ACCIÓN DE MEJORAMIENTO">
      <formula>NOT(ISERROR(SEARCH("NO SE REQUIERE ACCIÓN DE MEJORAMIENTO",AJ114)))</formula>
    </cfRule>
    <cfRule type="containsText" dxfId="678" priority="677" operator="containsText" text="CERRADA POR VENCIMIENTO DE TERMINOS">
      <formula>NOT(ISERROR(SEARCH("CERRADA POR VENCIMIENTO DE TERMINOS",AJ114)))</formula>
    </cfRule>
    <cfRule type="containsText" dxfId="677" priority="678" operator="containsText" text="En Ejecución Oportuna">
      <formula>NOT(ISERROR(SEARCH("En Ejecución Oportuna",AJ114)))</formula>
    </cfRule>
    <cfRule type="containsText" dxfId="676" priority="679" operator="containsText" text="Cerrada">
      <formula>NOT(ISERROR(SEARCH("Cerrada",AJ114)))</formula>
    </cfRule>
    <cfRule type="containsText" dxfId="675" priority="680" operator="containsText" text="En Ejecución Vencida">
      <formula>NOT(ISERROR(SEARCH("En Ejecución Vencida",AJ114)))</formula>
    </cfRule>
  </conditionalFormatting>
  <conditionalFormatting sqref="AJ118">
    <cfRule type="containsText" dxfId="674" priority="671" operator="containsText" text="NO SE REQUIERE ACCIÓN DE MEJORAMIENTO">
      <formula>NOT(ISERROR(SEARCH("NO SE REQUIERE ACCIÓN DE MEJORAMIENTO",AJ118)))</formula>
    </cfRule>
    <cfRule type="containsText" dxfId="673" priority="672" operator="containsText" text="CERRADA POR VENCIMIENTO DE TERMINOS">
      <formula>NOT(ISERROR(SEARCH("CERRADA POR VENCIMIENTO DE TERMINOS",AJ118)))</formula>
    </cfRule>
    <cfRule type="containsText" dxfId="672" priority="673" operator="containsText" text="En Ejecución Oportuna">
      <formula>NOT(ISERROR(SEARCH("En Ejecución Oportuna",AJ118)))</formula>
    </cfRule>
    <cfRule type="containsText" dxfId="671" priority="674" operator="containsText" text="Cerrada">
      <formula>NOT(ISERROR(SEARCH("Cerrada",AJ118)))</formula>
    </cfRule>
    <cfRule type="containsText" dxfId="670" priority="675" operator="containsText" text="En Ejecución Vencida">
      <formula>NOT(ISERROR(SEARCH("En Ejecución Vencida",AJ118)))</formula>
    </cfRule>
  </conditionalFormatting>
  <conditionalFormatting sqref="AJ119">
    <cfRule type="containsText" dxfId="669" priority="666" operator="containsText" text="NO SE REQUIERE ACCIÓN DE MEJORAMIENTO">
      <formula>NOT(ISERROR(SEARCH("NO SE REQUIERE ACCIÓN DE MEJORAMIENTO",AJ119)))</formula>
    </cfRule>
    <cfRule type="containsText" dxfId="668" priority="667" operator="containsText" text="CERRADA POR VENCIMIENTO DE TERMINOS">
      <formula>NOT(ISERROR(SEARCH("CERRADA POR VENCIMIENTO DE TERMINOS",AJ119)))</formula>
    </cfRule>
    <cfRule type="containsText" dxfId="667" priority="668" operator="containsText" text="En Ejecución Oportuna">
      <formula>NOT(ISERROR(SEARCH("En Ejecución Oportuna",AJ119)))</formula>
    </cfRule>
    <cfRule type="containsText" dxfId="666" priority="669" operator="containsText" text="Cerrada">
      <formula>NOT(ISERROR(SEARCH("Cerrada",AJ119)))</formula>
    </cfRule>
    <cfRule type="containsText" dxfId="665" priority="670" operator="containsText" text="En Ejecución Vencida">
      <formula>NOT(ISERROR(SEARCH("En Ejecución Vencida",AJ119)))</formula>
    </cfRule>
  </conditionalFormatting>
  <conditionalFormatting sqref="AJ120">
    <cfRule type="containsText" dxfId="664" priority="661" operator="containsText" text="NO SE REQUIERE ACCIÓN DE MEJORAMIENTO">
      <formula>NOT(ISERROR(SEARCH("NO SE REQUIERE ACCIÓN DE MEJORAMIENTO",AJ120)))</formula>
    </cfRule>
    <cfRule type="containsText" dxfId="663" priority="662" operator="containsText" text="CERRADA POR VENCIMIENTO DE TERMINOS">
      <formula>NOT(ISERROR(SEARCH("CERRADA POR VENCIMIENTO DE TERMINOS",AJ120)))</formula>
    </cfRule>
    <cfRule type="containsText" dxfId="662" priority="663" operator="containsText" text="En Ejecución Oportuna">
      <formula>NOT(ISERROR(SEARCH("En Ejecución Oportuna",AJ120)))</formula>
    </cfRule>
    <cfRule type="containsText" dxfId="661" priority="664" operator="containsText" text="Cerrada">
      <formula>NOT(ISERROR(SEARCH("Cerrada",AJ120)))</formula>
    </cfRule>
    <cfRule type="containsText" dxfId="660" priority="665" operator="containsText" text="En Ejecución Vencida">
      <formula>NOT(ISERROR(SEARCH("En Ejecución Vencida",AJ120)))</formula>
    </cfRule>
  </conditionalFormatting>
  <conditionalFormatting sqref="AJ121">
    <cfRule type="containsText" dxfId="659" priority="656" operator="containsText" text="NO SE REQUIERE ACCIÓN DE MEJORAMIENTO">
      <formula>NOT(ISERROR(SEARCH("NO SE REQUIERE ACCIÓN DE MEJORAMIENTO",AJ121)))</formula>
    </cfRule>
    <cfRule type="containsText" dxfId="658" priority="657" operator="containsText" text="CERRADA POR VENCIMIENTO DE TERMINOS">
      <formula>NOT(ISERROR(SEARCH("CERRADA POR VENCIMIENTO DE TERMINOS",AJ121)))</formula>
    </cfRule>
    <cfRule type="containsText" dxfId="657" priority="658" operator="containsText" text="En Ejecución Oportuna">
      <formula>NOT(ISERROR(SEARCH("En Ejecución Oportuna",AJ121)))</formula>
    </cfRule>
    <cfRule type="containsText" dxfId="656" priority="659" operator="containsText" text="Cerrada">
      <formula>NOT(ISERROR(SEARCH("Cerrada",AJ121)))</formula>
    </cfRule>
    <cfRule type="containsText" dxfId="655" priority="660" operator="containsText" text="En Ejecución Vencida">
      <formula>NOT(ISERROR(SEARCH("En Ejecución Vencida",AJ121)))</formula>
    </cfRule>
  </conditionalFormatting>
  <conditionalFormatting sqref="AJ123">
    <cfRule type="containsText" dxfId="654" priority="651" operator="containsText" text="NO SE REQUIERE ACCIÓN DE MEJORAMIENTO">
      <formula>NOT(ISERROR(SEARCH("NO SE REQUIERE ACCIÓN DE MEJORAMIENTO",AJ123)))</formula>
    </cfRule>
    <cfRule type="containsText" dxfId="653" priority="652" operator="containsText" text="CERRADA POR VENCIMIENTO DE TERMINOS">
      <formula>NOT(ISERROR(SEARCH("CERRADA POR VENCIMIENTO DE TERMINOS",AJ123)))</formula>
    </cfRule>
    <cfRule type="containsText" dxfId="652" priority="653" operator="containsText" text="En Ejecución Oportuna">
      <formula>NOT(ISERROR(SEARCH("En Ejecución Oportuna",AJ123)))</formula>
    </cfRule>
    <cfRule type="containsText" dxfId="651" priority="654" operator="containsText" text="Cerrada">
      <formula>NOT(ISERROR(SEARCH("Cerrada",AJ123)))</formula>
    </cfRule>
    <cfRule type="containsText" dxfId="650" priority="655" operator="containsText" text="En Ejecución Vencida">
      <formula>NOT(ISERROR(SEARCH("En Ejecución Vencida",AJ123)))</formula>
    </cfRule>
  </conditionalFormatting>
  <conditionalFormatting sqref="AJ125">
    <cfRule type="containsText" dxfId="649" priority="646" operator="containsText" text="NO SE REQUIERE ACCIÓN DE MEJORAMIENTO">
      <formula>NOT(ISERROR(SEARCH("NO SE REQUIERE ACCIÓN DE MEJORAMIENTO",AJ125)))</formula>
    </cfRule>
    <cfRule type="containsText" dxfId="648" priority="647" operator="containsText" text="CERRADA POR VENCIMIENTO DE TERMINOS">
      <formula>NOT(ISERROR(SEARCH("CERRADA POR VENCIMIENTO DE TERMINOS",AJ125)))</formula>
    </cfRule>
    <cfRule type="containsText" dxfId="647" priority="648" operator="containsText" text="En Ejecución Oportuna">
      <formula>NOT(ISERROR(SEARCH("En Ejecución Oportuna",AJ125)))</formula>
    </cfRule>
    <cfRule type="containsText" dxfId="646" priority="649" operator="containsText" text="Cerrada">
      <formula>NOT(ISERROR(SEARCH("Cerrada",AJ125)))</formula>
    </cfRule>
    <cfRule type="containsText" dxfId="645" priority="650" operator="containsText" text="En Ejecución Vencida">
      <formula>NOT(ISERROR(SEARCH("En Ejecución Vencida",AJ125)))</formula>
    </cfRule>
  </conditionalFormatting>
  <conditionalFormatting sqref="AJ129:AJ130">
    <cfRule type="containsText" dxfId="644" priority="641" operator="containsText" text="NO SE REQUIERE ACCIÓN DE MEJORAMIENTO">
      <formula>NOT(ISERROR(SEARCH("NO SE REQUIERE ACCIÓN DE MEJORAMIENTO",AJ129)))</formula>
    </cfRule>
    <cfRule type="containsText" dxfId="643" priority="642" operator="containsText" text="CERRADA POR VENCIMIENTO DE TERMINOS">
      <formula>NOT(ISERROR(SEARCH("CERRADA POR VENCIMIENTO DE TERMINOS",AJ129)))</formula>
    </cfRule>
    <cfRule type="containsText" dxfId="642" priority="643" operator="containsText" text="En Ejecución Oportuna">
      <formula>NOT(ISERROR(SEARCH("En Ejecución Oportuna",AJ129)))</formula>
    </cfRule>
    <cfRule type="containsText" dxfId="641" priority="644" operator="containsText" text="Cerrada">
      <formula>NOT(ISERROR(SEARCH("Cerrada",AJ129)))</formula>
    </cfRule>
    <cfRule type="containsText" dxfId="640" priority="645" operator="containsText" text="En Ejecución Vencida">
      <formula>NOT(ISERROR(SEARCH("En Ejecución Vencida",AJ129)))</formula>
    </cfRule>
  </conditionalFormatting>
  <conditionalFormatting sqref="AJ132:AJ133">
    <cfRule type="containsText" dxfId="639" priority="636" operator="containsText" text="NO SE REQUIERE ACCIÓN DE MEJORAMIENTO">
      <formula>NOT(ISERROR(SEARCH("NO SE REQUIERE ACCIÓN DE MEJORAMIENTO",AJ132)))</formula>
    </cfRule>
    <cfRule type="containsText" dxfId="638" priority="637" operator="containsText" text="CERRADA POR VENCIMIENTO DE TERMINOS">
      <formula>NOT(ISERROR(SEARCH("CERRADA POR VENCIMIENTO DE TERMINOS",AJ132)))</formula>
    </cfRule>
    <cfRule type="containsText" dxfId="637" priority="638" operator="containsText" text="En Ejecución Oportuna">
      <formula>NOT(ISERROR(SEARCH("En Ejecución Oportuna",AJ132)))</formula>
    </cfRule>
    <cfRule type="containsText" dxfId="636" priority="639" operator="containsText" text="Cerrada">
      <formula>NOT(ISERROR(SEARCH("Cerrada",AJ132)))</formula>
    </cfRule>
    <cfRule type="containsText" dxfId="635" priority="640" operator="containsText" text="En Ejecución Vencida">
      <formula>NOT(ISERROR(SEARCH("En Ejecución Vencida",AJ132)))</formula>
    </cfRule>
  </conditionalFormatting>
  <conditionalFormatting sqref="AJ135">
    <cfRule type="containsText" dxfId="634" priority="631" operator="containsText" text="NO SE REQUIERE ACCIÓN DE MEJORAMIENTO">
      <formula>NOT(ISERROR(SEARCH("NO SE REQUIERE ACCIÓN DE MEJORAMIENTO",AJ135)))</formula>
    </cfRule>
    <cfRule type="containsText" dxfId="633" priority="632" operator="containsText" text="CERRADA POR VENCIMIENTO DE TERMINOS">
      <formula>NOT(ISERROR(SEARCH("CERRADA POR VENCIMIENTO DE TERMINOS",AJ135)))</formula>
    </cfRule>
    <cfRule type="containsText" dxfId="632" priority="633" operator="containsText" text="En Ejecución Oportuna">
      <formula>NOT(ISERROR(SEARCH("En Ejecución Oportuna",AJ135)))</formula>
    </cfRule>
    <cfRule type="containsText" dxfId="631" priority="634" operator="containsText" text="Cerrada">
      <formula>NOT(ISERROR(SEARCH("Cerrada",AJ135)))</formula>
    </cfRule>
    <cfRule type="containsText" dxfId="630" priority="635" operator="containsText" text="En Ejecución Vencida">
      <formula>NOT(ISERROR(SEARCH("En Ejecución Vencida",AJ135)))</formula>
    </cfRule>
  </conditionalFormatting>
  <conditionalFormatting sqref="AJ138">
    <cfRule type="containsText" dxfId="629" priority="626" operator="containsText" text="NO SE REQUIERE ACCIÓN DE MEJORAMIENTO">
      <formula>NOT(ISERROR(SEARCH("NO SE REQUIERE ACCIÓN DE MEJORAMIENTO",AJ138)))</formula>
    </cfRule>
    <cfRule type="containsText" dxfId="628" priority="627" operator="containsText" text="CERRADA POR VENCIMIENTO DE TERMINOS">
      <formula>NOT(ISERROR(SEARCH("CERRADA POR VENCIMIENTO DE TERMINOS",AJ138)))</formula>
    </cfRule>
    <cfRule type="containsText" dxfId="627" priority="628" operator="containsText" text="En Ejecución Oportuna">
      <formula>NOT(ISERROR(SEARCH("En Ejecución Oportuna",AJ138)))</formula>
    </cfRule>
    <cfRule type="containsText" dxfId="626" priority="629" operator="containsText" text="Cerrada">
      <formula>NOT(ISERROR(SEARCH("Cerrada",AJ138)))</formula>
    </cfRule>
    <cfRule type="containsText" dxfId="625" priority="630" operator="containsText" text="En Ejecución Vencida">
      <formula>NOT(ISERROR(SEARCH("En Ejecución Vencida",AJ138)))</formula>
    </cfRule>
  </conditionalFormatting>
  <conditionalFormatting sqref="AJ140:AJ141">
    <cfRule type="containsText" dxfId="624" priority="621" operator="containsText" text="NO SE REQUIERE ACCIÓN DE MEJORAMIENTO">
      <formula>NOT(ISERROR(SEARCH("NO SE REQUIERE ACCIÓN DE MEJORAMIENTO",AJ140)))</formula>
    </cfRule>
    <cfRule type="containsText" dxfId="623" priority="622" operator="containsText" text="CERRADA POR VENCIMIENTO DE TERMINOS">
      <formula>NOT(ISERROR(SEARCH("CERRADA POR VENCIMIENTO DE TERMINOS",AJ140)))</formula>
    </cfRule>
    <cfRule type="containsText" dxfId="622" priority="623" operator="containsText" text="En Ejecución Oportuna">
      <formula>NOT(ISERROR(SEARCH("En Ejecución Oportuna",AJ140)))</formula>
    </cfRule>
    <cfRule type="containsText" dxfId="621" priority="624" operator="containsText" text="Cerrada">
      <formula>NOT(ISERROR(SEARCH("Cerrada",AJ140)))</formula>
    </cfRule>
    <cfRule type="containsText" dxfId="620" priority="625" operator="containsText" text="En Ejecución Vencida">
      <formula>NOT(ISERROR(SEARCH("En Ejecución Vencida",AJ140)))</formula>
    </cfRule>
  </conditionalFormatting>
  <conditionalFormatting sqref="AJ143">
    <cfRule type="containsText" dxfId="619" priority="616" operator="containsText" text="NO SE REQUIERE ACCIÓN DE MEJORAMIENTO">
      <formula>NOT(ISERROR(SEARCH("NO SE REQUIERE ACCIÓN DE MEJORAMIENTO",AJ143)))</formula>
    </cfRule>
    <cfRule type="containsText" dxfId="618" priority="617" operator="containsText" text="CERRADA POR VENCIMIENTO DE TERMINOS">
      <formula>NOT(ISERROR(SEARCH("CERRADA POR VENCIMIENTO DE TERMINOS",AJ143)))</formula>
    </cfRule>
    <cfRule type="containsText" dxfId="617" priority="618" operator="containsText" text="En Ejecución Oportuna">
      <formula>NOT(ISERROR(SEARCH("En Ejecución Oportuna",AJ143)))</formula>
    </cfRule>
    <cfRule type="containsText" dxfId="616" priority="619" operator="containsText" text="Cerrada">
      <formula>NOT(ISERROR(SEARCH("Cerrada",AJ143)))</formula>
    </cfRule>
    <cfRule type="containsText" dxfId="615" priority="620" operator="containsText" text="En Ejecución Vencida">
      <formula>NOT(ISERROR(SEARCH("En Ejecución Vencida",AJ143)))</formula>
    </cfRule>
  </conditionalFormatting>
  <conditionalFormatting sqref="AJ145">
    <cfRule type="containsText" dxfId="614" priority="611" operator="containsText" text="NO SE REQUIERE ACCIÓN DE MEJORAMIENTO">
      <formula>NOT(ISERROR(SEARCH("NO SE REQUIERE ACCIÓN DE MEJORAMIENTO",AJ145)))</formula>
    </cfRule>
    <cfRule type="containsText" dxfId="613" priority="612" operator="containsText" text="CERRADA POR VENCIMIENTO DE TERMINOS">
      <formula>NOT(ISERROR(SEARCH("CERRADA POR VENCIMIENTO DE TERMINOS",AJ145)))</formula>
    </cfRule>
    <cfRule type="containsText" dxfId="612" priority="613" operator="containsText" text="En Ejecución Oportuna">
      <formula>NOT(ISERROR(SEARCH("En Ejecución Oportuna",AJ145)))</formula>
    </cfRule>
    <cfRule type="containsText" dxfId="611" priority="614" operator="containsText" text="Cerrada">
      <formula>NOT(ISERROR(SEARCH("Cerrada",AJ145)))</formula>
    </cfRule>
    <cfRule type="containsText" dxfId="610" priority="615" operator="containsText" text="En Ejecución Vencida">
      <formula>NOT(ISERROR(SEARCH("En Ejecución Vencida",AJ145)))</formula>
    </cfRule>
  </conditionalFormatting>
  <conditionalFormatting sqref="AJ146">
    <cfRule type="containsText" dxfId="609" priority="606" operator="containsText" text="NO SE REQUIERE ACCIÓN DE MEJORAMIENTO">
      <formula>NOT(ISERROR(SEARCH("NO SE REQUIERE ACCIÓN DE MEJORAMIENTO",AJ146)))</formula>
    </cfRule>
    <cfRule type="containsText" dxfId="608" priority="607" operator="containsText" text="CERRADA POR VENCIMIENTO DE TERMINOS">
      <formula>NOT(ISERROR(SEARCH("CERRADA POR VENCIMIENTO DE TERMINOS",AJ146)))</formula>
    </cfRule>
    <cfRule type="containsText" dxfId="607" priority="608" operator="containsText" text="En Ejecución Oportuna">
      <formula>NOT(ISERROR(SEARCH("En Ejecución Oportuna",AJ146)))</formula>
    </cfRule>
    <cfRule type="containsText" dxfId="606" priority="609" operator="containsText" text="Cerrada">
      <formula>NOT(ISERROR(SEARCH("Cerrada",AJ146)))</formula>
    </cfRule>
    <cfRule type="containsText" dxfId="605" priority="610" operator="containsText" text="En Ejecución Vencida">
      <formula>NOT(ISERROR(SEARCH("En Ejecución Vencida",AJ146)))</formula>
    </cfRule>
  </conditionalFormatting>
  <conditionalFormatting sqref="AJ148">
    <cfRule type="containsText" dxfId="604" priority="601" operator="containsText" text="NO SE REQUIERE ACCIÓN DE MEJORAMIENTO">
      <formula>NOT(ISERROR(SEARCH("NO SE REQUIERE ACCIÓN DE MEJORAMIENTO",AJ148)))</formula>
    </cfRule>
    <cfRule type="containsText" dxfId="603" priority="602" operator="containsText" text="CERRADA POR VENCIMIENTO DE TERMINOS">
      <formula>NOT(ISERROR(SEARCH("CERRADA POR VENCIMIENTO DE TERMINOS",AJ148)))</formula>
    </cfRule>
    <cfRule type="containsText" dxfId="602" priority="603" operator="containsText" text="En Ejecución Oportuna">
      <formula>NOT(ISERROR(SEARCH("En Ejecución Oportuna",AJ148)))</formula>
    </cfRule>
    <cfRule type="containsText" dxfId="601" priority="604" operator="containsText" text="Cerrada">
      <formula>NOT(ISERROR(SEARCH("Cerrada",AJ148)))</formula>
    </cfRule>
    <cfRule type="containsText" dxfId="600" priority="605" operator="containsText" text="En Ejecución Vencida">
      <formula>NOT(ISERROR(SEARCH("En Ejecución Vencida",AJ148)))</formula>
    </cfRule>
  </conditionalFormatting>
  <conditionalFormatting sqref="AJ150">
    <cfRule type="containsText" dxfId="599" priority="596" operator="containsText" text="NO SE REQUIERE ACCIÓN DE MEJORAMIENTO">
      <formula>NOT(ISERROR(SEARCH("NO SE REQUIERE ACCIÓN DE MEJORAMIENTO",AJ150)))</formula>
    </cfRule>
    <cfRule type="containsText" dxfId="598" priority="597" operator="containsText" text="CERRADA POR VENCIMIENTO DE TERMINOS">
      <formula>NOT(ISERROR(SEARCH("CERRADA POR VENCIMIENTO DE TERMINOS",AJ150)))</formula>
    </cfRule>
    <cfRule type="containsText" dxfId="597" priority="598" operator="containsText" text="En Ejecución Oportuna">
      <formula>NOT(ISERROR(SEARCH("En Ejecución Oportuna",AJ150)))</formula>
    </cfRule>
    <cfRule type="containsText" dxfId="596" priority="599" operator="containsText" text="Cerrada">
      <formula>NOT(ISERROR(SEARCH("Cerrada",AJ150)))</formula>
    </cfRule>
    <cfRule type="containsText" dxfId="595" priority="600" operator="containsText" text="En Ejecución Vencida">
      <formula>NOT(ISERROR(SEARCH("En Ejecución Vencida",AJ150)))</formula>
    </cfRule>
  </conditionalFormatting>
  <conditionalFormatting sqref="AJ151">
    <cfRule type="containsText" dxfId="594" priority="591" operator="containsText" text="NO SE REQUIERE ACCIÓN DE MEJORAMIENTO">
      <formula>NOT(ISERROR(SEARCH("NO SE REQUIERE ACCIÓN DE MEJORAMIENTO",AJ151)))</formula>
    </cfRule>
    <cfRule type="containsText" dxfId="593" priority="592" operator="containsText" text="CERRADA POR VENCIMIENTO DE TERMINOS">
      <formula>NOT(ISERROR(SEARCH("CERRADA POR VENCIMIENTO DE TERMINOS",AJ151)))</formula>
    </cfRule>
    <cfRule type="containsText" dxfId="592" priority="593" operator="containsText" text="En Ejecución Oportuna">
      <formula>NOT(ISERROR(SEARCH("En Ejecución Oportuna",AJ151)))</formula>
    </cfRule>
    <cfRule type="containsText" dxfId="591" priority="594" operator="containsText" text="Cerrada">
      <formula>NOT(ISERROR(SEARCH("Cerrada",AJ151)))</formula>
    </cfRule>
    <cfRule type="containsText" dxfId="590" priority="595" operator="containsText" text="En Ejecución Vencida">
      <formula>NOT(ISERROR(SEARCH("En Ejecución Vencida",AJ151)))</formula>
    </cfRule>
  </conditionalFormatting>
  <conditionalFormatting sqref="AJ152">
    <cfRule type="containsText" dxfId="589" priority="586" operator="containsText" text="NO SE REQUIERE ACCIÓN DE MEJORAMIENTO">
      <formula>NOT(ISERROR(SEARCH("NO SE REQUIERE ACCIÓN DE MEJORAMIENTO",AJ152)))</formula>
    </cfRule>
    <cfRule type="containsText" dxfId="588" priority="587" operator="containsText" text="CERRADA POR VENCIMIENTO DE TERMINOS">
      <formula>NOT(ISERROR(SEARCH("CERRADA POR VENCIMIENTO DE TERMINOS",AJ152)))</formula>
    </cfRule>
    <cfRule type="containsText" dxfId="587" priority="588" operator="containsText" text="En Ejecución Oportuna">
      <formula>NOT(ISERROR(SEARCH("En Ejecución Oportuna",AJ152)))</formula>
    </cfRule>
    <cfRule type="containsText" dxfId="586" priority="589" operator="containsText" text="Cerrada">
      <formula>NOT(ISERROR(SEARCH("Cerrada",AJ152)))</formula>
    </cfRule>
    <cfRule type="containsText" dxfId="585" priority="590" operator="containsText" text="En Ejecución Vencida">
      <formula>NOT(ISERROR(SEARCH("En Ejecución Vencida",AJ152)))</formula>
    </cfRule>
  </conditionalFormatting>
  <conditionalFormatting sqref="AJ153:AJ155">
    <cfRule type="containsText" dxfId="584" priority="581" operator="containsText" text="NO SE REQUIERE ACCIÓN DE MEJORAMIENTO">
      <formula>NOT(ISERROR(SEARCH("NO SE REQUIERE ACCIÓN DE MEJORAMIENTO",AJ153)))</formula>
    </cfRule>
    <cfRule type="containsText" dxfId="583" priority="582" operator="containsText" text="CERRADA POR VENCIMIENTO DE TERMINOS">
      <formula>NOT(ISERROR(SEARCH("CERRADA POR VENCIMIENTO DE TERMINOS",AJ153)))</formula>
    </cfRule>
    <cfRule type="containsText" dxfId="582" priority="583" operator="containsText" text="En Ejecución Oportuna">
      <formula>NOT(ISERROR(SEARCH("En Ejecución Oportuna",AJ153)))</formula>
    </cfRule>
    <cfRule type="containsText" dxfId="581" priority="584" operator="containsText" text="Cerrada">
      <formula>NOT(ISERROR(SEARCH("Cerrada",AJ153)))</formula>
    </cfRule>
    <cfRule type="containsText" dxfId="580" priority="585" operator="containsText" text="En Ejecución Vencida">
      <formula>NOT(ISERROR(SEARCH("En Ejecución Vencida",AJ153)))</formula>
    </cfRule>
  </conditionalFormatting>
  <conditionalFormatting sqref="AJ157:AJ159">
    <cfRule type="containsText" dxfId="579" priority="576" operator="containsText" text="NO SE REQUIERE ACCIÓN DE MEJORAMIENTO">
      <formula>NOT(ISERROR(SEARCH("NO SE REQUIERE ACCIÓN DE MEJORAMIENTO",AJ157)))</formula>
    </cfRule>
    <cfRule type="containsText" dxfId="578" priority="577" operator="containsText" text="CERRADA POR VENCIMIENTO DE TERMINOS">
      <formula>NOT(ISERROR(SEARCH("CERRADA POR VENCIMIENTO DE TERMINOS",AJ157)))</formula>
    </cfRule>
    <cfRule type="containsText" dxfId="577" priority="578" operator="containsText" text="En Ejecución Oportuna">
      <formula>NOT(ISERROR(SEARCH("En Ejecución Oportuna",AJ157)))</formula>
    </cfRule>
    <cfRule type="containsText" dxfId="576" priority="579" operator="containsText" text="Cerrada">
      <formula>NOT(ISERROR(SEARCH("Cerrada",AJ157)))</formula>
    </cfRule>
    <cfRule type="containsText" dxfId="575" priority="580" operator="containsText" text="En Ejecución Vencida">
      <formula>NOT(ISERROR(SEARCH("En Ejecución Vencida",AJ157)))</formula>
    </cfRule>
  </conditionalFormatting>
  <conditionalFormatting sqref="AJ160">
    <cfRule type="containsText" dxfId="574" priority="571" operator="containsText" text="NO SE REQUIERE ACCIÓN DE MEJORAMIENTO">
      <formula>NOT(ISERROR(SEARCH("NO SE REQUIERE ACCIÓN DE MEJORAMIENTO",AJ160)))</formula>
    </cfRule>
    <cfRule type="containsText" dxfId="573" priority="572" operator="containsText" text="CERRADA POR VENCIMIENTO DE TERMINOS">
      <formula>NOT(ISERROR(SEARCH("CERRADA POR VENCIMIENTO DE TERMINOS",AJ160)))</formula>
    </cfRule>
    <cfRule type="containsText" dxfId="572" priority="573" operator="containsText" text="En Ejecución Oportuna">
      <formula>NOT(ISERROR(SEARCH("En Ejecución Oportuna",AJ160)))</formula>
    </cfRule>
    <cfRule type="containsText" dxfId="571" priority="574" operator="containsText" text="Cerrada">
      <formula>NOT(ISERROR(SEARCH("Cerrada",AJ160)))</formula>
    </cfRule>
    <cfRule type="containsText" dxfId="570" priority="575" operator="containsText" text="En Ejecución Vencida">
      <formula>NOT(ISERROR(SEARCH("En Ejecución Vencida",AJ160)))</formula>
    </cfRule>
  </conditionalFormatting>
  <conditionalFormatting sqref="AJ161">
    <cfRule type="containsText" dxfId="569" priority="566" operator="containsText" text="NO SE REQUIERE ACCIÓN DE MEJORAMIENTO">
      <formula>NOT(ISERROR(SEARCH("NO SE REQUIERE ACCIÓN DE MEJORAMIENTO",AJ161)))</formula>
    </cfRule>
    <cfRule type="containsText" dxfId="568" priority="567" operator="containsText" text="CERRADA POR VENCIMIENTO DE TERMINOS">
      <formula>NOT(ISERROR(SEARCH("CERRADA POR VENCIMIENTO DE TERMINOS",AJ161)))</formula>
    </cfRule>
    <cfRule type="containsText" dxfId="567" priority="568" operator="containsText" text="En Ejecución Oportuna">
      <formula>NOT(ISERROR(SEARCH("En Ejecución Oportuna",AJ161)))</formula>
    </cfRule>
    <cfRule type="containsText" dxfId="566" priority="569" operator="containsText" text="Cerrada">
      <formula>NOT(ISERROR(SEARCH("Cerrada",AJ161)))</formula>
    </cfRule>
    <cfRule type="containsText" dxfId="565" priority="570" operator="containsText" text="En Ejecución Vencida">
      <formula>NOT(ISERROR(SEARCH("En Ejecución Vencida",AJ161)))</formula>
    </cfRule>
  </conditionalFormatting>
  <conditionalFormatting sqref="AJ162">
    <cfRule type="containsText" dxfId="564" priority="561" operator="containsText" text="NO SE REQUIERE ACCIÓN DE MEJORAMIENTO">
      <formula>NOT(ISERROR(SEARCH("NO SE REQUIERE ACCIÓN DE MEJORAMIENTO",AJ162)))</formula>
    </cfRule>
    <cfRule type="containsText" dxfId="563" priority="562" operator="containsText" text="CERRADA POR VENCIMIENTO DE TERMINOS">
      <formula>NOT(ISERROR(SEARCH("CERRADA POR VENCIMIENTO DE TERMINOS",AJ162)))</formula>
    </cfRule>
    <cfRule type="containsText" dxfId="562" priority="563" operator="containsText" text="En Ejecución Oportuna">
      <formula>NOT(ISERROR(SEARCH("En Ejecución Oportuna",AJ162)))</formula>
    </cfRule>
    <cfRule type="containsText" dxfId="561" priority="564" operator="containsText" text="Cerrada">
      <formula>NOT(ISERROR(SEARCH("Cerrada",AJ162)))</formula>
    </cfRule>
    <cfRule type="containsText" dxfId="560" priority="565" operator="containsText" text="En Ejecución Vencida">
      <formula>NOT(ISERROR(SEARCH("En Ejecución Vencida",AJ162)))</formula>
    </cfRule>
  </conditionalFormatting>
  <conditionalFormatting sqref="AJ163">
    <cfRule type="containsText" dxfId="559" priority="556" operator="containsText" text="NO SE REQUIERE ACCIÓN DE MEJORAMIENTO">
      <formula>NOT(ISERROR(SEARCH("NO SE REQUIERE ACCIÓN DE MEJORAMIENTO",AJ163)))</formula>
    </cfRule>
    <cfRule type="containsText" dxfId="558" priority="557" operator="containsText" text="CERRADA POR VENCIMIENTO DE TERMINOS">
      <formula>NOT(ISERROR(SEARCH("CERRADA POR VENCIMIENTO DE TERMINOS",AJ163)))</formula>
    </cfRule>
    <cfRule type="containsText" dxfId="557" priority="558" operator="containsText" text="En Ejecución Oportuna">
      <formula>NOT(ISERROR(SEARCH("En Ejecución Oportuna",AJ163)))</formula>
    </cfRule>
    <cfRule type="containsText" dxfId="556" priority="559" operator="containsText" text="Cerrada">
      <formula>NOT(ISERROR(SEARCH("Cerrada",AJ163)))</formula>
    </cfRule>
    <cfRule type="containsText" dxfId="555" priority="560" operator="containsText" text="En Ejecución Vencida">
      <formula>NOT(ISERROR(SEARCH("En Ejecución Vencida",AJ163)))</formula>
    </cfRule>
  </conditionalFormatting>
  <conditionalFormatting sqref="AJ164">
    <cfRule type="containsText" dxfId="554" priority="551" operator="containsText" text="NO SE REQUIERE ACCIÓN DE MEJORAMIENTO">
      <formula>NOT(ISERROR(SEARCH("NO SE REQUIERE ACCIÓN DE MEJORAMIENTO",AJ164)))</formula>
    </cfRule>
    <cfRule type="containsText" dxfId="553" priority="552" operator="containsText" text="CERRADA POR VENCIMIENTO DE TERMINOS">
      <formula>NOT(ISERROR(SEARCH("CERRADA POR VENCIMIENTO DE TERMINOS",AJ164)))</formula>
    </cfRule>
    <cfRule type="containsText" dxfId="552" priority="553" operator="containsText" text="En Ejecución Oportuna">
      <formula>NOT(ISERROR(SEARCH("En Ejecución Oportuna",AJ164)))</formula>
    </cfRule>
    <cfRule type="containsText" dxfId="551" priority="554" operator="containsText" text="Cerrada">
      <formula>NOT(ISERROR(SEARCH("Cerrada",AJ164)))</formula>
    </cfRule>
    <cfRule type="containsText" dxfId="550" priority="555" operator="containsText" text="En Ejecución Vencida">
      <formula>NOT(ISERROR(SEARCH("En Ejecución Vencida",AJ164)))</formula>
    </cfRule>
  </conditionalFormatting>
  <conditionalFormatting sqref="AJ165">
    <cfRule type="containsText" dxfId="549" priority="546" operator="containsText" text="NO SE REQUIERE ACCIÓN DE MEJORAMIENTO">
      <formula>NOT(ISERROR(SEARCH("NO SE REQUIERE ACCIÓN DE MEJORAMIENTO",AJ165)))</formula>
    </cfRule>
    <cfRule type="containsText" dxfId="548" priority="547" operator="containsText" text="CERRADA POR VENCIMIENTO DE TERMINOS">
      <formula>NOT(ISERROR(SEARCH("CERRADA POR VENCIMIENTO DE TERMINOS",AJ165)))</formula>
    </cfRule>
    <cfRule type="containsText" dxfId="547" priority="548" operator="containsText" text="En Ejecución Oportuna">
      <formula>NOT(ISERROR(SEARCH("En Ejecución Oportuna",AJ165)))</formula>
    </cfRule>
    <cfRule type="containsText" dxfId="546" priority="549" operator="containsText" text="Cerrada">
      <formula>NOT(ISERROR(SEARCH("Cerrada",AJ165)))</formula>
    </cfRule>
    <cfRule type="containsText" dxfId="545" priority="550" operator="containsText" text="En Ejecución Vencida">
      <formula>NOT(ISERROR(SEARCH("En Ejecución Vencida",AJ165)))</formula>
    </cfRule>
  </conditionalFormatting>
  <conditionalFormatting sqref="AJ166">
    <cfRule type="containsText" dxfId="544" priority="541" operator="containsText" text="NO SE REQUIERE ACCIÓN DE MEJORAMIENTO">
      <formula>NOT(ISERROR(SEARCH("NO SE REQUIERE ACCIÓN DE MEJORAMIENTO",AJ166)))</formula>
    </cfRule>
    <cfRule type="containsText" dxfId="543" priority="542" operator="containsText" text="CERRADA POR VENCIMIENTO DE TERMINOS">
      <formula>NOT(ISERROR(SEARCH("CERRADA POR VENCIMIENTO DE TERMINOS",AJ166)))</formula>
    </cfRule>
    <cfRule type="containsText" dxfId="542" priority="543" operator="containsText" text="En Ejecución Oportuna">
      <formula>NOT(ISERROR(SEARCH("En Ejecución Oportuna",AJ166)))</formula>
    </cfRule>
    <cfRule type="containsText" dxfId="541" priority="544" operator="containsText" text="Cerrada">
      <formula>NOT(ISERROR(SEARCH("Cerrada",AJ166)))</formula>
    </cfRule>
    <cfRule type="containsText" dxfId="540" priority="545" operator="containsText" text="En Ejecución Vencida">
      <formula>NOT(ISERROR(SEARCH("En Ejecución Vencida",AJ166)))</formula>
    </cfRule>
  </conditionalFormatting>
  <conditionalFormatting sqref="AJ167">
    <cfRule type="containsText" dxfId="539" priority="536" operator="containsText" text="NO SE REQUIERE ACCIÓN DE MEJORAMIENTO">
      <formula>NOT(ISERROR(SEARCH("NO SE REQUIERE ACCIÓN DE MEJORAMIENTO",AJ167)))</formula>
    </cfRule>
    <cfRule type="containsText" dxfId="538" priority="537" operator="containsText" text="CERRADA POR VENCIMIENTO DE TERMINOS">
      <formula>NOT(ISERROR(SEARCH("CERRADA POR VENCIMIENTO DE TERMINOS",AJ167)))</formula>
    </cfRule>
    <cfRule type="containsText" dxfId="537" priority="538" operator="containsText" text="En Ejecución Oportuna">
      <formula>NOT(ISERROR(SEARCH("En Ejecución Oportuna",AJ167)))</formula>
    </cfRule>
    <cfRule type="containsText" dxfId="536" priority="539" operator="containsText" text="Cerrada">
      <formula>NOT(ISERROR(SEARCH("Cerrada",AJ167)))</formula>
    </cfRule>
    <cfRule type="containsText" dxfId="535" priority="540" operator="containsText" text="En Ejecución Vencida">
      <formula>NOT(ISERROR(SEARCH("En Ejecución Vencida",AJ167)))</formula>
    </cfRule>
  </conditionalFormatting>
  <conditionalFormatting sqref="AJ168">
    <cfRule type="containsText" dxfId="534" priority="531" operator="containsText" text="NO SE REQUIERE ACCIÓN DE MEJORAMIENTO">
      <formula>NOT(ISERROR(SEARCH("NO SE REQUIERE ACCIÓN DE MEJORAMIENTO",AJ168)))</formula>
    </cfRule>
    <cfRule type="containsText" dxfId="533" priority="532" operator="containsText" text="CERRADA POR VENCIMIENTO DE TERMINOS">
      <formula>NOT(ISERROR(SEARCH("CERRADA POR VENCIMIENTO DE TERMINOS",AJ168)))</formula>
    </cfRule>
    <cfRule type="containsText" dxfId="532" priority="533" operator="containsText" text="En Ejecución Oportuna">
      <formula>NOT(ISERROR(SEARCH("En Ejecución Oportuna",AJ168)))</formula>
    </cfRule>
    <cfRule type="containsText" dxfId="531" priority="534" operator="containsText" text="Cerrada">
      <formula>NOT(ISERROR(SEARCH("Cerrada",AJ168)))</formula>
    </cfRule>
    <cfRule type="containsText" dxfId="530" priority="535" operator="containsText" text="En Ejecución Vencida">
      <formula>NOT(ISERROR(SEARCH("En Ejecución Vencida",AJ168)))</formula>
    </cfRule>
  </conditionalFormatting>
  <conditionalFormatting sqref="AJ169">
    <cfRule type="containsText" dxfId="529" priority="526" operator="containsText" text="NO SE REQUIERE ACCIÓN DE MEJORAMIENTO">
      <formula>NOT(ISERROR(SEARCH("NO SE REQUIERE ACCIÓN DE MEJORAMIENTO",AJ169)))</formula>
    </cfRule>
    <cfRule type="containsText" dxfId="528" priority="527" operator="containsText" text="CERRADA POR VENCIMIENTO DE TERMINOS">
      <formula>NOT(ISERROR(SEARCH("CERRADA POR VENCIMIENTO DE TERMINOS",AJ169)))</formula>
    </cfRule>
    <cfRule type="containsText" dxfId="527" priority="528" operator="containsText" text="En Ejecución Oportuna">
      <formula>NOT(ISERROR(SEARCH("En Ejecución Oportuna",AJ169)))</formula>
    </cfRule>
    <cfRule type="containsText" dxfId="526" priority="529" operator="containsText" text="Cerrada">
      <formula>NOT(ISERROR(SEARCH("Cerrada",AJ169)))</formula>
    </cfRule>
    <cfRule type="containsText" dxfId="525" priority="530" operator="containsText" text="En Ejecución Vencida">
      <formula>NOT(ISERROR(SEARCH("En Ejecución Vencida",AJ169)))</formula>
    </cfRule>
  </conditionalFormatting>
  <conditionalFormatting sqref="AJ170">
    <cfRule type="containsText" dxfId="524" priority="521" operator="containsText" text="NO SE REQUIERE ACCIÓN DE MEJORAMIENTO">
      <formula>NOT(ISERROR(SEARCH("NO SE REQUIERE ACCIÓN DE MEJORAMIENTO",AJ170)))</formula>
    </cfRule>
    <cfRule type="containsText" dxfId="523" priority="522" operator="containsText" text="CERRADA POR VENCIMIENTO DE TERMINOS">
      <formula>NOT(ISERROR(SEARCH("CERRADA POR VENCIMIENTO DE TERMINOS",AJ170)))</formula>
    </cfRule>
    <cfRule type="containsText" dxfId="522" priority="523" operator="containsText" text="En Ejecución Oportuna">
      <formula>NOT(ISERROR(SEARCH("En Ejecución Oportuna",AJ170)))</formula>
    </cfRule>
    <cfRule type="containsText" dxfId="521" priority="524" operator="containsText" text="Cerrada">
      <formula>NOT(ISERROR(SEARCH("Cerrada",AJ170)))</formula>
    </cfRule>
    <cfRule type="containsText" dxfId="520" priority="525" operator="containsText" text="En Ejecución Vencida">
      <formula>NOT(ISERROR(SEARCH("En Ejecución Vencida",AJ170)))</formula>
    </cfRule>
  </conditionalFormatting>
  <conditionalFormatting sqref="AJ171">
    <cfRule type="containsText" dxfId="519" priority="516" operator="containsText" text="NO SE REQUIERE ACCIÓN DE MEJORAMIENTO">
      <formula>NOT(ISERROR(SEARCH("NO SE REQUIERE ACCIÓN DE MEJORAMIENTO",AJ171)))</formula>
    </cfRule>
    <cfRule type="containsText" dxfId="518" priority="517" operator="containsText" text="CERRADA POR VENCIMIENTO DE TERMINOS">
      <formula>NOT(ISERROR(SEARCH("CERRADA POR VENCIMIENTO DE TERMINOS",AJ171)))</formula>
    </cfRule>
    <cfRule type="containsText" dxfId="517" priority="518" operator="containsText" text="En Ejecución Oportuna">
      <formula>NOT(ISERROR(SEARCH("En Ejecución Oportuna",AJ171)))</formula>
    </cfRule>
    <cfRule type="containsText" dxfId="516" priority="519" operator="containsText" text="Cerrada">
      <formula>NOT(ISERROR(SEARCH("Cerrada",AJ171)))</formula>
    </cfRule>
    <cfRule type="containsText" dxfId="515" priority="520" operator="containsText" text="En Ejecución Vencida">
      <formula>NOT(ISERROR(SEARCH("En Ejecución Vencida",AJ171)))</formula>
    </cfRule>
  </conditionalFormatting>
  <conditionalFormatting sqref="AJ172">
    <cfRule type="containsText" dxfId="514" priority="511" operator="containsText" text="NO SE REQUIERE ACCIÓN DE MEJORAMIENTO">
      <formula>NOT(ISERROR(SEARCH("NO SE REQUIERE ACCIÓN DE MEJORAMIENTO",AJ172)))</formula>
    </cfRule>
    <cfRule type="containsText" dxfId="513" priority="512" operator="containsText" text="CERRADA POR VENCIMIENTO DE TERMINOS">
      <formula>NOT(ISERROR(SEARCH("CERRADA POR VENCIMIENTO DE TERMINOS",AJ172)))</formula>
    </cfRule>
    <cfRule type="containsText" dxfId="512" priority="513" operator="containsText" text="En Ejecución Oportuna">
      <formula>NOT(ISERROR(SEARCH("En Ejecución Oportuna",AJ172)))</formula>
    </cfRule>
    <cfRule type="containsText" dxfId="511" priority="514" operator="containsText" text="Cerrada">
      <formula>NOT(ISERROR(SEARCH("Cerrada",AJ172)))</formula>
    </cfRule>
    <cfRule type="containsText" dxfId="510" priority="515" operator="containsText" text="En Ejecución Vencida">
      <formula>NOT(ISERROR(SEARCH("En Ejecución Vencida",AJ172)))</formula>
    </cfRule>
  </conditionalFormatting>
  <conditionalFormatting sqref="AJ173">
    <cfRule type="containsText" dxfId="509" priority="506" operator="containsText" text="NO SE REQUIERE ACCIÓN DE MEJORAMIENTO">
      <formula>NOT(ISERROR(SEARCH("NO SE REQUIERE ACCIÓN DE MEJORAMIENTO",AJ173)))</formula>
    </cfRule>
    <cfRule type="containsText" dxfId="508" priority="507" operator="containsText" text="CERRADA POR VENCIMIENTO DE TERMINOS">
      <formula>NOT(ISERROR(SEARCH("CERRADA POR VENCIMIENTO DE TERMINOS",AJ173)))</formula>
    </cfRule>
    <cfRule type="containsText" dxfId="507" priority="508" operator="containsText" text="En Ejecución Oportuna">
      <formula>NOT(ISERROR(SEARCH("En Ejecución Oportuna",AJ173)))</formula>
    </cfRule>
    <cfRule type="containsText" dxfId="506" priority="509" operator="containsText" text="Cerrada">
      <formula>NOT(ISERROR(SEARCH("Cerrada",AJ173)))</formula>
    </cfRule>
    <cfRule type="containsText" dxfId="505" priority="510" operator="containsText" text="En Ejecución Vencida">
      <formula>NOT(ISERROR(SEARCH("En Ejecución Vencida",AJ173)))</formula>
    </cfRule>
  </conditionalFormatting>
  <conditionalFormatting sqref="AJ174">
    <cfRule type="containsText" dxfId="504" priority="501" operator="containsText" text="NO SE REQUIERE ACCIÓN DE MEJORAMIENTO">
      <formula>NOT(ISERROR(SEARCH("NO SE REQUIERE ACCIÓN DE MEJORAMIENTO",AJ174)))</formula>
    </cfRule>
    <cfRule type="containsText" dxfId="503" priority="502" operator="containsText" text="CERRADA POR VENCIMIENTO DE TERMINOS">
      <formula>NOT(ISERROR(SEARCH("CERRADA POR VENCIMIENTO DE TERMINOS",AJ174)))</formula>
    </cfRule>
    <cfRule type="containsText" dxfId="502" priority="503" operator="containsText" text="En Ejecución Oportuna">
      <formula>NOT(ISERROR(SEARCH("En Ejecución Oportuna",AJ174)))</formula>
    </cfRule>
    <cfRule type="containsText" dxfId="501" priority="504" operator="containsText" text="Cerrada">
      <formula>NOT(ISERROR(SEARCH("Cerrada",AJ174)))</formula>
    </cfRule>
    <cfRule type="containsText" dxfId="500" priority="505" operator="containsText" text="En Ejecución Vencida">
      <formula>NOT(ISERROR(SEARCH("En Ejecución Vencida",AJ174)))</formula>
    </cfRule>
  </conditionalFormatting>
  <conditionalFormatting sqref="AJ175">
    <cfRule type="containsText" dxfId="499" priority="496" operator="containsText" text="NO SE REQUIERE ACCIÓN DE MEJORAMIENTO">
      <formula>NOT(ISERROR(SEARCH("NO SE REQUIERE ACCIÓN DE MEJORAMIENTO",AJ175)))</formula>
    </cfRule>
    <cfRule type="containsText" dxfId="498" priority="497" operator="containsText" text="CERRADA POR VENCIMIENTO DE TERMINOS">
      <formula>NOT(ISERROR(SEARCH("CERRADA POR VENCIMIENTO DE TERMINOS",AJ175)))</formula>
    </cfRule>
    <cfRule type="containsText" dxfId="497" priority="498" operator="containsText" text="En Ejecución Oportuna">
      <formula>NOT(ISERROR(SEARCH("En Ejecución Oportuna",AJ175)))</formula>
    </cfRule>
    <cfRule type="containsText" dxfId="496" priority="499" operator="containsText" text="Cerrada">
      <formula>NOT(ISERROR(SEARCH("Cerrada",AJ175)))</formula>
    </cfRule>
    <cfRule type="containsText" dxfId="495" priority="500" operator="containsText" text="En Ejecución Vencida">
      <formula>NOT(ISERROR(SEARCH("En Ejecución Vencida",AJ175)))</formula>
    </cfRule>
  </conditionalFormatting>
  <conditionalFormatting sqref="AJ176">
    <cfRule type="containsText" dxfId="494" priority="491" operator="containsText" text="NO SE REQUIERE ACCIÓN DE MEJORAMIENTO">
      <formula>NOT(ISERROR(SEARCH("NO SE REQUIERE ACCIÓN DE MEJORAMIENTO",AJ176)))</formula>
    </cfRule>
    <cfRule type="containsText" dxfId="493" priority="492" operator="containsText" text="CERRADA POR VENCIMIENTO DE TERMINOS">
      <formula>NOT(ISERROR(SEARCH("CERRADA POR VENCIMIENTO DE TERMINOS",AJ176)))</formula>
    </cfRule>
    <cfRule type="containsText" dxfId="492" priority="493" operator="containsText" text="En Ejecución Oportuna">
      <formula>NOT(ISERROR(SEARCH("En Ejecución Oportuna",AJ176)))</formula>
    </cfRule>
    <cfRule type="containsText" dxfId="491" priority="494" operator="containsText" text="Cerrada">
      <formula>NOT(ISERROR(SEARCH("Cerrada",AJ176)))</formula>
    </cfRule>
    <cfRule type="containsText" dxfId="490" priority="495" operator="containsText" text="En Ejecución Vencida">
      <formula>NOT(ISERROR(SEARCH("En Ejecución Vencida",AJ176)))</formula>
    </cfRule>
  </conditionalFormatting>
  <conditionalFormatting sqref="AJ177">
    <cfRule type="containsText" dxfId="489" priority="486" operator="containsText" text="NO SE REQUIERE ACCIÓN DE MEJORAMIENTO">
      <formula>NOT(ISERROR(SEARCH("NO SE REQUIERE ACCIÓN DE MEJORAMIENTO",AJ177)))</formula>
    </cfRule>
    <cfRule type="containsText" dxfId="488" priority="487" operator="containsText" text="CERRADA POR VENCIMIENTO DE TERMINOS">
      <formula>NOT(ISERROR(SEARCH("CERRADA POR VENCIMIENTO DE TERMINOS",AJ177)))</formula>
    </cfRule>
    <cfRule type="containsText" dxfId="487" priority="488" operator="containsText" text="En Ejecución Oportuna">
      <formula>NOT(ISERROR(SEARCH("En Ejecución Oportuna",AJ177)))</formula>
    </cfRule>
    <cfRule type="containsText" dxfId="486" priority="489" operator="containsText" text="Cerrada">
      <formula>NOT(ISERROR(SEARCH("Cerrada",AJ177)))</formula>
    </cfRule>
    <cfRule type="containsText" dxfId="485" priority="490" operator="containsText" text="En Ejecución Vencida">
      <formula>NOT(ISERROR(SEARCH("En Ejecución Vencida",AJ177)))</formula>
    </cfRule>
  </conditionalFormatting>
  <conditionalFormatting sqref="AJ178">
    <cfRule type="containsText" dxfId="484" priority="481" operator="containsText" text="NO SE REQUIERE ACCIÓN DE MEJORAMIENTO">
      <formula>NOT(ISERROR(SEARCH("NO SE REQUIERE ACCIÓN DE MEJORAMIENTO",AJ178)))</formula>
    </cfRule>
    <cfRule type="containsText" dxfId="483" priority="482" operator="containsText" text="CERRADA POR VENCIMIENTO DE TERMINOS">
      <formula>NOT(ISERROR(SEARCH("CERRADA POR VENCIMIENTO DE TERMINOS",AJ178)))</formula>
    </cfRule>
    <cfRule type="containsText" dxfId="482" priority="483" operator="containsText" text="En Ejecución Oportuna">
      <formula>NOT(ISERROR(SEARCH("En Ejecución Oportuna",AJ178)))</formula>
    </cfRule>
    <cfRule type="containsText" dxfId="481" priority="484" operator="containsText" text="Cerrada">
      <formula>NOT(ISERROR(SEARCH("Cerrada",AJ178)))</formula>
    </cfRule>
    <cfRule type="containsText" dxfId="480" priority="485" operator="containsText" text="En Ejecución Vencida">
      <formula>NOT(ISERROR(SEARCH("En Ejecución Vencida",AJ178)))</formula>
    </cfRule>
  </conditionalFormatting>
  <conditionalFormatting sqref="AJ179">
    <cfRule type="containsText" dxfId="479" priority="476" operator="containsText" text="NO SE REQUIERE ACCIÓN DE MEJORAMIENTO">
      <formula>NOT(ISERROR(SEARCH("NO SE REQUIERE ACCIÓN DE MEJORAMIENTO",AJ179)))</formula>
    </cfRule>
    <cfRule type="containsText" dxfId="478" priority="477" operator="containsText" text="CERRADA POR VENCIMIENTO DE TERMINOS">
      <formula>NOT(ISERROR(SEARCH("CERRADA POR VENCIMIENTO DE TERMINOS",AJ179)))</formula>
    </cfRule>
    <cfRule type="containsText" dxfId="477" priority="478" operator="containsText" text="En Ejecución Oportuna">
      <formula>NOT(ISERROR(SEARCH("En Ejecución Oportuna",AJ179)))</formula>
    </cfRule>
    <cfRule type="containsText" dxfId="476" priority="479" operator="containsText" text="Cerrada">
      <formula>NOT(ISERROR(SEARCH("Cerrada",AJ179)))</formula>
    </cfRule>
    <cfRule type="containsText" dxfId="475" priority="480" operator="containsText" text="En Ejecución Vencida">
      <formula>NOT(ISERROR(SEARCH("En Ejecución Vencida",AJ179)))</formula>
    </cfRule>
  </conditionalFormatting>
  <conditionalFormatting sqref="AJ7">
    <cfRule type="containsText" dxfId="474" priority="471" operator="containsText" text="NO SE REQUIERE ACCIÓN DE MEJORAMIENTO">
      <formula>NOT(ISERROR(SEARCH("NO SE REQUIERE ACCIÓN DE MEJORAMIENTO",AJ7)))</formula>
    </cfRule>
    <cfRule type="containsText" dxfId="473" priority="472" operator="containsText" text="CERRADA POR VENCIMIENTO DE TERMINOS">
      <formula>NOT(ISERROR(SEARCH("CERRADA POR VENCIMIENTO DE TERMINOS",AJ7)))</formula>
    </cfRule>
    <cfRule type="containsText" dxfId="472" priority="473" operator="containsText" text="En Ejecución Oportuna">
      <formula>NOT(ISERROR(SEARCH("En Ejecución Oportuna",AJ7)))</formula>
    </cfRule>
    <cfRule type="containsText" dxfId="471" priority="474" operator="containsText" text="Cerrada">
      <formula>NOT(ISERROR(SEARCH("Cerrada",AJ7)))</formula>
    </cfRule>
    <cfRule type="containsText" dxfId="470" priority="475" operator="containsText" text="En Ejecución Vencida">
      <formula>NOT(ISERROR(SEARCH("En Ejecución Vencida",AJ7)))</formula>
    </cfRule>
  </conditionalFormatting>
  <conditionalFormatting sqref="AJ8">
    <cfRule type="containsText" dxfId="469" priority="466" operator="containsText" text="NO SE REQUIERE ACCIÓN DE MEJORAMIENTO">
      <formula>NOT(ISERROR(SEARCH("NO SE REQUIERE ACCIÓN DE MEJORAMIENTO",AJ8)))</formula>
    </cfRule>
    <cfRule type="containsText" dxfId="468" priority="467" operator="containsText" text="CERRADA POR VENCIMIENTO DE TERMINOS">
      <formula>NOT(ISERROR(SEARCH("CERRADA POR VENCIMIENTO DE TERMINOS",AJ8)))</formula>
    </cfRule>
    <cfRule type="containsText" dxfId="467" priority="468" operator="containsText" text="En Ejecución Oportuna">
      <formula>NOT(ISERROR(SEARCH("En Ejecución Oportuna",AJ8)))</formula>
    </cfRule>
    <cfRule type="containsText" dxfId="466" priority="469" operator="containsText" text="Cerrada">
      <formula>NOT(ISERROR(SEARCH("Cerrada",AJ8)))</formula>
    </cfRule>
    <cfRule type="containsText" dxfId="465" priority="470" operator="containsText" text="En Ejecución Vencida">
      <formula>NOT(ISERROR(SEARCH("En Ejecución Vencida",AJ8)))</formula>
    </cfRule>
  </conditionalFormatting>
  <conditionalFormatting sqref="AJ9">
    <cfRule type="containsText" dxfId="464" priority="461" operator="containsText" text="NO SE REQUIERE ACCIÓN DE MEJORAMIENTO">
      <formula>NOT(ISERROR(SEARCH("NO SE REQUIERE ACCIÓN DE MEJORAMIENTO",AJ9)))</formula>
    </cfRule>
    <cfRule type="containsText" dxfId="463" priority="462" operator="containsText" text="CERRADA POR VENCIMIENTO DE TERMINOS">
      <formula>NOT(ISERROR(SEARCH("CERRADA POR VENCIMIENTO DE TERMINOS",AJ9)))</formula>
    </cfRule>
    <cfRule type="containsText" dxfId="462" priority="463" operator="containsText" text="En Ejecución Oportuna">
      <formula>NOT(ISERROR(SEARCH("En Ejecución Oportuna",AJ9)))</formula>
    </cfRule>
    <cfRule type="containsText" dxfId="461" priority="464" operator="containsText" text="Cerrada">
      <formula>NOT(ISERROR(SEARCH("Cerrada",AJ9)))</formula>
    </cfRule>
    <cfRule type="containsText" dxfId="460" priority="465" operator="containsText" text="En Ejecución Vencida">
      <formula>NOT(ISERROR(SEARCH("En Ejecución Vencida",AJ9)))</formula>
    </cfRule>
  </conditionalFormatting>
  <conditionalFormatting sqref="AJ10">
    <cfRule type="containsText" dxfId="459" priority="456" operator="containsText" text="NO SE REQUIERE ACCIÓN DE MEJORAMIENTO">
      <formula>NOT(ISERROR(SEARCH("NO SE REQUIERE ACCIÓN DE MEJORAMIENTO",AJ10)))</formula>
    </cfRule>
    <cfRule type="containsText" dxfId="458" priority="457" operator="containsText" text="CERRADA POR VENCIMIENTO DE TERMINOS">
      <formula>NOT(ISERROR(SEARCH("CERRADA POR VENCIMIENTO DE TERMINOS",AJ10)))</formula>
    </cfRule>
    <cfRule type="containsText" dxfId="457" priority="458" operator="containsText" text="En Ejecución Oportuna">
      <formula>NOT(ISERROR(SEARCH("En Ejecución Oportuna",AJ10)))</formula>
    </cfRule>
    <cfRule type="containsText" dxfId="456" priority="459" operator="containsText" text="Cerrada">
      <formula>NOT(ISERROR(SEARCH("Cerrada",AJ10)))</formula>
    </cfRule>
    <cfRule type="containsText" dxfId="455" priority="460" operator="containsText" text="En Ejecución Vencida">
      <formula>NOT(ISERROR(SEARCH("En Ejecución Vencida",AJ10)))</formula>
    </cfRule>
  </conditionalFormatting>
  <conditionalFormatting sqref="AJ11">
    <cfRule type="containsText" dxfId="454" priority="451" operator="containsText" text="NO SE REQUIERE ACCIÓN DE MEJORAMIENTO">
      <formula>NOT(ISERROR(SEARCH("NO SE REQUIERE ACCIÓN DE MEJORAMIENTO",AJ11)))</formula>
    </cfRule>
    <cfRule type="containsText" dxfId="453" priority="452" operator="containsText" text="CERRADA POR VENCIMIENTO DE TERMINOS">
      <formula>NOT(ISERROR(SEARCH("CERRADA POR VENCIMIENTO DE TERMINOS",AJ11)))</formula>
    </cfRule>
    <cfRule type="containsText" dxfId="452" priority="453" operator="containsText" text="En Ejecución Oportuna">
      <formula>NOT(ISERROR(SEARCH("En Ejecución Oportuna",AJ11)))</formula>
    </cfRule>
    <cfRule type="containsText" dxfId="451" priority="454" operator="containsText" text="Cerrada">
      <formula>NOT(ISERROR(SEARCH("Cerrada",AJ11)))</formula>
    </cfRule>
    <cfRule type="containsText" dxfId="450" priority="455" operator="containsText" text="En Ejecución Vencida">
      <formula>NOT(ISERROR(SEARCH("En Ejecución Vencida",AJ11)))</formula>
    </cfRule>
  </conditionalFormatting>
  <conditionalFormatting sqref="AJ12">
    <cfRule type="containsText" dxfId="449" priority="446" operator="containsText" text="NO SE REQUIERE ACCIÓN DE MEJORAMIENTO">
      <formula>NOT(ISERROR(SEARCH("NO SE REQUIERE ACCIÓN DE MEJORAMIENTO",AJ12)))</formula>
    </cfRule>
    <cfRule type="containsText" dxfId="448" priority="447" operator="containsText" text="CERRADA POR VENCIMIENTO DE TERMINOS">
      <formula>NOT(ISERROR(SEARCH("CERRADA POR VENCIMIENTO DE TERMINOS",AJ12)))</formula>
    </cfRule>
    <cfRule type="containsText" dxfId="447" priority="448" operator="containsText" text="En Ejecución Oportuna">
      <formula>NOT(ISERROR(SEARCH("En Ejecución Oportuna",AJ12)))</formula>
    </cfRule>
    <cfRule type="containsText" dxfId="446" priority="449" operator="containsText" text="Cerrada">
      <formula>NOT(ISERROR(SEARCH("Cerrada",AJ12)))</formula>
    </cfRule>
    <cfRule type="containsText" dxfId="445" priority="450" operator="containsText" text="En Ejecución Vencida">
      <formula>NOT(ISERROR(SEARCH("En Ejecución Vencida",AJ12)))</formula>
    </cfRule>
  </conditionalFormatting>
  <conditionalFormatting sqref="AJ13">
    <cfRule type="containsText" dxfId="444" priority="441" operator="containsText" text="NO SE REQUIERE ACCIÓN DE MEJORAMIENTO">
      <formula>NOT(ISERROR(SEARCH("NO SE REQUIERE ACCIÓN DE MEJORAMIENTO",AJ13)))</formula>
    </cfRule>
    <cfRule type="containsText" dxfId="443" priority="442" operator="containsText" text="CERRADA POR VENCIMIENTO DE TERMINOS">
      <formula>NOT(ISERROR(SEARCH("CERRADA POR VENCIMIENTO DE TERMINOS",AJ13)))</formula>
    </cfRule>
    <cfRule type="containsText" dxfId="442" priority="443" operator="containsText" text="En Ejecución Oportuna">
      <formula>NOT(ISERROR(SEARCH("En Ejecución Oportuna",AJ13)))</formula>
    </cfRule>
    <cfRule type="containsText" dxfId="441" priority="444" operator="containsText" text="Cerrada">
      <formula>NOT(ISERROR(SEARCH("Cerrada",AJ13)))</formula>
    </cfRule>
    <cfRule type="containsText" dxfId="440" priority="445" operator="containsText" text="En Ejecución Vencida">
      <formula>NOT(ISERROR(SEARCH("En Ejecución Vencida",AJ13)))</formula>
    </cfRule>
  </conditionalFormatting>
  <conditionalFormatting sqref="AJ15">
    <cfRule type="containsText" dxfId="439" priority="436" operator="containsText" text="NO SE REQUIERE ACCIÓN DE MEJORAMIENTO">
      <formula>NOT(ISERROR(SEARCH("NO SE REQUIERE ACCIÓN DE MEJORAMIENTO",AJ15)))</formula>
    </cfRule>
    <cfRule type="containsText" dxfId="438" priority="437" operator="containsText" text="CERRADA POR VENCIMIENTO DE TERMINOS">
      <formula>NOT(ISERROR(SEARCH("CERRADA POR VENCIMIENTO DE TERMINOS",AJ15)))</formula>
    </cfRule>
    <cfRule type="containsText" dxfId="437" priority="438" operator="containsText" text="En Ejecución Oportuna">
      <formula>NOT(ISERROR(SEARCH("En Ejecución Oportuna",AJ15)))</formula>
    </cfRule>
    <cfRule type="containsText" dxfId="436" priority="439" operator="containsText" text="Cerrada">
      <formula>NOT(ISERROR(SEARCH("Cerrada",AJ15)))</formula>
    </cfRule>
    <cfRule type="containsText" dxfId="435" priority="440" operator="containsText" text="En Ejecución Vencida">
      <formula>NOT(ISERROR(SEARCH("En Ejecución Vencida",AJ15)))</formula>
    </cfRule>
  </conditionalFormatting>
  <conditionalFormatting sqref="AJ16">
    <cfRule type="containsText" dxfId="434" priority="431" operator="containsText" text="NO SE REQUIERE ACCIÓN DE MEJORAMIENTO">
      <formula>NOT(ISERROR(SEARCH("NO SE REQUIERE ACCIÓN DE MEJORAMIENTO",AJ16)))</formula>
    </cfRule>
    <cfRule type="containsText" dxfId="433" priority="432" operator="containsText" text="CERRADA POR VENCIMIENTO DE TERMINOS">
      <formula>NOT(ISERROR(SEARCH("CERRADA POR VENCIMIENTO DE TERMINOS",AJ16)))</formula>
    </cfRule>
    <cfRule type="containsText" dxfId="432" priority="433" operator="containsText" text="En Ejecución Oportuna">
      <formula>NOT(ISERROR(SEARCH("En Ejecución Oportuna",AJ16)))</formula>
    </cfRule>
    <cfRule type="containsText" dxfId="431" priority="434" operator="containsText" text="Cerrada">
      <formula>NOT(ISERROR(SEARCH("Cerrada",AJ16)))</formula>
    </cfRule>
    <cfRule type="containsText" dxfId="430" priority="435" operator="containsText" text="En Ejecución Vencida">
      <formula>NOT(ISERROR(SEARCH("En Ejecución Vencida",AJ16)))</formula>
    </cfRule>
  </conditionalFormatting>
  <conditionalFormatting sqref="AJ17">
    <cfRule type="containsText" dxfId="429" priority="426" operator="containsText" text="NO SE REQUIERE ACCIÓN DE MEJORAMIENTO">
      <formula>NOT(ISERROR(SEARCH("NO SE REQUIERE ACCIÓN DE MEJORAMIENTO",AJ17)))</formula>
    </cfRule>
    <cfRule type="containsText" dxfId="428" priority="427" operator="containsText" text="CERRADA POR VENCIMIENTO DE TERMINOS">
      <formula>NOT(ISERROR(SEARCH("CERRADA POR VENCIMIENTO DE TERMINOS",AJ17)))</formula>
    </cfRule>
    <cfRule type="containsText" dxfId="427" priority="428" operator="containsText" text="En Ejecución Oportuna">
      <formula>NOT(ISERROR(SEARCH("En Ejecución Oportuna",AJ17)))</formula>
    </cfRule>
    <cfRule type="containsText" dxfId="426" priority="429" operator="containsText" text="Cerrada">
      <formula>NOT(ISERROR(SEARCH("Cerrada",AJ17)))</formula>
    </cfRule>
    <cfRule type="containsText" dxfId="425" priority="430" operator="containsText" text="En Ejecución Vencida">
      <formula>NOT(ISERROR(SEARCH("En Ejecución Vencida",AJ17)))</formula>
    </cfRule>
  </conditionalFormatting>
  <conditionalFormatting sqref="AJ18">
    <cfRule type="containsText" dxfId="424" priority="421" operator="containsText" text="NO SE REQUIERE ACCIÓN DE MEJORAMIENTO">
      <formula>NOT(ISERROR(SEARCH("NO SE REQUIERE ACCIÓN DE MEJORAMIENTO",AJ18)))</formula>
    </cfRule>
    <cfRule type="containsText" dxfId="423" priority="422" operator="containsText" text="CERRADA POR VENCIMIENTO DE TERMINOS">
      <formula>NOT(ISERROR(SEARCH("CERRADA POR VENCIMIENTO DE TERMINOS",AJ18)))</formula>
    </cfRule>
    <cfRule type="containsText" dxfId="422" priority="423" operator="containsText" text="En Ejecución Oportuna">
      <formula>NOT(ISERROR(SEARCH("En Ejecución Oportuna",AJ18)))</formula>
    </cfRule>
    <cfRule type="containsText" dxfId="421" priority="424" operator="containsText" text="Cerrada">
      <formula>NOT(ISERROR(SEARCH("Cerrada",AJ18)))</formula>
    </cfRule>
    <cfRule type="containsText" dxfId="420" priority="425" operator="containsText" text="En Ejecución Vencida">
      <formula>NOT(ISERROR(SEARCH("En Ejecución Vencida",AJ18)))</formula>
    </cfRule>
  </conditionalFormatting>
  <conditionalFormatting sqref="AJ19">
    <cfRule type="containsText" dxfId="419" priority="416" operator="containsText" text="NO SE REQUIERE ACCIÓN DE MEJORAMIENTO">
      <formula>NOT(ISERROR(SEARCH("NO SE REQUIERE ACCIÓN DE MEJORAMIENTO",AJ19)))</formula>
    </cfRule>
    <cfRule type="containsText" dxfId="418" priority="417" operator="containsText" text="CERRADA POR VENCIMIENTO DE TERMINOS">
      <formula>NOT(ISERROR(SEARCH("CERRADA POR VENCIMIENTO DE TERMINOS",AJ19)))</formula>
    </cfRule>
    <cfRule type="containsText" dxfId="417" priority="418" operator="containsText" text="En Ejecución Oportuna">
      <formula>NOT(ISERROR(SEARCH("En Ejecución Oportuna",AJ19)))</formula>
    </cfRule>
    <cfRule type="containsText" dxfId="416" priority="419" operator="containsText" text="Cerrada">
      <formula>NOT(ISERROR(SEARCH("Cerrada",AJ19)))</formula>
    </cfRule>
    <cfRule type="containsText" dxfId="415" priority="420" operator="containsText" text="En Ejecución Vencida">
      <formula>NOT(ISERROR(SEARCH("En Ejecución Vencida",AJ19)))</formula>
    </cfRule>
  </conditionalFormatting>
  <conditionalFormatting sqref="AJ20">
    <cfRule type="containsText" dxfId="414" priority="411" operator="containsText" text="NO SE REQUIERE ACCIÓN DE MEJORAMIENTO">
      <formula>NOT(ISERROR(SEARCH("NO SE REQUIERE ACCIÓN DE MEJORAMIENTO",AJ20)))</formula>
    </cfRule>
    <cfRule type="containsText" dxfId="413" priority="412" operator="containsText" text="CERRADA POR VENCIMIENTO DE TERMINOS">
      <formula>NOT(ISERROR(SEARCH("CERRADA POR VENCIMIENTO DE TERMINOS",AJ20)))</formula>
    </cfRule>
    <cfRule type="containsText" dxfId="412" priority="413" operator="containsText" text="En Ejecución Oportuna">
      <formula>NOT(ISERROR(SEARCH("En Ejecución Oportuna",AJ20)))</formula>
    </cfRule>
    <cfRule type="containsText" dxfId="411" priority="414" operator="containsText" text="Cerrada">
      <formula>NOT(ISERROR(SEARCH("Cerrada",AJ20)))</formula>
    </cfRule>
    <cfRule type="containsText" dxfId="410" priority="415" operator="containsText" text="En Ejecución Vencida">
      <formula>NOT(ISERROR(SEARCH("En Ejecución Vencida",AJ20)))</formula>
    </cfRule>
  </conditionalFormatting>
  <conditionalFormatting sqref="AJ21">
    <cfRule type="containsText" dxfId="409" priority="406" operator="containsText" text="NO SE REQUIERE ACCIÓN DE MEJORAMIENTO">
      <formula>NOT(ISERROR(SEARCH("NO SE REQUIERE ACCIÓN DE MEJORAMIENTO",AJ21)))</formula>
    </cfRule>
    <cfRule type="containsText" dxfId="408" priority="407" operator="containsText" text="CERRADA POR VENCIMIENTO DE TERMINOS">
      <formula>NOT(ISERROR(SEARCH("CERRADA POR VENCIMIENTO DE TERMINOS",AJ21)))</formula>
    </cfRule>
    <cfRule type="containsText" dxfId="407" priority="408" operator="containsText" text="En Ejecución Oportuna">
      <formula>NOT(ISERROR(SEARCH("En Ejecución Oportuna",AJ21)))</formula>
    </cfRule>
    <cfRule type="containsText" dxfId="406" priority="409" operator="containsText" text="Cerrada">
      <formula>NOT(ISERROR(SEARCH("Cerrada",AJ21)))</formula>
    </cfRule>
    <cfRule type="containsText" dxfId="405" priority="410" operator="containsText" text="En Ejecución Vencida">
      <formula>NOT(ISERROR(SEARCH("En Ejecución Vencida",AJ21)))</formula>
    </cfRule>
  </conditionalFormatting>
  <conditionalFormatting sqref="AJ22">
    <cfRule type="containsText" dxfId="404" priority="401" operator="containsText" text="NO SE REQUIERE ACCIÓN DE MEJORAMIENTO">
      <formula>NOT(ISERROR(SEARCH("NO SE REQUIERE ACCIÓN DE MEJORAMIENTO",AJ22)))</formula>
    </cfRule>
    <cfRule type="containsText" dxfId="403" priority="402" operator="containsText" text="CERRADA POR VENCIMIENTO DE TERMINOS">
      <formula>NOT(ISERROR(SEARCH("CERRADA POR VENCIMIENTO DE TERMINOS",AJ22)))</formula>
    </cfRule>
    <cfRule type="containsText" dxfId="402" priority="403" operator="containsText" text="En Ejecución Oportuna">
      <formula>NOT(ISERROR(SEARCH("En Ejecución Oportuna",AJ22)))</formula>
    </cfRule>
    <cfRule type="containsText" dxfId="401" priority="404" operator="containsText" text="Cerrada">
      <formula>NOT(ISERROR(SEARCH("Cerrada",AJ22)))</formula>
    </cfRule>
    <cfRule type="containsText" dxfId="400" priority="405" operator="containsText" text="En Ejecución Vencida">
      <formula>NOT(ISERROR(SEARCH("En Ejecución Vencida",AJ22)))</formula>
    </cfRule>
  </conditionalFormatting>
  <conditionalFormatting sqref="AJ23">
    <cfRule type="containsText" dxfId="399" priority="396" operator="containsText" text="NO SE REQUIERE ACCIÓN DE MEJORAMIENTO">
      <formula>NOT(ISERROR(SEARCH("NO SE REQUIERE ACCIÓN DE MEJORAMIENTO",AJ23)))</formula>
    </cfRule>
    <cfRule type="containsText" dxfId="398" priority="397" operator="containsText" text="CERRADA POR VENCIMIENTO DE TERMINOS">
      <formula>NOT(ISERROR(SEARCH("CERRADA POR VENCIMIENTO DE TERMINOS",AJ23)))</formula>
    </cfRule>
    <cfRule type="containsText" dxfId="397" priority="398" operator="containsText" text="En Ejecución Oportuna">
      <formula>NOT(ISERROR(SEARCH("En Ejecución Oportuna",AJ23)))</formula>
    </cfRule>
    <cfRule type="containsText" dxfId="396" priority="399" operator="containsText" text="Cerrada">
      <formula>NOT(ISERROR(SEARCH("Cerrada",AJ23)))</formula>
    </cfRule>
    <cfRule type="containsText" dxfId="395" priority="400" operator="containsText" text="En Ejecución Vencida">
      <formula>NOT(ISERROR(SEARCH("En Ejecución Vencida",AJ23)))</formula>
    </cfRule>
  </conditionalFormatting>
  <conditionalFormatting sqref="AJ24">
    <cfRule type="containsText" dxfId="394" priority="391" operator="containsText" text="NO SE REQUIERE ACCIÓN DE MEJORAMIENTO">
      <formula>NOT(ISERROR(SEARCH("NO SE REQUIERE ACCIÓN DE MEJORAMIENTO",AJ24)))</formula>
    </cfRule>
    <cfRule type="containsText" dxfId="393" priority="392" operator="containsText" text="CERRADA POR VENCIMIENTO DE TERMINOS">
      <formula>NOT(ISERROR(SEARCH("CERRADA POR VENCIMIENTO DE TERMINOS",AJ24)))</formula>
    </cfRule>
    <cfRule type="containsText" dxfId="392" priority="393" operator="containsText" text="En Ejecución Oportuna">
      <formula>NOT(ISERROR(SEARCH("En Ejecución Oportuna",AJ24)))</formula>
    </cfRule>
    <cfRule type="containsText" dxfId="391" priority="394" operator="containsText" text="Cerrada">
      <formula>NOT(ISERROR(SEARCH("Cerrada",AJ24)))</formula>
    </cfRule>
    <cfRule type="containsText" dxfId="390" priority="395" operator="containsText" text="En Ejecución Vencida">
      <formula>NOT(ISERROR(SEARCH("En Ejecución Vencida",AJ24)))</formula>
    </cfRule>
  </conditionalFormatting>
  <conditionalFormatting sqref="AJ26">
    <cfRule type="containsText" dxfId="389" priority="386" operator="containsText" text="NO SE REQUIERE ACCIÓN DE MEJORAMIENTO">
      <formula>NOT(ISERROR(SEARCH("NO SE REQUIERE ACCIÓN DE MEJORAMIENTO",AJ26)))</formula>
    </cfRule>
    <cfRule type="containsText" dxfId="388" priority="387" operator="containsText" text="CERRADA POR VENCIMIENTO DE TERMINOS">
      <formula>NOT(ISERROR(SEARCH("CERRADA POR VENCIMIENTO DE TERMINOS",AJ26)))</formula>
    </cfRule>
    <cfRule type="containsText" dxfId="387" priority="388" operator="containsText" text="En Ejecución Oportuna">
      <formula>NOT(ISERROR(SEARCH("En Ejecución Oportuna",AJ26)))</formula>
    </cfRule>
    <cfRule type="containsText" dxfId="386" priority="389" operator="containsText" text="Cerrada">
      <formula>NOT(ISERROR(SEARCH("Cerrada",AJ26)))</formula>
    </cfRule>
    <cfRule type="containsText" dxfId="385" priority="390" operator="containsText" text="En Ejecución Vencida">
      <formula>NOT(ISERROR(SEARCH("En Ejecución Vencida",AJ26)))</formula>
    </cfRule>
  </conditionalFormatting>
  <conditionalFormatting sqref="AJ27">
    <cfRule type="containsText" dxfId="384" priority="381" operator="containsText" text="NO SE REQUIERE ACCIÓN DE MEJORAMIENTO">
      <formula>NOT(ISERROR(SEARCH("NO SE REQUIERE ACCIÓN DE MEJORAMIENTO",AJ27)))</formula>
    </cfRule>
    <cfRule type="containsText" dxfId="383" priority="382" operator="containsText" text="CERRADA POR VENCIMIENTO DE TERMINOS">
      <formula>NOT(ISERROR(SEARCH("CERRADA POR VENCIMIENTO DE TERMINOS",AJ27)))</formula>
    </cfRule>
    <cfRule type="containsText" dxfId="382" priority="383" operator="containsText" text="En Ejecución Oportuna">
      <formula>NOT(ISERROR(SEARCH("En Ejecución Oportuna",AJ27)))</formula>
    </cfRule>
    <cfRule type="containsText" dxfId="381" priority="384" operator="containsText" text="Cerrada">
      <formula>NOT(ISERROR(SEARCH("Cerrada",AJ27)))</formula>
    </cfRule>
    <cfRule type="containsText" dxfId="380" priority="385" operator="containsText" text="En Ejecución Vencida">
      <formula>NOT(ISERROR(SEARCH("En Ejecución Vencida",AJ27)))</formula>
    </cfRule>
  </conditionalFormatting>
  <conditionalFormatting sqref="AJ29">
    <cfRule type="containsText" dxfId="379" priority="376" operator="containsText" text="NO SE REQUIERE ACCIÓN DE MEJORAMIENTO">
      <formula>NOT(ISERROR(SEARCH("NO SE REQUIERE ACCIÓN DE MEJORAMIENTO",AJ29)))</formula>
    </cfRule>
    <cfRule type="containsText" dxfId="378" priority="377" operator="containsText" text="CERRADA POR VENCIMIENTO DE TERMINOS">
      <formula>NOT(ISERROR(SEARCH("CERRADA POR VENCIMIENTO DE TERMINOS",AJ29)))</formula>
    </cfRule>
    <cfRule type="containsText" dxfId="377" priority="378" operator="containsText" text="En Ejecución Oportuna">
      <formula>NOT(ISERROR(SEARCH("En Ejecución Oportuna",AJ29)))</formula>
    </cfRule>
    <cfRule type="containsText" dxfId="376" priority="379" operator="containsText" text="Cerrada">
      <formula>NOT(ISERROR(SEARCH("Cerrada",AJ29)))</formula>
    </cfRule>
    <cfRule type="containsText" dxfId="375" priority="380" operator="containsText" text="En Ejecución Vencida">
      <formula>NOT(ISERROR(SEARCH("En Ejecución Vencida",AJ29)))</formula>
    </cfRule>
  </conditionalFormatting>
  <conditionalFormatting sqref="AJ30">
    <cfRule type="containsText" dxfId="374" priority="371" operator="containsText" text="NO SE REQUIERE ACCIÓN DE MEJORAMIENTO">
      <formula>NOT(ISERROR(SEARCH("NO SE REQUIERE ACCIÓN DE MEJORAMIENTO",AJ30)))</formula>
    </cfRule>
    <cfRule type="containsText" dxfId="373" priority="372" operator="containsText" text="CERRADA POR VENCIMIENTO DE TERMINOS">
      <formula>NOT(ISERROR(SEARCH("CERRADA POR VENCIMIENTO DE TERMINOS",AJ30)))</formula>
    </cfRule>
    <cfRule type="containsText" dxfId="372" priority="373" operator="containsText" text="En Ejecución Oportuna">
      <formula>NOT(ISERROR(SEARCH("En Ejecución Oportuna",AJ30)))</formula>
    </cfRule>
    <cfRule type="containsText" dxfId="371" priority="374" operator="containsText" text="Cerrada">
      <formula>NOT(ISERROR(SEARCH("Cerrada",AJ30)))</formula>
    </cfRule>
    <cfRule type="containsText" dxfId="370" priority="375" operator="containsText" text="En Ejecución Vencida">
      <formula>NOT(ISERROR(SEARCH("En Ejecución Vencida",AJ30)))</formula>
    </cfRule>
  </conditionalFormatting>
  <conditionalFormatting sqref="AJ31">
    <cfRule type="containsText" dxfId="369" priority="366" operator="containsText" text="NO SE REQUIERE ACCIÓN DE MEJORAMIENTO">
      <formula>NOT(ISERROR(SEARCH("NO SE REQUIERE ACCIÓN DE MEJORAMIENTO",AJ31)))</formula>
    </cfRule>
    <cfRule type="containsText" dxfId="368" priority="367" operator="containsText" text="CERRADA POR VENCIMIENTO DE TERMINOS">
      <formula>NOT(ISERROR(SEARCH("CERRADA POR VENCIMIENTO DE TERMINOS",AJ31)))</formula>
    </cfRule>
    <cfRule type="containsText" dxfId="367" priority="368" operator="containsText" text="En Ejecución Oportuna">
      <formula>NOT(ISERROR(SEARCH("En Ejecución Oportuna",AJ31)))</formula>
    </cfRule>
    <cfRule type="containsText" dxfId="366" priority="369" operator="containsText" text="Cerrada">
      <formula>NOT(ISERROR(SEARCH("Cerrada",AJ31)))</formula>
    </cfRule>
    <cfRule type="containsText" dxfId="365" priority="370" operator="containsText" text="En Ejecución Vencida">
      <formula>NOT(ISERROR(SEARCH("En Ejecución Vencida",AJ31)))</formula>
    </cfRule>
  </conditionalFormatting>
  <conditionalFormatting sqref="AJ32">
    <cfRule type="containsText" dxfId="364" priority="361" operator="containsText" text="NO SE REQUIERE ACCIÓN DE MEJORAMIENTO">
      <formula>NOT(ISERROR(SEARCH("NO SE REQUIERE ACCIÓN DE MEJORAMIENTO",AJ32)))</formula>
    </cfRule>
    <cfRule type="containsText" dxfId="363" priority="362" operator="containsText" text="CERRADA POR VENCIMIENTO DE TERMINOS">
      <formula>NOT(ISERROR(SEARCH("CERRADA POR VENCIMIENTO DE TERMINOS",AJ32)))</formula>
    </cfRule>
    <cfRule type="containsText" dxfId="362" priority="363" operator="containsText" text="En Ejecución Oportuna">
      <formula>NOT(ISERROR(SEARCH("En Ejecución Oportuna",AJ32)))</formula>
    </cfRule>
    <cfRule type="containsText" dxfId="361" priority="364" operator="containsText" text="Cerrada">
      <formula>NOT(ISERROR(SEARCH("Cerrada",AJ32)))</formula>
    </cfRule>
    <cfRule type="containsText" dxfId="360" priority="365" operator="containsText" text="En Ejecución Vencida">
      <formula>NOT(ISERROR(SEARCH("En Ejecución Vencida",AJ32)))</formula>
    </cfRule>
  </conditionalFormatting>
  <conditionalFormatting sqref="AJ33">
    <cfRule type="containsText" dxfId="359" priority="356" operator="containsText" text="NO SE REQUIERE ACCIÓN DE MEJORAMIENTO">
      <formula>NOT(ISERROR(SEARCH("NO SE REQUIERE ACCIÓN DE MEJORAMIENTO",AJ33)))</formula>
    </cfRule>
    <cfRule type="containsText" dxfId="358" priority="357" operator="containsText" text="CERRADA POR VENCIMIENTO DE TERMINOS">
      <formula>NOT(ISERROR(SEARCH("CERRADA POR VENCIMIENTO DE TERMINOS",AJ33)))</formula>
    </cfRule>
    <cfRule type="containsText" dxfId="357" priority="358" operator="containsText" text="En Ejecución Oportuna">
      <formula>NOT(ISERROR(SEARCH("En Ejecución Oportuna",AJ33)))</formula>
    </cfRule>
    <cfRule type="containsText" dxfId="356" priority="359" operator="containsText" text="Cerrada">
      <formula>NOT(ISERROR(SEARCH("Cerrada",AJ33)))</formula>
    </cfRule>
    <cfRule type="containsText" dxfId="355" priority="360" operator="containsText" text="En Ejecución Vencida">
      <formula>NOT(ISERROR(SEARCH("En Ejecución Vencida",AJ33)))</formula>
    </cfRule>
  </conditionalFormatting>
  <conditionalFormatting sqref="AJ34">
    <cfRule type="containsText" dxfId="354" priority="351" operator="containsText" text="NO SE REQUIERE ACCIÓN DE MEJORAMIENTO">
      <formula>NOT(ISERROR(SEARCH("NO SE REQUIERE ACCIÓN DE MEJORAMIENTO",AJ34)))</formula>
    </cfRule>
    <cfRule type="containsText" dxfId="353" priority="352" operator="containsText" text="CERRADA POR VENCIMIENTO DE TERMINOS">
      <formula>NOT(ISERROR(SEARCH("CERRADA POR VENCIMIENTO DE TERMINOS",AJ34)))</formula>
    </cfRule>
    <cfRule type="containsText" dxfId="352" priority="353" operator="containsText" text="En Ejecución Oportuna">
      <formula>NOT(ISERROR(SEARCH("En Ejecución Oportuna",AJ34)))</formula>
    </cfRule>
    <cfRule type="containsText" dxfId="351" priority="354" operator="containsText" text="Cerrada">
      <formula>NOT(ISERROR(SEARCH("Cerrada",AJ34)))</formula>
    </cfRule>
    <cfRule type="containsText" dxfId="350" priority="355" operator="containsText" text="En Ejecución Vencida">
      <formula>NOT(ISERROR(SEARCH("En Ejecución Vencida",AJ34)))</formula>
    </cfRule>
  </conditionalFormatting>
  <conditionalFormatting sqref="AJ35">
    <cfRule type="containsText" dxfId="349" priority="346" operator="containsText" text="NO SE REQUIERE ACCIÓN DE MEJORAMIENTO">
      <formula>NOT(ISERROR(SEARCH("NO SE REQUIERE ACCIÓN DE MEJORAMIENTO",AJ35)))</formula>
    </cfRule>
    <cfRule type="containsText" dxfId="348" priority="347" operator="containsText" text="CERRADA POR VENCIMIENTO DE TERMINOS">
      <formula>NOT(ISERROR(SEARCH("CERRADA POR VENCIMIENTO DE TERMINOS",AJ35)))</formula>
    </cfRule>
    <cfRule type="containsText" dxfId="347" priority="348" operator="containsText" text="En Ejecución Oportuna">
      <formula>NOT(ISERROR(SEARCH("En Ejecución Oportuna",AJ35)))</formula>
    </cfRule>
    <cfRule type="containsText" dxfId="346" priority="349" operator="containsText" text="Cerrada">
      <formula>NOT(ISERROR(SEARCH("Cerrada",AJ35)))</formula>
    </cfRule>
    <cfRule type="containsText" dxfId="345" priority="350" operator="containsText" text="En Ejecución Vencida">
      <formula>NOT(ISERROR(SEARCH("En Ejecución Vencida",AJ35)))</formula>
    </cfRule>
  </conditionalFormatting>
  <conditionalFormatting sqref="AJ36">
    <cfRule type="containsText" dxfId="344" priority="341" operator="containsText" text="NO SE REQUIERE ACCIÓN DE MEJORAMIENTO">
      <formula>NOT(ISERROR(SEARCH("NO SE REQUIERE ACCIÓN DE MEJORAMIENTO",AJ36)))</formula>
    </cfRule>
    <cfRule type="containsText" dxfId="343" priority="342" operator="containsText" text="CERRADA POR VENCIMIENTO DE TERMINOS">
      <formula>NOT(ISERROR(SEARCH("CERRADA POR VENCIMIENTO DE TERMINOS",AJ36)))</formula>
    </cfRule>
    <cfRule type="containsText" dxfId="342" priority="343" operator="containsText" text="En Ejecución Oportuna">
      <formula>NOT(ISERROR(SEARCH("En Ejecución Oportuna",AJ36)))</formula>
    </cfRule>
    <cfRule type="containsText" dxfId="341" priority="344" operator="containsText" text="Cerrada">
      <formula>NOT(ISERROR(SEARCH("Cerrada",AJ36)))</formula>
    </cfRule>
    <cfRule type="containsText" dxfId="340" priority="345" operator="containsText" text="En Ejecución Vencida">
      <formula>NOT(ISERROR(SEARCH("En Ejecución Vencida",AJ36)))</formula>
    </cfRule>
  </conditionalFormatting>
  <conditionalFormatting sqref="AJ37">
    <cfRule type="containsText" dxfId="339" priority="336" operator="containsText" text="NO SE REQUIERE ACCIÓN DE MEJORAMIENTO">
      <formula>NOT(ISERROR(SEARCH("NO SE REQUIERE ACCIÓN DE MEJORAMIENTO",AJ37)))</formula>
    </cfRule>
    <cfRule type="containsText" dxfId="338" priority="337" operator="containsText" text="CERRADA POR VENCIMIENTO DE TERMINOS">
      <formula>NOT(ISERROR(SEARCH("CERRADA POR VENCIMIENTO DE TERMINOS",AJ37)))</formula>
    </cfRule>
    <cfRule type="containsText" dxfId="337" priority="338" operator="containsText" text="En Ejecución Oportuna">
      <formula>NOT(ISERROR(SEARCH("En Ejecución Oportuna",AJ37)))</formula>
    </cfRule>
    <cfRule type="containsText" dxfId="336" priority="339" operator="containsText" text="Cerrada">
      <formula>NOT(ISERROR(SEARCH("Cerrada",AJ37)))</formula>
    </cfRule>
    <cfRule type="containsText" dxfId="335" priority="340" operator="containsText" text="En Ejecución Vencida">
      <formula>NOT(ISERROR(SEARCH("En Ejecución Vencida",AJ37)))</formula>
    </cfRule>
  </conditionalFormatting>
  <conditionalFormatting sqref="AJ38">
    <cfRule type="containsText" dxfId="334" priority="331" operator="containsText" text="NO SE REQUIERE ACCIÓN DE MEJORAMIENTO">
      <formula>NOT(ISERROR(SEARCH("NO SE REQUIERE ACCIÓN DE MEJORAMIENTO",AJ38)))</formula>
    </cfRule>
    <cfRule type="containsText" dxfId="333" priority="332" operator="containsText" text="CERRADA POR VENCIMIENTO DE TERMINOS">
      <formula>NOT(ISERROR(SEARCH("CERRADA POR VENCIMIENTO DE TERMINOS",AJ38)))</formula>
    </cfRule>
    <cfRule type="containsText" dxfId="332" priority="333" operator="containsText" text="En Ejecución Oportuna">
      <formula>NOT(ISERROR(SEARCH("En Ejecución Oportuna",AJ38)))</formula>
    </cfRule>
    <cfRule type="containsText" dxfId="331" priority="334" operator="containsText" text="Cerrada">
      <formula>NOT(ISERROR(SEARCH("Cerrada",AJ38)))</formula>
    </cfRule>
    <cfRule type="containsText" dxfId="330" priority="335" operator="containsText" text="En Ejecución Vencida">
      <formula>NOT(ISERROR(SEARCH("En Ejecución Vencida",AJ38)))</formula>
    </cfRule>
  </conditionalFormatting>
  <conditionalFormatting sqref="AJ39">
    <cfRule type="containsText" dxfId="329" priority="326" operator="containsText" text="NO SE REQUIERE ACCIÓN DE MEJORAMIENTO">
      <formula>NOT(ISERROR(SEARCH("NO SE REQUIERE ACCIÓN DE MEJORAMIENTO",AJ39)))</formula>
    </cfRule>
    <cfRule type="containsText" dxfId="328" priority="327" operator="containsText" text="CERRADA POR VENCIMIENTO DE TERMINOS">
      <formula>NOT(ISERROR(SEARCH("CERRADA POR VENCIMIENTO DE TERMINOS",AJ39)))</formula>
    </cfRule>
    <cfRule type="containsText" dxfId="327" priority="328" operator="containsText" text="En Ejecución Oportuna">
      <formula>NOT(ISERROR(SEARCH("En Ejecución Oportuna",AJ39)))</formula>
    </cfRule>
    <cfRule type="containsText" dxfId="326" priority="329" operator="containsText" text="Cerrada">
      <formula>NOT(ISERROR(SEARCH("Cerrada",AJ39)))</formula>
    </cfRule>
    <cfRule type="containsText" dxfId="325" priority="330" operator="containsText" text="En Ejecución Vencida">
      <formula>NOT(ISERROR(SEARCH("En Ejecución Vencida",AJ39)))</formula>
    </cfRule>
  </conditionalFormatting>
  <conditionalFormatting sqref="AJ40">
    <cfRule type="containsText" dxfId="324" priority="321" operator="containsText" text="NO SE REQUIERE ACCIÓN DE MEJORAMIENTO">
      <formula>NOT(ISERROR(SEARCH("NO SE REQUIERE ACCIÓN DE MEJORAMIENTO",AJ40)))</formula>
    </cfRule>
    <cfRule type="containsText" dxfId="323" priority="322" operator="containsText" text="CERRADA POR VENCIMIENTO DE TERMINOS">
      <formula>NOT(ISERROR(SEARCH("CERRADA POR VENCIMIENTO DE TERMINOS",AJ40)))</formula>
    </cfRule>
    <cfRule type="containsText" dxfId="322" priority="323" operator="containsText" text="En Ejecución Oportuna">
      <formula>NOT(ISERROR(SEARCH("En Ejecución Oportuna",AJ40)))</formula>
    </cfRule>
    <cfRule type="containsText" dxfId="321" priority="324" operator="containsText" text="Cerrada">
      <formula>NOT(ISERROR(SEARCH("Cerrada",AJ40)))</formula>
    </cfRule>
    <cfRule type="containsText" dxfId="320" priority="325" operator="containsText" text="En Ejecución Vencida">
      <formula>NOT(ISERROR(SEARCH("En Ejecución Vencida",AJ40)))</formula>
    </cfRule>
  </conditionalFormatting>
  <conditionalFormatting sqref="AJ41">
    <cfRule type="containsText" dxfId="319" priority="316" operator="containsText" text="NO SE REQUIERE ACCIÓN DE MEJORAMIENTO">
      <formula>NOT(ISERROR(SEARCH("NO SE REQUIERE ACCIÓN DE MEJORAMIENTO",AJ41)))</formula>
    </cfRule>
    <cfRule type="containsText" dxfId="318" priority="317" operator="containsText" text="CERRADA POR VENCIMIENTO DE TERMINOS">
      <formula>NOT(ISERROR(SEARCH("CERRADA POR VENCIMIENTO DE TERMINOS",AJ41)))</formula>
    </cfRule>
    <cfRule type="containsText" dxfId="317" priority="318" operator="containsText" text="En Ejecución Oportuna">
      <formula>NOT(ISERROR(SEARCH("En Ejecución Oportuna",AJ41)))</formula>
    </cfRule>
    <cfRule type="containsText" dxfId="316" priority="319" operator="containsText" text="Cerrada">
      <formula>NOT(ISERROR(SEARCH("Cerrada",AJ41)))</formula>
    </cfRule>
    <cfRule type="containsText" dxfId="315" priority="320" operator="containsText" text="En Ejecución Vencida">
      <formula>NOT(ISERROR(SEARCH("En Ejecución Vencida",AJ41)))</formula>
    </cfRule>
  </conditionalFormatting>
  <conditionalFormatting sqref="AJ42">
    <cfRule type="containsText" dxfId="314" priority="311" operator="containsText" text="NO SE REQUIERE ACCIÓN DE MEJORAMIENTO">
      <formula>NOT(ISERROR(SEARCH("NO SE REQUIERE ACCIÓN DE MEJORAMIENTO",AJ42)))</formula>
    </cfRule>
    <cfRule type="containsText" dxfId="313" priority="312" operator="containsText" text="CERRADA POR VENCIMIENTO DE TERMINOS">
      <formula>NOT(ISERROR(SEARCH("CERRADA POR VENCIMIENTO DE TERMINOS",AJ42)))</formula>
    </cfRule>
    <cfRule type="containsText" dxfId="312" priority="313" operator="containsText" text="En Ejecución Oportuna">
      <formula>NOT(ISERROR(SEARCH("En Ejecución Oportuna",AJ42)))</formula>
    </cfRule>
    <cfRule type="containsText" dxfId="311" priority="314" operator="containsText" text="Cerrada">
      <formula>NOT(ISERROR(SEARCH("Cerrada",AJ42)))</formula>
    </cfRule>
    <cfRule type="containsText" dxfId="310" priority="315" operator="containsText" text="En Ejecución Vencida">
      <formula>NOT(ISERROR(SEARCH("En Ejecución Vencida",AJ42)))</formula>
    </cfRule>
  </conditionalFormatting>
  <conditionalFormatting sqref="AJ43">
    <cfRule type="containsText" dxfId="309" priority="306" operator="containsText" text="NO SE REQUIERE ACCIÓN DE MEJORAMIENTO">
      <formula>NOT(ISERROR(SEARCH("NO SE REQUIERE ACCIÓN DE MEJORAMIENTO",AJ43)))</formula>
    </cfRule>
    <cfRule type="containsText" dxfId="308" priority="307" operator="containsText" text="CERRADA POR VENCIMIENTO DE TERMINOS">
      <formula>NOT(ISERROR(SEARCH("CERRADA POR VENCIMIENTO DE TERMINOS",AJ43)))</formula>
    </cfRule>
    <cfRule type="containsText" dxfId="307" priority="308" operator="containsText" text="En Ejecución Oportuna">
      <formula>NOT(ISERROR(SEARCH("En Ejecución Oportuna",AJ43)))</formula>
    </cfRule>
    <cfRule type="containsText" dxfId="306" priority="309" operator="containsText" text="Cerrada">
      <formula>NOT(ISERROR(SEARCH("Cerrada",AJ43)))</formula>
    </cfRule>
    <cfRule type="containsText" dxfId="305" priority="310" operator="containsText" text="En Ejecución Vencida">
      <formula>NOT(ISERROR(SEARCH("En Ejecución Vencida",AJ43)))</formula>
    </cfRule>
  </conditionalFormatting>
  <conditionalFormatting sqref="AJ44">
    <cfRule type="containsText" dxfId="304" priority="301" operator="containsText" text="NO SE REQUIERE ACCIÓN DE MEJORAMIENTO">
      <formula>NOT(ISERROR(SEARCH("NO SE REQUIERE ACCIÓN DE MEJORAMIENTO",AJ44)))</formula>
    </cfRule>
    <cfRule type="containsText" dxfId="303" priority="302" operator="containsText" text="CERRADA POR VENCIMIENTO DE TERMINOS">
      <formula>NOT(ISERROR(SEARCH("CERRADA POR VENCIMIENTO DE TERMINOS",AJ44)))</formula>
    </cfRule>
    <cfRule type="containsText" dxfId="302" priority="303" operator="containsText" text="En Ejecución Oportuna">
      <formula>NOT(ISERROR(SEARCH("En Ejecución Oportuna",AJ44)))</formula>
    </cfRule>
    <cfRule type="containsText" dxfId="301" priority="304" operator="containsText" text="Cerrada">
      <formula>NOT(ISERROR(SEARCH("Cerrada",AJ44)))</formula>
    </cfRule>
    <cfRule type="containsText" dxfId="300" priority="305" operator="containsText" text="En Ejecución Vencida">
      <formula>NOT(ISERROR(SEARCH("En Ejecución Vencida",AJ44)))</formula>
    </cfRule>
  </conditionalFormatting>
  <conditionalFormatting sqref="AJ45">
    <cfRule type="containsText" dxfId="299" priority="296" operator="containsText" text="NO SE REQUIERE ACCIÓN DE MEJORAMIENTO">
      <formula>NOT(ISERROR(SEARCH("NO SE REQUIERE ACCIÓN DE MEJORAMIENTO",AJ45)))</formula>
    </cfRule>
    <cfRule type="containsText" dxfId="298" priority="297" operator="containsText" text="CERRADA POR VENCIMIENTO DE TERMINOS">
      <formula>NOT(ISERROR(SEARCH("CERRADA POR VENCIMIENTO DE TERMINOS",AJ45)))</formula>
    </cfRule>
    <cfRule type="containsText" dxfId="297" priority="298" operator="containsText" text="En Ejecución Oportuna">
      <formula>NOT(ISERROR(SEARCH("En Ejecución Oportuna",AJ45)))</formula>
    </cfRule>
    <cfRule type="containsText" dxfId="296" priority="299" operator="containsText" text="Cerrada">
      <formula>NOT(ISERROR(SEARCH("Cerrada",AJ45)))</formula>
    </cfRule>
    <cfRule type="containsText" dxfId="295" priority="300" operator="containsText" text="En Ejecución Vencida">
      <formula>NOT(ISERROR(SEARCH("En Ejecución Vencida",AJ45)))</formula>
    </cfRule>
  </conditionalFormatting>
  <conditionalFormatting sqref="AJ46">
    <cfRule type="containsText" dxfId="294" priority="291" operator="containsText" text="NO SE REQUIERE ACCIÓN DE MEJORAMIENTO">
      <formula>NOT(ISERROR(SEARCH("NO SE REQUIERE ACCIÓN DE MEJORAMIENTO",AJ46)))</formula>
    </cfRule>
    <cfRule type="containsText" dxfId="293" priority="292" operator="containsText" text="CERRADA POR VENCIMIENTO DE TERMINOS">
      <formula>NOT(ISERROR(SEARCH("CERRADA POR VENCIMIENTO DE TERMINOS",AJ46)))</formula>
    </cfRule>
    <cfRule type="containsText" dxfId="292" priority="293" operator="containsText" text="En Ejecución Oportuna">
      <formula>NOT(ISERROR(SEARCH("En Ejecución Oportuna",AJ46)))</formula>
    </cfRule>
    <cfRule type="containsText" dxfId="291" priority="294" operator="containsText" text="Cerrada">
      <formula>NOT(ISERROR(SEARCH("Cerrada",AJ46)))</formula>
    </cfRule>
    <cfRule type="containsText" dxfId="290" priority="295" operator="containsText" text="En Ejecución Vencida">
      <formula>NOT(ISERROR(SEARCH("En Ejecución Vencida",AJ46)))</formula>
    </cfRule>
  </conditionalFormatting>
  <conditionalFormatting sqref="AJ47">
    <cfRule type="containsText" dxfId="289" priority="286" operator="containsText" text="NO SE REQUIERE ACCIÓN DE MEJORAMIENTO">
      <formula>NOT(ISERROR(SEARCH("NO SE REQUIERE ACCIÓN DE MEJORAMIENTO",AJ47)))</formula>
    </cfRule>
    <cfRule type="containsText" dxfId="288" priority="287" operator="containsText" text="CERRADA POR VENCIMIENTO DE TERMINOS">
      <formula>NOT(ISERROR(SEARCH("CERRADA POR VENCIMIENTO DE TERMINOS",AJ47)))</formula>
    </cfRule>
    <cfRule type="containsText" dxfId="287" priority="288" operator="containsText" text="En Ejecución Oportuna">
      <formula>NOT(ISERROR(SEARCH("En Ejecución Oportuna",AJ47)))</formula>
    </cfRule>
    <cfRule type="containsText" dxfId="286" priority="289" operator="containsText" text="Cerrada">
      <formula>NOT(ISERROR(SEARCH("Cerrada",AJ47)))</formula>
    </cfRule>
    <cfRule type="containsText" dxfId="285" priority="290" operator="containsText" text="En Ejecución Vencida">
      <formula>NOT(ISERROR(SEARCH("En Ejecución Vencida",AJ47)))</formula>
    </cfRule>
  </conditionalFormatting>
  <conditionalFormatting sqref="AJ48">
    <cfRule type="containsText" dxfId="284" priority="281" operator="containsText" text="NO SE REQUIERE ACCIÓN DE MEJORAMIENTO">
      <formula>NOT(ISERROR(SEARCH("NO SE REQUIERE ACCIÓN DE MEJORAMIENTO",AJ48)))</formula>
    </cfRule>
    <cfRule type="containsText" dxfId="283" priority="282" operator="containsText" text="CERRADA POR VENCIMIENTO DE TERMINOS">
      <formula>NOT(ISERROR(SEARCH("CERRADA POR VENCIMIENTO DE TERMINOS",AJ48)))</formula>
    </cfRule>
    <cfRule type="containsText" dxfId="282" priority="283" operator="containsText" text="En Ejecución Oportuna">
      <formula>NOT(ISERROR(SEARCH("En Ejecución Oportuna",AJ48)))</formula>
    </cfRule>
    <cfRule type="containsText" dxfId="281" priority="284" operator="containsText" text="Cerrada">
      <formula>NOT(ISERROR(SEARCH("Cerrada",AJ48)))</formula>
    </cfRule>
    <cfRule type="containsText" dxfId="280" priority="285" operator="containsText" text="En Ejecución Vencida">
      <formula>NOT(ISERROR(SEARCH("En Ejecución Vencida",AJ48)))</formula>
    </cfRule>
  </conditionalFormatting>
  <conditionalFormatting sqref="AJ49">
    <cfRule type="containsText" dxfId="279" priority="276" operator="containsText" text="NO SE REQUIERE ACCIÓN DE MEJORAMIENTO">
      <formula>NOT(ISERROR(SEARCH("NO SE REQUIERE ACCIÓN DE MEJORAMIENTO",AJ49)))</formula>
    </cfRule>
    <cfRule type="containsText" dxfId="278" priority="277" operator="containsText" text="CERRADA POR VENCIMIENTO DE TERMINOS">
      <formula>NOT(ISERROR(SEARCH("CERRADA POR VENCIMIENTO DE TERMINOS",AJ49)))</formula>
    </cfRule>
    <cfRule type="containsText" dxfId="277" priority="278" operator="containsText" text="En Ejecución Oportuna">
      <formula>NOT(ISERROR(SEARCH("En Ejecución Oportuna",AJ49)))</formula>
    </cfRule>
    <cfRule type="containsText" dxfId="276" priority="279" operator="containsText" text="Cerrada">
      <formula>NOT(ISERROR(SEARCH("Cerrada",AJ49)))</formula>
    </cfRule>
    <cfRule type="containsText" dxfId="275" priority="280" operator="containsText" text="En Ejecución Vencida">
      <formula>NOT(ISERROR(SEARCH("En Ejecución Vencida",AJ49)))</formula>
    </cfRule>
  </conditionalFormatting>
  <conditionalFormatting sqref="AJ50">
    <cfRule type="containsText" dxfId="274" priority="271" operator="containsText" text="NO SE REQUIERE ACCIÓN DE MEJORAMIENTO">
      <formula>NOT(ISERROR(SEARCH("NO SE REQUIERE ACCIÓN DE MEJORAMIENTO",AJ50)))</formula>
    </cfRule>
    <cfRule type="containsText" dxfId="273" priority="272" operator="containsText" text="CERRADA POR VENCIMIENTO DE TERMINOS">
      <formula>NOT(ISERROR(SEARCH("CERRADA POR VENCIMIENTO DE TERMINOS",AJ50)))</formula>
    </cfRule>
    <cfRule type="containsText" dxfId="272" priority="273" operator="containsText" text="En Ejecución Oportuna">
      <formula>NOT(ISERROR(SEARCH("En Ejecución Oportuna",AJ50)))</formula>
    </cfRule>
    <cfRule type="containsText" dxfId="271" priority="274" operator="containsText" text="Cerrada">
      <formula>NOT(ISERROR(SEARCH("Cerrada",AJ50)))</formula>
    </cfRule>
    <cfRule type="containsText" dxfId="270" priority="275" operator="containsText" text="En Ejecución Vencida">
      <formula>NOT(ISERROR(SEARCH("En Ejecución Vencida",AJ50)))</formula>
    </cfRule>
  </conditionalFormatting>
  <conditionalFormatting sqref="AJ51">
    <cfRule type="containsText" dxfId="269" priority="266" operator="containsText" text="NO SE REQUIERE ACCIÓN DE MEJORAMIENTO">
      <formula>NOT(ISERROR(SEARCH("NO SE REQUIERE ACCIÓN DE MEJORAMIENTO",AJ51)))</formula>
    </cfRule>
    <cfRule type="containsText" dxfId="268" priority="267" operator="containsText" text="CERRADA POR VENCIMIENTO DE TERMINOS">
      <formula>NOT(ISERROR(SEARCH("CERRADA POR VENCIMIENTO DE TERMINOS",AJ51)))</formula>
    </cfRule>
    <cfRule type="containsText" dxfId="267" priority="268" operator="containsText" text="En Ejecución Oportuna">
      <formula>NOT(ISERROR(SEARCH("En Ejecución Oportuna",AJ51)))</formula>
    </cfRule>
    <cfRule type="containsText" dxfId="266" priority="269" operator="containsText" text="Cerrada">
      <formula>NOT(ISERROR(SEARCH("Cerrada",AJ51)))</formula>
    </cfRule>
    <cfRule type="containsText" dxfId="265" priority="270" operator="containsText" text="En Ejecución Vencida">
      <formula>NOT(ISERROR(SEARCH("En Ejecución Vencida",AJ51)))</formula>
    </cfRule>
  </conditionalFormatting>
  <conditionalFormatting sqref="AJ62">
    <cfRule type="containsText" dxfId="264" priority="261" operator="containsText" text="NO SE REQUIERE ACCIÓN DE MEJORAMIENTO">
      <formula>NOT(ISERROR(SEARCH("NO SE REQUIERE ACCIÓN DE MEJORAMIENTO",AJ62)))</formula>
    </cfRule>
    <cfRule type="containsText" dxfId="263" priority="262" operator="containsText" text="CERRADA POR VENCIMIENTO DE TERMINOS">
      <formula>NOT(ISERROR(SEARCH("CERRADA POR VENCIMIENTO DE TERMINOS",AJ62)))</formula>
    </cfRule>
    <cfRule type="containsText" dxfId="262" priority="263" operator="containsText" text="En Ejecución Oportuna">
      <formula>NOT(ISERROR(SEARCH("En Ejecución Oportuna",AJ62)))</formula>
    </cfRule>
    <cfRule type="containsText" dxfId="261" priority="264" operator="containsText" text="Cerrada">
      <formula>NOT(ISERROR(SEARCH("Cerrada",AJ62)))</formula>
    </cfRule>
    <cfRule type="containsText" dxfId="260" priority="265" operator="containsText" text="En Ejecución Vencida">
      <formula>NOT(ISERROR(SEARCH("En Ejecución Vencida",AJ62)))</formula>
    </cfRule>
  </conditionalFormatting>
  <conditionalFormatting sqref="AJ63">
    <cfRule type="containsText" dxfId="259" priority="256" operator="containsText" text="NO SE REQUIERE ACCIÓN DE MEJORAMIENTO">
      <formula>NOT(ISERROR(SEARCH("NO SE REQUIERE ACCIÓN DE MEJORAMIENTO",AJ63)))</formula>
    </cfRule>
    <cfRule type="containsText" dxfId="258" priority="257" operator="containsText" text="CERRADA POR VENCIMIENTO DE TERMINOS">
      <formula>NOT(ISERROR(SEARCH("CERRADA POR VENCIMIENTO DE TERMINOS",AJ63)))</formula>
    </cfRule>
    <cfRule type="containsText" dxfId="257" priority="258" operator="containsText" text="En Ejecución Oportuna">
      <formula>NOT(ISERROR(SEARCH("En Ejecución Oportuna",AJ63)))</formula>
    </cfRule>
    <cfRule type="containsText" dxfId="256" priority="259" operator="containsText" text="Cerrada">
      <formula>NOT(ISERROR(SEARCH("Cerrada",AJ63)))</formula>
    </cfRule>
    <cfRule type="containsText" dxfId="255" priority="260" operator="containsText" text="En Ejecución Vencida">
      <formula>NOT(ISERROR(SEARCH("En Ejecución Vencida",AJ63)))</formula>
    </cfRule>
  </conditionalFormatting>
  <conditionalFormatting sqref="AJ64">
    <cfRule type="containsText" dxfId="254" priority="251" operator="containsText" text="NO SE REQUIERE ACCIÓN DE MEJORAMIENTO">
      <formula>NOT(ISERROR(SEARCH("NO SE REQUIERE ACCIÓN DE MEJORAMIENTO",AJ64)))</formula>
    </cfRule>
    <cfRule type="containsText" dxfId="253" priority="252" operator="containsText" text="CERRADA POR VENCIMIENTO DE TERMINOS">
      <formula>NOT(ISERROR(SEARCH("CERRADA POR VENCIMIENTO DE TERMINOS",AJ64)))</formula>
    </cfRule>
    <cfRule type="containsText" dxfId="252" priority="253" operator="containsText" text="En Ejecución Oportuna">
      <formula>NOT(ISERROR(SEARCH("En Ejecución Oportuna",AJ64)))</formula>
    </cfRule>
    <cfRule type="containsText" dxfId="251" priority="254" operator="containsText" text="Cerrada">
      <formula>NOT(ISERROR(SEARCH("Cerrada",AJ64)))</formula>
    </cfRule>
    <cfRule type="containsText" dxfId="250" priority="255" operator="containsText" text="En Ejecución Vencida">
      <formula>NOT(ISERROR(SEARCH("En Ejecución Vencida",AJ64)))</formula>
    </cfRule>
  </conditionalFormatting>
  <conditionalFormatting sqref="AJ65">
    <cfRule type="containsText" dxfId="249" priority="246" operator="containsText" text="NO SE REQUIERE ACCIÓN DE MEJORAMIENTO">
      <formula>NOT(ISERROR(SEARCH("NO SE REQUIERE ACCIÓN DE MEJORAMIENTO",AJ65)))</formula>
    </cfRule>
    <cfRule type="containsText" dxfId="248" priority="247" operator="containsText" text="CERRADA POR VENCIMIENTO DE TERMINOS">
      <formula>NOT(ISERROR(SEARCH("CERRADA POR VENCIMIENTO DE TERMINOS",AJ65)))</formula>
    </cfRule>
    <cfRule type="containsText" dxfId="247" priority="248" operator="containsText" text="En Ejecución Oportuna">
      <formula>NOT(ISERROR(SEARCH("En Ejecución Oportuna",AJ65)))</formula>
    </cfRule>
    <cfRule type="containsText" dxfId="246" priority="249" operator="containsText" text="Cerrada">
      <formula>NOT(ISERROR(SEARCH("Cerrada",AJ65)))</formula>
    </cfRule>
    <cfRule type="containsText" dxfId="245" priority="250" operator="containsText" text="En Ejecución Vencida">
      <formula>NOT(ISERROR(SEARCH("En Ejecución Vencida",AJ65)))</formula>
    </cfRule>
  </conditionalFormatting>
  <conditionalFormatting sqref="AJ67">
    <cfRule type="containsText" dxfId="244" priority="241" operator="containsText" text="NO SE REQUIERE ACCIÓN DE MEJORAMIENTO">
      <formula>NOT(ISERROR(SEARCH("NO SE REQUIERE ACCIÓN DE MEJORAMIENTO",AJ67)))</formula>
    </cfRule>
    <cfRule type="containsText" dxfId="243" priority="242" operator="containsText" text="CERRADA POR VENCIMIENTO DE TERMINOS">
      <formula>NOT(ISERROR(SEARCH("CERRADA POR VENCIMIENTO DE TERMINOS",AJ67)))</formula>
    </cfRule>
    <cfRule type="containsText" dxfId="242" priority="243" operator="containsText" text="En Ejecución Oportuna">
      <formula>NOT(ISERROR(SEARCH("En Ejecución Oportuna",AJ67)))</formula>
    </cfRule>
    <cfRule type="containsText" dxfId="241" priority="244" operator="containsText" text="Cerrada">
      <formula>NOT(ISERROR(SEARCH("Cerrada",AJ67)))</formula>
    </cfRule>
    <cfRule type="containsText" dxfId="240" priority="245" operator="containsText" text="En Ejecución Vencida">
      <formula>NOT(ISERROR(SEARCH("En Ejecución Vencida",AJ67)))</formula>
    </cfRule>
  </conditionalFormatting>
  <conditionalFormatting sqref="AJ69">
    <cfRule type="containsText" dxfId="239" priority="236" operator="containsText" text="NO SE REQUIERE ACCIÓN DE MEJORAMIENTO">
      <formula>NOT(ISERROR(SEARCH("NO SE REQUIERE ACCIÓN DE MEJORAMIENTO",AJ69)))</formula>
    </cfRule>
    <cfRule type="containsText" dxfId="238" priority="237" operator="containsText" text="CERRADA POR VENCIMIENTO DE TERMINOS">
      <formula>NOT(ISERROR(SEARCH("CERRADA POR VENCIMIENTO DE TERMINOS",AJ69)))</formula>
    </cfRule>
    <cfRule type="containsText" dxfId="237" priority="238" operator="containsText" text="En Ejecución Oportuna">
      <formula>NOT(ISERROR(SEARCH("En Ejecución Oportuna",AJ69)))</formula>
    </cfRule>
    <cfRule type="containsText" dxfId="236" priority="239" operator="containsText" text="Cerrada">
      <formula>NOT(ISERROR(SEARCH("Cerrada",AJ69)))</formula>
    </cfRule>
    <cfRule type="containsText" dxfId="235" priority="240" operator="containsText" text="En Ejecución Vencida">
      <formula>NOT(ISERROR(SEARCH("En Ejecución Vencida",AJ69)))</formula>
    </cfRule>
  </conditionalFormatting>
  <conditionalFormatting sqref="AJ70">
    <cfRule type="containsText" dxfId="234" priority="231" operator="containsText" text="NO SE REQUIERE ACCIÓN DE MEJORAMIENTO">
      <formula>NOT(ISERROR(SEARCH("NO SE REQUIERE ACCIÓN DE MEJORAMIENTO",AJ70)))</formula>
    </cfRule>
    <cfRule type="containsText" dxfId="233" priority="232" operator="containsText" text="CERRADA POR VENCIMIENTO DE TERMINOS">
      <formula>NOT(ISERROR(SEARCH("CERRADA POR VENCIMIENTO DE TERMINOS",AJ70)))</formula>
    </cfRule>
    <cfRule type="containsText" dxfId="232" priority="233" operator="containsText" text="En Ejecución Oportuna">
      <formula>NOT(ISERROR(SEARCH("En Ejecución Oportuna",AJ70)))</formula>
    </cfRule>
    <cfRule type="containsText" dxfId="231" priority="234" operator="containsText" text="Cerrada">
      <formula>NOT(ISERROR(SEARCH("Cerrada",AJ70)))</formula>
    </cfRule>
    <cfRule type="containsText" dxfId="230" priority="235" operator="containsText" text="En Ejecución Vencida">
      <formula>NOT(ISERROR(SEARCH("En Ejecución Vencida",AJ70)))</formula>
    </cfRule>
  </conditionalFormatting>
  <conditionalFormatting sqref="AJ73">
    <cfRule type="containsText" dxfId="229" priority="226" operator="containsText" text="NO SE REQUIERE ACCIÓN DE MEJORAMIENTO">
      <formula>NOT(ISERROR(SEARCH("NO SE REQUIERE ACCIÓN DE MEJORAMIENTO",AJ73)))</formula>
    </cfRule>
    <cfRule type="containsText" dxfId="228" priority="227" operator="containsText" text="CERRADA POR VENCIMIENTO DE TERMINOS">
      <formula>NOT(ISERROR(SEARCH("CERRADA POR VENCIMIENTO DE TERMINOS",AJ73)))</formula>
    </cfRule>
    <cfRule type="containsText" dxfId="227" priority="228" operator="containsText" text="En Ejecución Oportuna">
      <formula>NOT(ISERROR(SEARCH("En Ejecución Oportuna",AJ73)))</formula>
    </cfRule>
    <cfRule type="containsText" dxfId="226" priority="229" operator="containsText" text="Cerrada">
      <formula>NOT(ISERROR(SEARCH("Cerrada",AJ73)))</formula>
    </cfRule>
    <cfRule type="containsText" dxfId="225" priority="230" operator="containsText" text="En Ejecución Vencida">
      <formula>NOT(ISERROR(SEARCH("En Ejecución Vencida",AJ73)))</formula>
    </cfRule>
  </conditionalFormatting>
  <conditionalFormatting sqref="AJ74">
    <cfRule type="containsText" dxfId="224" priority="221" operator="containsText" text="NO SE REQUIERE ACCIÓN DE MEJORAMIENTO">
      <formula>NOT(ISERROR(SEARCH("NO SE REQUIERE ACCIÓN DE MEJORAMIENTO",AJ74)))</formula>
    </cfRule>
    <cfRule type="containsText" dxfId="223" priority="222" operator="containsText" text="CERRADA POR VENCIMIENTO DE TERMINOS">
      <formula>NOT(ISERROR(SEARCH("CERRADA POR VENCIMIENTO DE TERMINOS",AJ74)))</formula>
    </cfRule>
    <cfRule type="containsText" dxfId="222" priority="223" operator="containsText" text="En Ejecución Oportuna">
      <formula>NOT(ISERROR(SEARCH("En Ejecución Oportuna",AJ74)))</formula>
    </cfRule>
    <cfRule type="containsText" dxfId="221" priority="224" operator="containsText" text="Cerrada">
      <formula>NOT(ISERROR(SEARCH("Cerrada",AJ74)))</formula>
    </cfRule>
    <cfRule type="containsText" dxfId="220" priority="225" operator="containsText" text="En Ejecución Vencida">
      <formula>NOT(ISERROR(SEARCH("En Ejecución Vencida",AJ74)))</formula>
    </cfRule>
  </conditionalFormatting>
  <conditionalFormatting sqref="AJ75">
    <cfRule type="containsText" dxfId="219" priority="216" operator="containsText" text="NO SE REQUIERE ACCIÓN DE MEJORAMIENTO">
      <formula>NOT(ISERROR(SEARCH("NO SE REQUIERE ACCIÓN DE MEJORAMIENTO",AJ75)))</formula>
    </cfRule>
    <cfRule type="containsText" dxfId="218" priority="217" operator="containsText" text="CERRADA POR VENCIMIENTO DE TERMINOS">
      <formula>NOT(ISERROR(SEARCH("CERRADA POR VENCIMIENTO DE TERMINOS",AJ75)))</formula>
    </cfRule>
    <cfRule type="containsText" dxfId="217" priority="218" operator="containsText" text="En Ejecución Oportuna">
      <formula>NOT(ISERROR(SEARCH("En Ejecución Oportuna",AJ75)))</formula>
    </cfRule>
    <cfRule type="containsText" dxfId="216" priority="219" operator="containsText" text="Cerrada">
      <formula>NOT(ISERROR(SEARCH("Cerrada",AJ75)))</formula>
    </cfRule>
    <cfRule type="containsText" dxfId="215" priority="220" operator="containsText" text="En Ejecución Vencida">
      <formula>NOT(ISERROR(SEARCH("En Ejecución Vencida",AJ75)))</formula>
    </cfRule>
  </conditionalFormatting>
  <conditionalFormatting sqref="AJ76">
    <cfRule type="containsText" dxfId="214" priority="211" operator="containsText" text="NO SE REQUIERE ACCIÓN DE MEJORAMIENTO">
      <formula>NOT(ISERROR(SEARCH("NO SE REQUIERE ACCIÓN DE MEJORAMIENTO",AJ76)))</formula>
    </cfRule>
    <cfRule type="containsText" dxfId="213" priority="212" operator="containsText" text="CERRADA POR VENCIMIENTO DE TERMINOS">
      <formula>NOT(ISERROR(SEARCH("CERRADA POR VENCIMIENTO DE TERMINOS",AJ76)))</formula>
    </cfRule>
    <cfRule type="containsText" dxfId="212" priority="213" operator="containsText" text="En Ejecución Oportuna">
      <formula>NOT(ISERROR(SEARCH("En Ejecución Oportuna",AJ76)))</formula>
    </cfRule>
    <cfRule type="containsText" dxfId="211" priority="214" operator="containsText" text="Cerrada">
      <formula>NOT(ISERROR(SEARCH("Cerrada",AJ76)))</formula>
    </cfRule>
    <cfRule type="containsText" dxfId="210" priority="215" operator="containsText" text="En Ejecución Vencida">
      <formula>NOT(ISERROR(SEARCH("En Ejecución Vencida",AJ76)))</formula>
    </cfRule>
  </conditionalFormatting>
  <conditionalFormatting sqref="AJ77">
    <cfRule type="containsText" dxfId="209" priority="206" operator="containsText" text="NO SE REQUIERE ACCIÓN DE MEJORAMIENTO">
      <formula>NOT(ISERROR(SEARCH("NO SE REQUIERE ACCIÓN DE MEJORAMIENTO",AJ77)))</formula>
    </cfRule>
    <cfRule type="containsText" dxfId="208" priority="207" operator="containsText" text="CERRADA POR VENCIMIENTO DE TERMINOS">
      <formula>NOT(ISERROR(SEARCH("CERRADA POR VENCIMIENTO DE TERMINOS",AJ77)))</formula>
    </cfRule>
    <cfRule type="containsText" dxfId="207" priority="208" operator="containsText" text="En Ejecución Oportuna">
      <formula>NOT(ISERROR(SEARCH("En Ejecución Oportuna",AJ77)))</formula>
    </cfRule>
    <cfRule type="containsText" dxfId="206" priority="209" operator="containsText" text="Cerrada">
      <formula>NOT(ISERROR(SEARCH("Cerrada",AJ77)))</formula>
    </cfRule>
    <cfRule type="containsText" dxfId="205" priority="210" operator="containsText" text="En Ejecución Vencida">
      <formula>NOT(ISERROR(SEARCH("En Ejecución Vencida",AJ77)))</formula>
    </cfRule>
  </conditionalFormatting>
  <conditionalFormatting sqref="AJ78">
    <cfRule type="containsText" dxfId="204" priority="201" operator="containsText" text="NO SE REQUIERE ACCIÓN DE MEJORAMIENTO">
      <formula>NOT(ISERROR(SEARCH("NO SE REQUIERE ACCIÓN DE MEJORAMIENTO",AJ78)))</formula>
    </cfRule>
    <cfRule type="containsText" dxfId="203" priority="202" operator="containsText" text="CERRADA POR VENCIMIENTO DE TERMINOS">
      <formula>NOT(ISERROR(SEARCH("CERRADA POR VENCIMIENTO DE TERMINOS",AJ78)))</formula>
    </cfRule>
    <cfRule type="containsText" dxfId="202" priority="203" operator="containsText" text="En Ejecución Oportuna">
      <formula>NOT(ISERROR(SEARCH("En Ejecución Oportuna",AJ78)))</formula>
    </cfRule>
    <cfRule type="containsText" dxfId="201" priority="204" operator="containsText" text="Cerrada">
      <formula>NOT(ISERROR(SEARCH("Cerrada",AJ78)))</formula>
    </cfRule>
    <cfRule type="containsText" dxfId="200" priority="205" operator="containsText" text="En Ejecución Vencida">
      <formula>NOT(ISERROR(SEARCH("En Ejecución Vencida",AJ78)))</formula>
    </cfRule>
  </conditionalFormatting>
  <conditionalFormatting sqref="AJ79">
    <cfRule type="containsText" dxfId="199" priority="196" operator="containsText" text="NO SE REQUIERE ACCIÓN DE MEJORAMIENTO">
      <formula>NOT(ISERROR(SEARCH("NO SE REQUIERE ACCIÓN DE MEJORAMIENTO",AJ79)))</formula>
    </cfRule>
    <cfRule type="containsText" dxfId="198" priority="197" operator="containsText" text="CERRADA POR VENCIMIENTO DE TERMINOS">
      <formula>NOT(ISERROR(SEARCH("CERRADA POR VENCIMIENTO DE TERMINOS",AJ79)))</formula>
    </cfRule>
    <cfRule type="containsText" dxfId="197" priority="198" operator="containsText" text="En Ejecución Oportuna">
      <formula>NOT(ISERROR(SEARCH("En Ejecución Oportuna",AJ79)))</formula>
    </cfRule>
    <cfRule type="containsText" dxfId="196" priority="199" operator="containsText" text="Cerrada">
      <formula>NOT(ISERROR(SEARCH("Cerrada",AJ79)))</formula>
    </cfRule>
    <cfRule type="containsText" dxfId="195" priority="200" operator="containsText" text="En Ejecución Vencida">
      <formula>NOT(ISERROR(SEARCH("En Ejecución Vencida",AJ79)))</formula>
    </cfRule>
  </conditionalFormatting>
  <conditionalFormatting sqref="AJ80">
    <cfRule type="containsText" dxfId="194" priority="191" operator="containsText" text="NO SE REQUIERE ACCIÓN DE MEJORAMIENTO">
      <formula>NOT(ISERROR(SEARCH("NO SE REQUIERE ACCIÓN DE MEJORAMIENTO",AJ80)))</formula>
    </cfRule>
    <cfRule type="containsText" dxfId="193" priority="192" operator="containsText" text="CERRADA POR VENCIMIENTO DE TERMINOS">
      <formula>NOT(ISERROR(SEARCH("CERRADA POR VENCIMIENTO DE TERMINOS",AJ80)))</formula>
    </cfRule>
    <cfRule type="containsText" dxfId="192" priority="193" operator="containsText" text="En Ejecución Oportuna">
      <formula>NOT(ISERROR(SEARCH("En Ejecución Oportuna",AJ80)))</formula>
    </cfRule>
    <cfRule type="containsText" dxfId="191" priority="194" operator="containsText" text="Cerrada">
      <formula>NOT(ISERROR(SEARCH("Cerrada",AJ80)))</formula>
    </cfRule>
    <cfRule type="containsText" dxfId="190" priority="195" operator="containsText" text="En Ejecución Vencida">
      <formula>NOT(ISERROR(SEARCH("En Ejecución Vencida",AJ80)))</formula>
    </cfRule>
  </conditionalFormatting>
  <conditionalFormatting sqref="AJ81">
    <cfRule type="containsText" dxfId="189" priority="186" operator="containsText" text="NO SE REQUIERE ACCIÓN DE MEJORAMIENTO">
      <formula>NOT(ISERROR(SEARCH("NO SE REQUIERE ACCIÓN DE MEJORAMIENTO",AJ81)))</formula>
    </cfRule>
    <cfRule type="containsText" dxfId="188" priority="187" operator="containsText" text="CERRADA POR VENCIMIENTO DE TERMINOS">
      <formula>NOT(ISERROR(SEARCH("CERRADA POR VENCIMIENTO DE TERMINOS",AJ81)))</formula>
    </cfRule>
    <cfRule type="containsText" dxfId="187" priority="188" operator="containsText" text="En Ejecución Oportuna">
      <formula>NOT(ISERROR(SEARCH("En Ejecución Oportuna",AJ81)))</formula>
    </cfRule>
    <cfRule type="containsText" dxfId="186" priority="189" operator="containsText" text="Cerrada">
      <formula>NOT(ISERROR(SEARCH("Cerrada",AJ81)))</formula>
    </cfRule>
    <cfRule type="containsText" dxfId="185" priority="190" operator="containsText" text="En Ejecución Vencida">
      <formula>NOT(ISERROR(SEARCH("En Ejecución Vencida",AJ81)))</formula>
    </cfRule>
  </conditionalFormatting>
  <conditionalFormatting sqref="AJ82">
    <cfRule type="containsText" dxfId="184" priority="181" operator="containsText" text="NO SE REQUIERE ACCIÓN DE MEJORAMIENTO">
      <formula>NOT(ISERROR(SEARCH("NO SE REQUIERE ACCIÓN DE MEJORAMIENTO",AJ82)))</formula>
    </cfRule>
    <cfRule type="containsText" dxfId="183" priority="182" operator="containsText" text="CERRADA POR VENCIMIENTO DE TERMINOS">
      <formula>NOT(ISERROR(SEARCH("CERRADA POR VENCIMIENTO DE TERMINOS",AJ82)))</formula>
    </cfRule>
    <cfRule type="containsText" dxfId="182" priority="183" operator="containsText" text="En Ejecución Oportuna">
      <formula>NOT(ISERROR(SEARCH("En Ejecución Oportuna",AJ82)))</formula>
    </cfRule>
    <cfRule type="containsText" dxfId="181" priority="184" operator="containsText" text="Cerrada">
      <formula>NOT(ISERROR(SEARCH("Cerrada",AJ82)))</formula>
    </cfRule>
    <cfRule type="containsText" dxfId="180" priority="185" operator="containsText" text="En Ejecución Vencida">
      <formula>NOT(ISERROR(SEARCH("En Ejecución Vencida",AJ82)))</formula>
    </cfRule>
  </conditionalFormatting>
  <conditionalFormatting sqref="AJ83">
    <cfRule type="containsText" dxfId="179" priority="176" operator="containsText" text="NO SE REQUIERE ACCIÓN DE MEJORAMIENTO">
      <formula>NOT(ISERROR(SEARCH("NO SE REQUIERE ACCIÓN DE MEJORAMIENTO",AJ83)))</formula>
    </cfRule>
    <cfRule type="containsText" dxfId="178" priority="177" operator="containsText" text="CERRADA POR VENCIMIENTO DE TERMINOS">
      <formula>NOT(ISERROR(SEARCH("CERRADA POR VENCIMIENTO DE TERMINOS",AJ83)))</formula>
    </cfRule>
    <cfRule type="containsText" dxfId="177" priority="178" operator="containsText" text="En Ejecución Oportuna">
      <formula>NOT(ISERROR(SEARCH("En Ejecución Oportuna",AJ83)))</formula>
    </cfRule>
    <cfRule type="containsText" dxfId="176" priority="179" operator="containsText" text="Cerrada">
      <formula>NOT(ISERROR(SEARCH("Cerrada",AJ83)))</formula>
    </cfRule>
    <cfRule type="containsText" dxfId="175" priority="180" operator="containsText" text="En Ejecución Vencida">
      <formula>NOT(ISERROR(SEARCH("En Ejecución Vencida",AJ83)))</formula>
    </cfRule>
  </conditionalFormatting>
  <conditionalFormatting sqref="AJ84">
    <cfRule type="containsText" dxfId="174" priority="171" operator="containsText" text="NO SE REQUIERE ACCIÓN DE MEJORAMIENTO">
      <formula>NOT(ISERROR(SEARCH("NO SE REQUIERE ACCIÓN DE MEJORAMIENTO",AJ84)))</formula>
    </cfRule>
    <cfRule type="containsText" dxfId="173" priority="172" operator="containsText" text="CERRADA POR VENCIMIENTO DE TERMINOS">
      <formula>NOT(ISERROR(SEARCH("CERRADA POR VENCIMIENTO DE TERMINOS",AJ84)))</formula>
    </cfRule>
    <cfRule type="containsText" dxfId="172" priority="173" operator="containsText" text="En Ejecución Oportuna">
      <formula>NOT(ISERROR(SEARCH("En Ejecución Oportuna",AJ84)))</formula>
    </cfRule>
    <cfRule type="containsText" dxfId="171" priority="174" operator="containsText" text="Cerrada">
      <formula>NOT(ISERROR(SEARCH("Cerrada",AJ84)))</formula>
    </cfRule>
    <cfRule type="containsText" dxfId="170" priority="175" operator="containsText" text="En Ejecución Vencida">
      <formula>NOT(ISERROR(SEARCH("En Ejecución Vencida",AJ84)))</formula>
    </cfRule>
  </conditionalFormatting>
  <conditionalFormatting sqref="AJ156">
    <cfRule type="containsText" dxfId="169" priority="1" operator="containsText" text="NO SE REQUIERE ACCIÓN DE MEJORAMIENTO">
      <formula>NOT(ISERROR(SEARCH("NO SE REQUIERE ACCIÓN DE MEJORAMIENTO",AJ156)))</formula>
    </cfRule>
    <cfRule type="containsText" dxfId="168" priority="2" operator="containsText" text="CERRADA POR VENCIMIENTO DE TERMINOS">
      <formula>NOT(ISERROR(SEARCH("CERRADA POR VENCIMIENTO DE TERMINOS",AJ156)))</formula>
    </cfRule>
    <cfRule type="containsText" dxfId="167" priority="3" operator="containsText" text="En Ejecución Oportuna">
      <formula>NOT(ISERROR(SEARCH("En Ejecución Oportuna",AJ156)))</formula>
    </cfRule>
    <cfRule type="containsText" dxfId="166" priority="4" operator="containsText" text="Cerrada">
      <formula>NOT(ISERROR(SEARCH("Cerrada",AJ156)))</formula>
    </cfRule>
    <cfRule type="containsText" dxfId="165" priority="5" operator="containsText" text="En Ejecución Vencida">
      <formula>NOT(ISERROR(SEARCH("En Ejecución Vencida",AJ156)))</formula>
    </cfRule>
  </conditionalFormatting>
  <conditionalFormatting sqref="AJ85">
    <cfRule type="containsText" dxfId="164" priority="166" operator="containsText" text="NO SE REQUIERE ACCIÓN DE MEJORAMIENTO">
      <formula>NOT(ISERROR(SEARCH("NO SE REQUIERE ACCIÓN DE MEJORAMIENTO",AJ85)))</formula>
    </cfRule>
    <cfRule type="containsText" dxfId="163" priority="167" operator="containsText" text="CERRADA POR VENCIMIENTO DE TERMINOS">
      <formula>NOT(ISERROR(SEARCH("CERRADA POR VENCIMIENTO DE TERMINOS",AJ85)))</formula>
    </cfRule>
    <cfRule type="containsText" dxfId="162" priority="168" operator="containsText" text="En Ejecución Oportuna">
      <formula>NOT(ISERROR(SEARCH("En Ejecución Oportuna",AJ85)))</formula>
    </cfRule>
    <cfRule type="containsText" dxfId="161" priority="169" operator="containsText" text="Cerrada">
      <formula>NOT(ISERROR(SEARCH("Cerrada",AJ85)))</formula>
    </cfRule>
    <cfRule type="containsText" dxfId="160" priority="170" operator="containsText" text="En Ejecución Vencida">
      <formula>NOT(ISERROR(SEARCH("En Ejecución Vencida",AJ85)))</formula>
    </cfRule>
  </conditionalFormatting>
  <conditionalFormatting sqref="AJ86">
    <cfRule type="containsText" dxfId="159" priority="161" operator="containsText" text="NO SE REQUIERE ACCIÓN DE MEJORAMIENTO">
      <formula>NOT(ISERROR(SEARCH("NO SE REQUIERE ACCIÓN DE MEJORAMIENTO",AJ86)))</formula>
    </cfRule>
    <cfRule type="containsText" dxfId="158" priority="162" operator="containsText" text="CERRADA POR VENCIMIENTO DE TERMINOS">
      <formula>NOT(ISERROR(SEARCH("CERRADA POR VENCIMIENTO DE TERMINOS",AJ86)))</formula>
    </cfRule>
    <cfRule type="containsText" dxfId="157" priority="163" operator="containsText" text="En Ejecución Oportuna">
      <formula>NOT(ISERROR(SEARCH("En Ejecución Oportuna",AJ86)))</formula>
    </cfRule>
    <cfRule type="containsText" dxfId="156" priority="164" operator="containsText" text="Cerrada">
      <formula>NOT(ISERROR(SEARCH("Cerrada",AJ86)))</formula>
    </cfRule>
    <cfRule type="containsText" dxfId="155" priority="165" operator="containsText" text="En Ejecución Vencida">
      <formula>NOT(ISERROR(SEARCH("En Ejecución Vencida",AJ86)))</formula>
    </cfRule>
  </conditionalFormatting>
  <conditionalFormatting sqref="AJ87">
    <cfRule type="containsText" dxfId="154" priority="156" operator="containsText" text="NO SE REQUIERE ACCIÓN DE MEJORAMIENTO">
      <formula>NOT(ISERROR(SEARCH("NO SE REQUIERE ACCIÓN DE MEJORAMIENTO",AJ87)))</formula>
    </cfRule>
    <cfRule type="containsText" dxfId="153" priority="157" operator="containsText" text="CERRADA POR VENCIMIENTO DE TERMINOS">
      <formula>NOT(ISERROR(SEARCH("CERRADA POR VENCIMIENTO DE TERMINOS",AJ87)))</formula>
    </cfRule>
    <cfRule type="containsText" dxfId="152" priority="158" operator="containsText" text="En Ejecución Oportuna">
      <formula>NOT(ISERROR(SEARCH("En Ejecución Oportuna",AJ87)))</formula>
    </cfRule>
    <cfRule type="containsText" dxfId="151" priority="159" operator="containsText" text="Cerrada">
      <formula>NOT(ISERROR(SEARCH("Cerrada",AJ87)))</formula>
    </cfRule>
    <cfRule type="containsText" dxfId="150" priority="160" operator="containsText" text="En Ejecución Vencida">
      <formula>NOT(ISERROR(SEARCH("En Ejecución Vencida",AJ87)))</formula>
    </cfRule>
  </conditionalFormatting>
  <conditionalFormatting sqref="AJ88">
    <cfRule type="containsText" dxfId="149" priority="151" operator="containsText" text="NO SE REQUIERE ACCIÓN DE MEJORAMIENTO">
      <formula>NOT(ISERROR(SEARCH("NO SE REQUIERE ACCIÓN DE MEJORAMIENTO",AJ88)))</formula>
    </cfRule>
    <cfRule type="containsText" dxfId="148" priority="152" operator="containsText" text="CERRADA POR VENCIMIENTO DE TERMINOS">
      <formula>NOT(ISERROR(SEARCH("CERRADA POR VENCIMIENTO DE TERMINOS",AJ88)))</formula>
    </cfRule>
    <cfRule type="containsText" dxfId="147" priority="153" operator="containsText" text="En Ejecución Oportuna">
      <formula>NOT(ISERROR(SEARCH("En Ejecución Oportuna",AJ88)))</formula>
    </cfRule>
    <cfRule type="containsText" dxfId="146" priority="154" operator="containsText" text="Cerrada">
      <formula>NOT(ISERROR(SEARCH("Cerrada",AJ88)))</formula>
    </cfRule>
    <cfRule type="containsText" dxfId="145" priority="155" operator="containsText" text="En Ejecución Vencida">
      <formula>NOT(ISERROR(SEARCH("En Ejecución Vencida",AJ88)))</formula>
    </cfRule>
  </conditionalFormatting>
  <conditionalFormatting sqref="AJ89">
    <cfRule type="containsText" dxfId="144" priority="146" operator="containsText" text="NO SE REQUIERE ACCIÓN DE MEJORAMIENTO">
      <formula>NOT(ISERROR(SEARCH("NO SE REQUIERE ACCIÓN DE MEJORAMIENTO",AJ89)))</formula>
    </cfRule>
    <cfRule type="containsText" dxfId="143" priority="147" operator="containsText" text="CERRADA POR VENCIMIENTO DE TERMINOS">
      <formula>NOT(ISERROR(SEARCH("CERRADA POR VENCIMIENTO DE TERMINOS",AJ89)))</formula>
    </cfRule>
    <cfRule type="containsText" dxfId="142" priority="148" operator="containsText" text="En Ejecución Oportuna">
      <formula>NOT(ISERROR(SEARCH("En Ejecución Oportuna",AJ89)))</formula>
    </cfRule>
    <cfRule type="containsText" dxfId="141" priority="149" operator="containsText" text="Cerrada">
      <formula>NOT(ISERROR(SEARCH("Cerrada",AJ89)))</formula>
    </cfRule>
    <cfRule type="containsText" dxfId="140" priority="150" operator="containsText" text="En Ejecución Vencida">
      <formula>NOT(ISERROR(SEARCH("En Ejecución Vencida",AJ89)))</formula>
    </cfRule>
  </conditionalFormatting>
  <conditionalFormatting sqref="AJ90">
    <cfRule type="containsText" dxfId="139" priority="141" operator="containsText" text="NO SE REQUIERE ACCIÓN DE MEJORAMIENTO">
      <formula>NOT(ISERROR(SEARCH("NO SE REQUIERE ACCIÓN DE MEJORAMIENTO",AJ90)))</formula>
    </cfRule>
    <cfRule type="containsText" dxfId="138" priority="142" operator="containsText" text="CERRADA POR VENCIMIENTO DE TERMINOS">
      <formula>NOT(ISERROR(SEARCH("CERRADA POR VENCIMIENTO DE TERMINOS",AJ90)))</formula>
    </cfRule>
    <cfRule type="containsText" dxfId="137" priority="143" operator="containsText" text="En Ejecución Oportuna">
      <formula>NOT(ISERROR(SEARCH("En Ejecución Oportuna",AJ90)))</formula>
    </cfRule>
    <cfRule type="containsText" dxfId="136" priority="144" operator="containsText" text="Cerrada">
      <formula>NOT(ISERROR(SEARCH("Cerrada",AJ90)))</formula>
    </cfRule>
    <cfRule type="containsText" dxfId="135" priority="145" operator="containsText" text="En Ejecución Vencida">
      <formula>NOT(ISERROR(SEARCH("En Ejecución Vencida",AJ90)))</formula>
    </cfRule>
  </conditionalFormatting>
  <conditionalFormatting sqref="AJ91">
    <cfRule type="containsText" dxfId="134" priority="136" operator="containsText" text="NO SE REQUIERE ACCIÓN DE MEJORAMIENTO">
      <formula>NOT(ISERROR(SEARCH("NO SE REQUIERE ACCIÓN DE MEJORAMIENTO",AJ91)))</formula>
    </cfRule>
    <cfRule type="containsText" dxfId="133" priority="137" operator="containsText" text="CERRADA POR VENCIMIENTO DE TERMINOS">
      <formula>NOT(ISERROR(SEARCH("CERRADA POR VENCIMIENTO DE TERMINOS",AJ91)))</formula>
    </cfRule>
    <cfRule type="containsText" dxfId="132" priority="138" operator="containsText" text="En Ejecución Oportuna">
      <formula>NOT(ISERROR(SEARCH("En Ejecución Oportuna",AJ91)))</formula>
    </cfRule>
    <cfRule type="containsText" dxfId="131" priority="139" operator="containsText" text="Cerrada">
      <formula>NOT(ISERROR(SEARCH("Cerrada",AJ91)))</formula>
    </cfRule>
    <cfRule type="containsText" dxfId="130" priority="140" operator="containsText" text="En Ejecución Vencida">
      <formula>NOT(ISERROR(SEARCH("En Ejecución Vencida",AJ91)))</formula>
    </cfRule>
  </conditionalFormatting>
  <conditionalFormatting sqref="AJ92">
    <cfRule type="containsText" dxfId="129" priority="131" operator="containsText" text="NO SE REQUIERE ACCIÓN DE MEJORAMIENTO">
      <formula>NOT(ISERROR(SEARCH("NO SE REQUIERE ACCIÓN DE MEJORAMIENTO",AJ92)))</formula>
    </cfRule>
    <cfRule type="containsText" dxfId="128" priority="132" operator="containsText" text="CERRADA POR VENCIMIENTO DE TERMINOS">
      <formula>NOT(ISERROR(SEARCH("CERRADA POR VENCIMIENTO DE TERMINOS",AJ92)))</formula>
    </cfRule>
    <cfRule type="containsText" dxfId="127" priority="133" operator="containsText" text="En Ejecución Oportuna">
      <formula>NOT(ISERROR(SEARCH("En Ejecución Oportuna",AJ92)))</formula>
    </cfRule>
    <cfRule type="containsText" dxfId="126" priority="134" operator="containsText" text="Cerrada">
      <formula>NOT(ISERROR(SEARCH("Cerrada",AJ92)))</formula>
    </cfRule>
    <cfRule type="containsText" dxfId="125" priority="135" operator="containsText" text="En Ejecución Vencida">
      <formula>NOT(ISERROR(SEARCH("En Ejecución Vencida",AJ92)))</formula>
    </cfRule>
  </conditionalFormatting>
  <conditionalFormatting sqref="AJ93">
    <cfRule type="containsText" dxfId="124" priority="126" operator="containsText" text="NO SE REQUIERE ACCIÓN DE MEJORAMIENTO">
      <formula>NOT(ISERROR(SEARCH("NO SE REQUIERE ACCIÓN DE MEJORAMIENTO",AJ93)))</formula>
    </cfRule>
    <cfRule type="containsText" dxfId="123" priority="127" operator="containsText" text="CERRADA POR VENCIMIENTO DE TERMINOS">
      <formula>NOT(ISERROR(SEARCH("CERRADA POR VENCIMIENTO DE TERMINOS",AJ93)))</formula>
    </cfRule>
    <cfRule type="containsText" dxfId="122" priority="128" operator="containsText" text="En Ejecución Oportuna">
      <formula>NOT(ISERROR(SEARCH("En Ejecución Oportuna",AJ93)))</formula>
    </cfRule>
    <cfRule type="containsText" dxfId="121" priority="129" operator="containsText" text="Cerrada">
      <formula>NOT(ISERROR(SEARCH("Cerrada",AJ93)))</formula>
    </cfRule>
    <cfRule type="containsText" dxfId="120" priority="130" operator="containsText" text="En Ejecución Vencida">
      <formula>NOT(ISERROR(SEARCH("En Ejecución Vencida",AJ93)))</formula>
    </cfRule>
  </conditionalFormatting>
  <conditionalFormatting sqref="AJ94">
    <cfRule type="containsText" dxfId="119" priority="121" operator="containsText" text="NO SE REQUIERE ACCIÓN DE MEJORAMIENTO">
      <formula>NOT(ISERROR(SEARCH("NO SE REQUIERE ACCIÓN DE MEJORAMIENTO",AJ94)))</formula>
    </cfRule>
    <cfRule type="containsText" dxfId="118" priority="122" operator="containsText" text="CERRADA POR VENCIMIENTO DE TERMINOS">
      <formula>NOT(ISERROR(SEARCH("CERRADA POR VENCIMIENTO DE TERMINOS",AJ94)))</formula>
    </cfRule>
    <cfRule type="containsText" dxfId="117" priority="123" operator="containsText" text="En Ejecución Oportuna">
      <formula>NOT(ISERROR(SEARCH("En Ejecución Oportuna",AJ94)))</formula>
    </cfRule>
    <cfRule type="containsText" dxfId="116" priority="124" operator="containsText" text="Cerrada">
      <formula>NOT(ISERROR(SEARCH("Cerrada",AJ94)))</formula>
    </cfRule>
    <cfRule type="containsText" dxfId="115" priority="125" operator="containsText" text="En Ejecución Vencida">
      <formula>NOT(ISERROR(SEARCH("En Ejecución Vencida",AJ94)))</formula>
    </cfRule>
  </conditionalFormatting>
  <conditionalFormatting sqref="AJ98">
    <cfRule type="containsText" dxfId="114" priority="116" operator="containsText" text="NO SE REQUIERE ACCIÓN DE MEJORAMIENTO">
      <formula>NOT(ISERROR(SEARCH("NO SE REQUIERE ACCIÓN DE MEJORAMIENTO",AJ98)))</formula>
    </cfRule>
    <cfRule type="containsText" dxfId="113" priority="117" operator="containsText" text="CERRADA POR VENCIMIENTO DE TERMINOS">
      <formula>NOT(ISERROR(SEARCH("CERRADA POR VENCIMIENTO DE TERMINOS",AJ98)))</formula>
    </cfRule>
    <cfRule type="containsText" dxfId="112" priority="118" operator="containsText" text="En Ejecución Oportuna">
      <formula>NOT(ISERROR(SEARCH("En Ejecución Oportuna",AJ98)))</formula>
    </cfRule>
    <cfRule type="containsText" dxfId="111" priority="119" operator="containsText" text="Cerrada">
      <formula>NOT(ISERROR(SEARCH("Cerrada",AJ98)))</formula>
    </cfRule>
    <cfRule type="containsText" dxfId="110" priority="120" operator="containsText" text="En Ejecución Vencida">
      <formula>NOT(ISERROR(SEARCH("En Ejecución Vencida",AJ98)))</formula>
    </cfRule>
  </conditionalFormatting>
  <conditionalFormatting sqref="AJ101">
    <cfRule type="containsText" dxfId="109" priority="111" operator="containsText" text="NO SE REQUIERE ACCIÓN DE MEJORAMIENTO">
      <formula>NOT(ISERROR(SEARCH("NO SE REQUIERE ACCIÓN DE MEJORAMIENTO",AJ101)))</formula>
    </cfRule>
    <cfRule type="containsText" dxfId="108" priority="112" operator="containsText" text="CERRADA POR VENCIMIENTO DE TERMINOS">
      <formula>NOT(ISERROR(SEARCH("CERRADA POR VENCIMIENTO DE TERMINOS",AJ101)))</formula>
    </cfRule>
    <cfRule type="containsText" dxfId="107" priority="113" operator="containsText" text="En Ejecución Oportuna">
      <formula>NOT(ISERROR(SEARCH("En Ejecución Oportuna",AJ101)))</formula>
    </cfRule>
    <cfRule type="containsText" dxfId="106" priority="114" operator="containsText" text="Cerrada">
      <formula>NOT(ISERROR(SEARCH("Cerrada",AJ101)))</formula>
    </cfRule>
    <cfRule type="containsText" dxfId="105" priority="115" operator="containsText" text="En Ejecución Vencida">
      <formula>NOT(ISERROR(SEARCH("En Ejecución Vencida",AJ101)))</formula>
    </cfRule>
  </conditionalFormatting>
  <conditionalFormatting sqref="AJ108">
    <cfRule type="containsText" dxfId="104" priority="106" operator="containsText" text="NO SE REQUIERE ACCIÓN DE MEJORAMIENTO">
      <formula>NOT(ISERROR(SEARCH("NO SE REQUIERE ACCIÓN DE MEJORAMIENTO",AJ108)))</formula>
    </cfRule>
    <cfRule type="containsText" dxfId="103" priority="107" operator="containsText" text="CERRADA POR VENCIMIENTO DE TERMINOS">
      <formula>NOT(ISERROR(SEARCH("CERRADA POR VENCIMIENTO DE TERMINOS",AJ108)))</formula>
    </cfRule>
    <cfRule type="containsText" dxfId="102" priority="108" operator="containsText" text="En Ejecución Oportuna">
      <formula>NOT(ISERROR(SEARCH("En Ejecución Oportuna",AJ108)))</formula>
    </cfRule>
    <cfRule type="containsText" dxfId="101" priority="109" operator="containsText" text="Cerrada">
      <formula>NOT(ISERROR(SEARCH("Cerrada",AJ108)))</formula>
    </cfRule>
    <cfRule type="containsText" dxfId="100" priority="110" operator="containsText" text="En Ejecución Vencida">
      <formula>NOT(ISERROR(SEARCH("En Ejecución Vencida",AJ108)))</formula>
    </cfRule>
  </conditionalFormatting>
  <conditionalFormatting sqref="AJ109">
    <cfRule type="containsText" dxfId="99" priority="101" operator="containsText" text="NO SE REQUIERE ACCIÓN DE MEJORAMIENTO">
      <formula>NOT(ISERROR(SEARCH("NO SE REQUIERE ACCIÓN DE MEJORAMIENTO",AJ109)))</formula>
    </cfRule>
    <cfRule type="containsText" dxfId="98" priority="102" operator="containsText" text="CERRADA POR VENCIMIENTO DE TERMINOS">
      <formula>NOT(ISERROR(SEARCH("CERRADA POR VENCIMIENTO DE TERMINOS",AJ109)))</formula>
    </cfRule>
    <cfRule type="containsText" dxfId="97" priority="103" operator="containsText" text="En Ejecución Oportuna">
      <formula>NOT(ISERROR(SEARCH("En Ejecución Oportuna",AJ109)))</formula>
    </cfRule>
    <cfRule type="containsText" dxfId="96" priority="104" operator="containsText" text="Cerrada">
      <formula>NOT(ISERROR(SEARCH("Cerrada",AJ109)))</formula>
    </cfRule>
    <cfRule type="containsText" dxfId="95" priority="105" operator="containsText" text="En Ejecución Vencida">
      <formula>NOT(ISERROR(SEARCH("En Ejecución Vencida",AJ109)))</formula>
    </cfRule>
  </conditionalFormatting>
  <conditionalFormatting sqref="AJ111">
    <cfRule type="containsText" dxfId="94" priority="96" operator="containsText" text="NO SE REQUIERE ACCIÓN DE MEJORAMIENTO">
      <formula>NOT(ISERROR(SEARCH("NO SE REQUIERE ACCIÓN DE MEJORAMIENTO",AJ111)))</formula>
    </cfRule>
    <cfRule type="containsText" dxfId="93" priority="97" operator="containsText" text="CERRADA POR VENCIMIENTO DE TERMINOS">
      <formula>NOT(ISERROR(SEARCH("CERRADA POR VENCIMIENTO DE TERMINOS",AJ111)))</formula>
    </cfRule>
    <cfRule type="containsText" dxfId="92" priority="98" operator="containsText" text="En Ejecución Oportuna">
      <formula>NOT(ISERROR(SEARCH("En Ejecución Oportuna",AJ111)))</formula>
    </cfRule>
    <cfRule type="containsText" dxfId="91" priority="99" operator="containsText" text="Cerrada">
      <formula>NOT(ISERROR(SEARCH("Cerrada",AJ111)))</formula>
    </cfRule>
    <cfRule type="containsText" dxfId="90" priority="100" operator="containsText" text="En Ejecución Vencida">
      <formula>NOT(ISERROR(SEARCH("En Ejecución Vencida",AJ111)))</formula>
    </cfRule>
  </conditionalFormatting>
  <conditionalFormatting sqref="AJ112">
    <cfRule type="containsText" dxfId="89" priority="91" operator="containsText" text="NO SE REQUIERE ACCIÓN DE MEJORAMIENTO">
      <formula>NOT(ISERROR(SEARCH("NO SE REQUIERE ACCIÓN DE MEJORAMIENTO",AJ112)))</formula>
    </cfRule>
    <cfRule type="containsText" dxfId="88" priority="92" operator="containsText" text="CERRADA POR VENCIMIENTO DE TERMINOS">
      <formula>NOT(ISERROR(SEARCH("CERRADA POR VENCIMIENTO DE TERMINOS",AJ112)))</formula>
    </cfRule>
    <cfRule type="containsText" dxfId="87" priority="93" operator="containsText" text="En Ejecución Oportuna">
      <formula>NOT(ISERROR(SEARCH("En Ejecución Oportuna",AJ112)))</formula>
    </cfRule>
    <cfRule type="containsText" dxfId="86" priority="94" operator="containsText" text="Cerrada">
      <formula>NOT(ISERROR(SEARCH("Cerrada",AJ112)))</formula>
    </cfRule>
    <cfRule type="containsText" dxfId="85" priority="95" operator="containsText" text="En Ejecución Vencida">
      <formula>NOT(ISERROR(SEARCH("En Ejecución Vencida",AJ112)))</formula>
    </cfRule>
  </conditionalFormatting>
  <conditionalFormatting sqref="AJ113">
    <cfRule type="containsText" dxfId="84" priority="86" operator="containsText" text="NO SE REQUIERE ACCIÓN DE MEJORAMIENTO">
      <formula>NOT(ISERROR(SEARCH("NO SE REQUIERE ACCIÓN DE MEJORAMIENTO",AJ113)))</formula>
    </cfRule>
    <cfRule type="containsText" dxfId="83" priority="87" operator="containsText" text="CERRADA POR VENCIMIENTO DE TERMINOS">
      <formula>NOT(ISERROR(SEARCH("CERRADA POR VENCIMIENTO DE TERMINOS",AJ113)))</formula>
    </cfRule>
    <cfRule type="containsText" dxfId="82" priority="88" operator="containsText" text="En Ejecución Oportuna">
      <formula>NOT(ISERROR(SEARCH("En Ejecución Oportuna",AJ113)))</formula>
    </cfRule>
    <cfRule type="containsText" dxfId="81" priority="89" operator="containsText" text="Cerrada">
      <formula>NOT(ISERROR(SEARCH("Cerrada",AJ113)))</formula>
    </cfRule>
    <cfRule type="containsText" dxfId="80" priority="90" operator="containsText" text="En Ejecución Vencida">
      <formula>NOT(ISERROR(SEARCH("En Ejecución Vencida",AJ113)))</formula>
    </cfRule>
  </conditionalFormatting>
  <conditionalFormatting sqref="AJ115">
    <cfRule type="containsText" dxfId="79" priority="81" operator="containsText" text="NO SE REQUIERE ACCIÓN DE MEJORAMIENTO">
      <formula>NOT(ISERROR(SEARCH("NO SE REQUIERE ACCIÓN DE MEJORAMIENTO",AJ115)))</formula>
    </cfRule>
    <cfRule type="containsText" dxfId="78" priority="82" operator="containsText" text="CERRADA POR VENCIMIENTO DE TERMINOS">
      <formula>NOT(ISERROR(SEARCH("CERRADA POR VENCIMIENTO DE TERMINOS",AJ115)))</formula>
    </cfRule>
    <cfRule type="containsText" dxfId="77" priority="83" operator="containsText" text="En Ejecución Oportuna">
      <formula>NOT(ISERROR(SEARCH("En Ejecución Oportuna",AJ115)))</formula>
    </cfRule>
    <cfRule type="containsText" dxfId="76" priority="84" operator="containsText" text="Cerrada">
      <formula>NOT(ISERROR(SEARCH("Cerrada",AJ115)))</formula>
    </cfRule>
    <cfRule type="containsText" dxfId="75" priority="85" operator="containsText" text="En Ejecución Vencida">
      <formula>NOT(ISERROR(SEARCH("En Ejecución Vencida",AJ115)))</formula>
    </cfRule>
  </conditionalFormatting>
  <conditionalFormatting sqref="AJ116">
    <cfRule type="containsText" dxfId="74" priority="76" operator="containsText" text="NO SE REQUIERE ACCIÓN DE MEJORAMIENTO">
      <formula>NOT(ISERROR(SEARCH("NO SE REQUIERE ACCIÓN DE MEJORAMIENTO",AJ116)))</formula>
    </cfRule>
    <cfRule type="containsText" dxfId="73" priority="77" operator="containsText" text="CERRADA POR VENCIMIENTO DE TERMINOS">
      <formula>NOT(ISERROR(SEARCH("CERRADA POR VENCIMIENTO DE TERMINOS",AJ116)))</formula>
    </cfRule>
    <cfRule type="containsText" dxfId="72" priority="78" operator="containsText" text="En Ejecución Oportuna">
      <formula>NOT(ISERROR(SEARCH("En Ejecución Oportuna",AJ116)))</formula>
    </cfRule>
    <cfRule type="containsText" dxfId="71" priority="79" operator="containsText" text="Cerrada">
      <formula>NOT(ISERROR(SEARCH("Cerrada",AJ116)))</formula>
    </cfRule>
    <cfRule type="containsText" dxfId="70" priority="80" operator="containsText" text="En Ejecución Vencida">
      <formula>NOT(ISERROR(SEARCH("En Ejecución Vencida",AJ116)))</formula>
    </cfRule>
  </conditionalFormatting>
  <conditionalFormatting sqref="AJ117">
    <cfRule type="containsText" dxfId="69" priority="71" operator="containsText" text="NO SE REQUIERE ACCIÓN DE MEJORAMIENTO">
      <formula>NOT(ISERROR(SEARCH("NO SE REQUIERE ACCIÓN DE MEJORAMIENTO",AJ117)))</formula>
    </cfRule>
    <cfRule type="containsText" dxfId="68" priority="72" operator="containsText" text="CERRADA POR VENCIMIENTO DE TERMINOS">
      <formula>NOT(ISERROR(SEARCH("CERRADA POR VENCIMIENTO DE TERMINOS",AJ117)))</formula>
    </cfRule>
    <cfRule type="containsText" dxfId="67" priority="73" operator="containsText" text="En Ejecución Oportuna">
      <formula>NOT(ISERROR(SEARCH("En Ejecución Oportuna",AJ117)))</formula>
    </cfRule>
    <cfRule type="containsText" dxfId="66" priority="74" operator="containsText" text="Cerrada">
      <formula>NOT(ISERROR(SEARCH("Cerrada",AJ117)))</formula>
    </cfRule>
    <cfRule type="containsText" dxfId="65" priority="75" operator="containsText" text="En Ejecución Vencida">
      <formula>NOT(ISERROR(SEARCH("En Ejecución Vencida",AJ117)))</formula>
    </cfRule>
  </conditionalFormatting>
  <conditionalFormatting sqref="AJ124">
    <cfRule type="containsText" dxfId="64" priority="66" operator="containsText" text="NO SE REQUIERE ACCIÓN DE MEJORAMIENTO">
      <formula>NOT(ISERROR(SEARCH("NO SE REQUIERE ACCIÓN DE MEJORAMIENTO",AJ124)))</formula>
    </cfRule>
    <cfRule type="containsText" dxfId="63" priority="67" operator="containsText" text="CERRADA POR VENCIMIENTO DE TERMINOS">
      <formula>NOT(ISERROR(SEARCH("CERRADA POR VENCIMIENTO DE TERMINOS",AJ124)))</formula>
    </cfRule>
    <cfRule type="containsText" dxfId="62" priority="68" operator="containsText" text="En Ejecución Oportuna">
      <formula>NOT(ISERROR(SEARCH("En Ejecución Oportuna",AJ124)))</formula>
    </cfRule>
    <cfRule type="containsText" dxfId="61" priority="69" operator="containsText" text="Cerrada">
      <formula>NOT(ISERROR(SEARCH("Cerrada",AJ124)))</formula>
    </cfRule>
    <cfRule type="containsText" dxfId="60" priority="70" operator="containsText" text="En Ejecución Vencida">
      <formula>NOT(ISERROR(SEARCH("En Ejecución Vencida",AJ124)))</formula>
    </cfRule>
  </conditionalFormatting>
  <conditionalFormatting sqref="AJ126">
    <cfRule type="containsText" dxfId="59" priority="61" operator="containsText" text="NO SE REQUIERE ACCIÓN DE MEJORAMIENTO">
      <formula>NOT(ISERROR(SEARCH("NO SE REQUIERE ACCIÓN DE MEJORAMIENTO",AJ126)))</formula>
    </cfRule>
    <cfRule type="containsText" dxfId="58" priority="62" operator="containsText" text="CERRADA POR VENCIMIENTO DE TERMINOS">
      <formula>NOT(ISERROR(SEARCH("CERRADA POR VENCIMIENTO DE TERMINOS",AJ126)))</formula>
    </cfRule>
    <cfRule type="containsText" dxfId="57" priority="63" operator="containsText" text="En Ejecución Oportuna">
      <formula>NOT(ISERROR(SEARCH("En Ejecución Oportuna",AJ126)))</formula>
    </cfRule>
    <cfRule type="containsText" dxfId="56" priority="64" operator="containsText" text="Cerrada">
      <formula>NOT(ISERROR(SEARCH("Cerrada",AJ126)))</formula>
    </cfRule>
    <cfRule type="containsText" dxfId="55" priority="65" operator="containsText" text="En Ejecución Vencida">
      <formula>NOT(ISERROR(SEARCH("En Ejecución Vencida",AJ126)))</formula>
    </cfRule>
  </conditionalFormatting>
  <conditionalFormatting sqref="AJ127">
    <cfRule type="containsText" dxfId="54" priority="56" operator="containsText" text="NO SE REQUIERE ACCIÓN DE MEJORAMIENTO">
      <formula>NOT(ISERROR(SEARCH("NO SE REQUIERE ACCIÓN DE MEJORAMIENTO",AJ127)))</formula>
    </cfRule>
    <cfRule type="containsText" dxfId="53" priority="57" operator="containsText" text="CERRADA POR VENCIMIENTO DE TERMINOS">
      <formula>NOT(ISERROR(SEARCH("CERRADA POR VENCIMIENTO DE TERMINOS",AJ127)))</formula>
    </cfRule>
    <cfRule type="containsText" dxfId="52" priority="58" operator="containsText" text="En Ejecución Oportuna">
      <formula>NOT(ISERROR(SEARCH("En Ejecución Oportuna",AJ127)))</formula>
    </cfRule>
    <cfRule type="containsText" dxfId="51" priority="59" operator="containsText" text="Cerrada">
      <formula>NOT(ISERROR(SEARCH("Cerrada",AJ127)))</formula>
    </cfRule>
    <cfRule type="containsText" dxfId="50" priority="60" operator="containsText" text="En Ejecución Vencida">
      <formula>NOT(ISERROR(SEARCH("En Ejecución Vencida",AJ127)))</formula>
    </cfRule>
  </conditionalFormatting>
  <conditionalFormatting sqref="AJ128">
    <cfRule type="containsText" dxfId="49" priority="51" operator="containsText" text="NO SE REQUIERE ACCIÓN DE MEJORAMIENTO">
      <formula>NOT(ISERROR(SEARCH("NO SE REQUIERE ACCIÓN DE MEJORAMIENTO",AJ128)))</formula>
    </cfRule>
    <cfRule type="containsText" dxfId="48" priority="52" operator="containsText" text="CERRADA POR VENCIMIENTO DE TERMINOS">
      <formula>NOT(ISERROR(SEARCH("CERRADA POR VENCIMIENTO DE TERMINOS",AJ128)))</formula>
    </cfRule>
    <cfRule type="containsText" dxfId="47" priority="53" operator="containsText" text="En Ejecución Oportuna">
      <formula>NOT(ISERROR(SEARCH("En Ejecución Oportuna",AJ128)))</formula>
    </cfRule>
    <cfRule type="containsText" dxfId="46" priority="54" operator="containsText" text="Cerrada">
      <formula>NOT(ISERROR(SEARCH("Cerrada",AJ128)))</formula>
    </cfRule>
    <cfRule type="containsText" dxfId="45" priority="55" operator="containsText" text="En Ejecución Vencida">
      <formula>NOT(ISERROR(SEARCH("En Ejecución Vencida",AJ128)))</formula>
    </cfRule>
  </conditionalFormatting>
  <conditionalFormatting sqref="AJ131">
    <cfRule type="containsText" dxfId="44" priority="46" operator="containsText" text="NO SE REQUIERE ACCIÓN DE MEJORAMIENTO">
      <formula>NOT(ISERROR(SEARCH("NO SE REQUIERE ACCIÓN DE MEJORAMIENTO",AJ131)))</formula>
    </cfRule>
    <cfRule type="containsText" dxfId="43" priority="47" operator="containsText" text="CERRADA POR VENCIMIENTO DE TERMINOS">
      <formula>NOT(ISERROR(SEARCH("CERRADA POR VENCIMIENTO DE TERMINOS",AJ131)))</formula>
    </cfRule>
    <cfRule type="containsText" dxfId="42" priority="48" operator="containsText" text="En Ejecución Oportuna">
      <formula>NOT(ISERROR(SEARCH("En Ejecución Oportuna",AJ131)))</formula>
    </cfRule>
    <cfRule type="containsText" dxfId="41" priority="49" operator="containsText" text="Cerrada">
      <formula>NOT(ISERROR(SEARCH("Cerrada",AJ131)))</formula>
    </cfRule>
    <cfRule type="containsText" dxfId="40" priority="50" operator="containsText" text="En Ejecución Vencida">
      <formula>NOT(ISERROR(SEARCH("En Ejecución Vencida",AJ131)))</formula>
    </cfRule>
  </conditionalFormatting>
  <conditionalFormatting sqref="AJ134">
    <cfRule type="containsText" dxfId="39" priority="41" operator="containsText" text="NO SE REQUIERE ACCIÓN DE MEJORAMIENTO">
      <formula>NOT(ISERROR(SEARCH("NO SE REQUIERE ACCIÓN DE MEJORAMIENTO",AJ134)))</formula>
    </cfRule>
    <cfRule type="containsText" dxfId="38" priority="42" operator="containsText" text="CERRADA POR VENCIMIENTO DE TERMINOS">
      <formula>NOT(ISERROR(SEARCH("CERRADA POR VENCIMIENTO DE TERMINOS",AJ134)))</formula>
    </cfRule>
    <cfRule type="containsText" dxfId="37" priority="43" operator="containsText" text="En Ejecución Oportuna">
      <formula>NOT(ISERROR(SEARCH("En Ejecución Oportuna",AJ134)))</formula>
    </cfRule>
    <cfRule type="containsText" dxfId="36" priority="44" operator="containsText" text="Cerrada">
      <formula>NOT(ISERROR(SEARCH("Cerrada",AJ134)))</formula>
    </cfRule>
    <cfRule type="containsText" dxfId="35" priority="45" operator="containsText" text="En Ejecución Vencida">
      <formula>NOT(ISERROR(SEARCH("En Ejecución Vencida",AJ134)))</formula>
    </cfRule>
  </conditionalFormatting>
  <conditionalFormatting sqref="AJ136">
    <cfRule type="containsText" dxfId="34" priority="36" operator="containsText" text="NO SE REQUIERE ACCIÓN DE MEJORAMIENTO">
      <formula>NOT(ISERROR(SEARCH("NO SE REQUIERE ACCIÓN DE MEJORAMIENTO",AJ136)))</formula>
    </cfRule>
    <cfRule type="containsText" dxfId="33" priority="37" operator="containsText" text="CERRADA POR VENCIMIENTO DE TERMINOS">
      <formula>NOT(ISERROR(SEARCH("CERRADA POR VENCIMIENTO DE TERMINOS",AJ136)))</formula>
    </cfRule>
    <cfRule type="containsText" dxfId="32" priority="38" operator="containsText" text="En Ejecución Oportuna">
      <formula>NOT(ISERROR(SEARCH("En Ejecución Oportuna",AJ136)))</formula>
    </cfRule>
    <cfRule type="containsText" dxfId="31" priority="39" operator="containsText" text="Cerrada">
      <formula>NOT(ISERROR(SEARCH("Cerrada",AJ136)))</formula>
    </cfRule>
    <cfRule type="containsText" dxfId="30" priority="40" operator="containsText" text="En Ejecución Vencida">
      <formula>NOT(ISERROR(SEARCH("En Ejecución Vencida",AJ136)))</formula>
    </cfRule>
  </conditionalFormatting>
  <conditionalFormatting sqref="AJ137">
    <cfRule type="containsText" dxfId="29" priority="31" operator="containsText" text="NO SE REQUIERE ACCIÓN DE MEJORAMIENTO">
      <formula>NOT(ISERROR(SEARCH("NO SE REQUIERE ACCIÓN DE MEJORAMIENTO",AJ137)))</formula>
    </cfRule>
    <cfRule type="containsText" dxfId="28" priority="32" operator="containsText" text="CERRADA POR VENCIMIENTO DE TERMINOS">
      <formula>NOT(ISERROR(SEARCH("CERRADA POR VENCIMIENTO DE TERMINOS",AJ137)))</formula>
    </cfRule>
    <cfRule type="containsText" dxfId="27" priority="33" operator="containsText" text="En Ejecución Oportuna">
      <formula>NOT(ISERROR(SEARCH("En Ejecución Oportuna",AJ137)))</formula>
    </cfRule>
    <cfRule type="containsText" dxfId="26" priority="34" operator="containsText" text="Cerrada">
      <formula>NOT(ISERROR(SEARCH("Cerrada",AJ137)))</formula>
    </cfRule>
    <cfRule type="containsText" dxfId="25" priority="35" operator="containsText" text="En Ejecución Vencida">
      <formula>NOT(ISERROR(SEARCH("En Ejecución Vencida",AJ137)))</formula>
    </cfRule>
  </conditionalFormatting>
  <conditionalFormatting sqref="AJ139">
    <cfRule type="containsText" dxfId="24" priority="26" operator="containsText" text="NO SE REQUIERE ACCIÓN DE MEJORAMIENTO">
      <formula>NOT(ISERROR(SEARCH("NO SE REQUIERE ACCIÓN DE MEJORAMIENTO",AJ139)))</formula>
    </cfRule>
    <cfRule type="containsText" dxfId="23" priority="27" operator="containsText" text="CERRADA POR VENCIMIENTO DE TERMINOS">
      <formula>NOT(ISERROR(SEARCH("CERRADA POR VENCIMIENTO DE TERMINOS",AJ139)))</formula>
    </cfRule>
    <cfRule type="containsText" dxfId="22" priority="28" operator="containsText" text="En Ejecución Oportuna">
      <formula>NOT(ISERROR(SEARCH("En Ejecución Oportuna",AJ139)))</formula>
    </cfRule>
    <cfRule type="containsText" dxfId="21" priority="29" operator="containsText" text="Cerrada">
      <formula>NOT(ISERROR(SEARCH("Cerrada",AJ139)))</formula>
    </cfRule>
    <cfRule type="containsText" dxfId="20" priority="30" operator="containsText" text="En Ejecución Vencida">
      <formula>NOT(ISERROR(SEARCH("En Ejecución Vencida",AJ139)))</formula>
    </cfRule>
  </conditionalFormatting>
  <conditionalFormatting sqref="AJ142">
    <cfRule type="containsText" dxfId="19" priority="21" operator="containsText" text="NO SE REQUIERE ACCIÓN DE MEJORAMIENTO">
      <formula>NOT(ISERROR(SEARCH("NO SE REQUIERE ACCIÓN DE MEJORAMIENTO",AJ142)))</formula>
    </cfRule>
    <cfRule type="containsText" dxfId="18" priority="22" operator="containsText" text="CERRADA POR VENCIMIENTO DE TERMINOS">
      <formula>NOT(ISERROR(SEARCH("CERRADA POR VENCIMIENTO DE TERMINOS",AJ142)))</formula>
    </cfRule>
    <cfRule type="containsText" dxfId="17" priority="23" operator="containsText" text="En Ejecución Oportuna">
      <formula>NOT(ISERROR(SEARCH("En Ejecución Oportuna",AJ142)))</formula>
    </cfRule>
    <cfRule type="containsText" dxfId="16" priority="24" operator="containsText" text="Cerrada">
      <formula>NOT(ISERROR(SEARCH("Cerrada",AJ142)))</formula>
    </cfRule>
    <cfRule type="containsText" dxfId="15" priority="25" operator="containsText" text="En Ejecución Vencida">
      <formula>NOT(ISERROR(SEARCH("En Ejecución Vencida",AJ142)))</formula>
    </cfRule>
  </conditionalFormatting>
  <conditionalFormatting sqref="AJ144">
    <cfRule type="containsText" dxfId="14" priority="16" operator="containsText" text="NO SE REQUIERE ACCIÓN DE MEJORAMIENTO">
      <formula>NOT(ISERROR(SEARCH("NO SE REQUIERE ACCIÓN DE MEJORAMIENTO",AJ144)))</formula>
    </cfRule>
    <cfRule type="containsText" dxfId="13" priority="17" operator="containsText" text="CERRADA POR VENCIMIENTO DE TERMINOS">
      <formula>NOT(ISERROR(SEARCH("CERRADA POR VENCIMIENTO DE TERMINOS",AJ144)))</formula>
    </cfRule>
    <cfRule type="containsText" dxfId="12" priority="18" operator="containsText" text="En Ejecución Oportuna">
      <formula>NOT(ISERROR(SEARCH("En Ejecución Oportuna",AJ144)))</formula>
    </cfRule>
    <cfRule type="containsText" dxfId="11" priority="19" operator="containsText" text="Cerrada">
      <formula>NOT(ISERROR(SEARCH("Cerrada",AJ144)))</formula>
    </cfRule>
    <cfRule type="containsText" dxfId="10" priority="20" operator="containsText" text="En Ejecución Vencida">
      <formula>NOT(ISERROR(SEARCH("En Ejecución Vencida",AJ144)))</formula>
    </cfRule>
  </conditionalFormatting>
  <conditionalFormatting sqref="AJ147">
    <cfRule type="containsText" dxfId="9" priority="11" operator="containsText" text="NO SE REQUIERE ACCIÓN DE MEJORAMIENTO">
      <formula>NOT(ISERROR(SEARCH("NO SE REQUIERE ACCIÓN DE MEJORAMIENTO",AJ147)))</formula>
    </cfRule>
    <cfRule type="containsText" dxfId="8" priority="12" operator="containsText" text="CERRADA POR VENCIMIENTO DE TERMINOS">
      <formula>NOT(ISERROR(SEARCH("CERRADA POR VENCIMIENTO DE TERMINOS",AJ147)))</formula>
    </cfRule>
    <cfRule type="containsText" dxfId="7" priority="13" operator="containsText" text="En Ejecución Oportuna">
      <formula>NOT(ISERROR(SEARCH("En Ejecución Oportuna",AJ147)))</formula>
    </cfRule>
    <cfRule type="containsText" dxfId="6" priority="14" operator="containsText" text="Cerrada">
      <formula>NOT(ISERROR(SEARCH("Cerrada",AJ147)))</formula>
    </cfRule>
    <cfRule type="containsText" dxfId="5" priority="15" operator="containsText" text="En Ejecución Vencida">
      <formula>NOT(ISERROR(SEARCH("En Ejecución Vencida",AJ147)))</formula>
    </cfRule>
  </conditionalFormatting>
  <conditionalFormatting sqref="AJ149">
    <cfRule type="containsText" dxfId="4" priority="6" operator="containsText" text="NO SE REQUIERE ACCIÓN DE MEJORAMIENTO">
      <formula>NOT(ISERROR(SEARCH("NO SE REQUIERE ACCIÓN DE MEJORAMIENTO",AJ149)))</formula>
    </cfRule>
    <cfRule type="containsText" dxfId="3" priority="7" operator="containsText" text="CERRADA POR VENCIMIENTO DE TERMINOS">
      <formula>NOT(ISERROR(SEARCH("CERRADA POR VENCIMIENTO DE TERMINOS",AJ149)))</formula>
    </cfRule>
    <cfRule type="containsText" dxfId="2" priority="8" operator="containsText" text="En Ejecución Oportuna">
      <formula>NOT(ISERROR(SEARCH("En Ejecución Oportuna",AJ149)))</formula>
    </cfRule>
    <cfRule type="containsText" dxfId="1" priority="9" operator="containsText" text="Cerrada">
      <formula>NOT(ISERROR(SEARCH("Cerrada",AJ149)))</formula>
    </cfRule>
    <cfRule type="containsText" dxfId="0" priority="10" operator="containsText" text="En Ejecución Vencida">
      <formula>NOT(ISERROR(SEARCH("En Ejecución Vencida",AJ149)))</formula>
    </cfRule>
  </conditionalFormatting>
  <dataValidations xWindow="944" yWindow="414" count="17">
    <dataValidation allowBlank="1" showInputMessage="1" showErrorMessage="1" prompt="Fuente: Seleccione de la lista desplegable la fuente del hallazgo, si no corresponde a ninguna fuente, entonces seleccione &quot;OTROS&quot;" sqref="E6"/>
    <dataValidation allowBlank="1" showInputMessage="1" showErrorMessage="1" prompt="No.: Número que identifica la acción dentro del Plan de Mejoramiento. Es asignado por Control Interno, una vez se valide el Plan de Mejromaiento formulado por el responsable" sqref="A6"/>
    <dataValidation allowBlank="1" showInputMessage="1" showErrorMessage="1" prompt="Proceso Auditado: Seleccione de la lista desplegableel proceso donde fue encontrado el Hallazgo / No conformidad - recomendación / Oportunidad de Mejora" sqref="B6"/>
    <dataValidation allowBlank="1" showInputMessage="1" showErrorMessage="1" prompt="Código del Hallazgo / No conformidad - recomendación / Oportunidad de Mejora. Asignado por Control Interno de acuerdo con el ranking dentro del Plan de Mejoramiento" sqref="C6"/>
    <dataValidation allowBlank="1" showInputMessage="1" showErrorMessage="1" prompt="Origen: Seleccione de la lista desplegable si el Hallazgo / No conformidad - recomendación / Oportunidad de Mejora es de origen interno o externo" sqref="D6"/>
    <dataValidation allowBlank="1" showInputMessage="1" showErrorMessage="1" prompt="Tema: Escriba el título completo de la auditoría o informe realizado" sqref="F6"/>
    <dataValidation allowBlank="1" showInputMessage="1" showErrorMessage="1" prompt="Auditor: Seleccione de la lista desplegable el nombre del auditor que desarrolló la auditoría" sqref="G6"/>
    <dataValidation allowBlank="1" showInputMessage="1" showErrorMessage="1" prompt="Fecha de detección (dd-mmm-aaaa): Escribir en formato dd-mmm-aaaa la fecha de entrega del informe final de auditoría, ésta debe corresponder a la fecha de la comunicación oficial a los responsables" sqref="H6"/>
    <dataValidation allowBlank="1" showInputMessage="1" showErrorMessage="1" prompt="Tipo: Seleccionar de la lista desplegable si es un Hallazgo / No conformidad ó recomendación / Oportunidad de Mejora" sqref="I6"/>
    <dataValidation allowBlank="1" showInputMessage="1" showErrorMessage="1" prompt="Descripción: Escribir aquí el Hallazgo / No conformidad - recomendación / Oportunidad de Mejora, tal y como se encuentra en el informe o fuente de información" sqref="J6"/>
    <dataValidation allowBlank="1" showInputMessage="1" showErrorMessage="1" prompt="Fecha formulación PM (dd-mmm-aaaa): Escriba en formato dd-mmm-aaaa, la fecha en la cual presenta el Plan de Mejormaiento a Control Interno. Esta fecha será modificada posteriormente una vez el Plan haya sido validado por Control Interno" sqref="K6"/>
    <dataValidation allowBlank="1" showInputMessage="1" showErrorMessage="1" prompt="Causas: Realice el análisis de causas, empleando para ello alguna de las siguientes metodologías: 5 ¿por qué?, espina de pescado, lluvia de ideas." sqref="Q6"/>
    <dataValidation allowBlank="1" showInputMessage="1" showErrorMessage="1" prompt="Acción: Seleccione de la lista desplegable el tipo de acción a formular. Corrección, Correctiva, Preventiva o de Mejora" sqref="R6"/>
    <dataValidation allowBlank="1" showInputMessage="1" showErrorMessage="1" prompt="Acción: Escriba la acción a realizar iniciando con un verbo duro en infinitivo: hacer, realizar, ejecutar, elaborar, socializar, divulgar, etc., verbos que impliquen acción tangible, que se pueda cuantificar" sqref="S6"/>
    <dataValidation allowBlank="1" showInputMessage="1" showErrorMessage="1" prompt="Nombre indicador: Escriba el nombre o título del indicador que medirá el avance de la acción formulada. Debe ser simple, claro, corto e incluir la característica más relevante de lo que se pretende medir" sqref="T6"/>
    <dataValidation allowBlank="1" showInputMessage="1" showErrorMessage="1" prompt="Fórmula indicador: Escriba aquí la fórmula matemática que utilizará para medir las variables" sqref="U6"/>
    <dataValidation type="date" allowBlank="1" showInputMessage="1" showErrorMessage="1" sqref="V129:W134 V98:W117 W164">
      <formula1>36526</formula1>
      <formula2>47848</formula2>
    </dataValidation>
  </dataValidations>
  <hyperlinks>
    <hyperlink ref="AE93" r:id="rId1"/>
    <hyperlink ref="AE92" r:id="rId2"/>
    <hyperlink ref="AE90" r:id="rId3"/>
    <hyperlink ref="AE38" r:id="rId4" display="\\10.216.160.201\Oficina TIC\Evidencias plan de mejoramiento\evidencias\Corte al 29.02.2020\152.Correo de Bogotá es TIC - Remisión de documentos de herramientas de planeación y gestión a cargo de Oficina Asesora TIC\152.PAAC - 2020 TIC"/>
  </hyperlinks>
  <pageMargins left="0.19685039370078741" right="0.19685039370078741" top="0.98425196850393704" bottom="0.39370078740157483" header="0.39370078740157483" footer="0"/>
  <pageSetup paperSize="14" scale="60" pageOrder="overThenDown" orientation="landscape" r:id="rId5"/>
  <headerFooter>
    <oddFooter>&amp;R&amp;P de &amp;N</oddFooter>
  </headerFooter>
  <drawing r:id="rId6"/>
  <legacyDrawing r:id="rId7"/>
  <extLst>
    <ext xmlns:x14="http://schemas.microsoft.com/office/spreadsheetml/2009/9/main" uri="{CCE6A557-97BC-4b89-ADB6-D9C93CAAB3DF}">
      <x14:dataValidations xmlns:xm="http://schemas.microsoft.com/office/excel/2006/main" xWindow="944" yWindow="414" count="18">
        <x14:dataValidation type="list" allowBlank="1" showInputMessage="1" showErrorMessage="1">
          <x14:formula1>
            <xm:f>DATOS!$F$2:$F$3</xm:f>
          </x14:formula1>
          <xm:sqref>L123:L179 N7:N179 L7:L121 AH7:AH121 AH123:AH179</xm:sqref>
        </x14:dataValidation>
        <x14:dataValidation type="list" allowBlank="1" showInputMessage="1" showErrorMessage="1">
          <x14:formula1>
            <xm:f>DATOS!$G$2:$G$6</xm:f>
          </x14:formula1>
          <xm:sqref>P7:P179</xm:sqref>
        </x14:dataValidation>
        <x14:dataValidation type="list" allowBlank="1" showInputMessage="1" showErrorMessage="1">
          <x14:formula1>
            <xm:f>DATOS!$A$2:$A$18</xm:f>
          </x14:formula1>
          <xm:sqref>X7:X179 B7:B121 B123:B179</xm:sqref>
        </x14:dataValidation>
        <x14:dataValidation type="list" allowBlank="1" showInputMessage="1" showErrorMessage="1">
          <x14:formula1>
            <xm:f>DATOS!$B$2:$B$3</xm:f>
          </x14:formula1>
          <xm:sqref>D7:D179</xm:sqref>
        </x14:dataValidation>
        <x14:dataValidation type="list" allowBlank="1" showInputMessage="1" showErrorMessage="1">
          <x14:formula1>
            <xm:f>DATOS!$C$2:$C$14</xm:f>
          </x14:formula1>
          <xm:sqref>E7:E97</xm:sqref>
        </x14:dataValidation>
        <x14:dataValidation type="list" allowBlank="1" showInputMessage="1" showErrorMessage="1">
          <x14:formula1>
            <xm:f>DATOS!$D$2:$D$10</xm:f>
          </x14:formula1>
          <xm:sqref>G7:G97</xm:sqref>
        </x14:dataValidation>
        <x14:dataValidation type="list" allowBlank="1" showInputMessage="1" showErrorMessage="1">
          <x14:formula1>
            <xm:f>DATOS!$E$2:$E$3</xm:f>
          </x14:formula1>
          <xm:sqref>I7:I97</xm:sqref>
        </x14:dataValidation>
        <x14:dataValidation type="list" allowBlank="1" showInputMessage="1" showErrorMessage="1">
          <x14:formula1>
            <xm:f>DATOS!$H$2:$H$5</xm:f>
          </x14:formula1>
          <xm:sqref>R7:R179</xm:sqref>
        </x14:dataValidation>
        <x14:dataValidation type="list" allowBlank="1" showInputMessage="1" showErrorMessage="1">
          <x14:formula1>
            <xm:f>DATOS!$I$2:$I$13</xm:f>
          </x14:formula1>
          <xm:sqref>Y7:Y179</xm:sqref>
        </x14:dataValidation>
        <x14:dataValidation type="list" allowBlank="1" showInputMessage="1" showErrorMessage="1">
          <x14:formula1>
            <xm:f>DATOS!$J$2:$J$4</xm:f>
          </x14:formula1>
          <xm:sqref>AC7:AC24 AC178:AC179 AC156:AC170 AC172:AC174 AC43:AC121 AC123:AC154</xm:sqref>
        </x14:dataValidation>
        <x14:dataValidation type="list" allowBlank="1" showInputMessage="1" showErrorMessage="1">
          <x14:formula1>
            <xm:f>DATOS!$K$2:$K$7</xm:f>
          </x14:formula1>
          <xm:sqref>AJ123:AJ139 AI69:AJ69 AJ70:AJ101 AJ146:AJ167 AJ7:AJ51 AJ62:AJ65 AJ67 AJ144 AJ142 AJ108:AJ121 AK7:AK121 AK123:AK179</xm:sqref>
        </x14:dataValidation>
        <x14:dataValidation type="list" allowBlank="1" showInputMessage="1" showErrorMessage="1">
          <x14:formula1>
            <xm:f>'\\10.216.160.201\control interno\2020\28.05 PM\INTERNO\00. I_Seg_2020\[Seguimiento PM 2019 (31-12-2019) Angelo Final.xlsx]DATOS'!#REF!</xm:f>
          </x14:formula1>
          <xm:sqref>O98:O111</xm:sqref>
        </x14:dataValidation>
        <x14:dataValidation type="list" allowBlank="1" showInputMessage="1" showErrorMessage="1">
          <x14:formula1>
            <xm:f>'\\10.216.160.201\control interno\2020\28.05 PM\INTERNO\00. I_Seg_2020\[208-CI-Ft-05 Seguimiento PM 2020 (corte a 15-Abr-2020) Andres Farias.xlsx]DATOS'!#REF!</xm:f>
          </x14:formula1>
          <xm:sqref>I98:I108 E98:E108 G98:G108</xm:sqref>
        </x14:dataValidation>
        <x14:dataValidation type="list" allowBlank="1" showInputMessage="1" showErrorMessage="1">
          <x14:formula1>
            <xm:f>'\\10.216.160.201\control interno\2020\28.05 PM\INTERNO\00. I_Seg_2020\[208-CI-Ft-05 Consolidado PM 2020 Andres Farias (Tablas y graficas).xlsx]DATOS'!#REF!</xm:f>
          </x14:formula1>
          <xm:sqref>I109:I111 E109:E111 G109:G111</xm:sqref>
        </x14:dataValidation>
        <x14:dataValidation type="list" allowBlank="1" showInputMessage="1" showErrorMessage="1">
          <x14:formula1>
            <xm:f>'\\10.216.160.201\control interno\2020\28.05 PM\INTERNO\24. III_Seg_2020\[208-CI-Ft-05 Consolidado PM 2020 Andres Farias (Tablas y graficas II seg 2020).xlsx]DATOS'!#REF!</xm:f>
          </x14:formula1>
          <xm:sqref>I112:I179 E112:E179 G112:G179</xm:sqref>
        </x14:dataValidation>
        <x14:dataValidation type="list" allowBlank="1" showInputMessage="1" showErrorMessage="1">
          <x14:formula1>
            <xm:f>'d:\Users\MFariasP\Downloads\[FORMULACIÓN PLAN DE MEJORAMIENTO (1).xlsx]DATOS'!#REF!</xm:f>
          </x14:formula1>
          <xm:sqref>O129:O179</xm:sqref>
        </x14:dataValidation>
        <x14:dataValidation type="list" allowBlank="1" showInputMessage="1" showErrorMessage="1">
          <x14:formula1>
            <xm:f>'[Matriz Administrativa.xlsx]DATOS'!#REF!</xm:f>
          </x14:formula1>
          <xm:sqref>AC25:AC42 AC155 AC171 AC175:AC177</xm:sqref>
        </x14:dataValidation>
        <x14:dataValidation type="list" allowBlank="1" showInputMessage="1" showErrorMessage="1">
          <x14:formula1>
            <xm:f>'\\10.216.160.201\control interno\2021\28.05 PM\INTERNO\02. I_Seg_2021 corte 28 feb\3. Informe\Para eliminar\[Matriz de informe TD.xlsx]DATOS'!#REF!</xm:f>
          </x14:formula1>
          <xm:sqref>AJ52:AJ61 AJ66 AJ102:AJ107 AJ140:AJ141 AJ143 AJ145 AJ168:AJ179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DATOS</vt:lpstr>
      <vt:lpstr> PM seguimiento al 28Feb2021</vt:lpstr>
      <vt:lpstr>' PM seguimiento al 28Feb2021'!Títulos_a_imprimir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CVP CI</dc:creator>
  <cp:lastModifiedBy>Ivonne Andrea Torres Cruz</cp:lastModifiedBy>
  <cp:lastPrinted>2021-03-26T17:20:49Z</cp:lastPrinted>
  <dcterms:created xsi:type="dcterms:W3CDTF">2007-08-24T15:22:46Z</dcterms:created>
  <dcterms:modified xsi:type="dcterms:W3CDTF">2021-06-29T14:54:05Z</dcterms:modified>
</cp:coreProperties>
</file>